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DieseArbeitsmappe"/>
  <bookViews>
    <workbookView xWindow="0" yWindow="0" windowWidth="19200" windowHeight="6375" activeTab="4"/>
  </bookViews>
  <sheets>
    <sheet name="Tabelle1neu" sheetId="1" r:id="rId1"/>
    <sheet name="Tabelle1" sheetId="8" r:id="rId2"/>
    <sheet name="Tabelle2" sheetId="2" r:id="rId3"/>
    <sheet name="Tabelle3" sheetId="3" r:id="rId4"/>
    <sheet name="Aufgabenblatt" sheetId="9" r:id="rId5"/>
  </sheets>
  <externalReferences>
    <externalReference r:id="rId6"/>
  </externalReferenc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5" i="8" l="1"/>
  <c r="S25" i="8"/>
  <c r="R25" i="8"/>
  <c r="Q25" i="8"/>
  <c r="P25" i="8"/>
  <c r="O25" i="8"/>
  <c r="N25" i="8"/>
  <c r="M25" i="8"/>
  <c r="L24" i="8"/>
  <c r="T23" i="8"/>
  <c r="S23" i="8"/>
  <c r="R23" i="8"/>
  <c r="Q23" i="8"/>
  <c r="P23" i="8"/>
  <c r="O23" i="8"/>
  <c r="N23" i="8"/>
  <c r="M23" i="8"/>
  <c r="L22" i="8"/>
  <c r="T21" i="8"/>
  <c r="S21" i="8"/>
  <c r="R21" i="8"/>
  <c r="Q21" i="8"/>
  <c r="P21" i="8"/>
  <c r="O21" i="8"/>
  <c r="N21" i="8"/>
  <c r="M21" i="8"/>
  <c r="L20" i="8"/>
  <c r="T19" i="8"/>
  <c r="S19" i="8"/>
  <c r="R19" i="8"/>
  <c r="Q19" i="8"/>
  <c r="P19" i="8"/>
  <c r="O19" i="8"/>
  <c r="N19" i="8"/>
  <c r="M19" i="8"/>
  <c r="L18" i="8"/>
  <c r="T17" i="8"/>
  <c r="S17" i="8"/>
  <c r="R17" i="8"/>
  <c r="Q17" i="8"/>
  <c r="P17" i="8"/>
  <c r="O17" i="8"/>
  <c r="N17" i="8"/>
  <c r="M17" i="8"/>
  <c r="L16" i="8"/>
  <c r="T15" i="8"/>
  <c r="S15" i="8"/>
  <c r="R15" i="8"/>
  <c r="Q15" i="8"/>
  <c r="P15" i="8"/>
  <c r="O15" i="8"/>
  <c r="N15" i="8"/>
  <c r="M15" i="8"/>
  <c r="L14" i="8"/>
  <c r="T13" i="8"/>
  <c r="S13" i="8"/>
  <c r="R13" i="8"/>
  <c r="Q13" i="8"/>
  <c r="P13" i="8"/>
  <c r="O13" i="8"/>
  <c r="N13" i="8"/>
  <c r="M13" i="8"/>
  <c r="L12" i="8"/>
  <c r="T11" i="8"/>
  <c r="S11" i="8"/>
  <c r="R11" i="8"/>
  <c r="Q11" i="8"/>
  <c r="P11" i="8"/>
  <c r="O11" i="8"/>
  <c r="N11" i="8"/>
  <c r="M11" i="8"/>
  <c r="I11" i="8"/>
  <c r="H11" i="8"/>
  <c r="G11" i="8"/>
  <c r="F11" i="8"/>
  <c r="E11" i="8"/>
  <c r="D11" i="8"/>
  <c r="C11" i="8"/>
  <c r="B11" i="8"/>
  <c r="L10" i="8"/>
  <c r="I10" i="8"/>
  <c r="H10" i="8"/>
  <c r="G10" i="8"/>
  <c r="F10" i="8"/>
  <c r="E10" i="8"/>
  <c r="D10" i="8"/>
  <c r="C10" i="8"/>
  <c r="B10" i="8"/>
  <c r="T9" i="8"/>
  <c r="S9" i="8"/>
  <c r="R9" i="8"/>
  <c r="Q9" i="8"/>
  <c r="P9" i="8"/>
  <c r="O9" i="8"/>
  <c r="N9" i="8"/>
  <c r="M9" i="8"/>
  <c r="I9" i="8"/>
  <c r="H9" i="8"/>
  <c r="G9" i="8"/>
  <c r="F9" i="8"/>
  <c r="E9" i="8"/>
  <c r="D9" i="8"/>
  <c r="C9" i="8"/>
  <c r="B9" i="8"/>
  <c r="L8" i="8"/>
  <c r="I8" i="8"/>
  <c r="H8" i="8"/>
  <c r="G8" i="8"/>
  <c r="F8" i="8"/>
  <c r="E8" i="8"/>
  <c r="D8" i="8"/>
  <c r="C8" i="8"/>
  <c r="B8" i="8"/>
  <c r="T7" i="8"/>
  <c r="S7" i="8"/>
  <c r="R7" i="8"/>
  <c r="Q7" i="8"/>
  <c r="P7" i="8"/>
  <c r="O7" i="8"/>
  <c r="N7" i="8"/>
  <c r="M7" i="8"/>
  <c r="I7" i="8"/>
  <c r="H7" i="8"/>
  <c r="G7" i="8"/>
  <c r="F7" i="8"/>
  <c r="E7" i="8"/>
  <c r="D7" i="8"/>
  <c r="C7" i="8"/>
  <c r="B7" i="8"/>
  <c r="L6" i="8"/>
  <c r="I6" i="8"/>
  <c r="H6" i="8"/>
  <c r="G6" i="8"/>
  <c r="F6" i="8"/>
  <c r="E6" i="8"/>
  <c r="D6" i="8"/>
  <c r="C6" i="8"/>
  <c r="B6" i="8"/>
  <c r="I5" i="8"/>
  <c r="H5" i="8"/>
  <c r="G5" i="8"/>
  <c r="F5" i="8"/>
  <c r="E5" i="8"/>
  <c r="D5" i="8"/>
  <c r="C5" i="8"/>
  <c r="B5" i="8"/>
  <c r="I4" i="8"/>
  <c r="H4" i="8"/>
  <c r="G4" i="8"/>
  <c r="F4" i="8"/>
  <c r="E4" i="8"/>
  <c r="D4" i="8"/>
  <c r="C4" i="8"/>
  <c r="B4" i="8"/>
  <c r="I3" i="8"/>
  <c r="H3" i="8"/>
  <c r="G3" i="8"/>
  <c r="F3" i="8"/>
  <c r="E3" i="8"/>
  <c r="D3" i="8"/>
  <c r="C3" i="8"/>
  <c r="B3" i="8"/>
  <c r="I2" i="8"/>
  <c r="H2" i="8"/>
  <c r="G2" i="8"/>
  <c r="F2" i="8"/>
  <c r="E2" i="8"/>
  <c r="D2" i="8"/>
  <c r="C2" i="8"/>
  <c r="B2" i="8"/>
  <c r="I4" i="1" l="1"/>
  <c r="I5" i="1"/>
  <c r="I7" i="1"/>
  <c r="I8" i="1"/>
  <c r="I9" i="1"/>
  <c r="I10" i="1"/>
  <c r="I2" i="1"/>
  <c r="H4" i="1"/>
  <c r="H5" i="1"/>
  <c r="H7" i="1"/>
  <c r="H8" i="1"/>
  <c r="H9" i="1"/>
  <c r="H10" i="1"/>
  <c r="H2" i="1"/>
  <c r="G4" i="1"/>
  <c r="G5" i="1"/>
  <c r="G7" i="1"/>
  <c r="G8" i="1"/>
  <c r="G9" i="1"/>
  <c r="G10" i="1"/>
  <c r="G2" i="1"/>
  <c r="F4" i="1"/>
  <c r="F5" i="1"/>
  <c r="F7" i="1"/>
  <c r="F8" i="1"/>
  <c r="F9" i="1"/>
  <c r="F10" i="1"/>
  <c r="E4" i="1"/>
  <c r="E5" i="1"/>
  <c r="E7" i="1"/>
  <c r="E8" i="1"/>
  <c r="E9" i="1"/>
  <c r="E10" i="1"/>
  <c r="F2" i="1"/>
  <c r="E2" i="1"/>
  <c r="D4" i="1"/>
  <c r="D5" i="1"/>
  <c r="D7" i="1"/>
  <c r="D8" i="1"/>
  <c r="D9" i="1"/>
  <c r="D10" i="1"/>
  <c r="D2" i="1"/>
  <c r="C4" i="1"/>
  <c r="C5" i="1"/>
  <c r="C7" i="1"/>
  <c r="C8" i="1"/>
  <c r="C9" i="1"/>
  <c r="C10" i="1"/>
  <c r="C2" i="1"/>
  <c r="B2" i="1"/>
  <c r="M7" i="1" s="1"/>
  <c r="B4" i="1"/>
  <c r="B5" i="1"/>
  <c r="B7" i="1"/>
  <c r="B8" i="1"/>
  <c r="B9" i="1"/>
  <c r="B10" i="1"/>
  <c r="I9" i="2" l="1"/>
  <c r="H9" i="2"/>
  <c r="G9" i="2"/>
  <c r="F9" i="2"/>
  <c r="E9" i="2"/>
  <c r="D9" i="2"/>
  <c r="C9" i="2"/>
  <c r="B9" i="2"/>
  <c r="I8" i="2"/>
  <c r="I3" i="1" s="1"/>
  <c r="T9" i="1" s="1"/>
  <c r="H8" i="2"/>
  <c r="H3" i="1" s="1"/>
  <c r="S9" i="1" s="1"/>
  <c r="G8" i="2"/>
  <c r="G3" i="1" s="1"/>
  <c r="R9" i="1" s="1"/>
  <c r="F8" i="2"/>
  <c r="F3" i="1" s="1"/>
  <c r="Q9" i="1" s="1"/>
  <c r="E8" i="2"/>
  <c r="E3" i="1" s="1"/>
  <c r="P9" i="1" s="1"/>
  <c r="D8" i="2"/>
  <c r="D3" i="1" s="1"/>
  <c r="O9" i="1" s="1"/>
  <c r="C8" i="2"/>
  <c r="C3" i="1" s="1"/>
  <c r="N9" i="1" s="1"/>
  <c r="B8" i="2"/>
  <c r="B3" i="1" s="1"/>
  <c r="M9" i="1" s="1"/>
  <c r="I7" i="2"/>
  <c r="H7" i="2"/>
  <c r="G7" i="2"/>
  <c r="F7" i="2"/>
  <c r="E7" i="2"/>
  <c r="D7" i="2"/>
  <c r="C7" i="2"/>
  <c r="B7" i="2"/>
  <c r="I6" i="2"/>
  <c r="I11" i="1" s="1"/>
  <c r="T25" i="1" s="1"/>
  <c r="H6" i="2"/>
  <c r="H11" i="1" s="1"/>
  <c r="G6" i="2"/>
  <c r="G11" i="1" s="1"/>
  <c r="R25" i="1" s="1"/>
  <c r="F6" i="2"/>
  <c r="F11" i="1" s="1"/>
  <c r="Q25" i="1" s="1"/>
  <c r="E6" i="2"/>
  <c r="E11" i="1" s="1"/>
  <c r="P25" i="1" s="1"/>
  <c r="D6" i="2"/>
  <c r="D11" i="1" s="1"/>
  <c r="O25" i="1" s="1"/>
  <c r="C6" i="2"/>
  <c r="C11" i="1" s="1"/>
  <c r="N25" i="1" s="1"/>
  <c r="B6" i="2"/>
  <c r="B11" i="1" s="1"/>
  <c r="M25" i="1" s="1"/>
  <c r="I5" i="2"/>
  <c r="H5" i="2"/>
  <c r="G5" i="2"/>
  <c r="F5" i="2"/>
  <c r="E5" i="2"/>
  <c r="D5" i="2"/>
  <c r="C5" i="2"/>
  <c r="B5" i="2"/>
  <c r="I4" i="2"/>
  <c r="H4" i="2"/>
  <c r="G4" i="2"/>
  <c r="F4" i="2"/>
  <c r="E4" i="2"/>
  <c r="D4" i="2"/>
  <c r="C4" i="2"/>
  <c r="B4" i="2"/>
  <c r="I3" i="2"/>
  <c r="H3" i="2"/>
  <c r="G3" i="2"/>
  <c r="F3" i="2"/>
  <c r="E3" i="2"/>
  <c r="D3" i="2"/>
  <c r="C3" i="2"/>
  <c r="B3" i="2"/>
  <c r="I2" i="2"/>
  <c r="I6" i="1" s="1"/>
  <c r="T15" i="1" s="1"/>
  <c r="H2" i="2"/>
  <c r="H6" i="1" s="1"/>
  <c r="S15" i="1" s="1"/>
  <c r="G2" i="2"/>
  <c r="G6" i="1" s="1"/>
  <c r="R15" i="1" s="1"/>
  <c r="F2" i="2"/>
  <c r="F6" i="1" s="1"/>
  <c r="Q15" i="1" s="1"/>
  <c r="E2" i="2"/>
  <c r="E6" i="1" s="1"/>
  <c r="P15" i="1" s="1"/>
  <c r="D2" i="2"/>
  <c r="D6" i="1" s="1"/>
  <c r="O15" i="1" s="1"/>
  <c r="C2" i="2"/>
  <c r="C6" i="1" s="1"/>
  <c r="N15" i="1" s="1"/>
  <c r="B2" i="2"/>
  <c r="B6" i="1" s="1"/>
  <c r="M15" i="1" s="1"/>
  <c r="I1" i="2"/>
  <c r="H1" i="2"/>
  <c r="G1" i="2"/>
  <c r="F1" i="2"/>
  <c r="E1" i="2"/>
  <c r="D1" i="2"/>
  <c r="C1" i="2"/>
  <c r="B1" i="2"/>
  <c r="S25" i="1"/>
  <c r="L24" i="1"/>
  <c r="L22" i="1"/>
  <c r="L20" i="1"/>
  <c r="L18" i="1"/>
  <c r="L16" i="1"/>
  <c r="L14" i="1"/>
  <c r="L12" i="1"/>
  <c r="L10" i="1"/>
  <c r="T23" i="1"/>
  <c r="S23" i="1"/>
  <c r="R23" i="1"/>
  <c r="Q23" i="1"/>
  <c r="P23" i="1"/>
  <c r="O23" i="1"/>
  <c r="N23" i="1"/>
  <c r="M23" i="1"/>
  <c r="T21" i="1"/>
  <c r="S21" i="1"/>
  <c r="R21" i="1"/>
  <c r="Q21" i="1"/>
  <c r="P21" i="1"/>
  <c r="O21" i="1"/>
  <c r="N21" i="1"/>
  <c r="M21" i="1"/>
  <c r="L8" i="1"/>
  <c r="T19" i="1"/>
  <c r="S19" i="1"/>
  <c r="R19" i="1"/>
  <c r="Q19" i="1"/>
  <c r="P19" i="1"/>
  <c r="O19" i="1"/>
  <c r="N19" i="1"/>
  <c r="M19" i="1"/>
  <c r="T17" i="1"/>
  <c r="S17" i="1"/>
  <c r="R17" i="1"/>
  <c r="Q17" i="1"/>
  <c r="P17" i="1"/>
  <c r="O17" i="1"/>
  <c r="N17" i="1"/>
  <c r="M17" i="1"/>
  <c r="L6" i="1"/>
  <c r="T13" i="1"/>
  <c r="S13" i="1"/>
  <c r="R13" i="1"/>
  <c r="Q13" i="1"/>
  <c r="P13" i="1"/>
  <c r="O13" i="1"/>
  <c r="N13" i="1"/>
  <c r="M13" i="1"/>
  <c r="T11" i="1"/>
  <c r="S11" i="1"/>
  <c r="R11" i="1"/>
  <c r="Q11" i="1"/>
  <c r="P11" i="1"/>
  <c r="O11" i="1"/>
  <c r="N11" i="1"/>
  <c r="M11" i="1"/>
  <c r="T7" i="1"/>
  <c r="S7" i="1"/>
  <c r="R7" i="1"/>
  <c r="Q7" i="1"/>
  <c r="P7" i="1"/>
  <c r="O7" i="1"/>
  <c r="N7" i="1"/>
</calcChain>
</file>

<file path=xl/sharedStrings.xml><?xml version="1.0" encoding="utf-8"?>
<sst xmlns="http://schemas.openxmlformats.org/spreadsheetml/2006/main" count="224" uniqueCount="83">
  <si>
    <r>
      <t>Trage jeweils ein</t>
    </r>
    <r>
      <rPr>
        <sz val="18"/>
        <color theme="1"/>
        <rFont val="Calibri"/>
        <family val="2"/>
        <scheme val="minor"/>
      </rPr>
      <t xml:space="preserve"> </t>
    </r>
    <r>
      <rPr>
        <b/>
        <sz val="18"/>
        <color rgb="FFFF0000"/>
        <rFont val="Calibri"/>
        <family val="2"/>
        <scheme val="minor"/>
      </rPr>
      <t>j</t>
    </r>
    <r>
      <rPr>
        <sz val="14"/>
        <color theme="1"/>
        <rFont val="Calibri"/>
        <family val="2"/>
        <scheme val="minor"/>
      </rPr>
      <t xml:space="preserve"> für ja und ein </t>
    </r>
    <r>
      <rPr>
        <b/>
        <sz val="18"/>
        <color rgb="FFFF0000"/>
        <rFont val="Calibri"/>
        <family val="2"/>
        <scheme val="minor"/>
      </rPr>
      <t>n</t>
    </r>
    <r>
      <rPr>
        <sz val="14"/>
        <color theme="1"/>
        <rFont val="Calibri"/>
        <family val="2"/>
        <scheme val="minor"/>
      </rPr>
      <t xml:space="preserve"> für nein in die Tabelle ein!</t>
    </r>
  </si>
  <si>
    <t>Zahl</t>
  </si>
  <si>
    <t>ist teilbar</t>
  </si>
  <si>
    <t>durch 2</t>
  </si>
  <si>
    <t>durch 3</t>
  </si>
  <si>
    <t>durch 4</t>
  </si>
  <si>
    <t>durch 5</t>
  </si>
  <si>
    <t>durch 6</t>
  </si>
  <si>
    <t>durch 8</t>
  </si>
  <si>
    <t>durch 9</t>
  </si>
  <si>
    <t>durch 10</t>
  </si>
  <si>
    <t>A</t>
  </si>
  <si>
    <t>j</t>
  </si>
  <si>
    <t>n</t>
  </si>
  <si>
    <t>Lösung</t>
  </si>
  <si>
    <t>B</t>
  </si>
  <si>
    <t>C</t>
  </si>
  <si>
    <t>D</t>
  </si>
  <si>
    <t>E</t>
  </si>
  <si>
    <t>F</t>
  </si>
  <si>
    <t>G</t>
  </si>
  <si>
    <t>H</t>
  </si>
  <si>
    <t>I</t>
  </si>
  <si>
    <t>J</t>
  </si>
  <si>
    <t>Farbe 1</t>
  </si>
  <si>
    <t>Farbe 2</t>
  </si>
  <si>
    <t>Farbe 3</t>
  </si>
  <si>
    <t>Farbe 4</t>
  </si>
  <si>
    <t>Farbe 5</t>
  </si>
  <si>
    <t>Farbe 6</t>
  </si>
  <si>
    <t>Farbe 7</t>
  </si>
  <si>
    <t>Farbe 8</t>
  </si>
  <si>
    <t>Farbe 9</t>
  </si>
  <si>
    <t>Farbe 10</t>
  </si>
  <si>
    <t>Farbe 11</t>
  </si>
  <si>
    <t>Farbe 12</t>
  </si>
  <si>
    <t>Farbe 13</t>
  </si>
  <si>
    <t>Farbe 14</t>
  </si>
  <si>
    <t>Farbe 15</t>
  </si>
  <si>
    <t>Farbe 16</t>
  </si>
  <si>
    <t>Farbe 17</t>
  </si>
  <si>
    <t>Farbe 18</t>
  </si>
  <si>
    <t>Farbe 19</t>
  </si>
  <si>
    <t>Farbe 20</t>
  </si>
  <si>
    <t>Farbe 21</t>
  </si>
  <si>
    <t>Farbe 22</t>
  </si>
  <si>
    <t>Farbe 23</t>
  </si>
  <si>
    <t>Farbe 24</t>
  </si>
  <si>
    <t>Farbe 25</t>
  </si>
  <si>
    <t>Farbe 26</t>
  </si>
  <si>
    <t>Farbe 27</t>
  </si>
  <si>
    <t>Farbe 28</t>
  </si>
  <si>
    <t>Farbe 29</t>
  </si>
  <si>
    <t>Farbe 30</t>
  </si>
  <si>
    <t>Farbe 31</t>
  </si>
  <si>
    <t>Farbe 32</t>
  </si>
  <si>
    <t>Farbe 33</t>
  </si>
  <si>
    <t>Farbe 34</t>
  </si>
  <si>
    <t>Farbe 35</t>
  </si>
  <si>
    <t>Farbe 36</t>
  </si>
  <si>
    <t>Farbe 37</t>
  </si>
  <si>
    <t>Farbe 38</t>
  </si>
  <si>
    <t>Farbe 39</t>
  </si>
  <si>
    <t>Farbe 40</t>
  </si>
  <si>
    <t>Farbe 41</t>
  </si>
  <si>
    <t>Farbe 42</t>
  </si>
  <si>
    <t>Farbe 43</t>
  </si>
  <si>
    <t>Farbe 44</t>
  </si>
  <si>
    <t>Farbe 45</t>
  </si>
  <si>
    <t>Farbe 46</t>
  </si>
  <si>
    <t>Farbe 47</t>
  </si>
  <si>
    <t>Farbe 48</t>
  </si>
  <si>
    <t>Farbe 49</t>
  </si>
  <si>
    <t>Farbe 50</t>
  </si>
  <si>
    <t>Farbe 51</t>
  </si>
  <si>
    <t>Farbe 52</t>
  </si>
  <si>
    <t>Farbe 53</t>
  </si>
  <si>
    <t>Farbe 54</t>
  </si>
  <si>
    <t>Farbe 55</t>
  </si>
  <si>
    <t>Farbe 56</t>
  </si>
  <si>
    <t>ist teilbar duch</t>
  </si>
  <si>
    <t>Trage jeweils ein j für ja und ein n für nein in die Tabelle ein!</t>
  </si>
  <si>
    <t>Zahlen für Aufgabe - diese Spalte kann ausgeblendet werden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</si>
</sst>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7" tint="0.79998168889431442"/>
      <name val="Calibri"/>
      <family val="2"/>
      <scheme val="minor"/>
    </font>
    <font>
      <b/>
      <sz val="14"/>
      <color rgb="FFFF0000"/>
      <name val="Wingdings"/>
      <charset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/>
    <xf numFmtId="0" fontId="0" fillId="2" borderId="0" xfId="0" applyFill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1" fillId="2" borderId="0" xfId="0" applyFont="1" applyFill="1" applyProtection="1"/>
    <xf numFmtId="0" fontId="0" fillId="2" borderId="0" xfId="0" applyFill="1" applyProtection="1"/>
    <xf numFmtId="0" fontId="1" fillId="4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0" fillId="0" borderId="0" xfId="0" applyProtection="1"/>
    <xf numFmtId="0" fontId="1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5" fillId="29" borderId="5" xfId="0" applyFont="1" applyFill="1" applyBorder="1" applyAlignment="1" applyProtection="1">
      <alignment horizontal="center" vertical="center"/>
      <protection locked="0"/>
    </xf>
    <xf numFmtId="0" fontId="5" fillId="45" borderId="5" xfId="0" applyFont="1" applyFill="1" applyBorder="1" applyAlignment="1" applyProtection="1">
      <alignment horizontal="center" vertical="center"/>
      <protection locked="0"/>
    </xf>
    <xf numFmtId="0" fontId="5" fillId="45" borderId="6" xfId="0" applyFont="1" applyFill="1" applyBorder="1" applyAlignment="1" applyProtection="1">
      <alignment horizontal="center" vertical="center"/>
      <protection locked="0"/>
    </xf>
    <xf numFmtId="0" fontId="5" fillId="29" borderId="14" xfId="0" applyFont="1" applyFill="1" applyBorder="1" applyAlignment="1" applyProtection="1">
      <alignment horizontal="center" vertical="center"/>
      <protection locked="0"/>
    </xf>
    <xf numFmtId="0" fontId="5" fillId="45" borderId="14" xfId="0" applyFont="1" applyFill="1" applyBorder="1" applyAlignment="1" applyProtection="1">
      <alignment horizontal="center" vertical="center"/>
      <protection locked="0"/>
    </xf>
    <xf numFmtId="0" fontId="5" fillId="45" borderId="15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8" fillId="2" borderId="0" xfId="0" applyFont="1" applyFill="1"/>
    <xf numFmtId="0" fontId="8" fillId="2" borderId="7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8" fillId="45" borderId="7" xfId="0" applyFont="1" applyFill="1" applyBorder="1" applyAlignment="1">
      <alignment horizontal="center"/>
    </xf>
    <xf numFmtId="0" fontId="8" fillId="29" borderId="7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19050</xdr:colOff>
          <xdr:row>25</xdr:row>
          <xdr:rowOff>133350</xdr:rowOff>
        </xdr:from>
        <xdr:to>
          <xdr:col>20</xdr:col>
          <xdr:colOff>28575</xdr:colOff>
          <xdr:row>27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31297</xdr:colOff>
          <xdr:row>1</xdr:row>
          <xdr:rowOff>19050</xdr:rowOff>
        </xdr:from>
        <xdr:to>
          <xdr:col>20</xdr:col>
          <xdr:colOff>12246</xdr:colOff>
          <xdr:row>2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19050</xdr:colOff>
          <xdr:row>25</xdr:row>
          <xdr:rowOff>133350</xdr:rowOff>
        </xdr:from>
        <xdr:to>
          <xdr:col>20</xdr:col>
          <xdr:colOff>28575</xdr:colOff>
          <xdr:row>27</xdr:row>
          <xdr:rowOff>28575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1</xdr:row>
          <xdr:rowOff>19050</xdr:rowOff>
        </xdr:from>
        <xdr:to>
          <xdr:col>20</xdr:col>
          <xdr:colOff>9525</xdr:colOff>
          <xdr:row>2</xdr:row>
          <xdr:rowOff>9525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17</xdr:row>
          <xdr:rowOff>38100</xdr:rowOff>
        </xdr:from>
        <xdr:to>
          <xdr:col>2</xdr:col>
          <xdr:colOff>304800</xdr:colOff>
          <xdr:row>18</xdr:row>
          <xdr:rowOff>161925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neu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17</xdr:row>
          <xdr:rowOff>66675</xdr:rowOff>
        </xdr:from>
        <xdr:to>
          <xdr:col>5</xdr:col>
          <xdr:colOff>571500</xdr:colOff>
          <xdr:row>19</xdr:row>
          <xdr:rowOff>19050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Kontrolle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ko\AppData\Local\Temp\Teilbarkeit_Vorl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Tabelle2"/>
    </sheetNames>
    <sheetDataSet>
      <sheetData sheetId="0"/>
      <sheetData sheetId="1">
        <row r="1">
          <cell r="A1">
            <v>5</v>
          </cell>
          <cell r="B1" t="str">
            <v>n</v>
          </cell>
          <cell r="C1" t="str">
            <v>n</v>
          </cell>
          <cell r="D1" t="str">
            <v>n</v>
          </cell>
          <cell r="E1" t="str">
            <v>j</v>
          </cell>
          <cell r="F1" t="str">
            <v>n</v>
          </cell>
          <cell r="G1" t="str">
            <v>n</v>
          </cell>
          <cell r="H1" t="str">
            <v>n</v>
          </cell>
          <cell r="I1" t="str">
            <v>n</v>
          </cell>
        </row>
        <row r="2">
          <cell r="A2">
            <v>6</v>
          </cell>
          <cell r="B2" t="str">
            <v>j</v>
          </cell>
          <cell r="C2" t="str">
            <v>j</v>
          </cell>
          <cell r="D2" t="str">
            <v>n</v>
          </cell>
          <cell r="E2" t="str">
            <v>n</v>
          </cell>
          <cell r="F2" t="str">
            <v>n</v>
          </cell>
          <cell r="G2" t="str">
            <v>n</v>
          </cell>
          <cell r="H2" t="str">
            <v>n</v>
          </cell>
          <cell r="I2" t="str">
            <v>n</v>
          </cell>
        </row>
        <row r="3">
          <cell r="A3">
            <v>8</v>
          </cell>
          <cell r="B3" t="str">
            <v>j</v>
          </cell>
          <cell r="C3" t="str">
            <v>n</v>
          </cell>
          <cell r="D3" t="str">
            <v>j</v>
          </cell>
          <cell r="E3" t="str">
            <v>n</v>
          </cell>
          <cell r="F3" t="str">
            <v>n</v>
          </cell>
          <cell r="G3" t="str">
            <v>j</v>
          </cell>
          <cell r="H3" t="str">
            <v>n</v>
          </cell>
          <cell r="I3" t="str">
            <v>n</v>
          </cell>
        </row>
        <row r="4">
          <cell r="A4">
            <v>9</v>
          </cell>
          <cell r="B4" t="str">
            <v>n</v>
          </cell>
          <cell r="C4" t="str">
            <v>j</v>
          </cell>
          <cell r="D4" t="str">
            <v>n</v>
          </cell>
          <cell r="E4" t="str">
            <v>n</v>
          </cell>
          <cell r="F4" t="str">
            <v>n</v>
          </cell>
          <cell r="G4" t="str">
            <v>n</v>
          </cell>
          <cell r="H4" t="str">
            <v>j</v>
          </cell>
          <cell r="I4" t="str">
            <v>n</v>
          </cell>
        </row>
        <row r="5">
          <cell r="A5">
            <v>10</v>
          </cell>
          <cell r="B5" t="str">
            <v>j</v>
          </cell>
          <cell r="C5" t="str">
            <v>n</v>
          </cell>
          <cell r="D5" t="str">
            <v>n</v>
          </cell>
          <cell r="E5" t="str">
            <v>j</v>
          </cell>
          <cell r="F5" t="str">
            <v>n</v>
          </cell>
          <cell r="G5" t="str">
            <v>n</v>
          </cell>
          <cell r="H5" t="str">
            <v>n</v>
          </cell>
          <cell r="I5" t="str">
            <v>j</v>
          </cell>
        </row>
        <row r="6">
          <cell r="A6">
            <v>12</v>
          </cell>
          <cell r="B6" t="str">
            <v>j</v>
          </cell>
          <cell r="C6" t="str">
            <v>j</v>
          </cell>
          <cell r="D6" t="str">
            <v>j</v>
          </cell>
          <cell r="E6" t="str">
            <v>n</v>
          </cell>
          <cell r="F6" t="str">
            <v>j</v>
          </cell>
          <cell r="G6" t="str">
            <v>n</v>
          </cell>
          <cell r="H6" t="str">
            <v>n</v>
          </cell>
          <cell r="I6" t="str">
            <v>n</v>
          </cell>
        </row>
        <row r="7">
          <cell r="A7">
            <v>15</v>
          </cell>
          <cell r="B7" t="str">
            <v>n</v>
          </cell>
          <cell r="C7" t="str">
            <v>j</v>
          </cell>
          <cell r="D7" t="str">
            <v>n</v>
          </cell>
          <cell r="E7" t="str">
            <v>j</v>
          </cell>
          <cell r="F7" t="str">
            <v>n</v>
          </cell>
          <cell r="G7" t="str">
            <v>n</v>
          </cell>
          <cell r="H7" t="str">
            <v>n</v>
          </cell>
          <cell r="I7" t="str">
            <v>n</v>
          </cell>
        </row>
        <row r="8">
          <cell r="A8">
            <v>16</v>
          </cell>
          <cell r="B8" t="str">
            <v>j</v>
          </cell>
          <cell r="C8" t="str">
            <v>n</v>
          </cell>
          <cell r="D8" t="str">
            <v>j</v>
          </cell>
          <cell r="E8" t="str">
            <v>n</v>
          </cell>
          <cell r="F8" t="str">
            <v>n</v>
          </cell>
          <cell r="G8" t="str">
            <v>j</v>
          </cell>
          <cell r="H8" t="str">
            <v>n</v>
          </cell>
          <cell r="I8" t="str">
            <v>n</v>
          </cell>
        </row>
        <row r="9">
          <cell r="A9">
            <v>18</v>
          </cell>
          <cell r="B9" t="str">
            <v>j</v>
          </cell>
          <cell r="C9" t="str">
            <v>j</v>
          </cell>
          <cell r="D9" t="str">
            <v>n</v>
          </cell>
          <cell r="E9" t="str">
            <v>n</v>
          </cell>
          <cell r="F9" t="str">
            <v>j</v>
          </cell>
          <cell r="G9" t="str">
            <v>n</v>
          </cell>
          <cell r="H9" t="str">
            <v>j</v>
          </cell>
          <cell r="I9" t="str">
            <v>n</v>
          </cell>
        </row>
        <row r="10">
          <cell r="A10">
            <v>20</v>
          </cell>
          <cell r="B10" t="str">
            <v>j</v>
          </cell>
          <cell r="C10" t="str">
            <v>n</v>
          </cell>
          <cell r="D10" t="str">
            <v>j</v>
          </cell>
          <cell r="E10" t="str">
            <v>j</v>
          </cell>
          <cell r="F10" t="str">
            <v>n</v>
          </cell>
          <cell r="G10" t="str">
            <v>n</v>
          </cell>
          <cell r="H10" t="str">
            <v>n</v>
          </cell>
          <cell r="I10" t="str">
            <v>j</v>
          </cell>
        </row>
        <row r="11">
          <cell r="A11">
            <v>21</v>
          </cell>
          <cell r="B11" t="str">
            <v>n</v>
          </cell>
          <cell r="C11" t="str">
            <v>j</v>
          </cell>
          <cell r="D11" t="str">
            <v>n</v>
          </cell>
          <cell r="E11" t="str">
            <v>n</v>
          </cell>
          <cell r="F11" t="str">
            <v>n</v>
          </cell>
          <cell r="G11" t="str">
            <v>n</v>
          </cell>
          <cell r="H11" t="str">
            <v>n</v>
          </cell>
          <cell r="I11" t="str">
            <v>n</v>
          </cell>
        </row>
        <row r="12">
          <cell r="A12">
            <v>24</v>
          </cell>
          <cell r="B12" t="str">
            <v>j</v>
          </cell>
          <cell r="C12" t="str">
            <v>j</v>
          </cell>
          <cell r="D12" t="str">
            <v>j</v>
          </cell>
          <cell r="E12" t="str">
            <v>n</v>
          </cell>
          <cell r="F12" t="str">
            <v>j</v>
          </cell>
          <cell r="G12" t="str">
            <v>j</v>
          </cell>
          <cell r="H12" t="str">
            <v>n</v>
          </cell>
          <cell r="I12" t="str">
            <v>n</v>
          </cell>
        </row>
        <row r="13">
          <cell r="A13">
            <v>25</v>
          </cell>
          <cell r="B13" t="str">
            <v>n</v>
          </cell>
          <cell r="C13" t="str">
            <v>n</v>
          </cell>
          <cell r="D13" t="str">
            <v>n</v>
          </cell>
          <cell r="E13" t="str">
            <v>j</v>
          </cell>
          <cell r="F13" t="str">
            <v>n</v>
          </cell>
          <cell r="G13" t="str">
            <v>n</v>
          </cell>
          <cell r="H13" t="str">
            <v>n</v>
          </cell>
          <cell r="I13" t="str">
            <v>n</v>
          </cell>
        </row>
        <row r="14">
          <cell r="A14">
            <v>27</v>
          </cell>
          <cell r="B14" t="str">
            <v>n</v>
          </cell>
          <cell r="C14" t="str">
            <v>j</v>
          </cell>
          <cell r="D14" t="str">
            <v>n</v>
          </cell>
          <cell r="E14" t="str">
            <v>n</v>
          </cell>
          <cell r="F14" t="str">
            <v>n</v>
          </cell>
          <cell r="G14" t="str">
            <v>n</v>
          </cell>
          <cell r="H14" t="str">
            <v>j</v>
          </cell>
          <cell r="I14" t="str">
            <v>n</v>
          </cell>
        </row>
        <row r="15">
          <cell r="A15">
            <v>28</v>
          </cell>
          <cell r="B15" t="str">
            <v>j</v>
          </cell>
          <cell r="C15" t="str">
            <v>n</v>
          </cell>
          <cell r="D15" t="str">
            <v>j</v>
          </cell>
          <cell r="E15" t="str">
            <v>n</v>
          </cell>
          <cell r="F15" t="str">
            <v>n</v>
          </cell>
          <cell r="G15" t="str">
            <v>n</v>
          </cell>
          <cell r="H15" t="str">
            <v>n</v>
          </cell>
          <cell r="I15" t="str">
            <v>n</v>
          </cell>
        </row>
        <row r="16">
          <cell r="A16">
            <v>30</v>
          </cell>
          <cell r="B16" t="str">
            <v>j</v>
          </cell>
          <cell r="C16" t="str">
            <v>j</v>
          </cell>
          <cell r="D16" t="str">
            <v>n</v>
          </cell>
          <cell r="E16" t="str">
            <v>j</v>
          </cell>
          <cell r="F16" t="str">
            <v>j</v>
          </cell>
          <cell r="G16" t="str">
            <v>n</v>
          </cell>
          <cell r="H16" t="str">
            <v>n</v>
          </cell>
          <cell r="I16" t="str">
            <v>j</v>
          </cell>
        </row>
        <row r="17">
          <cell r="A17">
            <v>32</v>
          </cell>
          <cell r="B17" t="str">
            <v>j</v>
          </cell>
          <cell r="C17" t="str">
            <v>n</v>
          </cell>
          <cell r="D17" t="str">
            <v>j</v>
          </cell>
          <cell r="E17" t="str">
            <v>n</v>
          </cell>
          <cell r="F17" t="str">
            <v>n</v>
          </cell>
          <cell r="G17" t="str">
            <v>j</v>
          </cell>
          <cell r="H17" t="str">
            <v>n</v>
          </cell>
          <cell r="I17" t="str">
            <v>n</v>
          </cell>
        </row>
        <row r="18">
          <cell r="A18">
            <v>35</v>
          </cell>
          <cell r="B18" t="str">
            <v>n</v>
          </cell>
          <cell r="C18" t="str">
            <v>n</v>
          </cell>
          <cell r="D18" t="str">
            <v>n</v>
          </cell>
          <cell r="E18" t="str">
            <v>j</v>
          </cell>
          <cell r="F18" t="str">
            <v>n</v>
          </cell>
          <cell r="G18" t="str">
            <v>n</v>
          </cell>
          <cell r="H18" t="str">
            <v>n</v>
          </cell>
          <cell r="I18" t="str">
            <v>n</v>
          </cell>
        </row>
        <row r="19">
          <cell r="A19">
            <v>36</v>
          </cell>
          <cell r="B19" t="str">
            <v>j</v>
          </cell>
          <cell r="C19" t="str">
            <v>j</v>
          </cell>
          <cell r="D19" t="str">
            <v>j</v>
          </cell>
          <cell r="E19" t="str">
            <v>n</v>
          </cell>
          <cell r="F19" t="str">
            <v>j</v>
          </cell>
          <cell r="G19" t="str">
            <v>n</v>
          </cell>
          <cell r="H19" t="str">
            <v>j</v>
          </cell>
          <cell r="I19" t="str">
            <v>n</v>
          </cell>
        </row>
        <row r="20">
          <cell r="A20">
            <v>40</v>
          </cell>
          <cell r="B20" t="str">
            <v>j</v>
          </cell>
          <cell r="C20" t="str">
            <v>n</v>
          </cell>
          <cell r="D20" t="str">
            <v>j</v>
          </cell>
          <cell r="E20" t="str">
            <v>j</v>
          </cell>
          <cell r="F20" t="str">
            <v>n</v>
          </cell>
          <cell r="G20" t="str">
            <v>j</v>
          </cell>
          <cell r="H20" t="str">
            <v>n</v>
          </cell>
          <cell r="I20" t="str">
            <v>j</v>
          </cell>
        </row>
        <row r="21">
          <cell r="A21">
            <v>42</v>
          </cell>
          <cell r="B21" t="str">
            <v>j</v>
          </cell>
          <cell r="C21" t="str">
            <v>j</v>
          </cell>
          <cell r="D21" t="str">
            <v>n</v>
          </cell>
          <cell r="E21" t="str">
            <v>n</v>
          </cell>
          <cell r="F21" t="str">
            <v>j</v>
          </cell>
          <cell r="G21" t="str">
            <v>n</v>
          </cell>
          <cell r="H21" t="str">
            <v>n</v>
          </cell>
          <cell r="I21" t="str">
            <v>n</v>
          </cell>
        </row>
        <row r="22">
          <cell r="A22">
            <v>45</v>
          </cell>
          <cell r="B22" t="str">
            <v>n</v>
          </cell>
          <cell r="C22" t="str">
            <v>j</v>
          </cell>
          <cell r="D22" t="str">
            <v>n</v>
          </cell>
          <cell r="E22" t="str">
            <v>j</v>
          </cell>
          <cell r="F22" t="str">
            <v>n</v>
          </cell>
          <cell r="G22" t="str">
            <v>n</v>
          </cell>
          <cell r="H22" t="str">
            <v>j</v>
          </cell>
          <cell r="I22" t="str">
            <v>n</v>
          </cell>
        </row>
        <row r="23">
          <cell r="A23">
            <v>48</v>
          </cell>
          <cell r="B23" t="str">
            <v>j</v>
          </cell>
          <cell r="C23" t="str">
            <v>j</v>
          </cell>
          <cell r="D23" t="str">
            <v>j</v>
          </cell>
          <cell r="E23" t="str">
            <v>n</v>
          </cell>
          <cell r="F23" t="str">
            <v>j</v>
          </cell>
          <cell r="G23" t="str">
            <v>j</v>
          </cell>
          <cell r="H23" t="str">
            <v>n</v>
          </cell>
          <cell r="I23" t="str">
            <v>n</v>
          </cell>
        </row>
        <row r="24">
          <cell r="A24">
            <v>50</v>
          </cell>
          <cell r="B24" t="str">
            <v>j</v>
          </cell>
          <cell r="C24" t="str">
            <v>n</v>
          </cell>
          <cell r="D24" t="str">
            <v>n</v>
          </cell>
          <cell r="E24" t="str">
            <v>j</v>
          </cell>
          <cell r="F24" t="str">
            <v>n</v>
          </cell>
          <cell r="G24" t="str">
            <v>n</v>
          </cell>
          <cell r="H24" t="str">
            <v>n</v>
          </cell>
          <cell r="I24" t="str">
            <v>j</v>
          </cell>
        </row>
        <row r="25">
          <cell r="A25">
            <v>60</v>
          </cell>
          <cell r="B25" t="str">
            <v>j</v>
          </cell>
          <cell r="C25" t="str">
            <v>j</v>
          </cell>
          <cell r="D25" t="str">
            <v>j</v>
          </cell>
          <cell r="E25" t="str">
            <v>j</v>
          </cell>
          <cell r="F25" t="str">
            <v>j</v>
          </cell>
          <cell r="G25" t="str">
            <v>n</v>
          </cell>
          <cell r="H25" t="str">
            <v>n</v>
          </cell>
          <cell r="I25" t="str">
            <v>j</v>
          </cell>
        </row>
        <row r="26">
          <cell r="A26">
            <v>70</v>
          </cell>
          <cell r="B26" t="str">
            <v>j</v>
          </cell>
          <cell r="C26" t="str">
            <v>n</v>
          </cell>
          <cell r="D26" t="str">
            <v>n</v>
          </cell>
          <cell r="E26" t="str">
            <v>j</v>
          </cell>
          <cell r="F26" t="str">
            <v>n</v>
          </cell>
          <cell r="G26" t="str">
            <v>n</v>
          </cell>
          <cell r="H26" t="str">
            <v>n</v>
          </cell>
          <cell r="I26" t="str">
            <v>j</v>
          </cell>
        </row>
        <row r="27">
          <cell r="A27">
            <v>80</v>
          </cell>
          <cell r="B27" t="str">
            <v>j</v>
          </cell>
          <cell r="C27" t="str">
            <v>n</v>
          </cell>
          <cell r="D27" t="str">
            <v>j</v>
          </cell>
          <cell r="E27" t="str">
            <v>j</v>
          </cell>
          <cell r="F27" t="str">
            <v>n</v>
          </cell>
          <cell r="G27" t="str">
            <v>j</v>
          </cell>
          <cell r="H27" t="str">
            <v>n</v>
          </cell>
          <cell r="I27" t="str">
            <v>j</v>
          </cell>
        </row>
        <row r="28">
          <cell r="A28">
            <v>90</v>
          </cell>
          <cell r="B28" t="str">
            <v>j</v>
          </cell>
          <cell r="C28" t="str">
            <v>j</v>
          </cell>
          <cell r="D28" t="str">
            <v>n</v>
          </cell>
          <cell r="E28" t="str">
            <v>j</v>
          </cell>
          <cell r="F28" t="str">
            <v>j</v>
          </cell>
          <cell r="G28" t="str">
            <v>n</v>
          </cell>
          <cell r="H28" t="str">
            <v>j</v>
          </cell>
          <cell r="I28" t="str">
            <v>j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W25"/>
  <sheetViews>
    <sheetView zoomScale="70" zoomScaleNormal="70" workbookViewId="0">
      <selection activeCell="F22" sqref="F22"/>
    </sheetView>
  </sheetViews>
  <sheetFormatPr baseColWidth="10" defaultColWidth="10.85546875" defaultRowHeight="15" x14ac:dyDescent="0.25"/>
  <cols>
    <col min="1" max="8" width="10.85546875" style="1"/>
    <col min="9" max="9" width="6" style="1" customWidth="1"/>
    <col min="10" max="10" width="6.5703125" style="2" customWidth="1"/>
    <col min="11" max="16384" width="10.85546875" style="2"/>
  </cols>
  <sheetData>
    <row r="1" spans="1:23" ht="15.75" thickBot="1" x14ac:dyDescent="0.3"/>
    <row r="2" spans="1:23" ht="24" thickBot="1" x14ac:dyDescent="0.4">
      <c r="A2" s="1">
        <v>36</v>
      </c>
      <c r="B2" s="3" t="str">
        <f>VLOOKUP(A2,Tabelle2!$A$1:$B$20,2,FALSE)</f>
        <v>j</v>
      </c>
      <c r="C2" s="3" t="str">
        <f>VLOOKUP(A2,Tabelle2!$A$1:$C$20,3,FALSE)</f>
        <v>n</v>
      </c>
      <c r="D2" s="3" t="str">
        <f>VLOOKUP(A2,Tabelle2!$A$1:$D$20,4,FALSE)</f>
        <v>j</v>
      </c>
      <c r="E2" s="3" t="str">
        <f>VLOOKUP(A2,Tabelle2!$A$1:$E$20,5,FALSE)</f>
        <v>n</v>
      </c>
      <c r="F2" s="3" t="str">
        <f>VLOOKUP(A2,Tabelle2!$A$1:$F$20,6,FALSE)</f>
        <v>j</v>
      </c>
      <c r="G2" s="3" t="str">
        <f>VLOOKUP(A2,Tabelle2!$A$1:$G$20,7,FALSE)</f>
        <v>n</v>
      </c>
      <c r="H2" s="3" t="str">
        <f>VLOOKUP(A2,Tabelle2!$A$1:$H$20,8,FALSE)</f>
        <v>j</v>
      </c>
      <c r="I2" s="3" t="str">
        <f>VLOOKUP(A2,Tabelle2!$A$1:$I$28,9,FALSE)</f>
        <v>n</v>
      </c>
      <c r="K2" s="4"/>
      <c r="L2" s="5"/>
      <c r="M2" s="6" t="s">
        <v>0</v>
      </c>
      <c r="N2" s="6"/>
      <c r="O2" s="6"/>
      <c r="P2" s="6"/>
      <c r="Q2" s="6"/>
      <c r="R2" s="7"/>
      <c r="S2" s="7"/>
      <c r="T2" s="7"/>
    </row>
    <row r="3" spans="1:23" ht="15.75" thickBot="1" x14ac:dyDescent="0.3">
      <c r="A3" s="1">
        <v>48</v>
      </c>
      <c r="B3" s="3" t="str">
        <f>VLOOKUP(A3,Tabelle2!$A$1:$B$20,2,FALSE)</f>
        <v>j</v>
      </c>
      <c r="C3" s="3" t="str">
        <f>VLOOKUP(A3,Tabelle2!$A$1:$C$20,3,FALSE)</f>
        <v>j</v>
      </c>
      <c r="D3" s="3" t="str">
        <f>VLOOKUP(A3,Tabelle2!$A$1:$D$20,4,FALSE)</f>
        <v>j</v>
      </c>
      <c r="E3" s="3" t="str">
        <f>VLOOKUP(A3,Tabelle2!$A$1:$E$20,5,FALSE)</f>
        <v>n</v>
      </c>
      <c r="F3" s="3" t="str">
        <f>VLOOKUP(A3,Tabelle2!$A$1:$F$20,6,FALSE)</f>
        <v>j</v>
      </c>
      <c r="G3" s="3" t="str">
        <f>VLOOKUP(A3,Tabelle2!$A$1:$G$20,7,FALSE)</f>
        <v>j</v>
      </c>
      <c r="H3" s="3" t="str">
        <f>VLOOKUP(A3,Tabelle2!$A$1:$H$20,8,FALSE)</f>
        <v>n</v>
      </c>
      <c r="I3" s="3" t="str">
        <f>VLOOKUP(A3,Tabelle2!$A$1:$I$28,9,FALSE)</f>
        <v>n</v>
      </c>
      <c r="K3" s="5"/>
      <c r="L3" s="5"/>
      <c r="M3" s="7"/>
      <c r="N3" s="7"/>
      <c r="O3" s="7"/>
      <c r="P3" s="7"/>
      <c r="Q3" s="7"/>
      <c r="R3" s="7"/>
      <c r="S3" s="7"/>
      <c r="T3" s="7"/>
    </row>
    <row r="4" spans="1:23" ht="18.75" x14ac:dyDescent="0.3">
      <c r="A4" s="1">
        <v>40</v>
      </c>
      <c r="B4" s="3" t="str">
        <f>VLOOKUP(A4,Tabelle2!$A$1:$B$20,2,FALSE)</f>
        <v>j</v>
      </c>
      <c r="C4" s="3" t="str">
        <f>VLOOKUP(A4,Tabelle2!$A$1:$C$20,3,FALSE)</f>
        <v>n</v>
      </c>
      <c r="D4" s="3" t="str">
        <f>VLOOKUP(A4,Tabelle2!$A$1:$D$20,4,FALSE)</f>
        <v>n</v>
      </c>
      <c r="E4" s="3" t="str">
        <f>VLOOKUP(A4,Tabelle2!$A$1:$E$20,5,FALSE)</f>
        <v>j</v>
      </c>
      <c r="F4" s="3" t="str">
        <f>VLOOKUP(A4,Tabelle2!$A$1:$F$20,6,FALSE)</f>
        <v>j</v>
      </c>
      <c r="G4" s="3" t="str">
        <f>VLOOKUP(A4,Tabelle2!$A$1:$G$20,7,FALSE)</f>
        <v>j</v>
      </c>
      <c r="H4" s="3" t="str">
        <f>VLOOKUP(A4,Tabelle2!$A$1:$H$20,8,FALSE)</f>
        <v>n</v>
      </c>
      <c r="I4" s="3" t="str">
        <f>VLOOKUP(A4,Tabelle2!$A$1:$I$28,9,FALSE)</f>
        <v>j</v>
      </c>
      <c r="K4" s="5"/>
      <c r="L4" s="93" t="s">
        <v>1</v>
      </c>
      <c r="M4" s="8" t="s">
        <v>2</v>
      </c>
      <c r="N4" s="9" t="s">
        <v>2</v>
      </c>
      <c r="O4" s="8" t="s">
        <v>2</v>
      </c>
      <c r="P4" s="9" t="s">
        <v>2</v>
      </c>
      <c r="Q4" s="8" t="s">
        <v>2</v>
      </c>
      <c r="R4" s="9" t="s">
        <v>2</v>
      </c>
      <c r="S4" s="8" t="s">
        <v>2</v>
      </c>
      <c r="T4" s="9" t="s">
        <v>2</v>
      </c>
      <c r="V4" s="95"/>
      <c r="W4" s="95"/>
    </row>
    <row r="5" spans="1:23" ht="19.5" thickBot="1" x14ac:dyDescent="0.35">
      <c r="A5" s="1">
        <v>100</v>
      </c>
      <c r="B5" s="3" t="str">
        <f>VLOOKUP(A5,Tabelle2!$A$1:$B$20,2,FALSE)</f>
        <v>j</v>
      </c>
      <c r="C5" s="3" t="str">
        <f>VLOOKUP(A5,Tabelle2!$A$1:$C$20,3,FALSE)</f>
        <v>n</v>
      </c>
      <c r="D5" s="3" t="str">
        <f>VLOOKUP(A5,Tabelle2!$A$1:$D$20,4,FALSE)</f>
        <v>j</v>
      </c>
      <c r="E5" s="3" t="str">
        <f>VLOOKUP(A5,Tabelle2!$A$1:$E$20,5,FALSE)</f>
        <v>j</v>
      </c>
      <c r="F5" s="3" t="str">
        <f>VLOOKUP(A5,Tabelle2!$A$1:$F$20,6,FALSE)</f>
        <v>n</v>
      </c>
      <c r="G5" s="3" t="str">
        <f>VLOOKUP(A5,Tabelle2!$A$1:$G$20,7,FALSE)</f>
        <v>n</v>
      </c>
      <c r="H5" s="3" t="str">
        <f>VLOOKUP(A5,Tabelle2!$A$1:$H$20,8,FALSE)</f>
        <v>n</v>
      </c>
      <c r="I5" s="3" t="str">
        <f>VLOOKUP(A5,Tabelle2!$A$1:$I$28,9,FALSE)</f>
        <v>j</v>
      </c>
      <c r="K5" s="5"/>
      <c r="L5" s="94"/>
      <c r="M5" s="10" t="s">
        <v>3</v>
      </c>
      <c r="N5" s="11" t="s">
        <v>4</v>
      </c>
      <c r="O5" s="10" t="s">
        <v>5</v>
      </c>
      <c r="P5" s="11" t="s">
        <v>6</v>
      </c>
      <c r="Q5" s="10" t="s">
        <v>7</v>
      </c>
      <c r="R5" s="11" t="s">
        <v>8</v>
      </c>
      <c r="S5" s="10" t="s">
        <v>9</v>
      </c>
      <c r="T5" s="11" t="s">
        <v>10</v>
      </c>
      <c r="V5" s="28"/>
      <c r="W5" s="28"/>
    </row>
    <row r="6" spans="1:23" ht="19.5" thickBot="1" x14ac:dyDescent="0.35">
      <c r="A6" s="1">
        <v>80</v>
      </c>
      <c r="B6" s="3" t="str">
        <f>VLOOKUP(A6,Tabelle2!$A$1:$B$20,2,FALSE)</f>
        <v>j</v>
      </c>
      <c r="C6" s="3" t="str">
        <f>VLOOKUP(A6,Tabelle2!$A$1:$C$20,3,FALSE)</f>
        <v>n</v>
      </c>
      <c r="D6" s="3" t="str">
        <f>VLOOKUP(A6,Tabelle2!$A$1:$D$20,4,FALSE)</f>
        <v>j</v>
      </c>
      <c r="E6" s="3" t="str">
        <f>VLOOKUP(A6,Tabelle2!$A$1:$E$20,5,FALSE)</f>
        <v>j</v>
      </c>
      <c r="F6" s="3" t="str">
        <f>VLOOKUP(A6,Tabelle2!$A$1:$F$20,6,FALSE)</f>
        <v>n</v>
      </c>
      <c r="G6" s="3" t="str">
        <f>VLOOKUP(A6,Tabelle2!$A$1:$G$20,7,FALSE)</f>
        <v>j</v>
      </c>
      <c r="H6" s="3" t="str">
        <f>VLOOKUP(A6,Tabelle2!$A$1:$H$20,8,FALSE)</f>
        <v>n</v>
      </c>
      <c r="I6" s="3" t="str">
        <f>VLOOKUP(A6,Tabelle2!$A$1:$I$28,9,FALSE)</f>
        <v>j</v>
      </c>
      <c r="K6" s="12" t="s">
        <v>11</v>
      </c>
      <c r="L6" s="13">
        <f>A2</f>
        <v>36</v>
      </c>
      <c r="M6" s="86"/>
      <c r="N6" s="87"/>
      <c r="O6" s="86"/>
      <c r="P6" s="87"/>
      <c r="Q6" s="86"/>
      <c r="R6" s="87"/>
      <c r="S6" s="86"/>
      <c r="T6" s="88"/>
      <c r="V6" s="92"/>
      <c r="W6" s="92"/>
    </row>
    <row r="7" spans="1:23" ht="19.5" thickBot="1" x14ac:dyDescent="0.35">
      <c r="A7" s="1">
        <v>150</v>
      </c>
      <c r="B7" s="3" t="str">
        <f>VLOOKUP(A7,Tabelle2!$A$1:$B$20,2,FALSE)</f>
        <v>j</v>
      </c>
      <c r="C7" s="3" t="str">
        <f>VLOOKUP(A7,Tabelle2!$A$1:$C$20,3,FALSE)</f>
        <v>j</v>
      </c>
      <c r="D7" s="3" t="str">
        <f>VLOOKUP(A7,Tabelle2!$A$1:$D$20,4,FALSE)</f>
        <v>n</v>
      </c>
      <c r="E7" s="3" t="str">
        <f>VLOOKUP(A7,Tabelle2!$A$1:$E$20,5,FALSE)</f>
        <v>j</v>
      </c>
      <c r="F7" s="3" t="str">
        <f>VLOOKUP(A7,Tabelle2!$A$1:$F$20,6,FALSE)</f>
        <v>j</v>
      </c>
      <c r="G7" s="3" t="str">
        <f>VLOOKUP(A7,Tabelle2!$A$1:$G$20,7,FALSE)</f>
        <v>n</v>
      </c>
      <c r="H7" s="3" t="str">
        <f>VLOOKUP(A7,Tabelle2!$A$1:$H$20,8,FALSE)</f>
        <v>n</v>
      </c>
      <c r="I7" s="3" t="str">
        <f>VLOOKUP(A7,Tabelle2!$A$1:$I$28,9,FALSE)</f>
        <v>j</v>
      </c>
      <c r="K7" s="16"/>
      <c r="L7" s="17" t="s">
        <v>14</v>
      </c>
      <c r="M7" s="18" t="str">
        <f>IF(OR($K$2=""),"",IF(AND($K$2=0,M6=B2),"",""))</f>
        <v/>
      </c>
      <c r="N7" s="18" t="str">
        <f t="shared" ref="N7:T7" si="0">IF(OR($K$2=""),"",IF(AND($K$2=0,N6=C2),"",""))</f>
        <v/>
      </c>
      <c r="O7" s="18" t="str">
        <f t="shared" si="0"/>
        <v/>
      </c>
      <c r="P7" s="18" t="str">
        <f t="shared" si="0"/>
        <v/>
      </c>
      <c r="Q7" s="18" t="str">
        <f t="shared" si="0"/>
        <v/>
      </c>
      <c r="R7" s="18" t="str">
        <f t="shared" si="0"/>
        <v/>
      </c>
      <c r="S7" s="18" t="str">
        <f t="shared" si="0"/>
        <v/>
      </c>
      <c r="T7" s="18" t="str">
        <f t="shared" si="0"/>
        <v/>
      </c>
      <c r="V7" s="26"/>
      <c r="W7" s="26"/>
    </row>
    <row r="8" spans="1:23" ht="19.5" thickBot="1" x14ac:dyDescent="0.35">
      <c r="A8" s="1">
        <v>5</v>
      </c>
      <c r="B8" s="3" t="str">
        <f>VLOOKUP(A8,Tabelle2!$A$1:$B$20,2,FALSE)</f>
        <v>n</v>
      </c>
      <c r="C8" s="3" t="str">
        <f>VLOOKUP(A8,Tabelle2!$A$1:$C$20,3,FALSE)</f>
        <v>n</v>
      </c>
      <c r="D8" s="3" t="str">
        <f>VLOOKUP(A8,Tabelle2!$A$1:$D$20,4,FALSE)</f>
        <v>n</v>
      </c>
      <c r="E8" s="3" t="str">
        <f>VLOOKUP(A8,Tabelle2!$A$1:$E$20,5,FALSE)</f>
        <v>j</v>
      </c>
      <c r="F8" s="3" t="str">
        <f>VLOOKUP(A8,Tabelle2!$A$1:$F$20,6,FALSE)</f>
        <v>n</v>
      </c>
      <c r="G8" s="3" t="str">
        <f>VLOOKUP(A8,Tabelle2!$A$1:$G$20,7,FALSE)</f>
        <v>n</v>
      </c>
      <c r="H8" s="3" t="str">
        <f>VLOOKUP(A8,Tabelle2!$A$1:$H$20,8,FALSE)</f>
        <v>n</v>
      </c>
      <c r="I8" s="3" t="str">
        <f>VLOOKUP(A8,Tabelle2!$A$1:$I$28,9,FALSE)</f>
        <v>n</v>
      </c>
      <c r="K8" s="12" t="s">
        <v>15</v>
      </c>
      <c r="L8" s="19">
        <f>A3</f>
        <v>48</v>
      </c>
      <c r="M8" s="86"/>
      <c r="N8" s="87"/>
      <c r="O8" s="86"/>
      <c r="P8" s="87"/>
      <c r="Q8" s="86"/>
      <c r="R8" s="87"/>
      <c r="S8" s="86"/>
      <c r="T8" s="88"/>
      <c r="V8" s="92"/>
      <c r="W8" s="92"/>
    </row>
    <row r="9" spans="1:23" ht="19.5" thickBot="1" x14ac:dyDescent="0.35">
      <c r="A9" s="1">
        <v>70</v>
      </c>
      <c r="B9" s="3" t="str">
        <f>VLOOKUP(A9,Tabelle2!$A$1:$B$20,2,FALSE)</f>
        <v>j</v>
      </c>
      <c r="C9" s="3" t="str">
        <f>VLOOKUP(A9,Tabelle2!$A$1:$C$20,3,FALSE)</f>
        <v>n</v>
      </c>
      <c r="D9" s="3" t="str">
        <f>VLOOKUP(A9,Tabelle2!$A$1:$D$20,4,FALSE)</f>
        <v>n</v>
      </c>
      <c r="E9" s="3" t="str">
        <f>VLOOKUP(A9,Tabelle2!$A$1:$E$20,5,FALSE)</f>
        <v>j</v>
      </c>
      <c r="F9" s="3" t="str">
        <f>VLOOKUP(A9,Tabelle2!$A$1:$F$20,6,FALSE)</f>
        <v>n</v>
      </c>
      <c r="G9" s="3" t="str">
        <f>VLOOKUP(A9,Tabelle2!$A$1:$G$20,7,FALSE)</f>
        <v>n</v>
      </c>
      <c r="H9" s="3" t="str">
        <f>VLOOKUP(A9,Tabelle2!$A$1:$H$20,8,FALSE)</f>
        <v>n</v>
      </c>
      <c r="I9" s="3" t="str">
        <f>VLOOKUP(A9,Tabelle2!$A$1:$I$28,9,FALSE)</f>
        <v>j</v>
      </c>
      <c r="K9" s="5"/>
      <c r="L9" s="17" t="s">
        <v>14</v>
      </c>
      <c r="M9" s="18" t="str">
        <f>IF(OR($K$2=""),"",IF(AND($K$2=0,M8=B3),"",""))</f>
        <v/>
      </c>
      <c r="N9" s="18" t="str">
        <f t="shared" ref="N9:T9" si="1">IF(OR($K$2=""),"",IF(AND($K$2=0,N8=C3),"",""))</f>
        <v/>
      </c>
      <c r="O9" s="18" t="str">
        <f t="shared" si="1"/>
        <v/>
      </c>
      <c r="P9" s="18" t="str">
        <f t="shared" si="1"/>
        <v/>
      </c>
      <c r="Q9" s="18" t="str">
        <f t="shared" si="1"/>
        <v/>
      </c>
      <c r="R9" s="18" t="str">
        <f t="shared" si="1"/>
        <v/>
      </c>
      <c r="S9" s="18" t="str">
        <f t="shared" si="1"/>
        <v/>
      </c>
      <c r="T9" s="18" t="str">
        <f t="shared" si="1"/>
        <v/>
      </c>
      <c r="V9" s="26"/>
      <c r="W9" s="26"/>
    </row>
    <row r="10" spans="1:23" ht="19.5" thickBot="1" x14ac:dyDescent="0.35">
      <c r="A10" s="1">
        <v>12</v>
      </c>
      <c r="B10" s="3" t="str">
        <f>VLOOKUP(A10,Tabelle2!$A$1:$B$20,2,FALSE)</f>
        <v>j</v>
      </c>
      <c r="C10" s="3" t="str">
        <f>VLOOKUP(A10,Tabelle2!$A$1:$C$20,3,FALSE)</f>
        <v>j</v>
      </c>
      <c r="D10" s="3" t="str">
        <f>VLOOKUP(A10,Tabelle2!$A$1:$D$20,4,FALSE)</f>
        <v>j</v>
      </c>
      <c r="E10" s="3" t="str">
        <f>VLOOKUP(A10,Tabelle2!$A$1:$E$20,5,FALSE)</f>
        <v>n</v>
      </c>
      <c r="F10" s="3" t="str">
        <f>VLOOKUP(A10,Tabelle2!$A$1:$F$20,6,FALSE)</f>
        <v>j</v>
      </c>
      <c r="G10" s="3" t="str">
        <f>VLOOKUP(A10,Tabelle2!$A$1:$G$20,7,FALSE)</f>
        <v>n</v>
      </c>
      <c r="H10" s="3" t="str">
        <f>VLOOKUP(A10,Tabelle2!$A$1:$H$20,8,FALSE)</f>
        <v>n</v>
      </c>
      <c r="I10" s="3" t="str">
        <f>VLOOKUP(A10,Tabelle2!$A$1:$I$28,9,FALSE)</f>
        <v>n</v>
      </c>
      <c r="K10" s="12" t="s">
        <v>16</v>
      </c>
      <c r="L10" s="20">
        <f>A4</f>
        <v>40</v>
      </c>
      <c r="M10" s="86"/>
      <c r="N10" s="87"/>
      <c r="O10" s="86"/>
      <c r="P10" s="87"/>
      <c r="Q10" s="86"/>
      <c r="R10" s="87"/>
      <c r="S10" s="86"/>
      <c r="T10" s="88"/>
      <c r="V10" s="92"/>
      <c r="W10" s="92"/>
    </row>
    <row r="11" spans="1:23" ht="19.5" thickBot="1" x14ac:dyDescent="0.35">
      <c r="A11" s="1">
        <v>18</v>
      </c>
      <c r="B11" s="3" t="str">
        <f>VLOOKUP(A11,Tabelle2!$A$1:$B$20,2,FALSE)</f>
        <v>j</v>
      </c>
      <c r="C11" s="3" t="str">
        <f>VLOOKUP(A11,Tabelle2!$A$1:$C$20,3,FALSE)</f>
        <v>j</v>
      </c>
      <c r="D11" s="3" t="str">
        <f>VLOOKUP(A11,Tabelle2!$A$1:$D$20,4,FALSE)</f>
        <v>n</v>
      </c>
      <c r="E11" s="3" t="str">
        <f>VLOOKUP(A11,Tabelle2!$A$1:$E$20,5,FALSE)</f>
        <v>n</v>
      </c>
      <c r="F11" s="3" t="str">
        <f>VLOOKUP(A11,Tabelle2!$A$1:$F$20,6,FALSE)</f>
        <v>j</v>
      </c>
      <c r="G11" s="3" t="str">
        <f>VLOOKUP(A11,Tabelle2!$A$1:$G$20,7,FALSE)</f>
        <v>n</v>
      </c>
      <c r="H11" s="3" t="str">
        <f>VLOOKUP(A11,Tabelle2!$A$1:$H$20,8,FALSE)</f>
        <v>j</v>
      </c>
      <c r="I11" s="3" t="str">
        <f>VLOOKUP(A11,Tabelle2!$A$1:$I$28,9,FALSE)</f>
        <v>n</v>
      </c>
      <c r="K11" s="16"/>
      <c r="L11" s="17" t="s">
        <v>14</v>
      </c>
      <c r="M11" s="18" t="str">
        <f>IF(OR($K$2=""),"",IF(AND($K$2=0,M10=B4),"",""))</f>
        <v/>
      </c>
      <c r="N11" s="18" t="str">
        <f t="shared" ref="N11:T11" si="2">IF(OR($K$2=""),"",IF(AND($K$2=0,N10=C4),"",""))</f>
        <v/>
      </c>
      <c r="O11" s="18" t="str">
        <f t="shared" si="2"/>
        <v/>
      </c>
      <c r="P11" s="18" t="str">
        <f t="shared" si="2"/>
        <v/>
      </c>
      <c r="Q11" s="18" t="str">
        <f t="shared" si="2"/>
        <v/>
      </c>
      <c r="R11" s="18" t="str">
        <f t="shared" si="2"/>
        <v/>
      </c>
      <c r="S11" s="18" t="str">
        <f t="shared" si="2"/>
        <v/>
      </c>
      <c r="T11" s="18" t="str">
        <f t="shared" si="2"/>
        <v/>
      </c>
      <c r="V11" s="26"/>
      <c r="W11" s="26"/>
    </row>
    <row r="12" spans="1:23" ht="19.5" thickBot="1" x14ac:dyDescent="0.35">
      <c r="A12" s="1">
        <v>12</v>
      </c>
      <c r="K12" s="12" t="s">
        <v>17</v>
      </c>
      <c r="L12" s="20">
        <f>A5</f>
        <v>100</v>
      </c>
      <c r="M12" s="86"/>
      <c r="N12" s="87"/>
      <c r="O12" s="86"/>
      <c r="P12" s="87"/>
      <c r="Q12" s="86"/>
      <c r="R12" s="87"/>
      <c r="S12" s="86"/>
      <c r="T12" s="88"/>
      <c r="V12" s="92"/>
      <c r="W12" s="92"/>
    </row>
    <row r="13" spans="1:23" ht="19.5" thickBot="1" x14ac:dyDescent="0.35">
      <c r="A13" s="1">
        <v>60</v>
      </c>
      <c r="B13" s="3"/>
      <c r="C13" s="3"/>
      <c r="D13" s="3"/>
      <c r="E13" s="3"/>
      <c r="F13" s="3"/>
      <c r="G13" s="3"/>
      <c r="H13" s="3"/>
      <c r="I13" s="3"/>
      <c r="K13" s="5"/>
      <c r="L13" s="17" t="s">
        <v>14</v>
      </c>
      <c r="M13" s="18" t="str">
        <f>IF(OR($K$2=""),"",IF(AND($K$2=0,M12=B5),"",""))</f>
        <v/>
      </c>
      <c r="N13" s="18" t="str">
        <f t="shared" ref="N13:T13" si="3">IF(OR($K$2=""),"",IF(AND($K$2=0,N12=C5),"",""))</f>
        <v/>
      </c>
      <c r="O13" s="18" t="str">
        <f t="shared" si="3"/>
        <v/>
      </c>
      <c r="P13" s="18" t="str">
        <f t="shared" si="3"/>
        <v/>
      </c>
      <c r="Q13" s="18" t="str">
        <f t="shared" si="3"/>
        <v/>
      </c>
      <c r="R13" s="18" t="str">
        <f t="shared" si="3"/>
        <v/>
      </c>
      <c r="S13" s="18" t="str">
        <f t="shared" si="3"/>
        <v/>
      </c>
      <c r="T13" s="18" t="str">
        <f t="shared" si="3"/>
        <v/>
      </c>
      <c r="V13" s="26"/>
      <c r="W13" s="26"/>
    </row>
    <row r="14" spans="1:23" ht="19.5" thickBot="1" x14ac:dyDescent="0.35">
      <c r="A14" s="1">
        <v>100</v>
      </c>
      <c r="K14" s="12" t="s">
        <v>18</v>
      </c>
      <c r="L14" s="20">
        <f>A6</f>
        <v>80</v>
      </c>
      <c r="M14" s="86"/>
      <c r="N14" s="87"/>
      <c r="O14" s="86"/>
      <c r="P14" s="87"/>
      <c r="Q14" s="86"/>
      <c r="R14" s="87"/>
      <c r="S14" s="86"/>
      <c r="T14" s="88"/>
      <c r="V14" s="92"/>
      <c r="W14" s="92"/>
    </row>
    <row r="15" spans="1:23" ht="19.5" thickBot="1" x14ac:dyDescent="0.35">
      <c r="A15" s="1">
        <v>72</v>
      </c>
      <c r="B15" s="3"/>
      <c r="C15" s="3"/>
      <c r="D15" s="3"/>
      <c r="E15" s="3"/>
      <c r="F15" s="3"/>
      <c r="G15" s="3"/>
      <c r="H15" s="3"/>
      <c r="I15" s="3"/>
      <c r="K15" s="16"/>
      <c r="L15" s="17" t="s">
        <v>14</v>
      </c>
      <c r="M15" s="18" t="str">
        <f>IF(OR($K$2=""),"",IF(AND($K$2=0,M14=B6),"",""))</f>
        <v/>
      </c>
      <c r="N15" s="18" t="str">
        <f t="shared" ref="N15:T15" si="4">IF(OR($K$2=""),"",IF(AND($K$2=0,N14=C6),"",""))</f>
        <v/>
      </c>
      <c r="O15" s="18" t="str">
        <f t="shared" si="4"/>
        <v/>
      </c>
      <c r="P15" s="18" t="str">
        <f t="shared" si="4"/>
        <v/>
      </c>
      <c r="Q15" s="18" t="str">
        <f t="shared" si="4"/>
        <v/>
      </c>
      <c r="R15" s="18" t="str">
        <f t="shared" si="4"/>
        <v/>
      </c>
      <c r="S15" s="18" t="str">
        <f t="shared" si="4"/>
        <v/>
      </c>
      <c r="T15" s="18" t="str">
        <f t="shared" si="4"/>
        <v/>
      </c>
      <c r="V15" s="26"/>
      <c r="W15" s="26"/>
    </row>
    <row r="16" spans="1:23" ht="19.5" thickBot="1" x14ac:dyDescent="0.35">
      <c r="A16" s="1">
        <v>180</v>
      </c>
      <c r="K16" s="12" t="s">
        <v>19</v>
      </c>
      <c r="L16" s="21">
        <f>A7</f>
        <v>150</v>
      </c>
      <c r="M16" s="86"/>
      <c r="N16" s="87"/>
      <c r="O16" s="86"/>
      <c r="P16" s="87"/>
      <c r="Q16" s="86"/>
      <c r="R16" s="87"/>
      <c r="S16" s="86"/>
      <c r="T16" s="88"/>
      <c r="V16" s="92"/>
      <c r="W16" s="92"/>
    </row>
    <row r="17" spans="1:23" ht="19.5" thickBot="1" x14ac:dyDescent="0.35">
      <c r="A17" s="1">
        <v>100</v>
      </c>
      <c r="B17" s="3"/>
      <c r="C17" s="3"/>
      <c r="D17" s="3"/>
      <c r="E17" s="3"/>
      <c r="F17" s="3"/>
      <c r="G17" s="3"/>
      <c r="H17" s="3"/>
      <c r="I17" s="3"/>
      <c r="K17" s="16"/>
      <c r="L17" s="17" t="s">
        <v>14</v>
      </c>
      <c r="M17" s="18" t="str">
        <f>IF(OR($K$2=""),"",IF(AND($K$2=0,M16=B7),"",""))</f>
        <v/>
      </c>
      <c r="N17" s="18" t="str">
        <f t="shared" ref="N17:T17" si="5">IF(OR($K$2=""),"",IF(AND($K$2=0,N16=C7),"",""))</f>
        <v/>
      </c>
      <c r="O17" s="18" t="str">
        <f t="shared" si="5"/>
        <v/>
      </c>
      <c r="P17" s="18" t="str">
        <f t="shared" si="5"/>
        <v/>
      </c>
      <c r="Q17" s="18" t="str">
        <f t="shared" si="5"/>
        <v/>
      </c>
      <c r="R17" s="18" t="str">
        <f t="shared" si="5"/>
        <v/>
      </c>
      <c r="S17" s="18" t="str">
        <f t="shared" si="5"/>
        <v/>
      </c>
      <c r="T17" s="18" t="str">
        <f t="shared" si="5"/>
        <v/>
      </c>
      <c r="V17" s="26"/>
      <c r="W17" s="26"/>
    </row>
    <row r="18" spans="1:23" ht="19.5" thickBot="1" x14ac:dyDescent="0.35">
      <c r="A18" s="1">
        <v>40</v>
      </c>
      <c r="K18" s="12" t="s">
        <v>20</v>
      </c>
      <c r="L18" s="20">
        <f>A8</f>
        <v>5</v>
      </c>
      <c r="M18" s="86"/>
      <c r="N18" s="87"/>
      <c r="O18" s="86"/>
      <c r="P18" s="87"/>
      <c r="Q18" s="86"/>
      <c r="R18" s="87"/>
      <c r="S18" s="86"/>
      <c r="T18" s="88"/>
      <c r="V18" s="92"/>
      <c r="W18" s="92"/>
    </row>
    <row r="19" spans="1:23" ht="19.5" thickBot="1" x14ac:dyDescent="0.35">
      <c r="A19" s="1">
        <v>45</v>
      </c>
      <c r="K19" s="16"/>
      <c r="L19" s="17" t="s">
        <v>14</v>
      </c>
      <c r="M19" s="18" t="str">
        <f>IF(OR($K$2=""),"",IF(AND($K$2=0,M18=B8),"",""))</f>
        <v/>
      </c>
      <c r="N19" s="18" t="str">
        <f t="shared" ref="N19:T19" si="6">IF(OR($K$2=""),"",IF(AND($K$2=0,N18=C8),"",""))</f>
        <v/>
      </c>
      <c r="O19" s="18" t="str">
        <f t="shared" si="6"/>
        <v/>
      </c>
      <c r="P19" s="18" t="str">
        <f t="shared" si="6"/>
        <v/>
      </c>
      <c r="Q19" s="18" t="str">
        <f t="shared" si="6"/>
        <v/>
      </c>
      <c r="R19" s="18" t="str">
        <f t="shared" si="6"/>
        <v/>
      </c>
      <c r="S19" s="18" t="str">
        <f t="shared" si="6"/>
        <v/>
      </c>
      <c r="T19" s="18" t="str">
        <f t="shared" si="6"/>
        <v/>
      </c>
      <c r="V19" s="26"/>
      <c r="W19" s="26"/>
    </row>
    <row r="20" spans="1:23" ht="19.5" thickBot="1" x14ac:dyDescent="0.35">
      <c r="A20" s="1">
        <v>12</v>
      </c>
      <c r="K20" s="12" t="s">
        <v>21</v>
      </c>
      <c r="L20" s="21">
        <f>A9</f>
        <v>70</v>
      </c>
      <c r="M20" s="86"/>
      <c r="N20" s="87"/>
      <c r="O20" s="86"/>
      <c r="P20" s="87"/>
      <c r="Q20" s="86"/>
      <c r="R20" s="87"/>
      <c r="S20" s="86"/>
      <c r="T20" s="88"/>
      <c r="V20" s="92"/>
      <c r="W20" s="92"/>
    </row>
    <row r="21" spans="1:23" ht="19.5" thickBot="1" x14ac:dyDescent="0.35">
      <c r="A21" s="1">
        <v>45</v>
      </c>
      <c r="K21" s="5"/>
      <c r="L21" s="17" t="s">
        <v>14</v>
      </c>
      <c r="M21" s="18" t="str">
        <f>IF(OR($K$2=""),"",IF(AND($K$2=0,M20=B9),"",""))</f>
        <v/>
      </c>
      <c r="N21" s="18" t="str">
        <f t="shared" ref="N21:T21" si="7">IF(OR($K$2=""),"",IF(AND($K$2=0,N20=C9),"",""))</f>
        <v/>
      </c>
      <c r="O21" s="18" t="str">
        <f t="shared" si="7"/>
        <v/>
      </c>
      <c r="P21" s="18" t="str">
        <f t="shared" si="7"/>
        <v/>
      </c>
      <c r="Q21" s="18" t="str">
        <f t="shared" si="7"/>
        <v/>
      </c>
      <c r="R21" s="18" t="str">
        <f t="shared" si="7"/>
        <v/>
      </c>
      <c r="S21" s="18" t="str">
        <f t="shared" si="7"/>
        <v/>
      </c>
      <c r="T21" s="18" t="str">
        <f t="shared" si="7"/>
        <v/>
      </c>
      <c r="V21" s="26"/>
      <c r="W21" s="26"/>
    </row>
    <row r="22" spans="1:23" ht="19.5" thickBot="1" x14ac:dyDescent="0.35">
      <c r="K22" s="12" t="s">
        <v>22</v>
      </c>
      <c r="L22" s="20">
        <f>A10</f>
        <v>12</v>
      </c>
      <c r="M22" s="86"/>
      <c r="N22" s="87"/>
      <c r="O22" s="86"/>
      <c r="P22" s="87"/>
      <c r="Q22" s="86"/>
      <c r="R22" s="87"/>
      <c r="S22" s="86"/>
      <c r="T22" s="88"/>
      <c r="V22" s="92"/>
      <c r="W22" s="92"/>
    </row>
    <row r="23" spans="1:23" ht="19.5" thickBot="1" x14ac:dyDescent="0.35">
      <c r="K23" s="16"/>
      <c r="L23" s="22" t="s">
        <v>14</v>
      </c>
      <c r="M23" s="18" t="str">
        <f>IF(OR($K$2=""),"",IF(AND($K$2=0,M22=B10),"",""))</f>
        <v/>
      </c>
      <c r="N23" s="18" t="str">
        <f t="shared" ref="N23:T23" si="8">IF(OR($K$2=""),"",IF(AND($K$2=0,N22=C10),"",""))</f>
        <v/>
      </c>
      <c r="O23" s="18" t="str">
        <f t="shared" si="8"/>
        <v/>
      </c>
      <c r="P23" s="18" t="str">
        <f t="shared" si="8"/>
        <v/>
      </c>
      <c r="Q23" s="18" t="str">
        <f t="shared" si="8"/>
        <v/>
      </c>
      <c r="R23" s="18" t="str">
        <f t="shared" si="8"/>
        <v/>
      </c>
      <c r="S23" s="18" t="str">
        <f t="shared" si="8"/>
        <v/>
      </c>
      <c r="T23" s="18" t="str">
        <f t="shared" si="8"/>
        <v/>
      </c>
      <c r="V23" s="26"/>
      <c r="W23" s="26"/>
    </row>
    <row r="24" spans="1:23" ht="19.5" thickBot="1" x14ac:dyDescent="0.35">
      <c r="K24" s="23" t="s">
        <v>23</v>
      </c>
      <c r="L24" s="24">
        <f>A11</f>
        <v>18</v>
      </c>
      <c r="M24" s="89"/>
      <c r="N24" s="90"/>
      <c r="O24" s="89"/>
      <c r="P24" s="90"/>
      <c r="Q24" s="89"/>
      <c r="R24" s="90"/>
      <c r="S24" s="89"/>
      <c r="T24" s="91"/>
      <c r="V24" s="92"/>
      <c r="W24" s="92"/>
    </row>
    <row r="25" spans="1:23" ht="19.5" thickBot="1" x14ac:dyDescent="0.35">
      <c r="K25" s="5"/>
      <c r="L25" s="25" t="s">
        <v>14</v>
      </c>
      <c r="M25" s="18" t="str">
        <f>IF(OR($K$2=""),"",IF(AND($K$2=0,M24=B11),"",""))</f>
        <v/>
      </c>
      <c r="N25" s="18" t="str">
        <f t="shared" ref="N25:T25" si="9">IF(OR($K$2=""),"",IF(AND($K$2=0,N24=C11),"",""))</f>
        <v/>
      </c>
      <c r="O25" s="18" t="str">
        <f t="shared" si="9"/>
        <v/>
      </c>
      <c r="P25" s="18" t="str">
        <f t="shared" si="9"/>
        <v/>
      </c>
      <c r="Q25" s="18" t="str">
        <f t="shared" si="9"/>
        <v/>
      </c>
      <c r="R25" s="18" t="str">
        <f t="shared" si="9"/>
        <v/>
      </c>
      <c r="S25" s="18" t="str">
        <f t="shared" si="9"/>
        <v/>
      </c>
      <c r="T25" s="18" t="str">
        <f t="shared" si="9"/>
        <v/>
      </c>
      <c r="V25" s="26"/>
      <c r="W25" s="26"/>
    </row>
  </sheetData>
  <mergeCells count="12">
    <mergeCell ref="V24:W24"/>
    <mergeCell ref="L4:L5"/>
    <mergeCell ref="V4:W4"/>
    <mergeCell ref="V6:W6"/>
    <mergeCell ref="V8:W8"/>
    <mergeCell ref="V10:W10"/>
    <mergeCell ref="V12:W12"/>
    <mergeCell ref="V14:W14"/>
    <mergeCell ref="V16:W16"/>
    <mergeCell ref="V18:W18"/>
    <mergeCell ref="V20:W20"/>
    <mergeCell ref="V22:W22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19</xdr:col>
                <xdr:colOff>19050</xdr:colOff>
                <xdr:row>25</xdr:row>
                <xdr:rowOff>133350</xdr:rowOff>
              </from>
              <to>
                <xdr:col>20</xdr:col>
                <xdr:colOff>28575</xdr:colOff>
                <xdr:row>27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autoPict="0" r:id="rId7">
            <anchor moveWithCells="1">
              <from>
                <xdr:col>18</xdr:col>
                <xdr:colOff>752475</xdr:colOff>
                <xdr:row>1</xdr:row>
                <xdr:rowOff>19050</xdr:rowOff>
              </from>
              <to>
                <xdr:col>19</xdr:col>
                <xdr:colOff>733425</xdr:colOff>
                <xdr:row>2</xdr:row>
                <xdr:rowOff>9525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W25"/>
  <sheetViews>
    <sheetView zoomScale="70" zoomScaleNormal="70" workbookViewId="0">
      <selection activeCell="L2" sqref="L2"/>
    </sheetView>
  </sheetViews>
  <sheetFormatPr baseColWidth="10" defaultColWidth="10.85546875" defaultRowHeight="15" x14ac:dyDescent="0.25"/>
  <cols>
    <col min="1" max="8" width="10.85546875" style="1"/>
    <col min="9" max="9" width="6" style="1" customWidth="1"/>
    <col min="10" max="10" width="6.5703125" style="2" customWidth="1"/>
    <col min="11" max="16384" width="10.85546875" style="2"/>
  </cols>
  <sheetData>
    <row r="1" spans="1:23" ht="15.75" thickBot="1" x14ac:dyDescent="0.3"/>
    <row r="2" spans="1:23" ht="24" thickBot="1" x14ac:dyDescent="0.4">
      <c r="A2" s="1">
        <v>6</v>
      </c>
      <c r="B2" s="3" t="str">
        <f>VLOOKUP(A2,Tabelle2!$A$1:$B$20,2,FALSE)</f>
        <v>j</v>
      </c>
      <c r="C2" s="3" t="str">
        <f>VLOOKUP(A2,Tabelle2!$A$1:$C$20,3,FALSE)</f>
        <v>j</v>
      </c>
      <c r="D2" s="3" t="str">
        <f>VLOOKUP(A2,Tabelle2!$A$1:$D$20,4,FALSE)</f>
        <v>n</v>
      </c>
      <c r="E2" s="3" t="str">
        <f>VLOOKUP(A2,Tabelle2!$A$1:$E$20,5,FALSE)</f>
        <v>n</v>
      </c>
      <c r="F2" s="3" t="str">
        <f>VLOOKUP(A2,Tabelle2!$A$1:$F$20,6,FALSE)</f>
        <v>n</v>
      </c>
      <c r="G2" s="3" t="str">
        <f>VLOOKUP(A2,Tabelle2!$A$1:$G$20,7,FALSE)</f>
        <v>n</v>
      </c>
      <c r="H2" s="3" t="str">
        <f>VLOOKUP(A2,Tabelle2!$A$1:$H$20,8,FALSE)</f>
        <v>n</v>
      </c>
      <c r="I2" s="3" t="str">
        <f>VLOOKUP(A2,Tabelle2!$A$1:$I$28,9,FALSE)</f>
        <v>n</v>
      </c>
      <c r="K2" s="4">
        <v>0</v>
      </c>
      <c r="L2" s="5"/>
      <c r="M2" s="6" t="s">
        <v>0</v>
      </c>
      <c r="N2" s="6"/>
      <c r="O2" s="6"/>
      <c r="P2" s="6"/>
      <c r="Q2" s="6"/>
      <c r="R2" s="7"/>
      <c r="S2" s="7"/>
      <c r="T2" s="7"/>
    </row>
    <row r="3" spans="1:23" ht="15.75" thickBot="1" x14ac:dyDescent="0.3">
      <c r="A3" s="1">
        <v>32</v>
      </c>
      <c r="B3" s="3" t="str">
        <f>VLOOKUP(A3,Tabelle2!$A$1:$B$20,2,FALSE)</f>
        <v>j</v>
      </c>
      <c r="C3" s="3" t="str">
        <f>VLOOKUP(A3,Tabelle2!$A$1:$C$20,3,FALSE)</f>
        <v>n</v>
      </c>
      <c r="D3" s="3" t="str">
        <f>VLOOKUP(A3,Tabelle2!$A$1:$D$20,4,FALSE)</f>
        <v>j</v>
      </c>
      <c r="E3" s="3" t="str">
        <f>VLOOKUP(A3,Tabelle2!$A$1:$E$20,5,FALSE)</f>
        <v>n</v>
      </c>
      <c r="F3" s="3" t="str">
        <f>VLOOKUP(A3,Tabelle2!$A$1:$F$20,6,FALSE)</f>
        <v>n</v>
      </c>
      <c r="G3" s="3" t="str">
        <f>VLOOKUP(A3,Tabelle2!$A$1:$G$20,7,FALSE)</f>
        <v>j</v>
      </c>
      <c r="H3" s="3" t="str">
        <f>VLOOKUP(A3,Tabelle2!$A$1:$H$20,8,FALSE)</f>
        <v>n</v>
      </c>
      <c r="I3" s="3" t="str">
        <f>VLOOKUP(A3,Tabelle2!$A$1:$I$28,9,FALSE)</f>
        <v>n</v>
      </c>
      <c r="K3" s="5"/>
      <c r="L3" s="5"/>
      <c r="M3" s="7"/>
      <c r="N3" s="7"/>
      <c r="O3" s="7"/>
      <c r="P3" s="7"/>
      <c r="Q3" s="7"/>
      <c r="R3" s="7"/>
      <c r="S3" s="7"/>
      <c r="T3" s="7"/>
    </row>
    <row r="4" spans="1:23" ht="18.75" x14ac:dyDescent="0.3">
      <c r="A4" s="1">
        <v>80</v>
      </c>
      <c r="B4" s="3" t="str">
        <f>VLOOKUP(A4,Tabelle2!$A$1:$B$20,2,FALSE)</f>
        <v>j</v>
      </c>
      <c r="C4" s="3" t="str">
        <f>VLOOKUP(A4,Tabelle2!$A$1:$C$20,3,FALSE)</f>
        <v>n</v>
      </c>
      <c r="D4" s="3" t="str">
        <f>VLOOKUP(A4,Tabelle2!$A$1:$D$20,4,FALSE)</f>
        <v>j</v>
      </c>
      <c r="E4" s="3" t="str">
        <f>VLOOKUP(A4,Tabelle2!$A$1:$E$20,5,FALSE)</f>
        <v>j</v>
      </c>
      <c r="F4" s="3" t="str">
        <f>VLOOKUP(A4,Tabelle2!$A$1:$F$20,6,FALSE)</f>
        <v>n</v>
      </c>
      <c r="G4" s="3" t="str">
        <f>VLOOKUP(A4,Tabelle2!$A$1:$G$20,7,FALSE)</f>
        <v>j</v>
      </c>
      <c r="H4" s="3" t="str">
        <f>VLOOKUP(A4,Tabelle2!$A$1:$H$20,8,FALSE)</f>
        <v>n</v>
      </c>
      <c r="I4" s="3" t="str">
        <f>VLOOKUP(A4,Tabelle2!$A$1:$I$28,9,FALSE)</f>
        <v>j</v>
      </c>
      <c r="K4" s="5"/>
      <c r="L4" s="93" t="s">
        <v>1</v>
      </c>
      <c r="M4" s="8" t="s">
        <v>2</v>
      </c>
      <c r="N4" s="9" t="s">
        <v>2</v>
      </c>
      <c r="O4" s="8" t="s">
        <v>2</v>
      </c>
      <c r="P4" s="9" t="s">
        <v>2</v>
      </c>
      <c r="Q4" s="8" t="s">
        <v>2</v>
      </c>
      <c r="R4" s="9" t="s">
        <v>2</v>
      </c>
      <c r="S4" s="8" t="s">
        <v>2</v>
      </c>
      <c r="T4" s="9" t="s">
        <v>2</v>
      </c>
      <c r="V4" s="95"/>
      <c r="W4" s="95"/>
    </row>
    <row r="5" spans="1:23" ht="19.5" thickBot="1" x14ac:dyDescent="0.35">
      <c r="A5" s="1">
        <v>24</v>
      </c>
      <c r="B5" s="3" t="str">
        <f>VLOOKUP(A5,Tabelle2!$A$1:$B$20,2,FALSE)</f>
        <v>j</v>
      </c>
      <c r="C5" s="3" t="str">
        <f>VLOOKUP(A5,Tabelle2!$A$1:$C$20,3,FALSE)</f>
        <v>j</v>
      </c>
      <c r="D5" s="3" t="str">
        <f>VLOOKUP(A5,Tabelle2!$A$1:$D$20,4,FALSE)</f>
        <v>j</v>
      </c>
      <c r="E5" s="3" t="str">
        <f>VLOOKUP(A5,Tabelle2!$A$1:$E$20,5,FALSE)</f>
        <v>n</v>
      </c>
      <c r="F5" s="3" t="str">
        <f>VLOOKUP(A5,Tabelle2!$A$1:$F$20,6,FALSE)</f>
        <v>j</v>
      </c>
      <c r="G5" s="3" t="str">
        <f>VLOOKUP(A5,Tabelle2!$A$1:$G$20,7,FALSE)</f>
        <v>j</v>
      </c>
      <c r="H5" s="3" t="str">
        <f>VLOOKUP(A5,Tabelle2!$A$1:$H$20,8,FALSE)</f>
        <v>n</v>
      </c>
      <c r="I5" s="3" t="str">
        <f>VLOOKUP(A5,Tabelle2!$A$1:$I$28,9,FALSE)</f>
        <v>n</v>
      </c>
      <c r="K5" s="5"/>
      <c r="L5" s="94"/>
      <c r="M5" s="10" t="s">
        <v>3</v>
      </c>
      <c r="N5" s="11" t="s">
        <v>4</v>
      </c>
      <c r="O5" s="10" t="s">
        <v>5</v>
      </c>
      <c r="P5" s="11" t="s">
        <v>6</v>
      </c>
      <c r="Q5" s="10" t="s">
        <v>7</v>
      </c>
      <c r="R5" s="11" t="s">
        <v>8</v>
      </c>
      <c r="S5" s="10" t="s">
        <v>9</v>
      </c>
      <c r="T5" s="11" t="s">
        <v>10</v>
      </c>
      <c r="V5" s="28"/>
      <c r="W5" s="28"/>
    </row>
    <row r="6" spans="1:23" ht="19.5" thickBot="1" x14ac:dyDescent="0.35">
      <c r="A6" s="1">
        <v>150</v>
      </c>
      <c r="B6" s="3" t="str">
        <f>VLOOKUP(A6,Tabelle2!$A$1:$B$20,2,FALSE)</f>
        <v>j</v>
      </c>
      <c r="C6" s="3" t="str">
        <f>VLOOKUP(A6,Tabelle2!$A$1:$C$20,3,FALSE)</f>
        <v>j</v>
      </c>
      <c r="D6" s="3" t="str">
        <f>VLOOKUP(A6,Tabelle2!$A$1:$D$20,4,FALSE)</f>
        <v>n</v>
      </c>
      <c r="E6" s="3" t="str">
        <f>VLOOKUP(A6,Tabelle2!$A$1:$E$20,5,FALSE)</f>
        <v>j</v>
      </c>
      <c r="F6" s="3" t="str">
        <f>VLOOKUP(A6,Tabelle2!$A$1:$F$20,6,FALSE)</f>
        <v>j</v>
      </c>
      <c r="G6" s="3" t="str">
        <f>VLOOKUP(A6,Tabelle2!$A$1:$G$20,7,FALSE)</f>
        <v>n</v>
      </c>
      <c r="H6" s="3" t="str">
        <f>VLOOKUP(A6,Tabelle2!$A$1:$H$20,8,FALSE)</f>
        <v>n</v>
      </c>
      <c r="I6" s="3" t="str">
        <f>VLOOKUP(A6,Tabelle2!$A$1:$I$28,9,FALSE)</f>
        <v>j</v>
      </c>
      <c r="K6" s="12" t="s">
        <v>11</v>
      </c>
      <c r="L6" s="13">
        <f>A2</f>
        <v>6</v>
      </c>
      <c r="M6" s="86"/>
      <c r="N6" s="87"/>
      <c r="O6" s="86"/>
      <c r="P6" s="87"/>
      <c r="Q6" s="86"/>
      <c r="R6" s="87"/>
      <c r="S6" s="86"/>
      <c r="T6" s="88"/>
      <c r="V6" s="92"/>
      <c r="W6" s="92"/>
    </row>
    <row r="7" spans="1:23" ht="19.5" thickBot="1" x14ac:dyDescent="0.35">
      <c r="A7" s="1">
        <v>5</v>
      </c>
      <c r="B7" s="3" t="str">
        <f>VLOOKUP(A7,Tabelle2!$A$1:$B$20,2,FALSE)</f>
        <v>n</v>
      </c>
      <c r="C7" s="3" t="str">
        <f>VLOOKUP(A7,Tabelle2!$A$1:$C$20,3,FALSE)</f>
        <v>n</v>
      </c>
      <c r="D7" s="3" t="str">
        <f>VLOOKUP(A7,Tabelle2!$A$1:$D$20,4,FALSE)</f>
        <v>n</v>
      </c>
      <c r="E7" s="3" t="str">
        <f>VLOOKUP(A7,Tabelle2!$A$1:$E$20,5,FALSE)</f>
        <v>j</v>
      </c>
      <c r="F7" s="3" t="str">
        <f>VLOOKUP(A7,Tabelle2!$A$1:$F$20,6,FALSE)</f>
        <v>n</v>
      </c>
      <c r="G7" s="3" t="str">
        <f>VLOOKUP(A7,Tabelle2!$A$1:$G$20,7,FALSE)</f>
        <v>n</v>
      </c>
      <c r="H7" s="3" t="str">
        <f>VLOOKUP(A7,Tabelle2!$A$1:$H$20,8,FALSE)</f>
        <v>n</v>
      </c>
      <c r="I7" s="3" t="str">
        <f>VLOOKUP(A7,Tabelle2!$A$1:$I$28,9,FALSE)</f>
        <v>n</v>
      </c>
      <c r="K7" s="16"/>
      <c r="L7" s="17" t="s">
        <v>14</v>
      </c>
      <c r="M7" s="18" t="str">
        <f>IF(OR($K$2=""),"",IF(AND($K$2=0,M6=B2),"",""))</f>
        <v></v>
      </c>
      <c r="N7" s="18" t="str">
        <f t="shared" ref="N7:T7" si="0">IF(OR($K$2=""),"",IF(AND($K$2=0,N6=C2),"",""))</f>
        <v></v>
      </c>
      <c r="O7" s="18" t="str">
        <f t="shared" si="0"/>
        <v></v>
      </c>
      <c r="P7" s="18" t="str">
        <f t="shared" si="0"/>
        <v></v>
      </c>
      <c r="Q7" s="18" t="str">
        <f t="shared" si="0"/>
        <v></v>
      </c>
      <c r="R7" s="18" t="str">
        <f t="shared" si="0"/>
        <v></v>
      </c>
      <c r="S7" s="18" t="str">
        <f t="shared" si="0"/>
        <v></v>
      </c>
      <c r="T7" s="18" t="str">
        <f t="shared" si="0"/>
        <v></v>
      </c>
      <c r="V7" s="29"/>
      <c r="W7" s="29"/>
    </row>
    <row r="8" spans="1:23" ht="19.5" thickBot="1" x14ac:dyDescent="0.35">
      <c r="A8" s="1">
        <v>65</v>
      </c>
      <c r="B8" s="3" t="str">
        <f>VLOOKUP(A8,Tabelle2!$A$1:$B$20,2,FALSE)</f>
        <v>n</v>
      </c>
      <c r="C8" s="3" t="str">
        <f>VLOOKUP(A8,Tabelle2!$A$1:$C$20,3,FALSE)</f>
        <v>n</v>
      </c>
      <c r="D8" s="3" t="str">
        <f>VLOOKUP(A8,Tabelle2!$A$1:$D$20,4,FALSE)</f>
        <v>n</v>
      </c>
      <c r="E8" s="3" t="str">
        <f>VLOOKUP(A8,Tabelle2!$A$1:$E$20,5,FALSE)</f>
        <v>j</v>
      </c>
      <c r="F8" s="3" t="str">
        <f>VLOOKUP(A8,Tabelle2!$A$1:$F$20,6,FALSE)</f>
        <v>n</v>
      </c>
      <c r="G8" s="3" t="str">
        <f>VLOOKUP(A8,Tabelle2!$A$1:$G$20,7,FALSE)</f>
        <v>n</v>
      </c>
      <c r="H8" s="3" t="str">
        <f>VLOOKUP(A8,Tabelle2!$A$1:$H$20,8,FALSE)</f>
        <v>n</v>
      </c>
      <c r="I8" s="3" t="str">
        <f>VLOOKUP(A8,Tabelle2!$A$1:$I$28,9,FALSE)</f>
        <v>n</v>
      </c>
      <c r="K8" s="12" t="s">
        <v>15</v>
      </c>
      <c r="L8" s="19">
        <f>A3</f>
        <v>32</v>
      </c>
      <c r="M8" s="86"/>
      <c r="N8" s="87"/>
      <c r="O8" s="86"/>
      <c r="P8" s="87"/>
      <c r="Q8" s="86"/>
      <c r="R8" s="87"/>
      <c r="S8" s="86"/>
      <c r="T8" s="88"/>
      <c r="V8" s="92"/>
      <c r="W8" s="92"/>
    </row>
    <row r="9" spans="1:23" ht="19.5" thickBot="1" x14ac:dyDescent="0.35">
      <c r="A9" s="1">
        <v>70</v>
      </c>
      <c r="B9" s="3" t="str">
        <f>VLOOKUP(A9,Tabelle2!$A$1:$B$20,2,FALSE)</f>
        <v>j</v>
      </c>
      <c r="C9" s="3" t="str">
        <f>VLOOKUP(A9,Tabelle2!$A$1:$C$20,3,FALSE)</f>
        <v>n</v>
      </c>
      <c r="D9" s="3" t="str">
        <f>VLOOKUP(A9,Tabelle2!$A$1:$D$20,4,FALSE)</f>
        <v>n</v>
      </c>
      <c r="E9" s="3" t="str">
        <f>VLOOKUP(A9,Tabelle2!$A$1:$E$20,5,FALSE)</f>
        <v>j</v>
      </c>
      <c r="F9" s="3" t="str">
        <f>VLOOKUP(A9,Tabelle2!$A$1:$F$20,6,FALSE)</f>
        <v>n</v>
      </c>
      <c r="G9" s="3" t="str">
        <f>VLOOKUP(A9,Tabelle2!$A$1:$G$20,7,FALSE)</f>
        <v>n</v>
      </c>
      <c r="H9" s="3" t="str">
        <f>VLOOKUP(A9,Tabelle2!$A$1:$H$20,8,FALSE)</f>
        <v>n</v>
      </c>
      <c r="I9" s="3" t="str">
        <f>VLOOKUP(A9,Tabelle2!$A$1:$I$28,9,FALSE)</f>
        <v>j</v>
      </c>
      <c r="K9" s="5"/>
      <c r="L9" s="17" t="s">
        <v>14</v>
      </c>
      <c r="M9" s="18" t="str">
        <f>IF(OR($K$2=""),"",IF(AND($K$2=0,M8=B3),"",""))</f>
        <v></v>
      </c>
      <c r="N9" s="18" t="str">
        <f t="shared" ref="N9:T9" si="1">IF(OR($K$2=""),"",IF(AND($K$2=0,N8=C3),"",""))</f>
        <v></v>
      </c>
      <c r="O9" s="18" t="str">
        <f t="shared" si="1"/>
        <v></v>
      </c>
      <c r="P9" s="18" t="str">
        <f t="shared" si="1"/>
        <v></v>
      </c>
      <c r="Q9" s="18" t="str">
        <f t="shared" si="1"/>
        <v></v>
      </c>
      <c r="R9" s="18" t="str">
        <f t="shared" si="1"/>
        <v></v>
      </c>
      <c r="S9" s="18" t="str">
        <f t="shared" si="1"/>
        <v></v>
      </c>
      <c r="T9" s="18" t="str">
        <f t="shared" si="1"/>
        <v></v>
      </c>
      <c r="V9" s="29"/>
      <c r="W9" s="29"/>
    </row>
    <row r="10" spans="1:23" ht="19.5" thickBot="1" x14ac:dyDescent="0.35">
      <c r="A10" s="1">
        <v>18</v>
      </c>
      <c r="B10" s="3" t="str">
        <f>VLOOKUP(A10,Tabelle2!$A$1:$B$20,2,FALSE)</f>
        <v>j</v>
      </c>
      <c r="C10" s="3" t="str">
        <f>VLOOKUP(A10,Tabelle2!$A$1:$C$20,3,FALSE)</f>
        <v>j</v>
      </c>
      <c r="D10" s="3" t="str">
        <f>VLOOKUP(A10,Tabelle2!$A$1:$D$20,4,FALSE)</f>
        <v>n</v>
      </c>
      <c r="E10" s="3" t="str">
        <f>VLOOKUP(A10,Tabelle2!$A$1:$E$20,5,FALSE)</f>
        <v>n</v>
      </c>
      <c r="F10" s="3" t="str">
        <f>VLOOKUP(A10,Tabelle2!$A$1:$F$20,6,FALSE)</f>
        <v>j</v>
      </c>
      <c r="G10" s="3" t="str">
        <f>VLOOKUP(A10,Tabelle2!$A$1:$G$20,7,FALSE)</f>
        <v>n</v>
      </c>
      <c r="H10" s="3" t="str">
        <f>VLOOKUP(A10,Tabelle2!$A$1:$H$20,8,FALSE)</f>
        <v>j</v>
      </c>
      <c r="I10" s="3" t="str">
        <f>VLOOKUP(A10,Tabelle2!$A$1:$I$28,9,FALSE)</f>
        <v>n</v>
      </c>
      <c r="K10" s="12" t="s">
        <v>16</v>
      </c>
      <c r="L10" s="20">
        <f>A4</f>
        <v>80</v>
      </c>
      <c r="M10" s="86"/>
      <c r="N10" s="87"/>
      <c r="O10" s="86"/>
      <c r="P10" s="87"/>
      <c r="Q10" s="86"/>
      <c r="R10" s="87"/>
      <c r="S10" s="86"/>
      <c r="T10" s="88"/>
      <c r="V10" s="92"/>
      <c r="W10" s="92"/>
    </row>
    <row r="11" spans="1:23" ht="19.5" thickBot="1" x14ac:dyDescent="0.35">
      <c r="A11" s="1">
        <v>38</v>
      </c>
      <c r="B11" s="3" t="str">
        <f>VLOOKUP(A11,Tabelle2!$A$1:$B$20,2,FALSE)</f>
        <v>j</v>
      </c>
      <c r="C11" s="3" t="str">
        <f>VLOOKUP(A11,Tabelle2!$A$1:$C$20,3,FALSE)</f>
        <v>n</v>
      </c>
      <c r="D11" s="3" t="str">
        <f>VLOOKUP(A11,Tabelle2!$A$1:$D$20,4,FALSE)</f>
        <v>n</v>
      </c>
      <c r="E11" s="3" t="str">
        <f>VLOOKUP(A11,Tabelle2!$A$1:$E$20,5,FALSE)</f>
        <v>n</v>
      </c>
      <c r="F11" s="3" t="str">
        <f>VLOOKUP(A11,Tabelle2!$A$1:$F$20,6,FALSE)</f>
        <v>n</v>
      </c>
      <c r="G11" s="3" t="str">
        <f>VLOOKUP(A11,Tabelle2!$A$1:$G$20,7,FALSE)</f>
        <v>n</v>
      </c>
      <c r="H11" s="3" t="str">
        <f>VLOOKUP(A11,Tabelle2!$A$1:$H$20,8,FALSE)</f>
        <v>n</v>
      </c>
      <c r="I11" s="3" t="str">
        <f>VLOOKUP(A11,Tabelle2!$A$1:$I$28,9,FALSE)</f>
        <v>n</v>
      </c>
      <c r="K11" s="16"/>
      <c r="L11" s="17" t="s">
        <v>14</v>
      </c>
      <c r="M11" s="18" t="str">
        <f>IF(OR($K$2=""),"",IF(AND($K$2=0,M10=B4),"",""))</f>
        <v></v>
      </c>
      <c r="N11" s="18" t="str">
        <f t="shared" ref="N11:T11" si="2">IF(OR($K$2=""),"",IF(AND($K$2=0,N10=C4),"",""))</f>
        <v></v>
      </c>
      <c r="O11" s="18" t="str">
        <f t="shared" si="2"/>
        <v></v>
      </c>
      <c r="P11" s="18" t="str">
        <f t="shared" si="2"/>
        <v></v>
      </c>
      <c r="Q11" s="18" t="str">
        <f t="shared" si="2"/>
        <v></v>
      </c>
      <c r="R11" s="18" t="str">
        <f t="shared" si="2"/>
        <v></v>
      </c>
      <c r="S11" s="18" t="str">
        <f t="shared" si="2"/>
        <v></v>
      </c>
      <c r="T11" s="18" t="str">
        <f t="shared" si="2"/>
        <v></v>
      </c>
      <c r="V11" s="29"/>
      <c r="W11" s="29"/>
    </row>
    <row r="12" spans="1:23" ht="19.5" thickBot="1" x14ac:dyDescent="0.35">
      <c r="K12" s="12" t="s">
        <v>17</v>
      </c>
      <c r="L12" s="20">
        <f>A5</f>
        <v>24</v>
      </c>
      <c r="M12" s="86"/>
      <c r="N12" s="87"/>
      <c r="O12" s="86"/>
      <c r="P12" s="87"/>
      <c r="Q12" s="86"/>
      <c r="R12" s="87"/>
      <c r="S12" s="86"/>
      <c r="T12" s="88"/>
      <c r="V12" s="92"/>
      <c r="W12" s="92"/>
    </row>
    <row r="13" spans="1:23" ht="19.5" thickBot="1" x14ac:dyDescent="0.35">
      <c r="B13" s="3"/>
      <c r="C13" s="3"/>
      <c r="D13" s="3"/>
      <c r="E13" s="3"/>
      <c r="F13" s="3"/>
      <c r="G13" s="3"/>
      <c r="H13" s="3"/>
      <c r="I13" s="3"/>
      <c r="K13" s="5"/>
      <c r="L13" s="17" t="s">
        <v>14</v>
      </c>
      <c r="M13" s="18" t="str">
        <f>IF(OR($K$2=""),"",IF(AND($K$2=0,M12=B5),"",""))</f>
        <v></v>
      </c>
      <c r="N13" s="18" t="str">
        <f t="shared" ref="N13:T13" si="3">IF(OR($K$2=""),"",IF(AND($K$2=0,N12=C5),"",""))</f>
        <v></v>
      </c>
      <c r="O13" s="18" t="str">
        <f t="shared" si="3"/>
        <v></v>
      </c>
      <c r="P13" s="18" t="str">
        <f t="shared" si="3"/>
        <v></v>
      </c>
      <c r="Q13" s="18" t="str">
        <f t="shared" si="3"/>
        <v></v>
      </c>
      <c r="R13" s="18" t="str">
        <f t="shared" si="3"/>
        <v></v>
      </c>
      <c r="S13" s="18" t="str">
        <f t="shared" si="3"/>
        <v></v>
      </c>
      <c r="T13" s="18" t="str">
        <f t="shared" si="3"/>
        <v></v>
      </c>
      <c r="V13" s="29"/>
      <c r="W13" s="29"/>
    </row>
    <row r="14" spans="1:23" ht="19.5" thickBot="1" x14ac:dyDescent="0.35">
      <c r="K14" s="12" t="s">
        <v>18</v>
      </c>
      <c r="L14" s="20">
        <f>A6</f>
        <v>150</v>
      </c>
      <c r="M14" s="86"/>
      <c r="N14" s="87"/>
      <c r="O14" s="86"/>
      <c r="P14" s="87"/>
      <c r="Q14" s="86"/>
      <c r="R14" s="87"/>
      <c r="S14" s="86"/>
      <c r="T14" s="88"/>
      <c r="V14" s="92"/>
      <c r="W14" s="92"/>
    </row>
    <row r="15" spans="1:23" ht="19.5" thickBot="1" x14ac:dyDescent="0.35">
      <c r="B15" s="3"/>
      <c r="C15" s="3"/>
      <c r="D15" s="3"/>
      <c r="E15" s="3"/>
      <c r="F15" s="3"/>
      <c r="G15" s="3"/>
      <c r="H15" s="3"/>
      <c r="I15" s="3"/>
      <c r="K15" s="16"/>
      <c r="L15" s="17" t="s">
        <v>14</v>
      </c>
      <c r="M15" s="18" t="str">
        <f>IF(OR($K$2=""),"",IF(AND($K$2=0,M14=B6),"",""))</f>
        <v></v>
      </c>
      <c r="N15" s="18" t="str">
        <f t="shared" ref="N15:T15" si="4">IF(OR($K$2=""),"",IF(AND($K$2=0,N14=C6),"",""))</f>
        <v></v>
      </c>
      <c r="O15" s="18" t="str">
        <f t="shared" si="4"/>
        <v></v>
      </c>
      <c r="P15" s="18" t="str">
        <f t="shared" si="4"/>
        <v></v>
      </c>
      <c r="Q15" s="18" t="str">
        <f t="shared" si="4"/>
        <v></v>
      </c>
      <c r="R15" s="18" t="str">
        <f t="shared" si="4"/>
        <v></v>
      </c>
      <c r="S15" s="18" t="str">
        <f t="shared" si="4"/>
        <v></v>
      </c>
      <c r="T15" s="18" t="str">
        <f t="shared" si="4"/>
        <v></v>
      </c>
      <c r="V15" s="29"/>
      <c r="W15" s="29"/>
    </row>
    <row r="16" spans="1:23" ht="19.5" thickBot="1" x14ac:dyDescent="0.35">
      <c r="K16" s="12" t="s">
        <v>19</v>
      </c>
      <c r="L16" s="21">
        <f>A7</f>
        <v>5</v>
      </c>
      <c r="M16" s="86"/>
      <c r="N16" s="87"/>
      <c r="O16" s="86"/>
      <c r="P16" s="87"/>
      <c r="Q16" s="86"/>
      <c r="R16" s="87"/>
      <c r="S16" s="86"/>
      <c r="T16" s="88"/>
      <c r="V16" s="92"/>
      <c r="W16" s="92"/>
    </row>
    <row r="17" spans="2:23" ht="19.5" thickBot="1" x14ac:dyDescent="0.35">
      <c r="B17" s="3"/>
      <c r="C17" s="3"/>
      <c r="D17" s="3"/>
      <c r="E17" s="3"/>
      <c r="F17" s="3"/>
      <c r="G17" s="3"/>
      <c r="H17" s="3"/>
      <c r="I17" s="3"/>
      <c r="K17" s="16"/>
      <c r="L17" s="17" t="s">
        <v>14</v>
      </c>
      <c r="M17" s="18" t="str">
        <f>IF(OR($K$2=""),"",IF(AND($K$2=0,M16=B7),"",""))</f>
        <v></v>
      </c>
      <c r="N17" s="18" t="str">
        <f t="shared" ref="N17:T17" si="5">IF(OR($K$2=""),"",IF(AND($K$2=0,N16=C7),"",""))</f>
        <v></v>
      </c>
      <c r="O17" s="18" t="str">
        <f t="shared" si="5"/>
        <v></v>
      </c>
      <c r="P17" s="18" t="str">
        <f t="shared" si="5"/>
        <v></v>
      </c>
      <c r="Q17" s="18" t="str">
        <f t="shared" si="5"/>
        <v></v>
      </c>
      <c r="R17" s="18" t="str">
        <f t="shared" si="5"/>
        <v></v>
      </c>
      <c r="S17" s="18" t="str">
        <f t="shared" si="5"/>
        <v></v>
      </c>
      <c r="T17" s="18" t="str">
        <f t="shared" si="5"/>
        <v></v>
      </c>
      <c r="V17" s="29"/>
      <c r="W17" s="29"/>
    </row>
    <row r="18" spans="2:23" ht="19.5" thickBot="1" x14ac:dyDescent="0.35">
      <c r="K18" s="12" t="s">
        <v>20</v>
      </c>
      <c r="L18" s="20">
        <f>A8</f>
        <v>65</v>
      </c>
      <c r="M18" s="86"/>
      <c r="N18" s="87"/>
      <c r="O18" s="86"/>
      <c r="P18" s="87"/>
      <c r="Q18" s="86"/>
      <c r="R18" s="87"/>
      <c r="S18" s="86"/>
      <c r="T18" s="88"/>
      <c r="V18" s="92"/>
      <c r="W18" s="92"/>
    </row>
    <row r="19" spans="2:23" ht="19.5" thickBot="1" x14ac:dyDescent="0.35">
      <c r="K19" s="16"/>
      <c r="L19" s="17" t="s">
        <v>14</v>
      </c>
      <c r="M19" s="18" t="str">
        <f>IF(OR($K$2=""),"",IF(AND($K$2=0,M18=B8),"",""))</f>
        <v></v>
      </c>
      <c r="N19" s="18" t="str">
        <f t="shared" ref="N19:T19" si="6">IF(OR($K$2=""),"",IF(AND($K$2=0,N18=C8),"",""))</f>
        <v></v>
      </c>
      <c r="O19" s="18" t="str">
        <f t="shared" si="6"/>
        <v></v>
      </c>
      <c r="P19" s="18" t="str">
        <f t="shared" si="6"/>
        <v></v>
      </c>
      <c r="Q19" s="18" t="str">
        <f t="shared" si="6"/>
        <v></v>
      </c>
      <c r="R19" s="18" t="str">
        <f t="shared" si="6"/>
        <v></v>
      </c>
      <c r="S19" s="18" t="str">
        <f t="shared" si="6"/>
        <v></v>
      </c>
      <c r="T19" s="18" t="str">
        <f t="shared" si="6"/>
        <v></v>
      </c>
      <c r="V19" s="29"/>
      <c r="W19" s="29"/>
    </row>
    <row r="20" spans="2:23" ht="19.5" thickBot="1" x14ac:dyDescent="0.35">
      <c r="K20" s="12" t="s">
        <v>21</v>
      </c>
      <c r="L20" s="21">
        <f>A9</f>
        <v>70</v>
      </c>
      <c r="M20" s="86"/>
      <c r="N20" s="87"/>
      <c r="O20" s="86"/>
      <c r="P20" s="87"/>
      <c r="Q20" s="86"/>
      <c r="R20" s="87"/>
      <c r="S20" s="86"/>
      <c r="T20" s="88"/>
      <c r="V20" s="92"/>
      <c r="W20" s="92"/>
    </row>
    <row r="21" spans="2:23" ht="19.5" thickBot="1" x14ac:dyDescent="0.35">
      <c r="K21" s="5"/>
      <c r="L21" s="17" t="s">
        <v>14</v>
      </c>
      <c r="M21" s="18" t="str">
        <f>IF(OR($K$2=""),"",IF(AND($K$2=0,M20=B9),"",""))</f>
        <v></v>
      </c>
      <c r="N21" s="18" t="str">
        <f t="shared" ref="N21:T21" si="7">IF(OR($K$2=""),"",IF(AND($K$2=0,N20=C9),"",""))</f>
        <v></v>
      </c>
      <c r="O21" s="18" t="str">
        <f t="shared" si="7"/>
        <v></v>
      </c>
      <c r="P21" s="18" t="str">
        <f t="shared" si="7"/>
        <v></v>
      </c>
      <c r="Q21" s="18" t="str">
        <f t="shared" si="7"/>
        <v></v>
      </c>
      <c r="R21" s="18" t="str">
        <f t="shared" si="7"/>
        <v></v>
      </c>
      <c r="S21" s="18" t="str">
        <f t="shared" si="7"/>
        <v></v>
      </c>
      <c r="T21" s="18" t="str">
        <f t="shared" si="7"/>
        <v></v>
      </c>
      <c r="V21" s="29"/>
      <c r="W21" s="29"/>
    </row>
    <row r="22" spans="2:23" ht="19.5" thickBot="1" x14ac:dyDescent="0.35">
      <c r="K22" s="12" t="s">
        <v>22</v>
      </c>
      <c r="L22" s="20">
        <f>A10</f>
        <v>18</v>
      </c>
      <c r="M22" s="86"/>
      <c r="N22" s="87"/>
      <c r="O22" s="86"/>
      <c r="P22" s="87"/>
      <c r="Q22" s="86"/>
      <c r="R22" s="87"/>
      <c r="S22" s="86"/>
      <c r="T22" s="88"/>
      <c r="V22" s="92"/>
      <c r="W22" s="92"/>
    </row>
    <row r="23" spans="2:23" ht="19.5" thickBot="1" x14ac:dyDescent="0.35">
      <c r="K23" s="16"/>
      <c r="L23" s="22" t="s">
        <v>14</v>
      </c>
      <c r="M23" s="18" t="str">
        <f>IF(OR($K$2=""),"",IF(AND($K$2=0,M22=B10),"",""))</f>
        <v></v>
      </c>
      <c r="N23" s="18" t="str">
        <f t="shared" ref="N23:T23" si="8">IF(OR($K$2=""),"",IF(AND($K$2=0,N22=C10),"",""))</f>
        <v></v>
      </c>
      <c r="O23" s="18" t="str">
        <f t="shared" si="8"/>
        <v></v>
      </c>
      <c r="P23" s="18" t="str">
        <f t="shared" si="8"/>
        <v></v>
      </c>
      <c r="Q23" s="18" t="str">
        <f t="shared" si="8"/>
        <v></v>
      </c>
      <c r="R23" s="18" t="str">
        <f t="shared" si="8"/>
        <v></v>
      </c>
      <c r="S23" s="18" t="str">
        <f t="shared" si="8"/>
        <v></v>
      </c>
      <c r="T23" s="18" t="str">
        <f t="shared" si="8"/>
        <v></v>
      </c>
      <c r="V23" s="29"/>
      <c r="W23" s="29"/>
    </row>
    <row r="24" spans="2:23" ht="19.5" thickBot="1" x14ac:dyDescent="0.35">
      <c r="K24" s="23" t="s">
        <v>23</v>
      </c>
      <c r="L24" s="24">
        <f>A11</f>
        <v>38</v>
      </c>
      <c r="M24" s="89"/>
      <c r="N24" s="90"/>
      <c r="O24" s="89"/>
      <c r="P24" s="90"/>
      <c r="Q24" s="89"/>
      <c r="R24" s="90"/>
      <c r="S24" s="89"/>
      <c r="T24" s="91"/>
      <c r="V24" s="92"/>
      <c r="W24" s="92"/>
    </row>
    <row r="25" spans="2:23" ht="19.5" thickBot="1" x14ac:dyDescent="0.35">
      <c r="K25" s="5"/>
      <c r="L25" s="25" t="s">
        <v>14</v>
      </c>
      <c r="M25" s="18" t="str">
        <f>IF(OR($K$2=""),"",IF(AND($K$2=0,M24=B11),"",""))</f>
        <v></v>
      </c>
      <c r="N25" s="18" t="str">
        <f t="shared" ref="N25:T25" si="9">IF(OR($K$2=""),"",IF(AND($K$2=0,N24=C11),"",""))</f>
        <v></v>
      </c>
      <c r="O25" s="18" t="str">
        <f t="shared" si="9"/>
        <v></v>
      </c>
      <c r="P25" s="18" t="str">
        <f t="shared" si="9"/>
        <v></v>
      </c>
      <c r="Q25" s="18" t="str">
        <f t="shared" si="9"/>
        <v></v>
      </c>
      <c r="R25" s="18" t="str">
        <f t="shared" si="9"/>
        <v></v>
      </c>
      <c r="S25" s="18" t="str">
        <f t="shared" si="9"/>
        <v></v>
      </c>
      <c r="T25" s="18" t="str">
        <f t="shared" si="9"/>
        <v></v>
      </c>
      <c r="V25" s="29"/>
      <c r="W25" s="29"/>
    </row>
  </sheetData>
  <mergeCells count="12">
    <mergeCell ref="V24:W24"/>
    <mergeCell ref="L4:L5"/>
    <mergeCell ref="V4:W4"/>
    <mergeCell ref="V6:W6"/>
    <mergeCell ref="V8:W8"/>
    <mergeCell ref="V10:W10"/>
    <mergeCell ref="V12:W12"/>
    <mergeCell ref="V14:W14"/>
    <mergeCell ref="V16:W16"/>
    <mergeCell ref="V18:W18"/>
    <mergeCell ref="V20:W20"/>
    <mergeCell ref="V22:W22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19</xdr:col>
                <xdr:colOff>19050</xdr:colOff>
                <xdr:row>25</xdr:row>
                <xdr:rowOff>133350</xdr:rowOff>
              </from>
              <to>
                <xdr:col>20</xdr:col>
                <xdr:colOff>28575</xdr:colOff>
                <xdr:row>27</xdr:row>
                <xdr:rowOff>28575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CommandButton2">
          <controlPr defaultSize="0" autoLine="0" r:id="rId7">
            <anchor moveWithCells="1">
              <from>
                <xdr:col>19</xdr:col>
                <xdr:colOff>28575</xdr:colOff>
                <xdr:row>1</xdr:row>
                <xdr:rowOff>19050</xdr:rowOff>
              </from>
              <to>
                <xdr:col>20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7170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I20"/>
  <sheetViews>
    <sheetView workbookViewId="0">
      <selection sqref="A1:A20"/>
    </sheetView>
  </sheetViews>
  <sheetFormatPr baseColWidth="10" defaultRowHeight="15" x14ac:dyDescent="0.25"/>
  <cols>
    <col min="1" max="9" width="10.85546875" style="27"/>
  </cols>
  <sheetData>
    <row r="1" spans="1:9" x14ac:dyDescent="0.25">
      <c r="A1" s="7">
        <v>28</v>
      </c>
      <c r="B1" s="5" t="str">
        <f>VLOOKUP(A1,[1]Tabelle2!$A$1:$B$28,2,FALSE)</f>
        <v>j</v>
      </c>
      <c r="C1" s="5" t="str">
        <f>VLOOKUP(A1,[1]Tabelle2!$A$1:$C$28,3,FALSE)</f>
        <v>n</v>
      </c>
      <c r="D1" s="5" t="str">
        <f>VLOOKUP(A1,[1]Tabelle2!$A$1:$D$28,4,FALSE)</f>
        <v>j</v>
      </c>
      <c r="E1" s="5" t="str">
        <f>VLOOKUP(A1,[1]Tabelle2!$A$1:$E$28,5,FALSE)</f>
        <v>n</v>
      </c>
      <c r="F1" s="5" t="str">
        <f>VLOOKUP(A1,[1]Tabelle2!$A$1:$F$28,6,FALSE)</f>
        <v>n</v>
      </c>
      <c r="G1" s="5" t="str">
        <f>VLOOKUP(A1,[1]Tabelle2!$A$1:$G$28,7,FALSE)</f>
        <v>n</v>
      </c>
      <c r="H1" s="5" t="str">
        <f>VLOOKUP(A1,[1]Tabelle2!$A$1:$H$28,8,FALSE)</f>
        <v>n</v>
      </c>
      <c r="I1" s="5" t="str">
        <f>VLOOKUP(A1,[1]Tabelle2!$A$1:$I$28,9,FALSE)</f>
        <v>n</v>
      </c>
    </row>
    <row r="2" spans="1:9" x14ac:dyDescent="0.25">
      <c r="A2" s="7">
        <v>32</v>
      </c>
      <c r="B2" s="5" t="str">
        <f>VLOOKUP(A2,[1]Tabelle2!$A$1:$B$28,2,FALSE)</f>
        <v>j</v>
      </c>
      <c r="C2" s="5" t="str">
        <f>VLOOKUP(A2,[1]Tabelle2!$A$1:$C$28,3,FALSE)</f>
        <v>n</v>
      </c>
      <c r="D2" s="5" t="str">
        <f>VLOOKUP(A2,[1]Tabelle2!$A$1:$D$28,4,FALSE)</f>
        <v>j</v>
      </c>
      <c r="E2" s="5" t="str">
        <f>VLOOKUP(A2,[1]Tabelle2!$A$1:$E$28,5,FALSE)</f>
        <v>n</v>
      </c>
      <c r="F2" s="5" t="str">
        <f>VLOOKUP(A2,[1]Tabelle2!$A$1:$F$28,6,FALSE)</f>
        <v>n</v>
      </c>
      <c r="G2" s="5" t="str">
        <f>VLOOKUP(A2,[1]Tabelle2!$A$1:$G$28,7,FALSE)</f>
        <v>j</v>
      </c>
      <c r="H2" s="5" t="str">
        <f>VLOOKUP(A2,[1]Tabelle2!$A$1:$H$28,8,FALSE)</f>
        <v>n</v>
      </c>
      <c r="I2" s="5" t="str">
        <f>VLOOKUP(A2,[1]Tabelle2!$A$1:$I$28,9,FALSE)</f>
        <v>n</v>
      </c>
    </row>
    <row r="3" spans="1:9" x14ac:dyDescent="0.25">
      <c r="A3" s="7">
        <v>18</v>
      </c>
      <c r="B3" s="5" t="str">
        <f>VLOOKUP(A3,[1]Tabelle2!$A$1:$B$28,2,FALSE)</f>
        <v>j</v>
      </c>
      <c r="C3" s="5" t="str">
        <f>VLOOKUP(A3,[1]Tabelle2!$A$1:$C$28,3,FALSE)</f>
        <v>j</v>
      </c>
      <c r="D3" s="5" t="str">
        <f>VLOOKUP(A3,[1]Tabelle2!$A$1:$D$28,4,FALSE)</f>
        <v>n</v>
      </c>
      <c r="E3" s="5" t="str">
        <f>VLOOKUP(A3,[1]Tabelle2!$A$1:$E$28,5,FALSE)</f>
        <v>n</v>
      </c>
      <c r="F3" s="5" t="str">
        <f>VLOOKUP(A3,[1]Tabelle2!$A$1:$F$28,6,FALSE)</f>
        <v>j</v>
      </c>
      <c r="G3" s="5" t="str">
        <f>VLOOKUP(A3,[1]Tabelle2!$A$1:$G$28,7,FALSE)</f>
        <v>n</v>
      </c>
      <c r="H3" s="5" t="str">
        <f>VLOOKUP(A3,[1]Tabelle2!$A$1:$H$28,8,FALSE)</f>
        <v>j</v>
      </c>
      <c r="I3" s="5" t="str">
        <f>VLOOKUP(A3,[1]Tabelle2!$A$1:$I$28,9,FALSE)</f>
        <v>n</v>
      </c>
    </row>
    <row r="4" spans="1:9" x14ac:dyDescent="0.25">
      <c r="A4" s="7">
        <v>45</v>
      </c>
      <c r="B4" s="5" t="str">
        <f>VLOOKUP(A4,[1]Tabelle2!$A$1:$B$28,2,FALSE)</f>
        <v>n</v>
      </c>
      <c r="C4" s="5" t="str">
        <f>VLOOKUP(A4,[1]Tabelle2!$A$1:$C$28,3,FALSE)</f>
        <v>j</v>
      </c>
      <c r="D4" s="5" t="str">
        <f>VLOOKUP(A4,[1]Tabelle2!$A$1:$D$28,4,FALSE)</f>
        <v>n</v>
      </c>
      <c r="E4" s="5" t="str">
        <f>VLOOKUP(A4,[1]Tabelle2!$A$1:$E$28,5,FALSE)</f>
        <v>j</v>
      </c>
      <c r="F4" s="5" t="str">
        <f>VLOOKUP(A4,[1]Tabelle2!$A$1:$F$28,6,FALSE)</f>
        <v>n</v>
      </c>
      <c r="G4" s="5" t="str">
        <f>VLOOKUP(A4,[1]Tabelle2!$A$1:$G$28,7,FALSE)</f>
        <v>n</v>
      </c>
      <c r="H4" s="5" t="str">
        <f>VLOOKUP(A4,[1]Tabelle2!$A$1:$H$28,8,FALSE)</f>
        <v>j</v>
      </c>
      <c r="I4" s="5" t="str">
        <f>VLOOKUP(A4,[1]Tabelle2!$A$1:$I$28,9,FALSE)</f>
        <v>n</v>
      </c>
    </row>
    <row r="5" spans="1:9" x14ac:dyDescent="0.25">
      <c r="A5" s="7">
        <v>5</v>
      </c>
      <c r="B5" s="5" t="str">
        <f>VLOOKUP(A5,[1]Tabelle2!$A$1:$B$28,2,FALSE)</f>
        <v>n</v>
      </c>
      <c r="C5" s="5" t="str">
        <f>VLOOKUP(A5,[1]Tabelle2!$A$1:$C$28,3,FALSE)</f>
        <v>n</v>
      </c>
      <c r="D5" s="5" t="str">
        <f>VLOOKUP(A5,[1]Tabelle2!$A$1:$D$28,4,FALSE)</f>
        <v>n</v>
      </c>
      <c r="E5" s="5" t="str">
        <f>VLOOKUP(A5,[1]Tabelle2!$A$1:$E$28,5,FALSE)</f>
        <v>j</v>
      </c>
      <c r="F5" s="5" t="str">
        <f>VLOOKUP(A5,[1]Tabelle2!$A$1:$F$28,6,FALSE)</f>
        <v>n</v>
      </c>
      <c r="G5" s="5" t="str">
        <f>VLOOKUP(A5,[1]Tabelle2!$A$1:$G$28,7,FALSE)</f>
        <v>n</v>
      </c>
      <c r="H5" s="5" t="str">
        <f>VLOOKUP(A5,[1]Tabelle2!$A$1:$H$28,8,FALSE)</f>
        <v>n</v>
      </c>
      <c r="I5" s="5" t="str">
        <f>VLOOKUP(A5,[1]Tabelle2!$A$1:$I$28,9,FALSE)</f>
        <v>n</v>
      </c>
    </row>
    <row r="6" spans="1:9" x14ac:dyDescent="0.25">
      <c r="A6" s="7">
        <v>48</v>
      </c>
      <c r="B6" s="5" t="str">
        <f>VLOOKUP(A6,[1]Tabelle2!$A$1:$B$28,2,FALSE)</f>
        <v>j</v>
      </c>
      <c r="C6" s="5" t="str">
        <f>VLOOKUP(A6,[1]Tabelle2!$A$1:$C$28,3,FALSE)</f>
        <v>j</v>
      </c>
      <c r="D6" s="5" t="str">
        <f>VLOOKUP(A6,[1]Tabelle2!$A$1:$D$28,4,FALSE)</f>
        <v>j</v>
      </c>
      <c r="E6" s="5" t="str">
        <f>VLOOKUP(A6,[1]Tabelle2!$A$1:$E$28,5,FALSE)</f>
        <v>n</v>
      </c>
      <c r="F6" s="5" t="str">
        <f>VLOOKUP(A6,[1]Tabelle2!$A$1:$F$28,6,FALSE)</f>
        <v>j</v>
      </c>
      <c r="G6" s="5" t="str">
        <f>VLOOKUP(A6,[1]Tabelle2!$A$1:$G$28,7,FALSE)</f>
        <v>j</v>
      </c>
      <c r="H6" s="5" t="str">
        <f>VLOOKUP(A6,[1]Tabelle2!$A$1:$H$28,8,FALSE)</f>
        <v>n</v>
      </c>
      <c r="I6" s="5" t="str">
        <f>VLOOKUP(A6,[1]Tabelle2!$A$1:$I$28,9,FALSE)</f>
        <v>n</v>
      </c>
    </row>
    <row r="7" spans="1:9" x14ac:dyDescent="0.25">
      <c r="A7" s="7">
        <v>6</v>
      </c>
      <c r="B7" s="5" t="str">
        <f>VLOOKUP(A7,[1]Tabelle2!$A$1:$B$28,2,FALSE)</f>
        <v>j</v>
      </c>
      <c r="C7" s="5" t="str">
        <f>VLOOKUP(A7,[1]Tabelle2!$A$1:$C$28,3,FALSE)</f>
        <v>j</v>
      </c>
      <c r="D7" s="5" t="str">
        <f>VLOOKUP(A7,[1]Tabelle2!$A$1:$D$28,4,FALSE)</f>
        <v>n</v>
      </c>
      <c r="E7" s="5" t="str">
        <f>VLOOKUP(A7,[1]Tabelle2!$A$1:$E$28,5,FALSE)</f>
        <v>n</v>
      </c>
      <c r="F7" s="5" t="str">
        <f>VLOOKUP(A7,[1]Tabelle2!$A$1:$F$28,6,FALSE)</f>
        <v>n</v>
      </c>
      <c r="G7" s="5" t="str">
        <f>VLOOKUP(A7,[1]Tabelle2!$A$1:$G$28,7,FALSE)</f>
        <v>n</v>
      </c>
      <c r="H7" s="5" t="str">
        <f>VLOOKUP(A7,[1]Tabelle2!$A$1:$H$28,8,FALSE)</f>
        <v>n</v>
      </c>
      <c r="I7" s="5" t="str">
        <f>VLOOKUP(A7,[1]Tabelle2!$A$1:$I$28,9,FALSE)</f>
        <v>n</v>
      </c>
    </row>
    <row r="8" spans="1:9" x14ac:dyDescent="0.25">
      <c r="A8" s="7">
        <v>24</v>
      </c>
      <c r="B8" s="5" t="str">
        <f>VLOOKUP(A8,[1]Tabelle2!$A$1:$B$28,2,FALSE)</f>
        <v>j</v>
      </c>
      <c r="C8" s="5" t="str">
        <f>VLOOKUP(A8,[1]Tabelle2!$A$1:$C$28,3,FALSE)</f>
        <v>j</v>
      </c>
      <c r="D8" s="5" t="str">
        <f>VLOOKUP(A8,[1]Tabelle2!$A$1:$D$28,4,FALSE)</f>
        <v>j</v>
      </c>
      <c r="E8" s="5" t="str">
        <f>VLOOKUP(A8,[1]Tabelle2!$A$1:$E$28,5,FALSE)</f>
        <v>n</v>
      </c>
      <c r="F8" s="5" t="str">
        <f>VLOOKUP(A8,[1]Tabelle2!$A$1:$F$28,6,FALSE)</f>
        <v>j</v>
      </c>
      <c r="G8" s="5" t="str">
        <f>VLOOKUP(A8,[1]Tabelle2!$A$1:$G$28,7,FALSE)</f>
        <v>j</v>
      </c>
      <c r="H8" s="5" t="str">
        <f>VLOOKUP(A8,[1]Tabelle2!$A$1:$H$28,8,FALSE)</f>
        <v>n</v>
      </c>
      <c r="I8" s="5" t="str">
        <f>VLOOKUP(A8,[1]Tabelle2!$A$1:$I$28,9,FALSE)</f>
        <v>n</v>
      </c>
    </row>
    <row r="9" spans="1:9" x14ac:dyDescent="0.25">
      <c r="A9" s="7">
        <v>60</v>
      </c>
      <c r="B9" s="5" t="str">
        <f>VLOOKUP(A9,[1]Tabelle2!$A$1:$B$28,2,FALSE)</f>
        <v>j</v>
      </c>
      <c r="C9" s="5" t="str">
        <f>VLOOKUP(A9,[1]Tabelle2!$A$1:$C$28,3,FALSE)</f>
        <v>j</v>
      </c>
      <c r="D9" s="5" t="str">
        <f>VLOOKUP(A9,[1]Tabelle2!$A$1:$D$28,4,FALSE)</f>
        <v>j</v>
      </c>
      <c r="E9" s="5" t="str">
        <f>VLOOKUP(A9,[1]Tabelle2!$A$1:$E$28,5,FALSE)</f>
        <v>j</v>
      </c>
      <c r="F9" s="5" t="str">
        <f>VLOOKUP(A9,[1]Tabelle2!$A$1:$F$28,6,FALSE)</f>
        <v>j</v>
      </c>
      <c r="G9" s="5" t="str">
        <f>VLOOKUP(A9,[1]Tabelle2!$A$1:$G$28,7,FALSE)</f>
        <v>n</v>
      </c>
      <c r="H9" s="5" t="str">
        <f>VLOOKUP(A9,[1]Tabelle2!$A$1:$H$28,8,FALSE)</f>
        <v>n</v>
      </c>
      <c r="I9" s="5" t="str">
        <f>VLOOKUP(A9,[1]Tabelle2!$A$1:$I$28,9,FALSE)</f>
        <v>j</v>
      </c>
    </row>
    <row r="10" spans="1:9" x14ac:dyDescent="0.25">
      <c r="A10" s="7">
        <v>72</v>
      </c>
      <c r="B10" s="5" t="s">
        <v>12</v>
      </c>
      <c r="C10" s="5" t="s">
        <v>12</v>
      </c>
      <c r="D10" s="5" t="s">
        <v>12</v>
      </c>
      <c r="E10" s="5" t="s">
        <v>13</v>
      </c>
      <c r="F10" s="5" t="s">
        <v>12</v>
      </c>
      <c r="G10" s="5" t="s">
        <v>12</v>
      </c>
      <c r="H10" s="5" t="s">
        <v>12</v>
      </c>
      <c r="I10" s="5" t="s">
        <v>13</v>
      </c>
    </row>
    <row r="11" spans="1:9" x14ac:dyDescent="0.25">
      <c r="A11" s="7">
        <v>12</v>
      </c>
      <c r="B11" s="5" t="s">
        <v>12</v>
      </c>
      <c r="C11" s="5" t="s">
        <v>12</v>
      </c>
      <c r="D11" s="5" t="s">
        <v>12</v>
      </c>
      <c r="E11" s="5" t="s">
        <v>13</v>
      </c>
      <c r="F11" s="5" t="s">
        <v>12</v>
      </c>
      <c r="G11" s="5" t="s">
        <v>13</v>
      </c>
      <c r="H11" s="5" t="s">
        <v>13</v>
      </c>
      <c r="I11" s="5" t="s">
        <v>13</v>
      </c>
    </row>
    <row r="12" spans="1:9" x14ac:dyDescent="0.25">
      <c r="A12" s="7">
        <v>100</v>
      </c>
      <c r="B12" s="5" t="s">
        <v>12</v>
      </c>
      <c r="C12" s="5" t="s">
        <v>13</v>
      </c>
      <c r="D12" s="5" t="s">
        <v>12</v>
      </c>
      <c r="E12" s="5" t="s">
        <v>12</v>
      </c>
      <c r="F12" s="5" t="s">
        <v>13</v>
      </c>
      <c r="G12" s="5" t="s">
        <v>13</v>
      </c>
      <c r="H12" s="5" t="s">
        <v>13</v>
      </c>
      <c r="I12" s="5" t="s">
        <v>12</v>
      </c>
    </row>
    <row r="13" spans="1:9" x14ac:dyDescent="0.25">
      <c r="A13" s="7">
        <v>36</v>
      </c>
      <c r="B13" s="5" t="s">
        <v>12</v>
      </c>
      <c r="C13" s="5" t="s">
        <v>13</v>
      </c>
      <c r="D13" s="5" t="s">
        <v>12</v>
      </c>
      <c r="E13" s="5" t="s">
        <v>13</v>
      </c>
      <c r="F13" s="5" t="s">
        <v>12</v>
      </c>
      <c r="G13" s="5" t="s">
        <v>13</v>
      </c>
      <c r="H13" s="5" t="s">
        <v>12</v>
      </c>
      <c r="I13" s="5" t="s">
        <v>13</v>
      </c>
    </row>
    <row r="14" spans="1:9" x14ac:dyDescent="0.25">
      <c r="A14" s="7">
        <v>70</v>
      </c>
      <c r="B14" s="5" t="s">
        <v>12</v>
      </c>
      <c r="C14" s="5" t="s">
        <v>13</v>
      </c>
      <c r="D14" s="5" t="s">
        <v>13</v>
      </c>
      <c r="E14" s="5" t="s">
        <v>12</v>
      </c>
      <c r="F14" s="5" t="s">
        <v>13</v>
      </c>
      <c r="G14" s="5" t="s">
        <v>13</v>
      </c>
      <c r="H14" s="5" t="s">
        <v>13</v>
      </c>
      <c r="I14" s="5" t="s">
        <v>12</v>
      </c>
    </row>
    <row r="15" spans="1:9" x14ac:dyDescent="0.25">
      <c r="A15" s="7">
        <v>38</v>
      </c>
      <c r="B15" s="5" t="s">
        <v>12</v>
      </c>
      <c r="C15" s="5" t="s">
        <v>13</v>
      </c>
      <c r="D15" s="5" t="s">
        <v>13</v>
      </c>
      <c r="E15" s="5" t="s">
        <v>13</v>
      </c>
      <c r="F15" s="5" t="s">
        <v>13</v>
      </c>
      <c r="G15" s="5" t="s">
        <v>13</v>
      </c>
      <c r="H15" s="5" t="s">
        <v>13</v>
      </c>
      <c r="I15" s="5" t="s">
        <v>13</v>
      </c>
    </row>
    <row r="16" spans="1:9" x14ac:dyDescent="0.25">
      <c r="A16" s="7">
        <v>180</v>
      </c>
      <c r="B16" s="5" t="s">
        <v>12</v>
      </c>
      <c r="C16" s="5" t="s">
        <v>12</v>
      </c>
      <c r="D16" s="5" t="s">
        <v>12</v>
      </c>
      <c r="E16" s="5" t="s">
        <v>12</v>
      </c>
      <c r="F16" s="5" t="s">
        <v>12</v>
      </c>
      <c r="G16" s="5" t="s">
        <v>13</v>
      </c>
      <c r="H16" s="5" t="s">
        <v>12</v>
      </c>
      <c r="I16" s="5" t="s">
        <v>12</v>
      </c>
    </row>
    <row r="17" spans="1:9" x14ac:dyDescent="0.25">
      <c r="A17" s="7">
        <v>40</v>
      </c>
      <c r="B17" s="5" t="s">
        <v>12</v>
      </c>
      <c r="C17" s="5" t="s">
        <v>13</v>
      </c>
      <c r="D17" s="5" t="s">
        <v>13</v>
      </c>
      <c r="E17" s="5" t="s">
        <v>12</v>
      </c>
      <c r="F17" s="5" t="s">
        <v>12</v>
      </c>
      <c r="G17" s="5" t="s">
        <v>12</v>
      </c>
      <c r="H17" s="5" t="s">
        <v>13</v>
      </c>
      <c r="I17" s="5" t="s">
        <v>12</v>
      </c>
    </row>
    <row r="18" spans="1:9" x14ac:dyDescent="0.25">
      <c r="A18" s="7">
        <v>65</v>
      </c>
      <c r="B18" s="5" t="s">
        <v>13</v>
      </c>
      <c r="C18" s="5" t="s">
        <v>13</v>
      </c>
      <c r="D18" s="5" t="s">
        <v>13</v>
      </c>
      <c r="E18" s="5" t="s">
        <v>12</v>
      </c>
      <c r="F18" s="5" t="s">
        <v>13</v>
      </c>
      <c r="G18" s="5" t="s">
        <v>13</v>
      </c>
      <c r="H18" s="5" t="s">
        <v>13</v>
      </c>
      <c r="I18" s="5" t="s">
        <v>13</v>
      </c>
    </row>
    <row r="19" spans="1:9" x14ac:dyDescent="0.25">
      <c r="A19" s="7">
        <v>150</v>
      </c>
      <c r="B19" s="5" t="s">
        <v>12</v>
      </c>
      <c r="C19" s="5" t="s">
        <v>12</v>
      </c>
      <c r="D19" s="5" t="s">
        <v>13</v>
      </c>
      <c r="E19" s="5" t="s">
        <v>12</v>
      </c>
      <c r="F19" s="5" t="s">
        <v>12</v>
      </c>
      <c r="G19" s="5" t="s">
        <v>13</v>
      </c>
      <c r="H19" s="5" t="s">
        <v>13</v>
      </c>
      <c r="I19" s="5" t="s">
        <v>12</v>
      </c>
    </row>
    <row r="20" spans="1:9" x14ac:dyDescent="0.25">
      <c r="A20" s="7">
        <v>80</v>
      </c>
      <c r="B20" s="5" t="s">
        <v>12</v>
      </c>
      <c r="C20" s="5" t="s">
        <v>13</v>
      </c>
      <c r="D20" s="5" t="s">
        <v>12</v>
      </c>
      <c r="E20" s="5" t="s">
        <v>12</v>
      </c>
      <c r="F20" s="5" t="s">
        <v>13</v>
      </c>
      <c r="G20" s="5" t="s">
        <v>12</v>
      </c>
      <c r="H20" s="5" t="s">
        <v>13</v>
      </c>
      <c r="I20" s="5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C56"/>
  <sheetViews>
    <sheetView topLeftCell="A25" workbookViewId="0">
      <selection activeCell="C24" sqref="C24"/>
    </sheetView>
  </sheetViews>
  <sheetFormatPr baseColWidth="10" defaultRowHeight="15" x14ac:dyDescent="0.25"/>
  <sheetData>
    <row r="1" spans="1:2" x14ac:dyDescent="0.25">
      <c r="A1" t="s">
        <v>24</v>
      </c>
      <c r="B1" s="30"/>
    </row>
    <row r="2" spans="1:2" x14ac:dyDescent="0.25">
      <c r="A2" t="s">
        <v>25</v>
      </c>
      <c r="B2" s="31"/>
    </row>
    <row r="3" spans="1:2" x14ac:dyDescent="0.25">
      <c r="A3" t="s">
        <v>26</v>
      </c>
      <c r="B3" s="32"/>
    </row>
    <row r="4" spans="1:2" x14ac:dyDescent="0.25">
      <c r="A4" t="s">
        <v>27</v>
      </c>
      <c r="B4" s="33"/>
    </row>
    <row r="5" spans="1:2" x14ac:dyDescent="0.25">
      <c r="A5" t="s">
        <v>28</v>
      </c>
      <c r="B5" s="34"/>
    </row>
    <row r="6" spans="1:2" x14ac:dyDescent="0.25">
      <c r="A6" t="s">
        <v>29</v>
      </c>
      <c r="B6" s="35"/>
    </row>
    <row r="7" spans="1:2" x14ac:dyDescent="0.25">
      <c r="A7" t="s">
        <v>30</v>
      </c>
      <c r="B7" s="36"/>
    </row>
    <row r="8" spans="1:2" x14ac:dyDescent="0.25">
      <c r="A8" t="s">
        <v>31</v>
      </c>
      <c r="B8" s="37"/>
    </row>
    <row r="9" spans="1:2" x14ac:dyDescent="0.25">
      <c r="A9" t="s">
        <v>32</v>
      </c>
      <c r="B9" s="38"/>
    </row>
    <row r="10" spans="1:2" x14ac:dyDescent="0.25">
      <c r="A10" t="s">
        <v>33</v>
      </c>
      <c r="B10" s="39"/>
    </row>
    <row r="11" spans="1:2" x14ac:dyDescent="0.25">
      <c r="A11" t="s">
        <v>34</v>
      </c>
      <c r="B11" s="40"/>
    </row>
    <row r="12" spans="1:2" x14ac:dyDescent="0.25">
      <c r="A12" t="s">
        <v>35</v>
      </c>
      <c r="B12" s="41"/>
    </row>
    <row r="13" spans="1:2" x14ac:dyDescent="0.25">
      <c r="A13" t="s">
        <v>36</v>
      </c>
      <c r="B13" s="42"/>
    </row>
    <row r="14" spans="1:2" x14ac:dyDescent="0.25">
      <c r="A14" t="s">
        <v>37</v>
      </c>
      <c r="B14" s="43"/>
    </row>
    <row r="15" spans="1:2" x14ac:dyDescent="0.25">
      <c r="A15" t="s">
        <v>38</v>
      </c>
      <c r="B15" s="44"/>
    </row>
    <row r="16" spans="1:2" x14ac:dyDescent="0.25">
      <c r="A16" t="s">
        <v>39</v>
      </c>
      <c r="B16" s="45"/>
    </row>
    <row r="17" spans="1:3" x14ac:dyDescent="0.25">
      <c r="A17" t="s">
        <v>40</v>
      </c>
      <c r="B17" s="46"/>
    </row>
    <row r="18" spans="1:3" x14ac:dyDescent="0.25">
      <c r="A18" t="s">
        <v>41</v>
      </c>
      <c r="B18" s="47"/>
    </row>
    <row r="19" spans="1:3" x14ac:dyDescent="0.25">
      <c r="A19" t="s">
        <v>42</v>
      </c>
      <c r="B19" s="48"/>
    </row>
    <row r="20" spans="1:3" x14ac:dyDescent="0.25">
      <c r="A20" t="s">
        <v>43</v>
      </c>
      <c r="B20" s="49"/>
    </row>
    <row r="21" spans="1:3" x14ac:dyDescent="0.25">
      <c r="A21" t="s">
        <v>44</v>
      </c>
      <c r="B21" s="50"/>
    </row>
    <row r="22" spans="1:3" x14ac:dyDescent="0.25">
      <c r="A22" t="s">
        <v>45</v>
      </c>
      <c r="B22" s="51"/>
    </row>
    <row r="23" spans="1:3" ht="15.75" thickBot="1" x14ac:dyDescent="0.3">
      <c r="A23" t="s">
        <v>46</v>
      </c>
      <c r="B23" s="52"/>
    </row>
    <row r="24" spans="1:3" ht="19.5" thickBot="1" x14ac:dyDescent="0.3">
      <c r="A24" t="s">
        <v>47</v>
      </c>
      <c r="B24" s="53"/>
      <c r="C24" s="14"/>
    </row>
    <row r="25" spans="1:3" x14ac:dyDescent="0.25">
      <c r="A25" t="s">
        <v>48</v>
      </c>
      <c r="B25" s="54"/>
    </row>
    <row r="26" spans="1:3" x14ac:dyDescent="0.25">
      <c r="A26" t="s">
        <v>49</v>
      </c>
      <c r="B26" s="55"/>
    </row>
    <row r="27" spans="1:3" x14ac:dyDescent="0.25">
      <c r="A27" t="s">
        <v>50</v>
      </c>
      <c r="B27" s="56"/>
    </row>
    <row r="28" spans="1:3" x14ac:dyDescent="0.25">
      <c r="A28" t="s">
        <v>51</v>
      </c>
      <c r="B28" s="57"/>
    </row>
    <row r="29" spans="1:3" x14ac:dyDescent="0.25">
      <c r="A29" t="s">
        <v>52</v>
      </c>
      <c r="B29" s="58"/>
    </row>
    <row r="30" spans="1:3" x14ac:dyDescent="0.25">
      <c r="A30" t="s">
        <v>53</v>
      </c>
      <c r="B30" s="59"/>
    </row>
    <row r="31" spans="1:3" x14ac:dyDescent="0.25">
      <c r="A31" t="s">
        <v>54</v>
      </c>
      <c r="B31" s="60"/>
    </row>
    <row r="32" spans="1:3" x14ac:dyDescent="0.25">
      <c r="A32" t="s">
        <v>55</v>
      </c>
      <c r="B32" s="61"/>
    </row>
    <row r="33" spans="1:3" x14ac:dyDescent="0.25">
      <c r="A33" t="s">
        <v>56</v>
      </c>
      <c r="B33" s="62"/>
    </row>
    <row r="34" spans="1:3" x14ac:dyDescent="0.25">
      <c r="A34" t="s">
        <v>57</v>
      </c>
      <c r="B34" s="63"/>
    </row>
    <row r="35" spans="1:3" x14ac:dyDescent="0.25">
      <c r="A35" t="s">
        <v>58</v>
      </c>
      <c r="B35" s="64"/>
    </row>
    <row r="36" spans="1:3" x14ac:dyDescent="0.25">
      <c r="A36" t="s">
        <v>59</v>
      </c>
      <c r="B36" s="65"/>
    </row>
    <row r="37" spans="1:3" x14ac:dyDescent="0.25">
      <c r="A37" t="s">
        <v>60</v>
      </c>
      <c r="B37" s="66"/>
    </row>
    <row r="38" spans="1:3" x14ac:dyDescent="0.25">
      <c r="A38" t="s">
        <v>61</v>
      </c>
      <c r="B38" s="67"/>
    </row>
    <row r="39" spans="1:3" ht="15.75" thickBot="1" x14ac:dyDescent="0.3">
      <c r="A39" t="s">
        <v>62</v>
      </c>
      <c r="B39" s="68"/>
    </row>
    <row r="40" spans="1:3" ht="19.5" thickBot="1" x14ac:dyDescent="0.3">
      <c r="A40" t="s">
        <v>63</v>
      </c>
      <c r="B40" s="69"/>
      <c r="C40" s="15"/>
    </row>
    <row r="41" spans="1:3" x14ac:dyDescent="0.25">
      <c r="A41" t="s">
        <v>64</v>
      </c>
      <c r="B41" s="70"/>
    </row>
    <row r="42" spans="1:3" x14ac:dyDescent="0.25">
      <c r="A42" t="s">
        <v>65</v>
      </c>
      <c r="B42" s="71"/>
    </row>
    <row r="43" spans="1:3" x14ac:dyDescent="0.25">
      <c r="A43" t="s">
        <v>66</v>
      </c>
      <c r="B43" s="72"/>
    </row>
    <row r="44" spans="1:3" x14ac:dyDescent="0.25">
      <c r="A44" t="s">
        <v>67</v>
      </c>
      <c r="B44" s="73"/>
    </row>
    <row r="45" spans="1:3" x14ac:dyDescent="0.25">
      <c r="A45" t="s">
        <v>68</v>
      </c>
      <c r="B45" s="74"/>
    </row>
    <row r="46" spans="1:3" x14ac:dyDescent="0.25">
      <c r="A46" t="s">
        <v>69</v>
      </c>
      <c r="B46" s="75"/>
    </row>
    <row r="47" spans="1:3" x14ac:dyDescent="0.25">
      <c r="A47" t="s">
        <v>70</v>
      </c>
      <c r="B47" s="76"/>
    </row>
    <row r="48" spans="1:3" x14ac:dyDescent="0.25">
      <c r="A48" t="s">
        <v>71</v>
      </c>
      <c r="B48" s="77"/>
    </row>
    <row r="49" spans="1:2" x14ac:dyDescent="0.25">
      <c r="A49" t="s">
        <v>72</v>
      </c>
      <c r="B49" s="78"/>
    </row>
    <row r="50" spans="1:2" x14ac:dyDescent="0.25">
      <c r="A50" t="s">
        <v>73</v>
      </c>
      <c r="B50" s="79"/>
    </row>
    <row r="51" spans="1:2" x14ac:dyDescent="0.25">
      <c r="A51" t="s">
        <v>74</v>
      </c>
      <c r="B51" s="80"/>
    </row>
    <row r="52" spans="1:2" x14ac:dyDescent="0.25">
      <c r="A52" t="s">
        <v>75</v>
      </c>
      <c r="B52" s="81"/>
    </row>
    <row r="53" spans="1:2" x14ac:dyDescent="0.25">
      <c r="A53" t="s">
        <v>76</v>
      </c>
      <c r="B53" s="82"/>
    </row>
    <row r="54" spans="1:2" x14ac:dyDescent="0.25">
      <c r="A54" t="s">
        <v>77</v>
      </c>
      <c r="B54" s="83"/>
    </row>
    <row r="55" spans="1:2" x14ac:dyDescent="0.25">
      <c r="A55" t="s">
        <v>78</v>
      </c>
      <c r="B55" s="84"/>
    </row>
    <row r="56" spans="1:2" x14ac:dyDescent="0.25">
      <c r="A56" t="s">
        <v>79</v>
      </c>
      <c r="B56" s="85"/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M21"/>
  <sheetViews>
    <sheetView tabSelected="1" workbookViewId="0">
      <selection activeCell="N1" sqref="N1"/>
    </sheetView>
  </sheetViews>
  <sheetFormatPr baseColWidth="10" defaultRowHeight="15" x14ac:dyDescent="0.25"/>
  <cols>
    <col min="1" max="16384" width="11.42578125" style="96"/>
  </cols>
  <sheetData>
    <row r="1" spans="1:13" x14ac:dyDescent="0.25">
      <c r="A1" s="97" t="s">
        <v>1</v>
      </c>
      <c r="B1" s="98" t="s">
        <v>80</v>
      </c>
      <c r="C1" s="99"/>
      <c r="D1" s="99"/>
      <c r="E1" s="99"/>
      <c r="F1" s="99"/>
      <c r="G1" s="99"/>
      <c r="H1" s="99"/>
      <c r="I1" s="100"/>
      <c r="M1" s="96" t="s">
        <v>82</v>
      </c>
    </row>
    <row r="2" spans="1:13" x14ac:dyDescent="0.25">
      <c r="A2" s="97"/>
      <c r="B2" s="101">
        <v>2</v>
      </c>
      <c r="C2" s="102">
        <v>3</v>
      </c>
      <c r="D2" s="101">
        <v>4</v>
      </c>
      <c r="E2" s="102">
        <v>5</v>
      </c>
      <c r="F2" s="101">
        <v>6</v>
      </c>
      <c r="G2" s="102">
        <v>8</v>
      </c>
      <c r="H2" s="101">
        <v>9</v>
      </c>
      <c r="I2" s="102">
        <v>10</v>
      </c>
      <c r="M2" s="96">
        <v>28</v>
      </c>
    </row>
    <row r="3" spans="1:13" x14ac:dyDescent="0.25">
      <c r="A3" s="97">
        <v>65</v>
      </c>
      <c r="B3" s="101"/>
      <c r="C3" s="102"/>
      <c r="D3" s="101"/>
      <c r="E3" s="102"/>
      <c r="F3" s="101"/>
      <c r="G3" s="102"/>
      <c r="H3" s="101"/>
      <c r="I3" s="102"/>
      <c r="M3" s="96">
        <v>32</v>
      </c>
    </row>
    <row r="4" spans="1:13" x14ac:dyDescent="0.25">
      <c r="A4" s="97">
        <v>5</v>
      </c>
      <c r="B4" s="101"/>
      <c r="C4" s="102"/>
      <c r="D4" s="101"/>
      <c r="E4" s="102"/>
      <c r="F4" s="101"/>
      <c r="G4" s="102"/>
      <c r="H4" s="101"/>
      <c r="I4" s="102"/>
      <c r="M4" s="96">
        <v>18</v>
      </c>
    </row>
    <row r="5" spans="1:13" x14ac:dyDescent="0.25">
      <c r="A5" s="97">
        <v>100</v>
      </c>
      <c r="B5" s="101"/>
      <c r="C5" s="102"/>
      <c r="D5" s="101"/>
      <c r="E5" s="102"/>
      <c r="F5" s="101"/>
      <c r="G5" s="102"/>
      <c r="H5" s="101"/>
      <c r="I5" s="102"/>
      <c r="M5" s="96">
        <v>45</v>
      </c>
    </row>
    <row r="6" spans="1:13" x14ac:dyDescent="0.25">
      <c r="A6" s="97">
        <v>48</v>
      </c>
      <c r="B6" s="101"/>
      <c r="C6" s="102"/>
      <c r="D6" s="101"/>
      <c r="E6" s="102"/>
      <c r="F6" s="101"/>
      <c r="G6" s="102"/>
      <c r="H6" s="101"/>
      <c r="I6" s="102"/>
      <c r="M6" s="96">
        <v>5</v>
      </c>
    </row>
    <row r="7" spans="1:13" x14ac:dyDescent="0.25">
      <c r="A7" s="97">
        <v>24</v>
      </c>
      <c r="B7" s="101"/>
      <c r="C7" s="102"/>
      <c r="D7" s="101"/>
      <c r="E7" s="102"/>
      <c r="F7" s="101"/>
      <c r="G7" s="102"/>
      <c r="H7" s="101"/>
      <c r="I7" s="102"/>
      <c r="M7" s="96">
        <v>48</v>
      </c>
    </row>
    <row r="8" spans="1:13" x14ac:dyDescent="0.25">
      <c r="A8" s="97">
        <v>36</v>
      </c>
      <c r="B8" s="101"/>
      <c r="C8" s="102"/>
      <c r="D8" s="101"/>
      <c r="E8" s="102"/>
      <c r="F8" s="101"/>
      <c r="G8" s="102"/>
      <c r="H8" s="101"/>
      <c r="I8" s="102"/>
      <c r="M8" s="96">
        <v>6</v>
      </c>
    </row>
    <row r="9" spans="1:13" x14ac:dyDescent="0.25">
      <c r="A9" s="97">
        <v>72</v>
      </c>
      <c r="B9" s="101"/>
      <c r="C9" s="102"/>
      <c r="D9" s="101"/>
      <c r="E9" s="102"/>
      <c r="F9" s="101"/>
      <c r="G9" s="102"/>
      <c r="H9" s="101"/>
      <c r="I9" s="102"/>
      <c r="M9" s="96">
        <v>24</v>
      </c>
    </row>
    <row r="10" spans="1:13" x14ac:dyDescent="0.25">
      <c r="A10" s="97">
        <v>40</v>
      </c>
      <c r="B10" s="101"/>
      <c r="C10" s="102"/>
      <c r="D10" s="101"/>
      <c r="E10" s="102"/>
      <c r="F10" s="101"/>
      <c r="G10" s="102"/>
      <c r="H10" s="101"/>
      <c r="I10" s="102"/>
      <c r="M10" s="96">
        <v>60</v>
      </c>
    </row>
    <row r="11" spans="1:13" x14ac:dyDescent="0.25">
      <c r="A11" s="97">
        <v>180</v>
      </c>
      <c r="B11" s="101"/>
      <c r="C11" s="102"/>
      <c r="D11" s="101"/>
      <c r="E11" s="102"/>
      <c r="F11" s="101"/>
      <c r="G11" s="102"/>
      <c r="H11" s="101"/>
      <c r="I11" s="102"/>
      <c r="M11" s="96">
        <v>72</v>
      </c>
    </row>
    <row r="12" spans="1:13" x14ac:dyDescent="0.25">
      <c r="A12" s="103">
        <v>18</v>
      </c>
      <c r="B12" s="101"/>
      <c r="C12" s="102"/>
      <c r="D12" s="101"/>
      <c r="E12" s="102"/>
      <c r="F12" s="101"/>
      <c r="G12" s="102"/>
      <c r="H12" s="101"/>
      <c r="I12" s="102"/>
      <c r="M12" s="96">
        <v>12</v>
      </c>
    </row>
    <row r="13" spans="1:13" x14ac:dyDescent="0.25">
      <c r="M13" s="96">
        <v>100</v>
      </c>
    </row>
    <row r="14" spans="1:13" x14ac:dyDescent="0.25">
      <c r="B14" s="96" t="s">
        <v>81</v>
      </c>
      <c r="M14" s="96">
        <v>36</v>
      </c>
    </row>
    <row r="15" spans="1:13" x14ac:dyDescent="0.25">
      <c r="M15" s="96">
        <v>70</v>
      </c>
    </row>
    <row r="16" spans="1:13" x14ac:dyDescent="0.25">
      <c r="M16" s="96">
        <v>38</v>
      </c>
    </row>
    <row r="17" spans="13:13" x14ac:dyDescent="0.25">
      <c r="M17" s="96">
        <v>180</v>
      </c>
    </row>
    <row r="18" spans="13:13" x14ac:dyDescent="0.25">
      <c r="M18" s="96">
        <v>40</v>
      </c>
    </row>
    <row r="19" spans="13:13" x14ac:dyDescent="0.25">
      <c r="M19" s="96">
        <v>65</v>
      </c>
    </row>
    <row r="20" spans="13:13" x14ac:dyDescent="0.25">
      <c r="M20" s="96">
        <v>150</v>
      </c>
    </row>
    <row r="21" spans="13:13" x14ac:dyDescent="0.25">
      <c r="M21" s="96">
        <v>80</v>
      </c>
    </row>
  </sheetData>
  <mergeCells count="1">
    <mergeCell ref="B1:I1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eue_Aufgaben">
                <anchor moveWithCells="1" sizeWithCells="1">
                  <from>
                    <xdr:col>1</xdr:col>
                    <xdr:colOff>57150</xdr:colOff>
                    <xdr:row>17</xdr:row>
                    <xdr:rowOff>38100</xdr:rowOff>
                  </from>
                  <to>
                    <xdr:col>2</xdr:col>
                    <xdr:colOff>304800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Kontrolle_neu">
                <anchor moveWithCells="1" sizeWithCells="1">
                  <from>
                    <xdr:col>4</xdr:col>
                    <xdr:colOff>171450</xdr:colOff>
                    <xdr:row>17</xdr:row>
                    <xdr:rowOff>66675</xdr:rowOff>
                  </from>
                  <to>
                    <xdr:col>5</xdr:col>
                    <xdr:colOff>571500</xdr:colOff>
                    <xdr:row>19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Tabelle1neu</vt:lpstr>
      <vt:lpstr>Tabelle1</vt:lpstr>
      <vt:lpstr>Tabelle2</vt:lpstr>
      <vt:lpstr>Tabelle3</vt:lpstr>
      <vt:lpstr>Aufgabenblatt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2018-09-16T10:32:13Z</dcterms:created>
  <dcterms:modified xsi:type="dcterms:W3CDTF">2018-09-16T10:36:34Z</dcterms:modified>
</cp:coreProperties>
</file>