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8800" windowHeight="12300" activeTab="2"/>
  </bookViews>
  <sheets>
    <sheet name="urliste" sheetId="1" r:id="rId1"/>
    <sheet name="Leer" sheetId="2" r:id="rId2"/>
    <sheet name="E-Mail Assistent" sheetId="3" r:id="rId3"/>
    <sheet name="E-Mail Prof" sheetId="4" r:id="rId4"/>
    <sheet name="ini_Vorlage" sheetId="5" r:id="rId5"/>
    <sheet name="ini_Erinnerung" sheetId="6" r:id="rId6"/>
    <sheet name="Liste 1" sheetId="7" r:id="rId7"/>
    <sheet name="Liste 2" sheetId="8" r:id="rId8"/>
    <sheet name="Liste 3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9" l="1"/>
  <c r="K2" i="9"/>
  <c r="K50" i="9" l="1"/>
  <c r="H50" i="9"/>
  <c r="G50" i="9"/>
  <c r="K49" i="9"/>
  <c r="H49" i="9"/>
  <c r="G49" i="9"/>
  <c r="K48" i="9"/>
  <c r="H48" i="9"/>
  <c r="G48" i="9"/>
  <c r="K47" i="9"/>
  <c r="H47" i="9"/>
  <c r="G47" i="9"/>
  <c r="K46" i="9"/>
  <c r="H46" i="9"/>
  <c r="G46" i="9"/>
  <c r="K45" i="9"/>
  <c r="H45" i="9"/>
  <c r="G45" i="9"/>
  <c r="K44" i="9"/>
  <c r="H44" i="9"/>
  <c r="G44" i="9"/>
  <c r="K43" i="9"/>
  <c r="H43" i="9"/>
  <c r="G43" i="9"/>
  <c r="K42" i="9"/>
  <c r="H42" i="9"/>
  <c r="G42" i="9"/>
  <c r="K41" i="9"/>
  <c r="H41" i="9"/>
  <c r="G41" i="9"/>
  <c r="K40" i="9"/>
  <c r="H40" i="9"/>
  <c r="G40" i="9"/>
  <c r="K39" i="9"/>
  <c r="H39" i="9"/>
  <c r="G39" i="9"/>
  <c r="K38" i="9"/>
  <c r="H38" i="9"/>
  <c r="G38" i="9"/>
  <c r="K37" i="9"/>
  <c r="H37" i="9"/>
  <c r="G37" i="9"/>
  <c r="K36" i="9"/>
  <c r="H36" i="9"/>
  <c r="G36" i="9"/>
  <c r="K35" i="9"/>
  <c r="H35" i="9"/>
  <c r="G35" i="9"/>
  <c r="K34" i="9"/>
  <c r="H34" i="9"/>
  <c r="G34" i="9"/>
  <c r="K33" i="9"/>
  <c r="H33" i="9"/>
  <c r="G33" i="9"/>
  <c r="K32" i="9"/>
  <c r="H32" i="9"/>
  <c r="G32" i="9"/>
  <c r="K31" i="9"/>
  <c r="H31" i="9"/>
  <c r="G31" i="9"/>
  <c r="K30" i="9"/>
  <c r="H30" i="9"/>
  <c r="G30" i="9"/>
  <c r="K29" i="9"/>
  <c r="H29" i="9"/>
  <c r="G29" i="9"/>
  <c r="K28" i="9"/>
  <c r="H28" i="9"/>
  <c r="G28" i="9"/>
  <c r="K27" i="9"/>
  <c r="H27" i="9"/>
  <c r="G27" i="9"/>
  <c r="K26" i="9"/>
  <c r="H26" i="9"/>
  <c r="G26" i="9"/>
  <c r="K25" i="9"/>
  <c r="H25" i="9"/>
  <c r="G25" i="9"/>
  <c r="K24" i="9"/>
  <c r="H24" i="9"/>
  <c r="G24" i="9"/>
  <c r="K23" i="9"/>
  <c r="H23" i="9"/>
  <c r="G23" i="9"/>
  <c r="K22" i="9"/>
  <c r="H22" i="9"/>
  <c r="G22" i="9"/>
  <c r="K21" i="9"/>
  <c r="H21" i="9"/>
  <c r="G21" i="9"/>
  <c r="K20" i="9"/>
  <c r="H20" i="9"/>
  <c r="G20" i="9"/>
  <c r="K19" i="9"/>
  <c r="H19" i="9"/>
  <c r="G19" i="9"/>
  <c r="K18" i="9"/>
  <c r="H18" i="9"/>
  <c r="G18" i="9"/>
  <c r="K17" i="9"/>
  <c r="H17" i="9"/>
  <c r="G17" i="9"/>
  <c r="K16" i="9"/>
  <c r="H16" i="9"/>
  <c r="G16" i="9"/>
  <c r="K15" i="9"/>
  <c r="H15" i="9"/>
  <c r="G15" i="9"/>
  <c r="K14" i="9"/>
  <c r="H14" i="9"/>
  <c r="G14" i="9"/>
  <c r="K13" i="9"/>
  <c r="H13" i="9"/>
  <c r="G13" i="9"/>
  <c r="K12" i="9"/>
  <c r="H12" i="9"/>
  <c r="G12" i="9"/>
  <c r="K11" i="9"/>
  <c r="H11" i="9"/>
  <c r="G11" i="9"/>
  <c r="K10" i="9"/>
  <c r="H10" i="9"/>
  <c r="G10" i="9"/>
  <c r="K9" i="9"/>
  <c r="H9" i="9"/>
  <c r="G9" i="9"/>
  <c r="K8" i="9"/>
  <c r="H8" i="9"/>
  <c r="G8" i="9"/>
  <c r="K7" i="9"/>
  <c r="H7" i="9"/>
  <c r="G7" i="9"/>
  <c r="K6" i="9"/>
  <c r="H6" i="9"/>
  <c r="G6" i="9"/>
  <c r="K5" i="9"/>
  <c r="H5" i="9"/>
  <c r="G5" i="9"/>
  <c r="K4" i="9"/>
  <c r="H4" i="9"/>
  <c r="G4" i="9"/>
  <c r="H3" i="9"/>
  <c r="G3" i="9"/>
  <c r="H2" i="9"/>
  <c r="G2" i="9"/>
  <c r="K50" i="8"/>
  <c r="H50" i="8"/>
  <c r="G50" i="8"/>
  <c r="K49" i="8"/>
  <c r="H49" i="8"/>
  <c r="G49" i="8"/>
  <c r="K48" i="8"/>
  <c r="H48" i="8"/>
  <c r="G48" i="8"/>
  <c r="K47" i="8"/>
  <c r="H47" i="8"/>
  <c r="G47" i="8"/>
  <c r="K46" i="8"/>
  <c r="H46" i="8"/>
  <c r="G46" i="8"/>
  <c r="K45" i="8"/>
  <c r="H45" i="8"/>
  <c r="G45" i="8"/>
  <c r="K44" i="8"/>
  <c r="H44" i="8"/>
  <c r="G44" i="8"/>
  <c r="K43" i="8"/>
  <c r="H43" i="8"/>
  <c r="G43" i="8"/>
  <c r="K42" i="8"/>
  <c r="H42" i="8"/>
  <c r="G42" i="8"/>
  <c r="K41" i="8"/>
  <c r="H41" i="8"/>
  <c r="G41" i="8"/>
  <c r="K40" i="8"/>
  <c r="H40" i="8"/>
  <c r="G40" i="8"/>
  <c r="K39" i="8"/>
  <c r="H39" i="8"/>
  <c r="G39" i="8"/>
  <c r="K38" i="8"/>
  <c r="H38" i="8"/>
  <c r="G38" i="8"/>
  <c r="K37" i="8"/>
  <c r="H37" i="8"/>
  <c r="G37" i="8"/>
  <c r="K36" i="8"/>
  <c r="H36" i="8"/>
  <c r="G36" i="8"/>
  <c r="K35" i="8"/>
  <c r="H35" i="8"/>
  <c r="G35" i="8"/>
  <c r="K34" i="8"/>
  <c r="H34" i="8"/>
  <c r="G34" i="8"/>
  <c r="K33" i="8"/>
  <c r="H33" i="8"/>
  <c r="G33" i="8"/>
  <c r="K32" i="8"/>
  <c r="H32" i="8"/>
  <c r="G32" i="8"/>
  <c r="K31" i="8"/>
  <c r="H31" i="8"/>
  <c r="G31" i="8"/>
  <c r="K30" i="8"/>
  <c r="H30" i="8"/>
  <c r="G30" i="8"/>
  <c r="K29" i="8"/>
  <c r="H29" i="8"/>
  <c r="G29" i="8"/>
  <c r="K28" i="8"/>
  <c r="H28" i="8"/>
  <c r="G28" i="8"/>
  <c r="K27" i="8"/>
  <c r="H27" i="8"/>
  <c r="G27" i="8"/>
  <c r="K26" i="8"/>
  <c r="H26" i="8"/>
  <c r="G26" i="8"/>
  <c r="K25" i="8"/>
  <c r="H25" i="8"/>
  <c r="G25" i="8"/>
  <c r="K24" i="8"/>
  <c r="H24" i="8"/>
  <c r="G24" i="8"/>
  <c r="K23" i="8"/>
  <c r="H23" i="8"/>
  <c r="G23" i="8"/>
  <c r="K22" i="8"/>
  <c r="H22" i="8"/>
  <c r="G22" i="8"/>
  <c r="K21" i="8"/>
  <c r="H21" i="8"/>
  <c r="G21" i="8"/>
  <c r="K20" i="8"/>
  <c r="H20" i="8"/>
  <c r="G20" i="8"/>
  <c r="K19" i="8"/>
  <c r="H19" i="8"/>
  <c r="G19" i="8"/>
  <c r="K18" i="8"/>
  <c r="H18" i="8"/>
  <c r="G18" i="8"/>
  <c r="K17" i="8"/>
  <c r="H17" i="8"/>
  <c r="G17" i="8"/>
  <c r="K16" i="8"/>
  <c r="H16" i="8"/>
  <c r="G16" i="8"/>
  <c r="K15" i="8"/>
  <c r="H15" i="8"/>
  <c r="G15" i="8"/>
  <c r="K14" i="8"/>
  <c r="H14" i="8"/>
  <c r="G14" i="8"/>
  <c r="K13" i="8"/>
  <c r="H13" i="8"/>
  <c r="G13" i="8"/>
  <c r="K12" i="8"/>
  <c r="H12" i="8"/>
  <c r="G12" i="8"/>
  <c r="K11" i="8"/>
  <c r="H11" i="8"/>
  <c r="G11" i="8"/>
  <c r="K10" i="8"/>
  <c r="H10" i="8"/>
  <c r="G10" i="8"/>
  <c r="K9" i="8"/>
  <c r="H9" i="8"/>
  <c r="G9" i="8"/>
  <c r="K8" i="8"/>
  <c r="H8" i="8"/>
  <c r="G8" i="8"/>
  <c r="K7" i="8"/>
  <c r="H7" i="8"/>
  <c r="G7" i="8"/>
  <c r="K6" i="8"/>
  <c r="H6" i="8"/>
  <c r="G6" i="8"/>
  <c r="K5" i="8"/>
  <c r="H5" i="8"/>
  <c r="G5" i="8"/>
  <c r="K4" i="8"/>
  <c r="H4" i="8"/>
  <c r="G4" i="8"/>
  <c r="K3" i="8"/>
  <c r="H3" i="8"/>
  <c r="G3" i="8"/>
  <c r="K2" i="8"/>
  <c r="H2" i="8"/>
  <c r="G2" i="8"/>
  <c r="K50" i="7"/>
  <c r="H50" i="7"/>
  <c r="G50" i="7"/>
  <c r="K49" i="7"/>
  <c r="H49" i="7"/>
  <c r="G49" i="7"/>
  <c r="K48" i="7"/>
  <c r="H48" i="7"/>
  <c r="G48" i="7"/>
  <c r="K47" i="7"/>
  <c r="H47" i="7"/>
  <c r="G47" i="7"/>
  <c r="K46" i="7"/>
  <c r="H46" i="7"/>
  <c r="G46" i="7"/>
  <c r="K45" i="7"/>
  <c r="H45" i="7"/>
  <c r="G45" i="7"/>
  <c r="K44" i="7"/>
  <c r="H44" i="7"/>
  <c r="G44" i="7"/>
  <c r="K43" i="7"/>
  <c r="H43" i="7"/>
  <c r="G43" i="7"/>
  <c r="K42" i="7"/>
  <c r="H42" i="7"/>
  <c r="G42" i="7"/>
  <c r="K41" i="7"/>
  <c r="H41" i="7"/>
  <c r="G41" i="7"/>
  <c r="K40" i="7"/>
  <c r="H40" i="7"/>
  <c r="G40" i="7"/>
  <c r="K39" i="7"/>
  <c r="H39" i="7"/>
  <c r="G39" i="7"/>
  <c r="K38" i="7"/>
  <c r="H38" i="7"/>
  <c r="G38" i="7"/>
  <c r="K37" i="7"/>
  <c r="H37" i="7"/>
  <c r="G37" i="7"/>
  <c r="K36" i="7"/>
  <c r="H36" i="7"/>
  <c r="G36" i="7"/>
  <c r="K35" i="7"/>
  <c r="H35" i="7"/>
  <c r="G35" i="7"/>
  <c r="K34" i="7"/>
  <c r="H34" i="7"/>
  <c r="G34" i="7"/>
  <c r="K33" i="7"/>
  <c r="H33" i="7"/>
  <c r="G33" i="7"/>
  <c r="K32" i="7"/>
  <c r="H32" i="7"/>
  <c r="G32" i="7"/>
  <c r="K31" i="7"/>
  <c r="H31" i="7"/>
  <c r="G31" i="7"/>
  <c r="K30" i="7"/>
  <c r="H30" i="7"/>
  <c r="G30" i="7"/>
  <c r="K29" i="7"/>
  <c r="H29" i="7"/>
  <c r="G29" i="7"/>
  <c r="K28" i="7"/>
  <c r="H28" i="7"/>
  <c r="G28" i="7"/>
  <c r="K27" i="7"/>
  <c r="H27" i="7"/>
  <c r="G27" i="7"/>
  <c r="K26" i="7"/>
  <c r="H26" i="7"/>
  <c r="G26" i="7"/>
  <c r="K25" i="7"/>
  <c r="H25" i="7"/>
  <c r="G25" i="7"/>
  <c r="K24" i="7"/>
  <c r="H24" i="7"/>
  <c r="G24" i="7"/>
  <c r="K23" i="7"/>
  <c r="H23" i="7"/>
  <c r="G23" i="7"/>
  <c r="K22" i="7"/>
  <c r="H22" i="7"/>
  <c r="G22" i="7"/>
  <c r="K21" i="7"/>
  <c r="H21" i="7"/>
  <c r="G21" i="7"/>
  <c r="K20" i="7"/>
  <c r="H20" i="7"/>
  <c r="G20" i="7"/>
  <c r="K19" i="7"/>
  <c r="H19" i="7"/>
  <c r="G19" i="7"/>
  <c r="K18" i="7"/>
  <c r="H18" i="7"/>
  <c r="G18" i="7"/>
  <c r="K17" i="7"/>
  <c r="H17" i="7"/>
  <c r="G17" i="7"/>
  <c r="K16" i="7"/>
  <c r="H16" i="7"/>
  <c r="G16" i="7"/>
  <c r="K15" i="7"/>
  <c r="H15" i="7"/>
  <c r="G15" i="7"/>
  <c r="K14" i="7"/>
  <c r="H14" i="7"/>
  <c r="G14" i="7"/>
  <c r="K13" i="7"/>
  <c r="H13" i="7"/>
  <c r="G13" i="7"/>
  <c r="K12" i="7"/>
  <c r="H12" i="7"/>
  <c r="G12" i="7"/>
  <c r="K11" i="7"/>
  <c r="H11" i="7"/>
  <c r="G11" i="7"/>
  <c r="K10" i="7"/>
  <c r="H10" i="7"/>
  <c r="G10" i="7"/>
  <c r="K9" i="7"/>
  <c r="H9" i="7"/>
  <c r="G9" i="7"/>
  <c r="K8" i="7"/>
  <c r="H8" i="7"/>
  <c r="G8" i="7"/>
  <c r="K7" i="7"/>
  <c r="H7" i="7"/>
  <c r="G7" i="7"/>
  <c r="K6" i="7"/>
  <c r="H6" i="7"/>
  <c r="G6" i="7"/>
  <c r="K5" i="7"/>
  <c r="H5" i="7"/>
  <c r="G5" i="7"/>
  <c r="K4" i="7"/>
  <c r="H4" i="7"/>
  <c r="G4" i="7"/>
  <c r="K3" i="7"/>
  <c r="H3" i="7"/>
  <c r="G3" i="7"/>
  <c r="K2" i="7"/>
  <c r="H2" i="7"/>
  <c r="G2" i="7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2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3" i="2"/>
  <c r="K4" i="2"/>
  <c r="K5" i="2"/>
  <c r="K2" i="2" l="1"/>
</calcChain>
</file>

<file path=xl/sharedStrings.xml><?xml version="1.0" encoding="utf-8"?>
<sst xmlns="http://schemas.openxmlformats.org/spreadsheetml/2006/main" count="115" uniqueCount="34">
  <si>
    <t>Nr.</t>
  </si>
  <si>
    <t>Bezeichnung</t>
  </si>
  <si>
    <t>Löschen</t>
  </si>
  <si>
    <t>Eingangsdatum</t>
  </si>
  <si>
    <t>Zeichen</t>
  </si>
  <si>
    <t>Ausgangsdatum</t>
  </si>
  <si>
    <t>Urgenzdatum 1</t>
  </si>
  <si>
    <t>Urgenzdatum 2</t>
  </si>
  <si>
    <t>übergeben an</t>
  </si>
  <si>
    <t>E-Mail Prof</t>
  </si>
  <si>
    <t>E-Mail Assistent</t>
  </si>
  <si>
    <t>1. Urgenz</t>
  </si>
  <si>
    <t>2. Urgenz</t>
  </si>
  <si>
    <t>Liegenschaft</t>
  </si>
  <si>
    <t>Professionisten</t>
  </si>
  <si>
    <t>Mail Professionisten</t>
  </si>
  <si>
    <t>Fa. A</t>
  </si>
  <si>
    <t>Fa. B</t>
  </si>
  <si>
    <t>Fa. C</t>
  </si>
  <si>
    <t>Fa. CD</t>
  </si>
  <si>
    <t>Fa. D</t>
  </si>
  <si>
    <t>Fa. E</t>
  </si>
  <si>
    <t>Fa. BC</t>
  </si>
  <si>
    <t>x</t>
  </si>
  <si>
    <t>Liste 1</t>
  </si>
  <si>
    <t>Liste 2</t>
  </si>
  <si>
    <t>Liste 3</t>
  </si>
  <si>
    <t>HAT</t>
  </si>
  <si>
    <t>Nussdorf</t>
  </si>
  <si>
    <t>Währing</t>
  </si>
  <si>
    <t>Semmering</t>
  </si>
  <si>
    <t>hat</t>
  </si>
  <si>
    <t>Simmering</t>
  </si>
  <si>
    <t>hier email Add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</si>
</sst>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Border="1"/>
    <xf numFmtId="0" fontId="0" fillId="3" borderId="3" xfId="0" applyFill="1" applyBorder="1"/>
    <xf numFmtId="0" fontId="0" fillId="2" borderId="3" xfId="0" applyFill="1" applyBorder="1"/>
    <xf numFmtId="14" fontId="0" fillId="0" borderId="1" xfId="0" applyNumberFormat="1" applyBorder="1"/>
    <xf numFmtId="164" fontId="0" fillId="0" borderId="1" xfId="0" applyNumberFormat="1" applyBorder="1"/>
    <xf numFmtId="164" fontId="3" fillId="0" borderId="1" xfId="0" applyNumberFormat="1" applyFont="1" applyBorder="1" applyAlignment="1">
      <alignment vertical="center"/>
    </xf>
    <xf numFmtId="0" fontId="1" fillId="0" borderId="1" xfId="1" applyBorder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104775</xdr:rowOff>
        </xdr:from>
        <xdr:to>
          <xdr:col>5</xdr:col>
          <xdr:colOff>238125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Tabellen generieren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/>
            <a:t>Sehr geehrte</a:t>
          </a:r>
          <a:r>
            <a:rPr lang="de-DE" baseline="0"/>
            <a:t> </a:t>
          </a:r>
          <a:r>
            <a:rPr lang="de-DE"/>
            <a:t>[@Name]</a:t>
          </a:r>
        </a:p>
        <a:p>
          <a:r>
            <a:rPr lang="de-DE"/>
            <a:t> </a:t>
          </a:r>
        </a:p>
        <a:p>
          <a:r>
            <a:rPr lang="de-DE"/>
            <a:t>Sie erhielten am  [@Ausgangsdatum] den [@Bezeichnung]  Schlüssel  von der Liegenschaft [@Liegenschaft]</a:t>
          </a:r>
        </a:p>
        <a:p>
          <a:r>
            <a:rPr lang="de-DE"/>
            <a:t>Bitte sagen uns bescheid ob Sie diesen noch benötigen.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/>
            <a:t>Erinnerungs Mail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[@Liegenschaft]</a:t>
          </a:r>
          <a:endParaRPr lang="de-AT">
            <a:effectLst/>
          </a:endParaRPr>
        </a:p>
        <a:p>
          <a:r>
            <a:rPr lang="de-DE"/>
            <a:t> 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[@Bezeichnung]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Schlüssel von [@Blattname] ist seit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[@Ausgangsdatum]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[@Name]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Bitte um telefonische Urgenz.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Sebestian@brichard.at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schatten_woelfi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N3"/>
  <sheetViews>
    <sheetView workbookViewId="0">
      <selection activeCell="L10" sqref="L10"/>
    </sheetView>
  </sheetViews>
  <sheetFormatPr baseColWidth="10" defaultRowHeight="15" x14ac:dyDescent="0.25"/>
  <sheetData>
    <row r="1" spans="1:14" x14ac:dyDescent="0.25">
      <c r="A1" t="s">
        <v>24</v>
      </c>
    </row>
    <row r="2" spans="1:14" x14ac:dyDescent="0.25">
      <c r="A2" t="s">
        <v>25</v>
      </c>
      <c r="M2" t="s">
        <v>23</v>
      </c>
      <c r="N2" t="s">
        <v>23</v>
      </c>
    </row>
    <row r="3" spans="1:14" x14ac:dyDescent="0.25">
      <c r="A3" t="s">
        <v>26</v>
      </c>
    </row>
  </sheetData>
  <dataConsolidate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nlegen">
                <anchor moveWithCells="1" sizeWithCells="1">
                  <from>
                    <xdr:col>3</xdr:col>
                    <xdr:colOff>285750</xdr:colOff>
                    <xdr:row>1</xdr:row>
                    <xdr:rowOff>104775</xdr:rowOff>
                  </from>
                  <to>
                    <xdr:col>5</xdr:col>
                    <xdr:colOff>238125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50"/>
  <sheetViews>
    <sheetView workbookViewId="0">
      <selection activeCell="L2" sqref="L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1" width="21.42578125" bestFit="1" customWidth="1"/>
    <col min="12" max="12" width="15.1406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/>
      <c r="B2" s="5"/>
      <c r="C2" s="5"/>
      <c r="D2" s="5"/>
      <c r="E2" s="5"/>
      <c r="F2" s="8"/>
      <c r="G2" s="10" t="str">
        <f>IF(ISBLANK($F2),"",$F2+30)</f>
        <v/>
      </c>
      <c r="H2" s="9" t="str">
        <f>IF(ISBLANK($F2),"",$F2+40)</f>
        <v/>
      </c>
      <c r="I2" s="5"/>
      <c r="J2" s="5"/>
      <c r="K2" s="5" t="e">
        <f>VLOOKUP(Leer!I2,'E-Mail Prof'!$A$2:$B$15,2,0)</f>
        <v>#N/A</v>
      </c>
      <c r="L2" s="5"/>
      <c r="M2" s="5"/>
      <c r="N2" s="5"/>
      <c r="O2" s="5"/>
    </row>
    <row r="3" spans="1:15" x14ac:dyDescent="0.25">
      <c r="A3" s="5"/>
      <c r="B3" s="5"/>
      <c r="C3" s="5"/>
      <c r="D3" s="5"/>
      <c r="E3" s="5"/>
      <c r="F3" s="8"/>
      <c r="G3" s="10" t="str">
        <f t="shared" ref="G3:G50" si="0">IF(ISBLANK($F3),"",$F3+30)</f>
        <v/>
      </c>
      <c r="H3" s="9" t="str">
        <f t="shared" ref="H3:H50" si="1">IF(ISBLANK($F3),"",$F3+40)</f>
        <v/>
      </c>
      <c r="I3" s="5"/>
      <c r="J3" s="5"/>
      <c r="K3" s="5" t="e">
        <f>VLOOKUP(Leer!I3,'E-Mail Prof'!$A$2:$B$15,2,0)</f>
        <v>#N/A</v>
      </c>
      <c r="L3" s="5"/>
      <c r="M3" s="5"/>
      <c r="N3" s="5"/>
      <c r="O3" s="5"/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VLOOKUP(Leer!I4,'E-Mail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VLOOKUP(Leer!I5,'E-Mail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VLOOKUP(Leer!I6,'E-Mail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VLOOKUP(Leer!I7,'E-Mail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VLOOKUP(Leer!I8,'E-Mail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VLOOKUP(Leer!I9,'E-Mail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VLOOKUP(Leer!I10,'E-Mail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VLOOKUP(Leer!I11,'E-Mail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VLOOKUP(Leer!I12,'E-Mail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VLOOKUP(Leer!I13,'E-Mail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VLOOKUP(Leer!I14,'E-Mail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VLOOKUP(Leer!I15,'E-Mail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VLOOKUP(Leer!I16,'E-Mail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VLOOKUP(Leer!I17,'E-Mail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VLOOKUP(Leer!I18,'E-Mail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VLOOKUP(Leer!I19,'E-Mail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VLOOKUP(Leer!I20,'E-Mail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VLOOKUP(Leer!I21,'E-Mail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VLOOKUP(Leer!I22,'E-Mail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VLOOKUP(Leer!I23,'E-Mail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VLOOKUP(Leer!I24,'E-Mail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VLOOKUP(Leer!I25,'E-Mail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VLOOKUP(Leer!I26,'E-Mail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VLOOKUP(Leer!I27,'E-Mail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VLOOKUP(Leer!I28,'E-Mail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VLOOKUP(Leer!I29,'E-Mail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VLOOKUP(Leer!I30,'E-Mail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VLOOKUP(Leer!I31,'E-Mail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VLOOKUP(Leer!I32,'E-Mail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VLOOKUP(Leer!I33,'E-Mail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VLOOKUP(Leer!I34,'E-Mail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VLOOKUP(Leer!I35,'E-Mail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VLOOKUP(Leer!I36,'E-Mail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VLOOKUP(Leer!I37,'E-Mail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VLOOKUP(Leer!I38,'E-Mail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VLOOKUP(Leer!I39,'E-Mail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VLOOKUP(Leer!I40,'E-Mail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VLOOKUP(Leer!I41,'E-Mail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VLOOKUP(Leer!I42,'E-Mail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VLOOKUP(Leer!I43,'E-Mail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VLOOKUP(Leer!I44,'E-Mail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VLOOKUP(Leer!I45,'E-Mail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VLOOKUP(Leer!I46,'E-Mail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VLOOKUP(Leer!I47,'E-Mail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VLOOKUP(Leer!I48,'E-Mail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VLOOKUP(Leer!I49,'E-Mail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VLOOKUP(Leer!I50,'E-Mail Prof'!$A$2:$B$15,2,0)</f>
        <v>#N/A</v>
      </c>
      <c r="L50" s="5"/>
      <c r="M50" s="5"/>
      <c r="N50" s="5"/>
      <c r="O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Prof'!$A$2:$A$9</xm:f>
          </x14:formula1>
          <xm:sqref>I2:I50</xm:sqref>
        </x14:dataValidation>
        <x14:dataValidation type="list" allowBlank="1" showInputMessage="1" showErrorMessage="1">
          <x14:formula1>
            <xm:f>'E-Mail Assistent'!$A$1:$A$4</xm:f>
          </x14:formula1>
          <xm:sqref>L2:L50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3"/>
  <sheetViews>
    <sheetView tabSelected="1" workbookViewId="0">
      <selection activeCell="A2" sqref="A2"/>
    </sheetView>
  </sheetViews>
  <sheetFormatPr baseColWidth="10" defaultRowHeight="15" x14ac:dyDescent="0.25"/>
  <cols>
    <col min="1" max="1" width="27.140625" bestFit="1" customWidth="1"/>
  </cols>
  <sheetData>
    <row r="1" spans="1:1" x14ac:dyDescent="0.25">
      <c r="A1" s="1" t="s">
        <v>33</v>
      </c>
    </row>
    <row r="2" spans="1:1" x14ac:dyDescent="0.25">
      <c r="A2" s="1" t="s">
        <v>33</v>
      </c>
    </row>
    <row r="3" spans="1:1" x14ac:dyDescent="0.25">
      <c r="A3" s="1" t="s">
        <v>33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B14"/>
  <sheetViews>
    <sheetView workbookViewId="0">
      <selection activeCell="B6" sqref="B6"/>
    </sheetView>
  </sheetViews>
  <sheetFormatPr baseColWidth="10" defaultRowHeight="15" x14ac:dyDescent="0.25"/>
  <cols>
    <col min="1" max="1" width="14.85546875" bestFit="1" customWidth="1"/>
    <col min="2" max="2" width="19.28515625" bestFit="1" customWidth="1"/>
  </cols>
  <sheetData>
    <row r="1" spans="1:2" x14ac:dyDescent="0.25">
      <c r="A1" t="s">
        <v>14</v>
      </c>
      <c r="B1" t="s">
        <v>15</v>
      </c>
    </row>
    <row r="2" spans="1:2" x14ac:dyDescent="0.25">
      <c r="A2" t="s">
        <v>16</v>
      </c>
      <c r="B2" s="1" t="s">
        <v>33</v>
      </c>
    </row>
    <row r="3" spans="1:2" x14ac:dyDescent="0.25">
      <c r="A3" t="s">
        <v>17</v>
      </c>
      <c r="B3" s="1" t="s">
        <v>33</v>
      </c>
    </row>
    <row r="4" spans="1:2" x14ac:dyDescent="0.25">
      <c r="A4" t="s">
        <v>18</v>
      </c>
      <c r="B4" s="1" t="s">
        <v>33</v>
      </c>
    </row>
    <row r="5" spans="1:2" x14ac:dyDescent="0.25">
      <c r="A5" t="s">
        <v>19</v>
      </c>
      <c r="B5" s="1" t="s">
        <v>33</v>
      </c>
    </row>
    <row r="6" spans="1:2" x14ac:dyDescent="0.25">
      <c r="A6" t="s">
        <v>20</v>
      </c>
      <c r="B6" s="1" t="s">
        <v>33</v>
      </c>
    </row>
    <row r="7" spans="1:2" x14ac:dyDescent="0.25">
      <c r="A7" t="s">
        <v>21</v>
      </c>
      <c r="B7" s="1" t="s">
        <v>33</v>
      </c>
    </row>
    <row r="8" spans="1:2" x14ac:dyDescent="0.25">
      <c r="A8" t="s">
        <v>22</v>
      </c>
      <c r="B8" s="1" t="s">
        <v>33</v>
      </c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M2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>
    <row r="2" spans="13:13" x14ac:dyDescent="0.25">
      <c r="M2" t="s">
        <v>23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/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O50"/>
  <sheetViews>
    <sheetView workbookViewId="0">
      <selection activeCell="K3" sqref="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401</v>
      </c>
      <c r="B2" s="5" t="s">
        <v>27</v>
      </c>
      <c r="C2" s="5"/>
      <c r="D2" s="8">
        <v>43525</v>
      </c>
      <c r="E2" s="5"/>
      <c r="F2" s="8">
        <v>43526</v>
      </c>
      <c r="G2" s="10">
        <f>IF(ISBLANK($F2),"",$F2+30)</f>
        <v>43556</v>
      </c>
      <c r="H2" s="9">
        <f>IF(ISBLANK($F2),"",$F2+40)</f>
        <v>43566</v>
      </c>
      <c r="I2" s="5" t="s">
        <v>16</v>
      </c>
      <c r="J2" s="5"/>
      <c r="K2" s="5" t="str">
        <f>VLOOKUP('Liste 1'!I2,'E-Mail Prof'!$A$2:$B$15,2,0)</f>
        <v>hier email Add eintragen</v>
      </c>
      <c r="L2" s="1" t="s">
        <v>33</v>
      </c>
      <c r="M2" s="5" t="s">
        <v>23</v>
      </c>
      <c r="N2" s="5"/>
      <c r="O2" s="5" t="s">
        <v>28</v>
      </c>
    </row>
    <row r="3" spans="1:15" x14ac:dyDescent="0.25">
      <c r="A3" s="5">
        <v>402</v>
      </c>
      <c r="B3" s="5" t="s">
        <v>31</v>
      </c>
      <c r="C3" s="5"/>
      <c r="D3" s="8">
        <v>43526</v>
      </c>
      <c r="E3" s="5"/>
      <c r="F3" s="8">
        <v>43527</v>
      </c>
      <c r="G3" s="10">
        <f t="shared" ref="G3:G50" si="0">IF(ISBLANK($F3),"",$F3+30)</f>
        <v>43557</v>
      </c>
      <c r="H3" s="9">
        <f t="shared" ref="H3:H50" si="1">IF(ISBLANK($F3),"",$F3+40)</f>
        <v>43567</v>
      </c>
      <c r="I3" s="5" t="s">
        <v>17</v>
      </c>
      <c r="J3" s="5"/>
      <c r="K3" s="5" t="str">
        <f>VLOOKUP('Liste 1'!I3,'E-Mail Prof'!$A$2:$B$15,2,0)</f>
        <v>hier email Add eintragen</v>
      </c>
      <c r="L3" s="5" t="s">
        <v>33</v>
      </c>
      <c r="M3" s="5"/>
      <c r="N3" s="5" t="s">
        <v>23</v>
      </c>
      <c r="O3" s="5" t="s">
        <v>29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1'!I4,'E-Mail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1'!I5,'E-Mail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1'!I6,'E-Mail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1'!I7,'E-Mail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1'!I8,'E-Mail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1'!I9,'E-Mail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1'!I10,'E-Mail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1'!I11,'E-Mail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1'!I12,'E-Mail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1'!I13,'E-Mail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1'!I14,'E-Mail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1'!I15,'E-Mail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1'!I16,'E-Mail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1'!I17,'E-Mail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1'!I18,'E-Mail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1'!I19,'E-Mail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1'!I20,'E-Mail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1'!I21,'E-Mail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1'!I22,'E-Mail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1'!I23,'E-Mail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1'!I24,'E-Mail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1'!I25,'E-Mail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1'!I26,'E-Mail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1'!I27,'E-Mail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1'!I28,'E-Mail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1'!I29,'E-Mail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1'!I30,'E-Mail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1'!I31,'E-Mail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1'!I32,'E-Mail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1'!I33,'E-Mail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1'!I34,'E-Mail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1'!I35,'E-Mail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1'!I36,'E-Mail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1'!I37,'E-Mail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1'!I38,'E-Mail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1'!I39,'E-Mail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1'!I40,'E-Mail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1'!I41,'E-Mail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1'!I42,'E-Mail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1'!I43,'E-Mail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1'!I44,'E-Mail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1'!I45,'E-Mail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1'!I46,'E-Mail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1'!I47,'E-Mail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1'!I48,'E-Mail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1'!I49,'E-Mail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1'!I50,'E-Mail Prof'!$A$2:$B$15,2,0)</f>
        <v>#N/A</v>
      </c>
      <c r="L50" s="5"/>
      <c r="M50" s="5"/>
      <c r="N50" s="5"/>
      <c r="O50" s="5"/>
    </row>
  </sheetData>
  <dataConsolidate/>
  <hyperlinks>
    <hyperlink ref="L2" r:id="rId1" display="Sebestian@brichard.at"/>
  </hyperlinks>
  <pageMargins left="0.7" right="0.7" top="0.78740157499999996" bottom="0.78740157499999996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O50"/>
  <sheetViews>
    <sheetView workbookViewId="0">
      <selection activeCell="K2" sqref="K2: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402</v>
      </c>
      <c r="B2" s="5" t="s">
        <v>27</v>
      </c>
      <c r="C2" s="5"/>
      <c r="D2" s="8">
        <v>43527</v>
      </c>
      <c r="E2" s="5"/>
      <c r="F2" s="8">
        <v>43528</v>
      </c>
      <c r="G2" s="10">
        <f>IF(ISBLANK($F2),"",$F2+30)</f>
        <v>43558</v>
      </c>
      <c r="H2" s="9">
        <f>IF(ISBLANK($F2),"",$F2+40)</f>
        <v>43568</v>
      </c>
      <c r="I2" s="5" t="s">
        <v>17</v>
      </c>
      <c r="J2" s="5"/>
      <c r="K2" s="5" t="str">
        <f>VLOOKUP('Liste 2'!I2,'E-Mail Prof'!$A$2:$B$15,2,0)</f>
        <v>hier email Add eintragen</v>
      </c>
      <c r="L2" s="5" t="s">
        <v>33</v>
      </c>
      <c r="M2" s="5"/>
      <c r="N2" s="5" t="s">
        <v>23</v>
      </c>
      <c r="O2" s="5" t="s">
        <v>29</v>
      </c>
    </row>
    <row r="3" spans="1:15" x14ac:dyDescent="0.25">
      <c r="A3" s="5">
        <v>403</v>
      </c>
      <c r="B3" s="5" t="s">
        <v>27</v>
      </c>
      <c r="C3" s="5"/>
      <c r="D3" s="8">
        <v>43528</v>
      </c>
      <c r="E3" s="5"/>
      <c r="F3" s="8">
        <v>43529</v>
      </c>
      <c r="G3" s="10">
        <f t="shared" ref="G3:G50" si="0">IF(ISBLANK($F3),"",$F3+30)</f>
        <v>43559</v>
      </c>
      <c r="H3" s="9">
        <f t="shared" ref="H3:H50" si="1">IF(ISBLANK($F3),"",$F3+40)</f>
        <v>43569</v>
      </c>
      <c r="I3" s="5" t="s">
        <v>18</v>
      </c>
      <c r="J3" s="5"/>
      <c r="K3" s="5" t="str">
        <f>VLOOKUP('Liste 2'!I3,'E-Mail Prof'!$A$2:$B$15,2,0)</f>
        <v>hier email Add eintragen</v>
      </c>
      <c r="L3" s="5" t="s">
        <v>33</v>
      </c>
      <c r="M3" s="5" t="s">
        <v>23</v>
      </c>
      <c r="N3" s="5"/>
      <c r="O3" s="5" t="s">
        <v>28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2'!I4,'E-Mail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2'!I5,'E-Mail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2'!I6,'E-Mail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2'!I7,'E-Mail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2'!I8,'E-Mail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2'!I9,'E-Mail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2'!I10,'E-Mail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2'!I11,'E-Mail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2'!I12,'E-Mail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2'!I13,'E-Mail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2'!I14,'E-Mail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2'!I15,'E-Mail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2'!I16,'E-Mail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2'!I17,'E-Mail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2'!I18,'E-Mail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2'!I19,'E-Mail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2'!I20,'E-Mail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2'!I21,'E-Mail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2'!I22,'E-Mail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2'!I23,'E-Mail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2'!I24,'E-Mail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2'!I25,'E-Mail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2'!I26,'E-Mail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2'!I27,'E-Mail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2'!I28,'E-Mail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2'!I29,'E-Mail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2'!I30,'E-Mail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2'!I31,'E-Mail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2'!I32,'E-Mail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2'!I33,'E-Mail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2'!I34,'E-Mail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2'!I35,'E-Mail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2'!I36,'E-Mail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2'!I37,'E-Mail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2'!I38,'E-Mail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2'!I39,'E-Mail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2'!I40,'E-Mail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2'!I41,'E-Mail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2'!I42,'E-Mail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2'!I43,'E-Mail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2'!I44,'E-Mail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2'!I45,'E-Mail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2'!I46,'E-Mail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2'!I47,'E-Mail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2'!I48,'E-Mail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2'!I49,'E-Mail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2'!I50,'E-Mail Prof'!$A$2:$B$15,2,0)</f>
        <v>#N/A</v>
      </c>
      <c r="L50" s="5"/>
      <c r="M50" s="5"/>
      <c r="N50" s="5"/>
      <c r="O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O50"/>
  <sheetViews>
    <sheetView workbookViewId="0">
      <selection activeCell="H39" sqref="H39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403</v>
      </c>
      <c r="B2" s="5" t="s">
        <v>27</v>
      </c>
      <c r="C2" s="5"/>
      <c r="D2" s="8">
        <v>43529</v>
      </c>
      <c r="E2" s="5"/>
      <c r="F2" s="8">
        <v>43530</v>
      </c>
      <c r="G2" s="10">
        <f>IF(ISBLANK($F2),"",$F2+30)</f>
        <v>43560</v>
      </c>
      <c r="H2" s="9">
        <f>IF(ISBLANK($F2),"",$F2+40)</f>
        <v>43570</v>
      </c>
      <c r="I2" s="5" t="s">
        <v>19</v>
      </c>
      <c r="J2" s="5"/>
      <c r="K2" s="5" t="str">
        <f>VLOOKUP('Liste 3'!I2,'E-Mail Prof'!$A$2:$B$15,2,0)</f>
        <v>hier email Add eintragen</v>
      </c>
      <c r="L2" s="5" t="s">
        <v>33</v>
      </c>
      <c r="M2" s="5" t="s">
        <v>23</v>
      </c>
      <c r="N2" s="5"/>
      <c r="O2" s="5" t="s">
        <v>30</v>
      </c>
    </row>
    <row r="3" spans="1:15" x14ac:dyDescent="0.25">
      <c r="A3" s="5">
        <v>404</v>
      </c>
      <c r="B3" s="5" t="s">
        <v>27</v>
      </c>
      <c r="C3" s="5"/>
      <c r="D3" s="8">
        <v>43530</v>
      </c>
      <c r="E3" s="5"/>
      <c r="F3" s="8">
        <v>43531</v>
      </c>
      <c r="G3" s="10">
        <f t="shared" ref="G3:G50" si="0">IF(ISBLANK($F3),"",$F3+30)</f>
        <v>43561</v>
      </c>
      <c r="H3" s="9">
        <f t="shared" ref="H3:H50" si="1">IF(ISBLANK($F3),"",$F3+40)</f>
        <v>43571</v>
      </c>
      <c r="I3" s="5" t="s">
        <v>18</v>
      </c>
      <c r="J3" s="5"/>
      <c r="K3" s="5" t="str">
        <f>VLOOKUP('Liste 3'!I3,'E-Mail Prof'!$A$2:$B$15,2,0)</f>
        <v>hier email Add eintragen</v>
      </c>
      <c r="L3" s="11" t="s">
        <v>33</v>
      </c>
      <c r="M3" s="5"/>
      <c r="N3" s="5" t="s">
        <v>23</v>
      </c>
      <c r="O3" s="5" t="s">
        <v>32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3'!I4,'E-Mail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3'!I5,'E-Mail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3'!I6,'E-Mail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3'!I7,'E-Mail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3'!I8,'E-Mail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3'!I9,'E-Mail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3'!I10,'E-Mail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3'!I11,'E-Mail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3'!I12,'E-Mail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3'!I13,'E-Mail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3'!I14,'E-Mail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3'!I15,'E-Mail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3'!I16,'E-Mail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3'!I17,'E-Mail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3'!I18,'E-Mail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3'!I19,'E-Mail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3'!I20,'E-Mail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3'!I21,'E-Mail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3'!I22,'E-Mail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3'!I23,'E-Mail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3'!I24,'E-Mail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3'!I25,'E-Mail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3'!I26,'E-Mail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3'!I27,'E-Mail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3'!I28,'E-Mail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3'!I29,'E-Mail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3'!I30,'E-Mail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3'!I31,'E-Mail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3'!I32,'E-Mail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3'!I33,'E-Mail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3'!I34,'E-Mail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3'!I35,'E-Mail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3'!I36,'E-Mail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3'!I37,'E-Mail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3'!I38,'E-Mail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3'!I39,'E-Mail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3'!I40,'E-Mail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3'!I41,'E-Mail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3'!I42,'E-Mail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3'!I43,'E-Mail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3'!I44,'E-Mail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3'!I45,'E-Mail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3'!I46,'E-Mail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3'!I47,'E-Mail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3'!I48,'E-Mail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3'!I49,'E-Mail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3'!I50,'E-Mail Prof'!$A$2:$B$15,2,0)</f>
        <v>#N/A</v>
      </c>
      <c r="L50" s="5"/>
      <c r="M50" s="5"/>
      <c r="N50" s="5"/>
      <c r="O50" s="5"/>
    </row>
  </sheetData>
  <dataConsolidate/>
  <hyperlinks>
    <hyperlink ref="K2" r:id="rId1" display="schatten_woelfin@yahoo.com"/>
  </hyperlinks>
  <pageMargins left="0.7" right="0.7" top="0.78740157499999996" bottom="0.78740157499999996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urliste</vt:lpstr>
      <vt:lpstr>Leer</vt:lpstr>
      <vt:lpstr>E-Mail Assistent</vt:lpstr>
      <vt:lpstr>E-Mail Prof</vt:lpstr>
      <vt:lpstr>ini_Vorlage</vt:lpstr>
      <vt:lpstr>ini_Erinnerung</vt:lpstr>
      <vt:lpstr>Liste 1</vt:lpstr>
      <vt:lpstr>Liste 2</vt:lpstr>
      <vt:lpstr>Liste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2019-05-11T08:45:49Z</dcterms:created>
  <dcterms:modified xsi:type="dcterms:W3CDTF">2019-05-11T08:45:58Z</dcterms:modified>
</cp:coreProperties>
</file>