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175" yWindow="-135" windowWidth="21315" windowHeight="11820"/>
  </bookViews>
  <sheets>
    <sheet name="Tabelle1" sheetId="1" r:id="rId1"/>
  </sheets>
  <definedNames>
    <definedName name="_xlnm._FilterDatabase" localSheetId="0" hidden="1">Tabelle1!$L$2:$U$79</definedName>
    <definedName name="_xlnm.Print_Area" localSheetId="0">Tabelle1!$A$1:$J$37</definedName>
  </definedNames>
  <calcPr calcId="145621"/>
</workbook>
</file>

<file path=xl/calcChain.xml><?xml version="1.0" encoding="utf-8"?>
<calcChain xmlns="http://schemas.openxmlformats.org/spreadsheetml/2006/main">
  <c r="R3" i="1" l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2" i="1"/>
  <c r="O3" i="1"/>
  <c r="K3" i="1" s="1"/>
  <c r="O4" i="1"/>
  <c r="O5" i="1"/>
  <c r="O6" i="1"/>
  <c r="K6" i="1" s="1"/>
  <c r="O2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K10" i="1"/>
  <c r="K14" i="1"/>
  <c r="B2" i="1"/>
  <c r="B4" i="1"/>
  <c r="K5" i="1"/>
  <c r="K7" i="1"/>
  <c r="K8" i="1"/>
  <c r="K9" i="1"/>
  <c r="K11" i="1"/>
  <c r="K12" i="1"/>
  <c r="K13" i="1"/>
  <c r="K15" i="1"/>
  <c r="B6" i="1"/>
  <c r="K4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2" i="1"/>
  <c r="B7" i="1"/>
  <c r="B8" i="1"/>
  <c r="B5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B3" i="1" l="1"/>
  <c r="K2" i="1"/>
</calcChain>
</file>

<file path=xl/sharedStrings.xml><?xml version="1.0" encoding="utf-8"?>
<sst xmlns="http://schemas.openxmlformats.org/spreadsheetml/2006/main" count="225" uniqueCount="33">
  <si>
    <t>Mülleimer Samstag</t>
  </si>
  <si>
    <t>Gelber Sack Montag</t>
  </si>
  <si>
    <t>Bio Freitag</t>
  </si>
  <si>
    <t>Mülleimer Freitag</t>
  </si>
  <si>
    <t>Papier Dienstag</t>
  </si>
  <si>
    <t>Gelber Sack Dienstag</t>
  </si>
  <si>
    <t>Papier Mittwoch</t>
  </si>
  <si>
    <t>Bio Samstag</t>
  </si>
  <si>
    <t>Mülleimer</t>
  </si>
  <si>
    <t>Papier</t>
  </si>
  <si>
    <t>Gelber Sack</t>
  </si>
  <si>
    <t>Christbaum</t>
  </si>
  <si>
    <t/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</si>
  <si>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</si>
  <si>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</si>
  <si>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</si>
  <si>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</si>
  <si>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</si>
  <si>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</si>
  <si>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</si>
  <si>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</si>
  <si>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</si>
  <si>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</si>
  <si>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</si>
  <si>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</si>
  <si>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so wäre ok</t>
  </si>
  <si>
    <t>Bio</t>
  </si>
  <si>
    <t>usw</t>
  </si>
  <si>
    <t>Hallo Anonym,</t>
  </si>
  <si>
    <t>habe hier die Tabelle eingestellt.</t>
  </si>
  <si>
    <t>In Spalte "B" sollte es die Werte aus Spalte "O" so auflisten  wie es in Spalte"D" als Beispiel</t>
  </si>
  <si>
    <t xml:space="preserve">dargestellt ist. Hatte auch zwischenzeitlich die Tabelle -Spalten "O bis R" verlängert, </t>
  </si>
  <si>
    <t>(das Datum wird aus Spalte "U" in Spalte "O" übernommen.)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</si>
</sst>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\ mmm\ yy"/>
    <numFmt numFmtId="165" formatCode="ddd\ dd/\ mmm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Fill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164" fontId="0" fillId="0" borderId="1" xfId="0" applyNumberFormat="1" applyBorder="1"/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65" fontId="0" fillId="0" borderId="1" xfId="0" applyNumberFormat="1" applyBorder="1"/>
    <xf numFmtId="14" fontId="1" fillId="0" borderId="0" xfId="0" applyNumberFormat="1" applyFont="1" applyAlignment="1">
      <alignment horizontal="center"/>
    </xf>
    <xf numFmtId="164" fontId="0" fillId="0" borderId="5" xfId="0" applyNumberFormat="1" applyBorder="1"/>
    <xf numFmtId="0" fontId="0" fillId="0" borderId="6" xfId="0" applyBorder="1"/>
    <xf numFmtId="165" fontId="0" fillId="0" borderId="5" xfId="0" applyNumberFormat="1" applyBorder="1"/>
    <xf numFmtId="165" fontId="0" fillId="0" borderId="7" xfId="0" applyNumberFormat="1" applyBorder="1"/>
    <xf numFmtId="0" fontId="0" fillId="0" borderId="0" xfId="0" applyBorder="1"/>
    <xf numFmtId="165" fontId="0" fillId="0" borderId="8" xfId="0" applyNumberFormat="1" applyBorder="1"/>
    <xf numFmtId="164" fontId="0" fillId="0" borderId="9" xfId="0" applyNumberFormat="1" applyBorder="1"/>
    <xf numFmtId="0" fontId="0" fillId="0" borderId="10" xfId="0" applyBorder="1"/>
    <xf numFmtId="165" fontId="0" fillId="0" borderId="9" xfId="0" applyNumberFormat="1" applyBorder="1"/>
    <xf numFmtId="165" fontId="0" fillId="0" borderId="11" xfId="0" applyNumberFormat="1" applyBorder="1"/>
    <xf numFmtId="1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65" fontId="0" fillId="2" borderId="5" xfId="0" applyNumberFormat="1" applyFont="1" applyFill="1" applyBorder="1"/>
    <xf numFmtId="165" fontId="0" fillId="2" borderId="1" xfId="0" applyNumberFormat="1" applyFont="1" applyFill="1" applyBorder="1"/>
    <xf numFmtId="165" fontId="0" fillId="2" borderId="9" xfId="0" applyNumberFormat="1" applyFont="1" applyFill="1" applyBorder="1"/>
    <xf numFmtId="0" fontId="2" fillId="2" borderId="0" xfId="0" applyFont="1" applyFill="1" applyAlignment="1">
      <alignment horizontal="center"/>
    </xf>
  </cellXfs>
  <cellStyles count="1">
    <cellStyle name="Standard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2"/>
  <sheetViews>
    <sheetView tabSelected="1" topLeftCell="A25" workbookViewId="0">
      <selection activeCell="B44" sqref="B44"/>
    </sheetView>
  </sheetViews>
  <sheetFormatPr baseColWidth="10" defaultRowHeight="15" x14ac:dyDescent="0.25"/>
  <cols>
    <col min="2" max="2" width="12.42578125" bestFit="1" customWidth="1"/>
    <col min="3" max="3" width="5.28515625" customWidth="1"/>
    <col min="4" max="4" width="14.140625" bestFit="1" customWidth="1"/>
    <col min="5" max="5" width="4.42578125" customWidth="1"/>
    <col min="6" max="6" width="14.7109375" bestFit="1" customWidth="1"/>
    <col min="7" max="7" width="4.28515625" customWidth="1"/>
    <col min="8" max="8" width="15.28515625" bestFit="1" customWidth="1"/>
    <col min="9" max="9" width="4.7109375" customWidth="1"/>
    <col min="11" max="11" width="7.7109375" bestFit="1" customWidth="1"/>
    <col min="13" max="13" width="19.5703125" bestFit="1" customWidth="1"/>
    <col min="14" max="14" width="2.7109375" customWidth="1"/>
    <col min="15" max="15" width="22.7109375" style="25" bestFit="1" customWidth="1"/>
    <col min="16" max="16" width="14.42578125" bestFit="1" customWidth="1"/>
    <col min="17" max="17" width="14.85546875" bestFit="1" customWidth="1"/>
    <col min="18" max="18" width="14.5703125" bestFit="1" customWidth="1"/>
    <col min="19" max="19" width="13.7109375" bestFit="1" customWidth="1"/>
    <col min="21" max="21" width="14.85546875" bestFit="1" customWidth="1"/>
  </cols>
  <sheetData>
    <row r="1" spans="1:21" ht="15.75" thickBot="1" x14ac:dyDescent="0.3">
      <c r="B1" s="23" t="s">
        <v>8</v>
      </c>
      <c r="C1" s="1"/>
      <c r="D1" s="29" t="s">
        <v>25</v>
      </c>
      <c r="E1" s="1"/>
      <c r="F1" s="1" t="s">
        <v>9</v>
      </c>
      <c r="G1" s="1"/>
      <c r="H1" s="1" t="s">
        <v>10</v>
      </c>
      <c r="I1" s="1"/>
      <c r="J1" s="1" t="s">
        <v>11</v>
      </c>
      <c r="O1" s="22" t="s">
        <v>8</v>
      </c>
      <c r="P1" s="11" t="s">
        <v>26</v>
      </c>
      <c r="Q1" s="11" t="s">
        <v>9</v>
      </c>
      <c r="R1" s="11" t="s">
        <v>10</v>
      </c>
      <c r="S1" s="11" t="s">
        <v>11</v>
      </c>
    </row>
    <row r="2" spans="1:21" x14ac:dyDescent="0.25">
      <c r="A2" s="7" t="s">
        <v>13</v>
      </c>
      <c r="B2" s="12">
        <f>IF(SMALL(IF((MONTH($O$2:$O$79)= (ROW(A2)-MOD(ROW(A2)+1,3)-2)/3+1)*(YEAR($O$2:$O$79)=2023),($O$2:$O$79)*1,DATE(2050,1,1)),MOD(ROW(A2)+1,3)+1) = DATE(2050,1,1),"",SMALL(IF((MONTH($O$2:$O$79)= (ROW(A2)-MOD(ROW(A2)+1,3)-2)/3+1)*(YEAR($O$2:$O$79)=2023),($O$2:$O$79)*1,DATE(2050,1,1)),MOD(ROW(A2)+1,3)+1))</f>
        <v>44934</v>
      </c>
      <c r="C2" s="13"/>
      <c r="D2" s="26">
        <v>44934</v>
      </c>
      <c r="E2" s="13"/>
      <c r="F2" s="14"/>
      <c r="G2" s="13"/>
      <c r="H2" s="14"/>
      <c r="I2" s="13"/>
      <c r="J2" s="15" t="e">
        <v>#N/A</v>
      </c>
      <c r="K2">
        <f t="shared" ref="K2:K3" si="0">MONTH(O2)</f>
        <v>1</v>
      </c>
      <c r="L2" s="4">
        <f>IF(M2="Bio Freitag",1,IF(M2="Bio Samstag",1,IF(M2="Mülleimer Donnerstag",2,IF(M2="Mülleimer Freitag",2,IF(M2="Mülleimer Samstag",2,IF(M2="Gelber Sack Montag",3,IF(M2="Gelber Sack Dienstag",3,IF(M2="Papier Dienstag",4,IF(M2="Papier Mittwoch",4,IF(M2="Christbaum Abfuhr",5,))))))))))</f>
        <v>2</v>
      </c>
      <c r="M2" s="2" t="s">
        <v>0</v>
      </c>
      <c r="O2" s="24">
        <f>IF($L2=2,U2,"0")</f>
        <v>44934</v>
      </c>
      <c r="P2" s="10" t="str">
        <f>IF($L2=1,U2,"0")</f>
        <v>0</v>
      </c>
      <c r="Q2" s="10" t="str">
        <f>IF($L2=4,U2,"0")</f>
        <v>0</v>
      </c>
      <c r="R2" s="10" t="str">
        <f>IF($L2=3,U2,"0")</f>
        <v>0</v>
      </c>
      <c r="S2" s="10" t="str">
        <f>IF($L2=6,U2,"")</f>
        <v/>
      </c>
      <c r="U2" s="10">
        <v>44934</v>
      </c>
    </row>
    <row r="3" spans="1:21" x14ac:dyDescent="0.25">
      <c r="A3" s="8" t="s">
        <v>13</v>
      </c>
      <c r="B3" s="5" t="e">
        <f t="shared" ref="B3:B36" si="1">IF(SMALL(IF((MONTH($O$2:$O$79)= (ROW(A3)-MOD(ROW(A3)+1,3)-2)/3+1)*(YEAR($O$2:$O$79)=2023),($O$2:$O$79)*1,DATE(2050,1,1)),MOD(ROW(A3)+1,3)+1) = DATE(2050,1,1),"",SMALL(IF((MONTH($O$2:$O$79)= (ROW(A3)-MOD(ROW(A3)+1,3)-2)/3+1)*(YEAR($O$2:$O$79)=2023),($O$2:$O$79)*1,DATE(2050,1,1)),MOD(ROW(A3)+1,3)+1))</f>
        <v>#NUM!</v>
      </c>
      <c r="C3" s="16"/>
      <c r="D3" s="27">
        <v>44947</v>
      </c>
      <c r="E3" s="16"/>
      <c r="F3" s="10"/>
      <c r="G3" s="16"/>
      <c r="H3" s="10"/>
      <c r="I3" s="16"/>
      <c r="J3" s="17" t="s">
        <v>12</v>
      </c>
      <c r="K3">
        <f t="shared" si="0"/>
        <v>1</v>
      </c>
      <c r="L3" s="4">
        <f t="shared" ref="L3:L66" si="2">IF(M3="Bio Freitag",1,IF(M3="Bio Samstag",1,IF(M3="Mülleimer Donnerstag",2,IF(M3="Mülleimer Freitag",2,IF(M3="Mülleimer Samstag",2,IF(M3="Gelber Sack Montag",3,IF(M3="Gelber Sack Dienstag",3,IF(M3="Papier Dienstag",4,IF(M3="Papier Mittwoch",4,IF(M3="Christbaum Abfuhr",5,))))))))))</f>
        <v>3</v>
      </c>
      <c r="M3" s="2" t="s">
        <v>1</v>
      </c>
      <c r="O3" s="24" t="str">
        <f t="shared" ref="O3:O6" si="3">IF($L3=2,U3,"0")</f>
        <v>0</v>
      </c>
      <c r="P3" s="10" t="str">
        <f t="shared" ref="P3:P66" si="4">IF($L3=1,U3,"0")</f>
        <v>0</v>
      </c>
      <c r="Q3" s="10" t="str">
        <f t="shared" ref="Q3:Q66" si="5">IF($L3=4,U3,"0")</f>
        <v>0</v>
      </c>
      <c r="R3" s="10">
        <f t="shared" ref="R3:R66" si="6">IF($L3=3,U3,"0")</f>
        <v>44936</v>
      </c>
      <c r="S3" s="10" t="str">
        <f t="shared" ref="S3:S66" si="7">IF($L3=6,U3,"")</f>
        <v/>
      </c>
      <c r="U3" s="10">
        <v>44936</v>
      </c>
    </row>
    <row r="4" spans="1:21" ht="15.75" thickBot="1" x14ac:dyDescent="0.3">
      <c r="A4" s="9" t="s">
        <v>13</v>
      </c>
      <c r="B4" s="18" t="e">
        <f t="shared" si="1"/>
        <v>#NUM!</v>
      </c>
      <c r="C4" s="19"/>
      <c r="D4" s="28"/>
      <c r="E4" s="19"/>
      <c r="F4" s="20"/>
      <c r="G4" s="19"/>
      <c r="H4" s="20"/>
      <c r="I4" s="19"/>
      <c r="J4" s="21" t="s">
        <v>12</v>
      </c>
      <c r="K4">
        <f>MONTH(O4)</f>
        <v>1</v>
      </c>
      <c r="L4" s="4">
        <f t="shared" si="2"/>
        <v>1</v>
      </c>
      <c r="M4" s="2" t="s">
        <v>2</v>
      </c>
      <c r="O4" s="24" t="str">
        <f t="shared" si="3"/>
        <v>0</v>
      </c>
      <c r="P4" s="10">
        <f t="shared" si="4"/>
        <v>44940</v>
      </c>
      <c r="Q4" s="10" t="str">
        <f t="shared" si="5"/>
        <v>0</v>
      </c>
      <c r="R4" s="10" t="str">
        <f t="shared" si="6"/>
        <v>0</v>
      </c>
      <c r="S4" s="10" t="str">
        <f t="shared" si="7"/>
        <v/>
      </c>
      <c r="U4" s="10">
        <v>44940</v>
      </c>
    </row>
    <row r="5" spans="1:21" x14ac:dyDescent="0.25">
      <c r="A5" s="7" t="s">
        <v>14</v>
      </c>
      <c r="B5" s="12" t="str">
        <f t="shared" si="1"/>
        <v/>
      </c>
      <c r="C5" s="13"/>
      <c r="D5" s="26">
        <v>44961</v>
      </c>
      <c r="E5" s="13"/>
      <c r="F5" s="14"/>
      <c r="G5" s="13"/>
      <c r="H5" s="14"/>
      <c r="I5" s="13"/>
      <c r="J5" s="15" t="s">
        <v>12</v>
      </c>
      <c r="K5">
        <f t="shared" ref="K5:K15" si="8">MONTH(O5)</f>
        <v>1</v>
      </c>
      <c r="L5" s="4">
        <f t="shared" si="2"/>
        <v>2</v>
      </c>
      <c r="M5" s="2" t="s">
        <v>3</v>
      </c>
      <c r="O5" s="24">
        <f t="shared" si="3"/>
        <v>44947</v>
      </c>
      <c r="P5" s="10" t="str">
        <f t="shared" si="4"/>
        <v>0</v>
      </c>
      <c r="Q5" s="10" t="str">
        <f t="shared" si="5"/>
        <v>0</v>
      </c>
      <c r="R5" s="10" t="str">
        <f t="shared" si="6"/>
        <v>0</v>
      </c>
      <c r="S5" s="10" t="str">
        <f t="shared" si="7"/>
        <v/>
      </c>
      <c r="U5" s="10">
        <v>44947</v>
      </c>
    </row>
    <row r="6" spans="1:21" x14ac:dyDescent="0.25">
      <c r="A6" s="8" t="s">
        <v>14</v>
      </c>
      <c r="B6" s="5" t="e">
        <f t="shared" si="1"/>
        <v>#NUM!</v>
      </c>
      <c r="C6" s="16"/>
      <c r="D6" s="27">
        <v>44975</v>
      </c>
      <c r="E6" s="16"/>
      <c r="F6" s="10"/>
      <c r="G6" s="16"/>
      <c r="H6" s="10"/>
      <c r="I6" s="16"/>
      <c r="J6" s="17" t="s">
        <v>12</v>
      </c>
      <c r="K6">
        <f t="shared" si="8"/>
        <v>1</v>
      </c>
      <c r="L6" s="4">
        <f t="shared" si="2"/>
        <v>4</v>
      </c>
      <c r="M6" s="2" t="s">
        <v>4</v>
      </c>
      <c r="O6" s="24" t="str">
        <f t="shared" si="3"/>
        <v>0</v>
      </c>
      <c r="P6" s="10" t="str">
        <f t="shared" si="4"/>
        <v>0</v>
      </c>
      <c r="Q6" s="10">
        <f t="shared" si="5"/>
        <v>44951</v>
      </c>
      <c r="R6" s="10" t="str">
        <f t="shared" si="6"/>
        <v>0</v>
      </c>
      <c r="S6" s="10" t="str">
        <f t="shared" si="7"/>
        <v/>
      </c>
      <c r="U6" s="10">
        <v>44951</v>
      </c>
    </row>
    <row r="7" spans="1:21" ht="15.75" thickBot="1" x14ac:dyDescent="0.3">
      <c r="A7" s="9" t="s">
        <v>14</v>
      </c>
      <c r="B7" s="18" t="e">
        <f t="shared" si="1"/>
        <v>#NUM!</v>
      </c>
      <c r="C7" s="19"/>
      <c r="D7" s="28"/>
      <c r="E7" s="19"/>
      <c r="F7" s="20"/>
      <c r="G7" s="19"/>
      <c r="H7" s="20"/>
      <c r="I7" s="19"/>
      <c r="J7" s="21" t="s">
        <v>12</v>
      </c>
      <c r="K7">
        <f t="shared" si="8"/>
        <v>1</v>
      </c>
      <c r="L7" s="4">
        <f t="shared" si="2"/>
        <v>1</v>
      </c>
      <c r="M7" s="2" t="s">
        <v>2</v>
      </c>
      <c r="O7" s="24" t="str">
        <f t="shared" ref="O7:O66" si="9">IF($L7=2,U7,"0")</f>
        <v>0</v>
      </c>
      <c r="P7" s="10">
        <f t="shared" si="4"/>
        <v>44954</v>
      </c>
      <c r="Q7" s="10" t="str">
        <f t="shared" si="5"/>
        <v>0</v>
      </c>
      <c r="R7" s="10" t="str">
        <f t="shared" si="6"/>
        <v>0</v>
      </c>
      <c r="S7" s="10" t="str">
        <f t="shared" si="7"/>
        <v/>
      </c>
      <c r="U7" s="10">
        <v>44954</v>
      </c>
    </row>
    <row r="8" spans="1:21" x14ac:dyDescent="0.25">
      <c r="A8" s="7" t="s">
        <v>15</v>
      </c>
      <c r="B8" s="12" t="str">
        <f t="shared" si="1"/>
        <v/>
      </c>
      <c r="C8" s="13"/>
      <c r="D8" s="26">
        <v>44989</v>
      </c>
      <c r="E8" s="13"/>
      <c r="F8" s="14"/>
      <c r="G8" s="13"/>
      <c r="H8" s="14"/>
      <c r="I8" s="13"/>
      <c r="J8" s="15" t="s">
        <v>12</v>
      </c>
      <c r="K8">
        <f t="shared" si="8"/>
        <v>2</v>
      </c>
      <c r="L8" s="4">
        <f t="shared" si="2"/>
        <v>2</v>
      </c>
      <c r="M8" s="2" t="s">
        <v>3</v>
      </c>
      <c r="O8" s="24">
        <f t="shared" si="9"/>
        <v>44961</v>
      </c>
      <c r="P8" s="10" t="str">
        <f t="shared" si="4"/>
        <v>0</v>
      </c>
      <c r="Q8" s="10" t="str">
        <f t="shared" si="5"/>
        <v>0</v>
      </c>
      <c r="R8" s="10" t="str">
        <f t="shared" si="6"/>
        <v>0</v>
      </c>
      <c r="S8" s="10" t="str">
        <f t="shared" si="7"/>
        <v/>
      </c>
      <c r="U8" s="10">
        <v>44961</v>
      </c>
    </row>
    <row r="9" spans="1:21" x14ac:dyDescent="0.25">
      <c r="A9" s="8" t="s">
        <v>15</v>
      </c>
      <c r="B9" s="5" t="e">
        <f t="shared" si="1"/>
        <v>#NUM!</v>
      </c>
      <c r="C9" s="16"/>
      <c r="D9" s="27">
        <v>45003</v>
      </c>
      <c r="E9" s="16"/>
      <c r="F9" s="10"/>
      <c r="G9" s="16"/>
      <c r="H9" s="10"/>
      <c r="I9" s="16"/>
      <c r="J9" s="17" t="s">
        <v>12</v>
      </c>
      <c r="K9">
        <f t="shared" si="8"/>
        <v>1</v>
      </c>
      <c r="L9" s="4">
        <f t="shared" si="2"/>
        <v>3</v>
      </c>
      <c r="M9" s="2" t="s">
        <v>1</v>
      </c>
      <c r="O9" s="24" t="str">
        <f t="shared" si="9"/>
        <v>0</v>
      </c>
      <c r="P9" s="10" t="str">
        <f t="shared" si="4"/>
        <v>0</v>
      </c>
      <c r="Q9" s="10" t="str">
        <f t="shared" si="5"/>
        <v>0</v>
      </c>
      <c r="R9" s="10">
        <f t="shared" si="6"/>
        <v>44964</v>
      </c>
      <c r="S9" s="10" t="str">
        <f t="shared" si="7"/>
        <v/>
      </c>
      <c r="U9" s="10">
        <v>44964</v>
      </c>
    </row>
    <row r="10" spans="1:21" ht="15.75" thickBot="1" x14ac:dyDescent="0.3">
      <c r="A10" s="9" t="s">
        <v>15</v>
      </c>
      <c r="B10" s="18" t="e">
        <f t="shared" si="1"/>
        <v>#NUM!</v>
      </c>
      <c r="C10" s="19"/>
      <c r="D10" s="28"/>
      <c r="E10" s="19"/>
      <c r="F10" s="20"/>
      <c r="G10" s="19"/>
      <c r="H10" s="20"/>
      <c r="I10" s="19"/>
      <c r="J10" s="21" t="s">
        <v>12</v>
      </c>
      <c r="K10">
        <f t="shared" si="8"/>
        <v>1</v>
      </c>
      <c r="L10" s="4">
        <f t="shared" si="2"/>
        <v>1</v>
      </c>
      <c r="M10" s="2" t="s">
        <v>2</v>
      </c>
      <c r="O10" s="24" t="str">
        <f t="shared" si="9"/>
        <v>0</v>
      </c>
      <c r="P10" s="10">
        <f t="shared" si="4"/>
        <v>44968</v>
      </c>
      <c r="Q10" s="10" t="str">
        <f t="shared" si="5"/>
        <v>0</v>
      </c>
      <c r="R10" s="10" t="str">
        <f t="shared" si="6"/>
        <v>0</v>
      </c>
      <c r="S10" s="10" t="str">
        <f t="shared" si="7"/>
        <v/>
      </c>
      <c r="U10" s="10">
        <v>44968</v>
      </c>
    </row>
    <row r="11" spans="1:21" x14ac:dyDescent="0.25">
      <c r="A11" s="7" t="s">
        <v>16</v>
      </c>
      <c r="B11" s="12" t="str">
        <f t="shared" si="1"/>
        <v/>
      </c>
      <c r="C11" s="13"/>
      <c r="D11" s="26">
        <v>45017</v>
      </c>
      <c r="E11" s="13"/>
      <c r="F11" s="14"/>
      <c r="G11" s="13"/>
      <c r="H11" s="14"/>
      <c r="I11" s="13"/>
      <c r="J11" s="15" t="s">
        <v>12</v>
      </c>
      <c r="K11">
        <f t="shared" si="8"/>
        <v>2</v>
      </c>
      <c r="L11" s="4">
        <f t="shared" si="2"/>
        <v>2</v>
      </c>
      <c r="M11" s="2" t="s">
        <v>3</v>
      </c>
      <c r="O11" s="24">
        <f t="shared" si="9"/>
        <v>44975</v>
      </c>
      <c r="P11" s="10" t="str">
        <f t="shared" si="4"/>
        <v>0</v>
      </c>
      <c r="Q11" s="10" t="str">
        <f t="shared" si="5"/>
        <v>0</v>
      </c>
      <c r="R11" s="10" t="str">
        <f t="shared" si="6"/>
        <v>0</v>
      </c>
      <c r="S11" s="10" t="str">
        <f t="shared" si="7"/>
        <v/>
      </c>
      <c r="U11" s="10">
        <v>44975</v>
      </c>
    </row>
    <row r="12" spans="1:21" x14ac:dyDescent="0.25">
      <c r="A12" s="8" t="s">
        <v>16</v>
      </c>
      <c r="B12" s="5" t="e">
        <f t="shared" si="1"/>
        <v>#NUM!</v>
      </c>
      <c r="C12" s="16"/>
      <c r="D12" s="27">
        <v>45032</v>
      </c>
      <c r="E12" s="16"/>
      <c r="F12" s="10"/>
      <c r="G12" s="16"/>
      <c r="H12" s="10"/>
      <c r="I12" s="16"/>
      <c r="J12" s="17" t="s">
        <v>12</v>
      </c>
      <c r="K12">
        <f t="shared" si="8"/>
        <v>1</v>
      </c>
      <c r="L12" s="4">
        <f t="shared" si="2"/>
        <v>4</v>
      </c>
      <c r="M12" s="2" t="s">
        <v>4</v>
      </c>
      <c r="O12" s="24" t="str">
        <f t="shared" si="9"/>
        <v>0</v>
      </c>
      <c r="P12" s="10" t="str">
        <f t="shared" si="4"/>
        <v>0</v>
      </c>
      <c r="Q12" s="10">
        <f t="shared" si="5"/>
        <v>44980</v>
      </c>
      <c r="R12" s="10" t="str">
        <f t="shared" si="6"/>
        <v>0</v>
      </c>
      <c r="S12" s="10" t="str">
        <f t="shared" si="7"/>
        <v/>
      </c>
      <c r="U12" s="10">
        <v>44980</v>
      </c>
    </row>
    <row r="13" spans="1:21" ht="15.75" thickBot="1" x14ac:dyDescent="0.3">
      <c r="A13" s="9" t="s">
        <v>16</v>
      </c>
      <c r="B13" s="18" t="e">
        <f t="shared" si="1"/>
        <v>#NUM!</v>
      </c>
      <c r="C13" s="19"/>
      <c r="D13" s="28">
        <v>45045</v>
      </c>
      <c r="E13" s="19"/>
      <c r="F13" s="20"/>
      <c r="G13" s="19"/>
      <c r="H13" s="20"/>
      <c r="I13" s="19"/>
      <c r="J13" s="21" t="s">
        <v>12</v>
      </c>
      <c r="K13">
        <f t="shared" si="8"/>
        <v>1</v>
      </c>
      <c r="L13" s="4">
        <f t="shared" si="2"/>
        <v>1</v>
      </c>
      <c r="M13" s="2" t="s">
        <v>2</v>
      </c>
      <c r="O13" s="24" t="str">
        <f t="shared" si="9"/>
        <v>0</v>
      </c>
      <c r="P13" s="10">
        <f t="shared" si="4"/>
        <v>44982</v>
      </c>
      <c r="Q13" s="10" t="str">
        <f t="shared" si="5"/>
        <v>0</v>
      </c>
      <c r="R13" s="10" t="str">
        <f t="shared" si="6"/>
        <v>0</v>
      </c>
      <c r="S13" s="10" t="str">
        <f t="shared" si="7"/>
        <v/>
      </c>
      <c r="U13" s="10">
        <v>44982</v>
      </c>
    </row>
    <row r="14" spans="1:21" x14ac:dyDescent="0.25">
      <c r="A14" s="7" t="s">
        <v>17</v>
      </c>
      <c r="B14" s="12" t="str">
        <f t="shared" si="1"/>
        <v/>
      </c>
      <c r="C14" s="13"/>
      <c r="D14" s="26"/>
      <c r="E14" s="13"/>
      <c r="F14" s="14"/>
      <c r="G14" s="13"/>
      <c r="H14" s="14"/>
      <c r="I14" s="13" t="s">
        <v>12</v>
      </c>
      <c r="J14" s="15" t="s">
        <v>12</v>
      </c>
      <c r="K14">
        <f t="shared" si="8"/>
        <v>3</v>
      </c>
      <c r="L14" s="4">
        <f t="shared" si="2"/>
        <v>2</v>
      </c>
      <c r="M14" s="2" t="s">
        <v>3</v>
      </c>
      <c r="O14" s="24">
        <f t="shared" si="9"/>
        <v>44989</v>
      </c>
      <c r="P14" s="10" t="str">
        <f t="shared" si="4"/>
        <v>0</v>
      </c>
      <c r="Q14" s="10" t="str">
        <f t="shared" si="5"/>
        <v>0</v>
      </c>
      <c r="R14" s="10" t="str">
        <f t="shared" si="6"/>
        <v>0</v>
      </c>
      <c r="S14" s="10" t="str">
        <f t="shared" si="7"/>
        <v/>
      </c>
      <c r="U14" s="10">
        <v>44989</v>
      </c>
    </row>
    <row r="15" spans="1:21" x14ac:dyDescent="0.25">
      <c r="A15" s="8" t="s">
        <v>17</v>
      </c>
      <c r="B15" s="5" t="e">
        <f t="shared" si="1"/>
        <v>#NUM!</v>
      </c>
      <c r="C15" s="16"/>
      <c r="D15" s="27" t="s">
        <v>27</v>
      </c>
      <c r="E15" s="16"/>
      <c r="F15" s="10"/>
      <c r="G15" s="16"/>
      <c r="H15" s="10"/>
      <c r="I15" s="16" t="s">
        <v>12</v>
      </c>
      <c r="J15" s="17" t="s">
        <v>12</v>
      </c>
      <c r="K15">
        <f t="shared" si="8"/>
        <v>1</v>
      </c>
      <c r="L15" s="4">
        <f t="shared" si="2"/>
        <v>3</v>
      </c>
      <c r="M15" s="2" t="s">
        <v>1</v>
      </c>
      <c r="O15" s="24" t="str">
        <f t="shared" si="9"/>
        <v>0</v>
      </c>
      <c r="P15" s="10" t="str">
        <f t="shared" si="4"/>
        <v>0</v>
      </c>
      <c r="Q15" s="10" t="str">
        <f t="shared" si="5"/>
        <v>0</v>
      </c>
      <c r="R15" s="10">
        <f t="shared" si="6"/>
        <v>44992</v>
      </c>
      <c r="S15" s="10" t="str">
        <f t="shared" si="7"/>
        <v/>
      </c>
      <c r="U15" s="10">
        <v>44992</v>
      </c>
    </row>
    <row r="16" spans="1:21" ht="15.75" thickBot="1" x14ac:dyDescent="0.3">
      <c r="A16" s="9" t="s">
        <v>17</v>
      </c>
      <c r="B16" s="18" t="e">
        <f t="shared" si="1"/>
        <v>#NUM!</v>
      </c>
      <c r="C16" s="19"/>
      <c r="D16" s="28" t="s">
        <v>27</v>
      </c>
      <c r="E16" s="19"/>
      <c r="F16" s="20"/>
      <c r="G16" s="19"/>
      <c r="H16" s="20"/>
      <c r="I16" s="19" t="s">
        <v>12</v>
      </c>
      <c r="J16" s="21" t="s">
        <v>12</v>
      </c>
      <c r="L16" s="4">
        <f t="shared" si="2"/>
        <v>1</v>
      </c>
      <c r="M16" s="2" t="s">
        <v>2</v>
      </c>
      <c r="O16" s="24" t="str">
        <f t="shared" si="9"/>
        <v>0</v>
      </c>
      <c r="P16" s="10">
        <f t="shared" si="4"/>
        <v>44996</v>
      </c>
      <c r="Q16" s="10" t="str">
        <f t="shared" si="5"/>
        <v>0</v>
      </c>
      <c r="R16" s="10" t="str">
        <f t="shared" si="6"/>
        <v>0</v>
      </c>
      <c r="S16" s="10" t="str">
        <f t="shared" si="7"/>
        <v/>
      </c>
      <c r="U16" s="10">
        <v>44996</v>
      </c>
    </row>
    <row r="17" spans="1:21" x14ac:dyDescent="0.25">
      <c r="A17" s="7" t="s">
        <v>18</v>
      </c>
      <c r="B17" s="12" t="str">
        <f t="shared" si="1"/>
        <v/>
      </c>
      <c r="C17" s="13"/>
      <c r="D17" s="26"/>
      <c r="E17" s="13"/>
      <c r="F17" s="14"/>
      <c r="G17" s="13"/>
      <c r="H17" s="14"/>
      <c r="I17" s="13" t="s">
        <v>12</v>
      </c>
      <c r="J17" s="15" t="s">
        <v>12</v>
      </c>
      <c r="L17" s="4">
        <f t="shared" si="2"/>
        <v>2</v>
      </c>
      <c r="M17" s="2" t="s">
        <v>3</v>
      </c>
      <c r="O17" s="24">
        <f t="shared" si="9"/>
        <v>45003</v>
      </c>
      <c r="P17" s="10" t="str">
        <f t="shared" si="4"/>
        <v>0</v>
      </c>
      <c r="Q17" s="10" t="str">
        <f t="shared" si="5"/>
        <v>0</v>
      </c>
      <c r="R17" s="10" t="str">
        <f t="shared" si="6"/>
        <v>0</v>
      </c>
      <c r="S17" s="10" t="str">
        <f t="shared" si="7"/>
        <v/>
      </c>
      <c r="U17" s="10">
        <v>45003</v>
      </c>
    </row>
    <row r="18" spans="1:21" x14ac:dyDescent="0.25">
      <c r="A18" s="8" t="s">
        <v>18</v>
      </c>
      <c r="B18" s="5" t="e">
        <f t="shared" si="1"/>
        <v>#NUM!</v>
      </c>
      <c r="C18" s="16"/>
      <c r="D18" s="27"/>
      <c r="E18" s="16"/>
      <c r="F18" s="10" t="s">
        <v>12</v>
      </c>
      <c r="G18" s="16" t="s">
        <v>12</v>
      </c>
      <c r="H18" s="10" t="s">
        <v>12</v>
      </c>
      <c r="I18" s="16" t="s">
        <v>12</v>
      </c>
      <c r="J18" s="17" t="s">
        <v>12</v>
      </c>
      <c r="L18" s="4">
        <f t="shared" si="2"/>
        <v>4</v>
      </c>
      <c r="M18" s="2" t="s">
        <v>4</v>
      </c>
      <c r="O18" s="24" t="str">
        <f t="shared" si="9"/>
        <v>0</v>
      </c>
      <c r="P18" s="10" t="str">
        <f t="shared" si="4"/>
        <v>0</v>
      </c>
      <c r="Q18" s="10">
        <f t="shared" si="5"/>
        <v>45008</v>
      </c>
      <c r="R18" s="10" t="str">
        <f t="shared" si="6"/>
        <v>0</v>
      </c>
      <c r="S18" s="10" t="str">
        <f t="shared" si="7"/>
        <v/>
      </c>
      <c r="U18" s="10">
        <v>45008</v>
      </c>
    </row>
    <row r="19" spans="1:21" ht="15.75" thickBot="1" x14ac:dyDescent="0.3">
      <c r="A19" s="9" t="s">
        <v>18</v>
      </c>
      <c r="B19" s="18" t="e">
        <f t="shared" si="1"/>
        <v>#NUM!</v>
      </c>
      <c r="C19" s="19"/>
      <c r="D19" s="28"/>
      <c r="E19" s="19"/>
      <c r="F19" s="20" t="s">
        <v>12</v>
      </c>
      <c r="G19" s="19" t="s">
        <v>12</v>
      </c>
      <c r="H19" s="20" t="s">
        <v>12</v>
      </c>
      <c r="I19" s="19" t="s">
        <v>12</v>
      </c>
      <c r="J19" s="21" t="s">
        <v>12</v>
      </c>
      <c r="L19" s="4">
        <f t="shared" si="2"/>
        <v>1</v>
      </c>
      <c r="M19" s="2" t="s">
        <v>2</v>
      </c>
      <c r="O19" s="24" t="str">
        <f t="shared" si="9"/>
        <v>0</v>
      </c>
      <c r="P19" s="10">
        <f t="shared" si="4"/>
        <v>45010</v>
      </c>
      <c r="Q19" s="10" t="str">
        <f t="shared" si="5"/>
        <v>0</v>
      </c>
      <c r="R19" s="10" t="str">
        <f t="shared" si="6"/>
        <v>0</v>
      </c>
      <c r="S19" s="10" t="str">
        <f t="shared" si="7"/>
        <v/>
      </c>
      <c r="U19" s="10">
        <v>45010</v>
      </c>
    </row>
    <row r="20" spans="1:21" x14ac:dyDescent="0.25">
      <c r="A20" s="7" t="s">
        <v>19</v>
      </c>
      <c r="B20" s="12" t="str">
        <f t="shared" si="1"/>
        <v/>
      </c>
      <c r="C20" s="13"/>
      <c r="D20" s="26"/>
      <c r="E20" s="13"/>
      <c r="F20" s="14" t="s">
        <v>12</v>
      </c>
      <c r="G20" s="13" t="s">
        <v>12</v>
      </c>
      <c r="H20" s="14" t="s">
        <v>12</v>
      </c>
      <c r="I20" s="13" t="s">
        <v>12</v>
      </c>
      <c r="J20" s="15" t="s">
        <v>12</v>
      </c>
      <c r="L20" s="4">
        <f t="shared" si="2"/>
        <v>2</v>
      </c>
      <c r="M20" s="2" t="s">
        <v>3</v>
      </c>
      <c r="O20" s="24">
        <f t="shared" si="9"/>
        <v>45017</v>
      </c>
      <c r="P20" s="10" t="str">
        <f t="shared" si="4"/>
        <v>0</v>
      </c>
      <c r="Q20" s="10" t="str">
        <f t="shared" si="5"/>
        <v>0</v>
      </c>
      <c r="R20" s="10" t="str">
        <f t="shared" si="6"/>
        <v>0</v>
      </c>
      <c r="S20" s="10" t="str">
        <f t="shared" si="7"/>
        <v/>
      </c>
      <c r="U20" s="10">
        <v>45017</v>
      </c>
    </row>
    <row r="21" spans="1:21" x14ac:dyDescent="0.25">
      <c r="A21" s="8" t="s">
        <v>19</v>
      </c>
      <c r="B21" s="5" t="e">
        <f t="shared" si="1"/>
        <v>#NUM!</v>
      </c>
      <c r="C21" s="16"/>
      <c r="D21" s="27"/>
      <c r="E21" s="16"/>
      <c r="F21" s="10" t="s">
        <v>12</v>
      </c>
      <c r="G21" s="16" t="s">
        <v>12</v>
      </c>
      <c r="H21" s="10" t="s">
        <v>12</v>
      </c>
      <c r="I21" s="16" t="s">
        <v>12</v>
      </c>
      <c r="J21" s="17" t="s">
        <v>12</v>
      </c>
      <c r="L21" s="4">
        <f t="shared" si="2"/>
        <v>3</v>
      </c>
      <c r="M21" s="2" t="s">
        <v>5</v>
      </c>
      <c r="O21" s="24" t="str">
        <f t="shared" si="9"/>
        <v>0</v>
      </c>
      <c r="P21" s="10" t="str">
        <f t="shared" si="4"/>
        <v>0</v>
      </c>
      <c r="Q21" s="10" t="str">
        <f t="shared" si="5"/>
        <v>0</v>
      </c>
      <c r="R21" s="10">
        <f t="shared" si="6"/>
        <v>45020</v>
      </c>
      <c r="S21" s="10" t="str">
        <f t="shared" si="7"/>
        <v/>
      </c>
      <c r="U21" s="10">
        <v>45020</v>
      </c>
    </row>
    <row r="22" spans="1:21" ht="15.75" thickBot="1" x14ac:dyDescent="0.3">
      <c r="A22" s="9" t="s">
        <v>19</v>
      </c>
      <c r="B22" s="18" t="e">
        <f t="shared" si="1"/>
        <v>#NUM!</v>
      </c>
      <c r="C22" s="19"/>
      <c r="D22" s="28"/>
      <c r="E22" s="19"/>
      <c r="F22" s="20" t="s">
        <v>12</v>
      </c>
      <c r="G22" s="19" t="s">
        <v>12</v>
      </c>
      <c r="H22" s="20" t="s">
        <v>12</v>
      </c>
      <c r="I22" s="19" t="s">
        <v>12</v>
      </c>
      <c r="J22" s="21" t="s">
        <v>12</v>
      </c>
      <c r="L22" s="4">
        <f t="shared" si="2"/>
        <v>1</v>
      </c>
      <c r="M22" s="3" t="s">
        <v>2</v>
      </c>
      <c r="O22" s="24" t="str">
        <f t="shared" si="9"/>
        <v>0</v>
      </c>
      <c r="P22" s="10">
        <f t="shared" si="4"/>
        <v>45024</v>
      </c>
      <c r="Q22" s="10" t="str">
        <f t="shared" si="5"/>
        <v>0</v>
      </c>
      <c r="R22" s="10" t="str">
        <f t="shared" si="6"/>
        <v>0</v>
      </c>
      <c r="S22" s="10" t="str">
        <f t="shared" si="7"/>
        <v/>
      </c>
      <c r="U22" s="10">
        <v>45024</v>
      </c>
    </row>
    <row r="23" spans="1:21" x14ac:dyDescent="0.25">
      <c r="A23" s="7" t="s">
        <v>20</v>
      </c>
      <c r="B23" s="12" t="str">
        <f t="shared" si="1"/>
        <v/>
      </c>
      <c r="C23" s="13"/>
      <c r="D23" s="14"/>
      <c r="E23" s="13"/>
      <c r="F23" s="14" t="s">
        <v>12</v>
      </c>
      <c r="G23" s="13" t="s">
        <v>12</v>
      </c>
      <c r="H23" s="14" t="s">
        <v>12</v>
      </c>
      <c r="I23" s="13" t="s">
        <v>12</v>
      </c>
      <c r="J23" s="15" t="s">
        <v>12</v>
      </c>
      <c r="L23" s="4">
        <f t="shared" si="2"/>
        <v>2</v>
      </c>
      <c r="M23" s="3" t="s">
        <v>0</v>
      </c>
      <c r="O23" s="24">
        <f t="shared" si="9"/>
        <v>45032</v>
      </c>
      <c r="P23" s="10" t="str">
        <f t="shared" si="4"/>
        <v>0</v>
      </c>
      <c r="Q23" s="10" t="str">
        <f t="shared" si="5"/>
        <v>0</v>
      </c>
      <c r="R23" s="10" t="str">
        <f t="shared" si="6"/>
        <v>0</v>
      </c>
      <c r="S23" s="10" t="str">
        <f t="shared" si="7"/>
        <v/>
      </c>
      <c r="U23" s="10">
        <v>45032</v>
      </c>
    </row>
    <row r="24" spans="1:21" x14ac:dyDescent="0.25">
      <c r="A24" s="8" t="s">
        <v>20</v>
      </c>
      <c r="B24" s="5" t="e">
        <f t="shared" si="1"/>
        <v>#NUM!</v>
      </c>
      <c r="C24" s="16"/>
      <c r="D24" s="10"/>
      <c r="E24" s="16"/>
      <c r="F24" s="10" t="s">
        <v>12</v>
      </c>
      <c r="G24" s="16" t="s">
        <v>12</v>
      </c>
      <c r="H24" s="10" t="s">
        <v>12</v>
      </c>
      <c r="I24" s="16" t="s">
        <v>12</v>
      </c>
      <c r="J24" s="17" t="s">
        <v>12</v>
      </c>
      <c r="L24" s="4">
        <f t="shared" si="2"/>
        <v>4</v>
      </c>
      <c r="M24" s="3" t="s">
        <v>6</v>
      </c>
      <c r="O24" s="24" t="str">
        <f t="shared" si="9"/>
        <v>0</v>
      </c>
      <c r="P24" s="10" t="str">
        <f t="shared" si="4"/>
        <v>0</v>
      </c>
      <c r="Q24" s="10">
        <f t="shared" si="5"/>
        <v>45036</v>
      </c>
      <c r="R24" s="10" t="str">
        <f t="shared" si="6"/>
        <v>0</v>
      </c>
      <c r="S24" s="10" t="str">
        <f t="shared" si="7"/>
        <v/>
      </c>
      <c r="U24" s="10">
        <v>45036</v>
      </c>
    </row>
    <row r="25" spans="1:21" ht="15.75" thickBot="1" x14ac:dyDescent="0.3">
      <c r="A25" s="9" t="s">
        <v>20</v>
      </c>
      <c r="B25" s="18" t="e">
        <f t="shared" si="1"/>
        <v>#NUM!</v>
      </c>
      <c r="C25" s="19"/>
      <c r="D25" s="20"/>
      <c r="E25" s="19"/>
      <c r="F25" s="20" t="s">
        <v>12</v>
      </c>
      <c r="G25" s="19" t="s">
        <v>12</v>
      </c>
      <c r="H25" s="20" t="s">
        <v>12</v>
      </c>
      <c r="I25" s="19" t="s">
        <v>12</v>
      </c>
      <c r="J25" s="21" t="s">
        <v>12</v>
      </c>
      <c r="L25" s="4">
        <f t="shared" si="2"/>
        <v>1</v>
      </c>
      <c r="M25" s="3" t="s">
        <v>7</v>
      </c>
      <c r="O25" s="24" t="str">
        <f t="shared" si="9"/>
        <v>0</v>
      </c>
      <c r="P25" s="10">
        <f t="shared" si="4"/>
        <v>45039</v>
      </c>
      <c r="Q25" s="10" t="str">
        <f t="shared" si="5"/>
        <v>0</v>
      </c>
      <c r="R25" s="10" t="str">
        <f t="shared" si="6"/>
        <v>0</v>
      </c>
      <c r="S25" s="10" t="str">
        <f t="shared" si="7"/>
        <v/>
      </c>
      <c r="U25" s="10">
        <v>45039</v>
      </c>
    </row>
    <row r="26" spans="1:21" x14ac:dyDescent="0.25">
      <c r="A26" s="7" t="s">
        <v>21</v>
      </c>
      <c r="B26" s="12" t="str">
        <f t="shared" si="1"/>
        <v/>
      </c>
      <c r="C26" s="13"/>
      <c r="D26" s="14"/>
      <c r="E26" s="13"/>
      <c r="F26" s="14" t="s">
        <v>12</v>
      </c>
      <c r="G26" s="13" t="s">
        <v>12</v>
      </c>
      <c r="H26" s="14" t="s">
        <v>12</v>
      </c>
      <c r="I26" s="13" t="s">
        <v>12</v>
      </c>
      <c r="J26" s="15" t="s">
        <v>12</v>
      </c>
      <c r="L26" s="4">
        <f t="shared" si="2"/>
        <v>2</v>
      </c>
      <c r="M26" s="3" t="s">
        <v>3</v>
      </c>
      <c r="O26" s="24">
        <f t="shared" si="9"/>
        <v>45045</v>
      </c>
      <c r="P26" s="10" t="str">
        <f t="shared" si="4"/>
        <v>0</v>
      </c>
      <c r="Q26" s="10" t="str">
        <f t="shared" si="5"/>
        <v>0</v>
      </c>
      <c r="R26" s="10" t="str">
        <f t="shared" si="6"/>
        <v>0</v>
      </c>
      <c r="S26" s="10" t="str">
        <f t="shared" si="7"/>
        <v/>
      </c>
      <c r="U26" s="10">
        <v>45045</v>
      </c>
    </row>
    <row r="27" spans="1:21" x14ac:dyDescent="0.25">
      <c r="A27" s="8" t="s">
        <v>21</v>
      </c>
      <c r="B27" s="5" t="e">
        <f t="shared" si="1"/>
        <v>#NUM!</v>
      </c>
      <c r="C27" s="16"/>
      <c r="D27" s="10"/>
      <c r="E27" s="16" t="s">
        <v>12</v>
      </c>
      <c r="F27" s="10" t="s">
        <v>12</v>
      </c>
      <c r="G27" s="16" t="s">
        <v>12</v>
      </c>
      <c r="H27" s="10" t="s">
        <v>12</v>
      </c>
      <c r="I27" s="16" t="s">
        <v>12</v>
      </c>
      <c r="J27" s="17" t="s">
        <v>12</v>
      </c>
      <c r="L27" s="4">
        <f t="shared" si="2"/>
        <v>3</v>
      </c>
      <c r="M27" s="3" t="s">
        <v>1</v>
      </c>
      <c r="O27" s="24" t="str">
        <f t="shared" si="9"/>
        <v>0</v>
      </c>
      <c r="P27" s="10" t="str">
        <f t="shared" si="4"/>
        <v>0</v>
      </c>
      <c r="Q27" s="10" t="str">
        <f t="shared" si="5"/>
        <v>0</v>
      </c>
      <c r="R27" s="10">
        <f t="shared" si="6"/>
        <v>45048</v>
      </c>
      <c r="S27" s="10" t="str">
        <f t="shared" si="7"/>
        <v/>
      </c>
      <c r="U27" s="10">
        <v>45048</v>
      </c>
    </row>
    <row r="28" spans="1:21" ht="15.75" thickBot="1" x14ac:dyDescent="0.3">
      <c r="A28" s="9" t="s">
        <v>21</v>
      </c>
      <c r="B28" s="18" t="e">
        <f t="shared" si="1"/>
        <v>#NUM!</v>
      </c>
      <c r="C28" s="19"/>
      <c r="D28" s="20"/>
      <c r="E28" s="19" t="s">
        <v>12</v>
      </c>
      <c r="F28" s="20" t="s">
        <v>12</v>
      </c>
      <c r="G28" s="19" t="s">
        <v>12</v>
      </c>
      <c r="H28" s="20" t="s">
        <v>12</v>
      </c>
      <c r="I28" s="19" t="s">
        <v>12</v>
      </c>
      <c r="J28" s="21" t="s">
        <v>12</v>
      </c>
      <c r="L28" s="4">
        <f t="shared" si="2"/>
        <v>1</v>
      </c>
      <c r="M28" s="3" t="s">
        <v>2</v>
      </c>
      <c r="O28" s="24" t="str">
        <f t="shared" si="9"/>
        <v>0</v>
      </c>
      <c r="P28" s="10">
        <f t="shared" si="4"/>
        <v>45052</v>
      </c>
      <c r="Q28" s="10" t="str">
        <f t="shared" si="5"/>
        <v>0</v>
      </c>
      <c r="R28" s="10" t="str">
        <f t="shared" si="6"/>
        <v>0</v>
      </c>
      <c r="S28" s="10" t="str">
        <f t="shared" si="7"/>
        <v/>
      </c>
      <c r="U28" s="10">
        <v>45052</v>
      </c>
    </row>
    <row r="29" spans="1:21" x14ac:dyDescent="0.25">
      <c r="A29" s="7" t="s">
        <v>22</v>
      </c>
      <c r="B29" s="12" t="str">
        <f t="shared" si="1"/>
        <v/>
      </c>
      <c r="C29" s="13" t="s">
        <v>12</v>
      </c>
      <c r="D29" s="14"/>
      <c r="E29" s="13" t="s">
        <v>12</v>
      </c>
      <c r="F29" s="14" t="s">
        <v>12</v>
      </c>
      <c r="G29" s="13" t="s">
        <v>12</v>
      </c>
      <c r="H29" s="14" t="s">
        <v>12</v>
      </c>
      <c r="I29" s="13" t="s">
        <v>12</v>
      </c>
      <c r="J29" s="15" t="s">
        <v>12</v>
      </c>
      <c r="L29" s="4">
        <f t="shared" si="2"/>
        <v>2</v>
      </c>
      <c r="M29" s="3" t="s">
        <v>3</v>
      </c>
      <c r="O29" s="24">
        <f t="shared" si="9"/>
        <v>45059</v>
      </c>
      <c r="P29" s="10" t="str">
        <f t="shared" si="4"/>
        <v>0</v>
      </c>
      <c r="Q29" s="10" t="str">
        <f t="shared" si="5"/>
        <v>0</v>
      </c>
      <c r="R29" s="10" t="str">
        <f t="shared" si="6"/>
        <v>0</v>
      </c>
      <c r="S29" s="10" t="str">
        <f t="shared" si="7"/>
        <v/>
      </c>
      <c r="U29" s="10">
        <v>45059</v>
      </c>
    </row>
    <row r="30" spans="1:21" x14ac:dyDescent="0.25">
      <c r="A30" s="8" t="s">
        <v>22</v>
      </c>
      <c r="B30" s="5" t="e">
        <f t="shared" si="1"/>
        <v>#NUM!</v>
      </c>
      <c r="C30" s="16" t="s">
        <v>12</v>
      </c>
      <c r="D30" s="10"/>
      <c r="E30" s="16" t="s">
        <v>12</v>
      </c>
      <c r="F30" s="10" t="s">
        <v>12</v>
      </c>
      <c r="G30" s="16" t="s">
        <v>12</v>
      </c>
      <c r="H30" s="10" t="s">
        <v>12</v>
      </c>
      <c r="I30" s="16" t="s">
        <v>12</v>
      </c>
      <c r="J30" s="17" t="s">
        <v>12</v>
      </c>
      <c r="L30" s="4">
        <f t="shared" si="2"/>
        <v>4</v>
      </c>
      <c r="M30" s="3" t="s">
        <v>4</v>
      </c>
      <c r="O30" s="24" t="str">
        <f t="shared" si="9"/>
        <v>0</v>
      </c>
      <c r="P30" s="10" t="str">
        <f t="shared" si="4"/>
        <v>0</v>
      </c>
      <c r="Q30" s="10">
        <f t="shared" si="5"/>
        <v>45063</v>
      </c>
      <c r="R30" s="10" t="str">
        <f t="shared" si="6"/>
        <v>0</v>
      </c>
      <c r="S30" s="10" t="str">
        <f t="shared" si="7"/>
        <v/>
      </c>
      <c r="U30" s="10">
        <v>45063</v>
      </c>
    </row>
    <row r="31" spans="1:21" ht="15.75" thickBot="1" x14ac:dyDescent="0.3">
      <c r="A31" s="9" t="s">
        <v>22</v>
      </c>
      <c r="B31" s="18" t="e">
        <f t="shared" si="1"/>
        <v>#NUM!</v>
      </c>
      <c r="C31" s="19"/>
      <c r="D31" s="20"/>
      <c r="E31" s="19" t="s">
        <v>12</v>
      </c>
      <c r="F31" s="20" t="s">
        <v>12</v>
      </c>
      <c r="G31" s="19"/>
      <c r="H31" s="20" t="s">
        <v>12</v>
      </c>
      <c r="I31" s="19"/>
      <c r="J31" s="21" t="s">
        <v>12</v>
      </c>
      <c r="L31" s="4">
        <f t="shared" si="2"/>
        <v>1</v>
      </c>
      <c r="M31" s="3" t="s">
        <v>2</v>
      </c>
      <c r="O31" s="24" t="str">
        <f t="shared" si="9"/>
        <v>0</v>
      </c>
      <c r="P31" s="10">
        <f t="shared" si="4"/>
        <v>45066</v>
      </c>
      <c r="Q31" s="10" t="str">
        <f t="shared" si="5"/>
        <v>0</v>
      </c>
      <c r="R31" s="10" t="str">
        <f t="shared" si="6"/>
        <v>0</v>
      </c>
      <c r="S31" s="10" t="str">
        <f t="shared" si="7"/>
        <v/>
      </c>
      <c r="U31" s="10">
        <v>45066</v>
      </c>
    </row>
    <row r="32" spans="1:21" x14ac:dyDescent="0.25">
      <c r="A32" s="7" t="s">
        <v>23</v>
      </c>
      <c r="B32" s="12" t="str">
        <f t="shared" si="1"/>
        <v/>
      </c>
      <c r="C32" s="13"/>
      <c r="D32" s="14"/>
      <c r="E32" s="13"/>
      <c r="F32" s="14"/>
      <c r="G32" s="13"/>
      <c r="H32" s="14"/>
      <c r="I32" s="13"/>
      <c r="J32" s="15"/>
      <c r="L32" s="4">
        <f t="shared" si="2"/>
        <v>2</v>
      </c>
      <c r="M32" s="3" t="s">
        <v>0</v>
      </c>
      <c r="O32" s="24">
        <f t="shared" si="9"/>
        <v>45074</v>
      </c>
      <c r="P32" s="10" t="str">
        <f t="shared" si="4"/>
        <v>0</v>
      </c>
      <c r="Q32" s="10" t="str">
        <f t="shared" si="5"/>
        <v>0</v>
      </c>
      <c r="R32" s="10" t="str">
        <f t="shared" si="6"/>
        <v>0</v>
      </c>
      <c r="S32" s="10" t="str">
        <f t="shared" si="7"/>
        <v/>
      </c>
      <c r="U32" s="10">
        <v>45074</v>
      </c>
    </row>
    <row r="33" spans="1:21" x14ac:dyDescent="0.25">
      <c r="A33" s="8" t="s">
        <v>23</v>
      </c>
      <c r="B33" s="5" t="e">
        <f t="shared" si="1"/>
        <v>#NUM!</v>
      </c>
      <c r="C33" s="16"/>
      <c r="D33" s="10"/>
      <c r="E33" s="16"/>
      <c r="F33" s="10"/>
      <c r="G33" s="16"/>
      <c r="H33" s="10"/>
      <c r="I33" s="16"/>
      <c r="J33" s="17"/>
      <c r="L33" s="4">
        <f t="shared" si="2"/>
        <v>3</v>
      </c>
      <c r="M33" s="3" t="s">
        <v>1</v>
      </c>
      <c r="O33" s="24" t="str">
        <f t="shared" si="9"/>
        <v>0</v>
      </c>
      <c r="P33" s="10" t="str">
        <f t="shared" si="4"/>
        <v>0</v>
      </c>
      <c r="Q33" s="10" t="str">
        <f t="shared" si="5"/>
        <v>0</v>
      </c>
      <c r="R33" s="10">
        <f t="shared" si="6"/>
        <v>45076</v>
      </c>
      <c r="S33" s="10" t="str">
        <f t="shared" si="7"/>
        <v/>
      </c>
      <c r="U33" s="10">
        <v>45076</v>
      </c>
    </row>
    <row r="34" spans="1:21" ht="15.75" thickBot="1" x14ac:dyDescent="0.3">
      <c r="A34" s="9" t="s">
        <v>23</v>
      </c>
      <c r="B34" s="18" t="e">
        <f t="shared" si="1"/>
        <v>#NUM!</v>
      </c>
      <c r="C34" s="19"/>
      <c r="D34" s="20"/>
      <c r="E34" s="19"/>
      <c r="F34" s="20"/>
      <c r="G34" s="19"/>
      <c r="H34" s="20"/>
      <c r="I34" s="19"/>
      <c r="J34" s="21"/>
      <c r="L34" s="4">
        <f t="shared" si="2"/>
        <v>1</v>
      </c>
      <c r="M34" s="3" t="s">
        <v>7</v>
      </c>
      <c r="O34" s="24" t="str">
        <f t="shared" si="9"/>
        <v>0</v>
      </c>
      <c r="P34" s="10">
        <f t="shared" si="4"/>
        <v>45080</v>
      </c>
      <c r="Q34" s="10" t="str">
        <f t="shared" si="5"/>
        <v>0</v>
      </c>
      <c r="R34" s="10" t="str">
        <f t="shared" si="6"/>
        <v>0</v>
      </c>
      <c r="S34" s="10" t="str">
        <f t="shared" si="7"/>
        <v/>
      </c>
      <c r="U34" s="10">
        <v>45080</v>
      </c>
    </row>
    <row r="35" spans="1:21" x14ac:dyDescent="0.25">
      <c r="A35" s="7" t="s">
        <v>24</v>
      </c>
      <c r="B35" s="12" t="str">
        <f t="shared" si="1"/>
        <v/>
      </c>
      <c r="C35" s="13"/>
      <c r="D35" s="14"/>
      <c r="E35" s="13"/>
      <c r="F35" s="14"/>
      <c r="G35" s="13"/>
      <c r="H35" s="14"/>
      <c r="I35" s="13"/>
      <c r="J35" s="15"/>
      <c r="L35" s="4">
        <f t="shared" si="2"/>
        <v>2</v>
      </c>
      <c r="M35" s="3" t="s">
        <v>0</v>
      </c>
      <c r="O35" s="24">
        <f t="shared" si="9"/>
        <v>45088</v>
      </c>
      <c r="P35" s="10" t="str">
        <f t="shared" si="4"/>
        <v>0</v>
      </c>
      <c r="Q35" s="10" t="str">
        <f t="shared" si="5"/>
        <v>0</v>
      </c>
      <c r="R35" s="10" t="str">
        <f t="shared" si="6"/>
        <v>0</v>
      </c>
      <c r="S35" s="10" t="str">
        <f t="shared" si="7"/>
        <v/>
      </c>
      <c r="U35" s="10">
        <v>45088</v>
      </c>
    </row>
    <row r="36" spans="1:21" x14ac:dyDescent="0.25">
      <c r="A36" s="8" t="s">
        <v>24</v>
      </c>
      <c r="B36" s="5" t="e">
        <f t="shared" si="1"/>
        <v>#NUM!</v>
      </c>
      <c r="C36" s="16"/>
      <c r="D36" s="10"/>
      <c r="E36" s="16"/>
      <c r="F36" s="10"/>
      <c r="G36" s="16"/>
      <c r="H36" s="10"/>
      <c r="I36" s="16"/>
      <c r="J36" s="17"/>
      <c r="L36" s="4">
        <f t="shared" si="2"/>
        <v>4</v>
      </c>
      <c r="M36" s="3" t="s">
        <v>4</v>
      </c>
      <c r="O36" s="24" t="str">
        <f t="shared" si="9"/>
        <v>0</v>
      </c>
      <c r="P36" s="10" t="str">
        <f t="shared" si="4"/>
        <v>0</v>
      </c>
      <c r="Q36" s="10">
        <f t="shared" si="5"/>
        <v>45091</v>
      </c>
      <c r="R36" s="10" t="str">
        <f t="shared" si="6"/>
        <v>0</v>
      </c>
      <c r="S36" s="10" t="str">
        <f t="shared" si="7"/>
        <v/>
      </c>
      <c r="U36" s="10">
        <v>45091</v>
      </c>
    </row>
    <row r="37" spans="1:21" ht="15.75" thickBot="1" x14ac:dyDescent="0.3">
      <c r="A37" s="9" t="s">
        <v>24</v>
      </c>
      <c r="B37" s="18" t="e">
        <f>IF(SMALL(IF((MONTH($O$2:$O$30)= (ROW(A37)-MOD(ROW(A37)+1,3)-2)/3+1)*(YEAR($O$2:$O$30)=2023),($O$2:$O$30)*1,DATE(2050,1,1)),MOD(ROW(A37)+1,3)+1) = DATE(2050,1,1),"",SMALL(IF((MONTH($O$2:$O$30)= (ROW(A37)-MOD(ROW(A37)+1,3)-2)/3+1)*(YEAR($O$2:$O$30)=2023),($O$2:$O$30)*1,DATE(2050,1,1)),MOD(ROW(A37)+1,3)+1))</f>
        <v>#VALUE!</v>
      </c>
      <c r="C37" s="19"/>
      <c r="D37" s="20"/>
      <c r="E37" s="19"/>
      <c r="F37" s="20"/>
      <c r="G37" s="19"/>
      <c r="H37" s="20"/>
      <c r="I37" s="19"/>
      <c r="J37" s="21"/>
      <c r="L37" s="4">
        <f t="shared" si="2"/>
        <v>1</v>
      </c>
      <c r="M37" s="3" t="s">
        <v>7</v>
      </c>
      <c r="O37" s="24" t="str">
        <f t="shared" si="9"/>
        <v>0</v>
      </c>
      <c r="P37" s="10">
        <f t="shared" si="4"/>
        <v>45095</v>
      </c>
      <c r="Q37" s="10" t="str">
        <f t="shared" si="5"/>
        <v>0</v>
      </c>
      <c r="R37" s="10" t="str">
        <f t="shared" si="6"/>
        <v>0</v>
      </c>
      <c r="S37" s="10" t="str">
        <f t="shared" si="7"/>
        <v/>
      </c>
      <c r="U37" s="10">
        <v>45095</v>
      </c>
    </row>
    <row r="38" spans="1:21" x14ac:dyDescent="0.25">
      <c r="L38" s="4">
        <f t="shared" si="2"/>
        <v>2</v>
      </c>
      <c r="M38" s="3" t="s">
        <v>3</v>
      </c>
      <c r="O38" s="24">
        <f t="shared" si="9"/>
        <v>45101</v>
      </c>
      <c r="P38" s="10" t="str">
        <f t="shared" si="4"/>
        <v>0</v>
      </c>
      <c r="Q38" s="10" t="str">
        <f t="shared" si="5"/>
        <v>0</v>
      </c>
      <c r="R38" s="10" t="str">
        <f t="shared" si="6"/>
        <v>0</v>
      </c>
      <c r="S38" s="10" t="str">
        <f t="shared" si="7"/>
        <v/>
      </c>
      <c r="U38" s="10">
        <v>45101</v>
      </c>
    </row>
    <row r="39" spans="1:21" x14ac:dyDescent="0.25">
      <c r="B39" t="s">
        <v>28</v>
      </c>
      <c r="L39" s="4">
        <f t="shared" si="2"/>
        <v>3</v>
      </c>
      <c r="M39" s="3" t="s">
        <v>1</v>
      </c>
      <c r="O39" s="24" t="str">
        <f t="shared" si="9"/>
        <v>0</v>
      </c>
      <c r="P39" s="10" t="str">
        <f t="shared" si="4"/>
        <v>0</v>
      </c>
      <c r="Q39" s="10" t="str">
        <f t="shared" si="5"/>
        <v>0</v>
      </c>
      <c r="R39" s="10">
        <f t="shared" si="6"/>
        <v>45104</v>
      </c>
      <c r="S39" s="10" t="str">
        <f t="shared" si="7"/>
        <v/>
      </c>
      <c r="U39" s="10">
        <v>45104</v>
      </c>
    </row>
    <row r="40" spans="1:21" x14ac:dyDescent="0.25">
      <c r="B40" t="s">
        <v>29</v>
      </c>
      <c r="L40" s="4">
        <f t="shared" si="2"/>
        <v>1</v>
      </c>
      <c r="M40" s="3" t="s">
        <v>2</v>
      </c>
      <c r="O40" s="24" t="str">
        <f t="shared" si="9"/>
        <v>0</v>
      </c>
      <c r="P40" s="10">
        <f t="shared" si="4"/>
        <v>45108</v>
      </c>
      <c r="Q40" s="10" t="str">
        <f t="shared" si="5"/>
        <v>0</v>
      </c>
      <c r="R40" s="10" t="str">
        <f t="shared" si="6"/>
        <v>0</v>
      </c>
      <c r="S40" s="10" t="str">
        <f t="shared" si="7"/>
        <v/>
      </c>
      <c r="U40" s="10">
        <v>45108</v>
      </c>
    </row>
    <row r="41" spans="1:21" x14ac:dyDescent="0.25">
      <c r="B41" t="s">
        <v>30</v>
      </c>
      <c r="L41" s="4">
        <f t="shared" si="2"/>
        <v>2</v>
      </c>
      <c r="M41" s="3" t="s">
        <v>3</v>
      </c>
      <c r="O41" s="24">
        <f t="shared" si="9"/>
        <v>45115</v>
      </c>
      <c r="P41" s="10" t="str">
        <f t="shared" si="4"/>
        <v>0</v>
      </c>
      <c r="Q41" s="10" t="str">
        <f t="shared" si="5"/>
        <v>0</v>
      </c>
      <c r="R41" s="10" t="str">
        <f t="shared" si="6"/>
        <v>0</v>
      </c>
      <c r="S41" s="10" t="str">
        <f t="shared" si="7"/>
        <v/>
      </c>
      <c r="U41" s="10">
        <v>45115</v>
      </c>
    </row>
    <row r="42" spans="1:21" x14ac:dyDescent="0.25">
      <c r="B42" t="s">
        <v>31</v>
      </c>
      <c r="L42" s="4">
        <f t="shared" si="2"/>
        <v>4</v>
      </c>
      <c r="M42" s="3" t="s">
        <v>4</v>
      </c>
      <c r="O42" s="24" t="str">
        <f t="shared" si="9"/>
        <v>0</v>
      </c>
      <c r="P42" s="10" t="str">
        <f t="shared" si="4"/>
        <v>0</v>
      </c>
      <c r="Q42" s="10">
        <f t="shared" si="5"/>
        <v>45119</v>
      </c>
      <c r="R42" s="10" t="str">
        <f t="shared" si="6"/>
        <v>0</v>
      </c>
      <c r="S42" s="10" t="str">
        <f t="shared" si="7"/>
        <v/>
      </c>
      <c r="U42" s="10">
        <v>45119</v>
      </c>
    </row>
    <row r="43" spans="1:21" x14ac:dyDescent="0.25">
      <c r="B43" t="s">
        <v>32</v>
      </c>
      <c r="L43" s="4">
        <f t="shared" si="2"/>
        <v>1</v>
      </c>
      <c r="M43" s="3" t="s">
        <v>2</v>
      </c>
      <c r="O43" s="24" t="str">
        <f t="shared" si="9"/>
        <v>0</v>
      </c>
      <c r="P43" s="10">
        <f t="shared" si="4"/>
        <v>45122</v>
      </c>
      <c r="Q43" s="10" t="str">
        <f t="shared" si="5"/>
        <v>0</v>
      </c>
      <c r="R43" s="10" t="str">
        <f t="shared" si="6"/>
        <v>0</v>
      </c>
      <c r="S43" s="10" t="str">
        <f t="shared" si="7"/>
        <v/>
      </c>
      <c r="U43" s="10">
        <v>45122</v>
      </c>
    </row>
    <row r="44" spans="1:21" x14ac:dyDescent="0.25">
      <c r="L44" s="4">
        <f t="shared" si="2"/>
        <v>2</v>
      </c>
      <c r="M44" s="3" t="s">
        <v>3</v>
      </c>
      <c r="O44" s="24">
        <f t="shared" si="9"/>
        <v>45130</v>
      </c>
      <c r="P44" s="10" t="str">
        <f t="shared" si="4"/>
        <v>0</v>
      </c>
      <c r="Q44" s="10" t="str">
        <f t="shared" si="5"/>
        <v>0</v>
      </c>
      <c r="R44" s="10" t="str">
        <f t="shared" si="6"/>
        <v>0</v>
      </c>
      <c r="S44" s="10" t="str">
        <f t="shared" si="7"/>
        <v/>
      </c>
      <c r="U44" s="10">
        <v>45130</v>
      </c>
    </row>
    <row r="45" spans="1:21" x14ac:dyDescent="0.25">
      <c r="L45" s="4">
        <f t="shared" si="2"/>
        <v>3</v>
      </c>
      <c r="M45" s="3" t="s">
        <v>1</v>
      </c>
      <c r="O45" s="24" t="str">
        <f t="shared" si="9"/>
        <v>0</v>
      </c>
      <c r="P45" s="10" t="str">
        <f t="shared" si="4"/>
        <v>0</v>
      </c>
      <c r="Q45" s="10" t="str">
        <f t="shared" si="5"/>
        <v>0</v>
      </c>
      <c r="R45" s="10">
        <f t="shared" si="6"/>
        <v>45132</v>
      </c>
      <c r="S45" s="10" t="str">
        <f t="shared" si="7"/>
        <v/>
      </c>
      <c r="U45" s="10">
        <v>45132</v>
      </c>
    </row>
    <row r="46" spans="1:21" x14ac:dyDescent="0.25">
      <c r="L46" s="4">
        <f t="shared" si="2"/>
        <v>1</v>
      </c>
      <c r="M46" s="3" t="s">
        <v>2</v>
      </c>
      <c r="O46" s="24" t="str">
        <f t="shared" si="9"/>
        <v>0</v>
      </c>
      <c r="P46" s="10">
        <f t="shared" si="4"/>
        <v>45136</v>
      </c>
      <c r="Q46" s="10" t="str">
        <f t="shared" si="5"/>
        <v>0</v>
      </c>
      <c r="R46" s="10" t="str">
        <f t="shared" si="6"/>
        <v>0</v>
      </c>
      <c r="S46" s="10" t="str">
        <f t="shared" si="7"/>
        <v/>
      </c>
      <c r="U46" s="10">
        <v>45136</v>
      </c>
    </row>
    <row r="47" spans="1:21" x14ac:dyDescent="0.25">
      <c r="L47" s="4">
        <f t="shared" si="2"/>
        <v>2</v>
      </c>
      <c r="M47" s="3" t="s">
        <v>3</v>
      </c>
      <c r="O47" s="24">
        <f t="shared" si="9"/>
        <v>45143</v>
      </c>
      <c r="P47" s="10" t="str">
        <f t="shared" si="4"/>
        <v>0</v>
      </c>
      <c r="Q47" s="10" t="str">
        <f t="shared" si="5"/>
        <v>0</v>
      </c>
      <c r="R47" s="10" t="str">
        <f t="shared" si="6"/>
        <v>0</v>
      </c>
      <c r="S47" s="10" t="str">
        <f t="shared" si="7"/>
        <v/>
      </c>
      <c r="U47" s="10">
        <v>45143</v>
      </c>
    </row>
    <row r="48" spans="1:21" x14ac:dyDescent="0.25">
      <c r="B48" s="6"/>
      <c r="L48" s="4">
        <f t="shared" si="2"/>
        <v>4</v>
      </c>
      <c r="M48" s="3" t="s">
        <v>4</v>
      </c>
      <c r="O48" s="24" t="str">
        <f t="shared" si="9"/>
        <v>0</v>
      </c>
      <c r="P48" s="10" t="str">
        <f t="shared" si="4"/>
        <v>0</v>
      </c>
      <c r="Q48" s="10">
        <f t="shared" si="5"/>
        <v>45147</v>
      </c>
      <c r="R48" s="10" t="str">
        <f t="shared" si="6"/>
        <v>0</v>
      </c>
      <c r="S48" s="10" t="str">
        <f t="shared" si="7"/>
        <v/>
      </c>
      <c r="U48" s="10">
        <v>45147</v>
      </c>
    </row>
    <row r="49" spans="2:21" x14ac:dyDescent="0.25">
      <c r="L49" s="4">
        <f t="shared" si="2"/>
        <v>1</v>
      </c>
      <c r="M49" s="3" t="s">
        <v>2</v>
      </c>
      <c r="O49" s="24" t="str">
        <f t="shared" si="9"/>
        <v>0</v>
      </c>
      <c r="P49" s="10">
        <f t="shared" si="4"/>
        <v>45150</v>
      </c>
      <c r="Q49" s="10" t="str">
        <f t="shared" si="5"/>
        <v>0</v>
      </c>
      <c r="R49" s="10" t="str">
        <f t="shared" si="6"/>
        <v>0</v>
      </c>
      <c r="S49" s="10" t="str">
        <f t="shared" si="7"/>
        <v/>
      </c>
      <c r="U49" s="10">
        <v>45150</v>
      </c>
    </row>
    <row r="50" spans="2:21" x14ac:dyDescent="0.25">
      <c r="L50" s="4">
        <f t="shared" si="2"/>
        <v>2</v>
      </c>
      <c r="M50" s="3" t="s">
        <v>3</v>
      </c>
      <c r="O50" s="24">
        <f t="shared" si="9"/>
        <v>45157</v>
      </c>
      <c r="P50" s="10" t="str">
        <f t="shared" si="4"/>
        <v>0</v>
      </c>
      <c r="Q50" s="10" t="str">
        <f t="shared" si="5"/>
        <v>0</v>
      </c>
      <c r="R50" s="10" t="str">
        <f t="shared" si="6"/>
        <v>0</v>
      </c>
      <c r="S50" s="10" t="str">
        <f t="shared" si="7"/>
        <v/>
      </c>
      <c r="U50" s="10">
        <v>45157</v>
      </c>
    </row>
    <row r="51" spans="2:21" x14ac:dyDescent="0.25">
      <c r="B51" s="6"/>
      <c r="L51" s="4">
        <f t="shared" si="2"/>
        <v>3</v>
      </c>
      <c r="M51" s="3" t="s">
        <v>1</v>
      </c>
      <c r="O51" s="24" t="str">
        <f t="shared" si="9"/>
        <v>0</v>
      </c>
      <c r="P51" s="10" t="str">
        <f t="shared" si="4"/>
        <v>0</v>
      </c>
      <c r="Q51" s="10" t="str">
        <f t="shared" si="5"/>
        <v>0</v>
      </c>
      <c r="R51" s="10">
        <f t="shared" si="6"/>
        <v>45161</v>
      </c>
      <c r="S51" s="10" t="str">
        <f t="shared" si="7"/>
        <v/>
      </c>
      <c r="U51" s="10">
        <v>45161</v>
      </c>
    </row>
    <row r="52" spans="2:21" x14ac:dyDescent="0.25">
      <c r="L52" s="4">
        <f t="shared" si="2"/>
        <v>1</v>
      </c>
      <c r="M52" s="3" t="s">
        <v>2</v>
      </c>
      <c r="O52" s="24" t="str">
        <f t="shared" si="9"/>
        <v>0</v>
      </c>
      <c r="P52" s="10">
        <f t="shared" si="4"/>
        <v>45164</v>
      </c>
      <c r="Q52" s="10" t="str">
        <f t="shared" si="5"/>
        <v>0</v>
      </c>
      <c r="R52" s="10" t="str">
        <f t="shared" si="6"/>
        <v>0</v>
      </c>
      <c r="S52" s="10" t="str">
        <f t="shared" si="7"/>
        <v/>
      </c>
      <c r="U52" s="10">
        <v>45164</v>
      </c>
    </row>
    <row r="53" spans="2:21" x14ac:dyDescent="0.25">
      <c r="L53" s="4">
        <f t="shared" si="2"/>
        <v>2</v>
      </c>
      <c r="M53" s="3" t="s">
        <v>3</v>
      </c>
      <c r="O53" s="24">
        <f t="shared" si="9"/>
        <v>45171</v>
      </c>
      <c r="P53" s="10" t="str">
        <f t="shared" si="4"/>
        <v>0</v>
      </c>
      <c r="Q53" s="10" t="str">
        <f t="shared" si="5"/>
        <v>0</v>
      </c>
      <c r="R53" s="10" t="str">
        <f t="shared" si="6"/>
        <v>0</v>
      </c>
      <c r="S53" s="10" t="str">
        <f t="shared" si="7"/>
        <v/>
      </c>
      <c r="U53" s="10">
        <v>45171</v>
      </c>
    </row>
    <row r="54" spans="2:21" x14ac:dyDescent="0.25">
      <c r="B54" s="6"/>
      <c r="L54" s="4">
        <f t="shared" si="2"/>
        <v>4</v>
      </c>
      <c r="M54" s="3" t="s">
        <v>4</v>
      </c>
      <c r="O54" s="24" t="str">
        <f t="shared" si="9"/>
        <v>0</v>
      </c>
      <c r="P54" s="10" t="str">
        <f t="shared" si="4"/>
        <v>0</v>
      </c>
      <c r="Q54" s="10">
        <f t="shared" si="5"/>
        <v>45175</v>
      </c>
      <c r="R54" s="10" t="str">
        <f t="shared" si="6"/>
        <v>0</v>
      </c>
      <c r="S54" s="10" t="str">
        <f t="shared" si="7"/>
        <v/>
      </c>
      <c r="U54" s="10">
        <v>45175</v>
      </c>
    </row>
    <row r="55" spans="2:21" x14ac:dyDescent="0.25">
      <c r="L55" s="4">
        <f t="shared" si="2"/>
        <v>1</v>
      </c>
      <c r="M55" s="3" t="s">
        <v>2</v>
      </c>
      <c r="O55" s="24" t="str">
        <f t="shared" si="9"/>
        <v>0</v>
      </c>
      <c r="P55" s="10">
        <f t="shared" si="4"/>
        <v>45178</v>
      </c>
      <c r="Q55" s="10" t="str">
        <f t="shared" si="5"/>
        <v>0</v>
      </c>
      <c r="R55" s="10" t="str">
        <f t="shared" si="6"/>
        <v>0</v>
      </c>
      <c r="S55" s="10" t="str">
        <f t="shared" si="7"/>
        <v/>
      </c>
      <c r="U55" s="10">
        <v>45178</v>
      </c>
    </row>
    <row r="56" spans="2:21" x14ac:dyDescent="0.25">
      <c r="L56" s="4">
        <f t="shared" si="2"/>
        <v>2</v>
      </c>
      <c r="M56" s="3" t="s">
        <v>3</v>
      </c>
      <c r="O56" s="24">
        <f t="shared" si="9"/>
        <v>45185</v>
      </c>
      <c r="P56" s="10" t="str">
        <f t="shared" si="4"/>
        <v>0</v>
      </c>
      <c r="Q56" s="10" t="str">
        <f t="shared" si="5"/>
        <v>0</v>
      </c>
      <c r="R56" s="10" t="str">
        <f t="shared" si="6"/>
        <v>0</v>
      </c>
      <c r="S56" s="10" t="str">
        <f t="shared" si="7"/>
        <v/>
      </c>
      <c r="U56" s="10">
        <v>45185</v>
      </c>
    </row>
    <row r="57" spans="2:21" x14ac:dyDescent="0.25">
      <c r="B57" s="6"/>
      <c r="L57" s="4">
        <f t="shared" si="2"/>
        <v>3</v>
      </c>
      <c r="M57" s="3" t="s">
        <v>1</v>
      </c>
      <c r="O57" s="24" t="str">
        <f t="shared" si="9"/>
        <v>0</v>
      </c>
      <c r="P57" s="10" t="str">
        <f t="shared" si="4"/>
        <v>0</v>
      </c>
      <c r="Q57" s="10" t="str">
        <f t="shared" si="5"/>
        <v>0</v>
      </c>
      <c r="R57" s="10">
        <f t="shared" si="6"/>
        <v>45188</v>
      </c>
      <c r="S57" s="10" t="str">
        <f t="shared" si="7"/>
        <v/>
      </c>
      <c r="U57" s="10">
        <v>45188</v>
      </c>
    </row>
    <row r="58" spans="2:21" x14ac:dyDescent="0.25">
      <c r="L58" s="4">
        <f t="shared" si="2"/>
        <v>1</v>
      </c>
      <c r="M58" s="3" t="s">
        <v>2</v>
      </c>
      <c r="O58" s="24" t="str">
        <f t="shared" si="9"/>
        <v>0</v>
      </c>
      <c r="P58" s="10">
        <f t="shared" si="4"/>
        <v>45192</v>
      </c>
      <c r="Q58" s="10" t="str">
        <f t="shared" si="5"/>
        <v>0</v>
      </c>
      <c r="R58" s="10" t="str">
        <f t="shared" si="6"/>
        <v>0</v>
      </c>
      <c r="S58" s="10" t="str">
        <f t="shared" si="7"/>
        <v/>
      </c>
      <c r="U58" s="10">
        <v>45192</v>
      </c>
    </row>
    <row r="59" spans="2:21" x14ac:dyDescent="0.25">
      <c r="L59" s="4">
        <f t="shared" si="2"/>
        <v>2</v>
      </c>
      <c r="M59" s="3" t="s">
        <v>3</v>
      </c>
      <c r="O59" s="24">
        <f t="shared" si="9"/>
        <v>45199</v>
      </c>
      <c r="P59" s="10" t="str">
        <f t="shared" si="4"/>
        <v>0</v>
      </c>
      <c r="Q59" s="10" t="str">
        <f t="shared" si="5"/>
        <v>0</v>
      </c>
      <c r="R59" s="10" t="str">
        <f t="shared" si="6"/>
        <v>0</v>
      </c>
      <c r="S59" s="10" t="str">
        <f t="shared" si="7"/>
        <v/>
      </c>
      <c r="U59" s="10">
        <v>45199</v>
      </c>
    </row>
    <row r="60" spans="2:21" x14ac:dyDescent="0.25">
      <c r="B60" s="6"/>
      <c r="L60" s="4">
        <f t="shared" si="2"/>
        <v>4</v>
      </c>
      <c r="M60" s="3" t="s">
        <v>6</v>
      </c>
      <c r="O60" s="24" t="str">
        <f t="shared" si="9"/>
        <v>0</v>
      </c>
      <c r="P60" s="10" t="str">
        <f t="shared" si="4"/>
        <v>0</v>
      </c>
      <c r="Q60" s="10">
        <f t="shared" si="5"/>
        <v>45204</v>
      </c>
      <c r="R60" s="10" t="str">
        <f t="shared" si="6"/>
        <v>0</v>
      </c>
      <c r="S60" s="10" t="str">
        <f t="shared" si="7"/>
        <v/>
      </c>
      <c r="U60" s="10">
        <v>45204</v>
      </c>
    </row>
    <row r="61" spans="2:21" x14ac:dyDescent="0.25">
      <c r="L61" s="4">
        <f t="shared" si="2"/>
        <v>1</v>
      </c>
      <c r="M61" s="3" t="s">
        <v>7</v>
      </c>
      <c r="O61" s="24" t="str">
        <f t="shared" si="9"/>
        <v>0</v>
      </c>
      <c r="P61" s="10">
        <f t="shared" si="4"/>
        <v>45207</v>
      </c>
      <c r="Q61" s="10" t="str">
        <f t="shared" si="5"/>
        <v>0</v>
      </c>
      <c r="R61" s="10" t="str">
        <f t="shared" si="6"/>
        <v>0</v>
      </c>
      <c r="S61" s="10" t="str">
        <f t="shared" si="7"/>
        <v/>
      </c>
      <c r="U61" s="10">
        <v>45207</v>
      </c>
    </row>
    <row r="62" spans="2:21" x14ac:dyDescent="0.25">
      <c r="L62" s="4">
        <f t="shared" si="2"/>
        <v>2</v>
      </c>
      <c r="M62" s="3" t="s">
        <v>3</v>
      </c>
      <c r="O62" s="24">
        <f t="shared" si="9"/>
        <v>45213</v>
      </c>
      <c r="P62" s="10" t="str">
        <f t="shared" si="4"/>
        <v>0</v>
      </c>
      <c r="Q62" s="10" t="str">
        <f t="shared" si="5"/>
        <v>0</v>
      </c>
      <c r="R62" s="10" t="str">
        <f t="shared" si="6"/>
        <v>0</v>
      </c>
      <c r="S62" s="10" t="str">
        <f t="shared" si="7"/>
        <v/>
      </c>
      <c r="U62" s="10">
        <v>45213</v>
      </c>
    </row>
    <row r="63" spans="2:21" x14ac:dyDescent="0.25">
      <c r="B63" s="6"/>
      <c r="L63" s="4">
        <f t="shared" si="2"/>
        <v>3</v>
      </c>
      <c r="M63" s="3" t="s">
        <v>1</v>
      </c>
      <c r="O63" s="24" t="str">
        <f t="shared" si="9"/>
        <v>0</v>
      </c>
      <c r="P63" s="10" t="str">
        <f t="shared" si="4"/>
        <v>0</v>
      </c>
      <c r="Q63" s="10" t="str">
        <f t="shared" si="5"/>
        <v>0</v>
      </c>
      <c r="R63" s="10">
        <f t="shared" si="6"/>
        <v>45216</v>
      </c>
      <c r="S63" s="10" t="str">
        <f t="shared" si="7"/>
        <v/>
      </c>
      <c r="U63" s="10">
        <v>45216</v>
      </c>
    </row>
    <row r="64" spans="2:21" x14ac:dyDescent="0.25">
      <c r="L64" s="4">
        <f t="shared" si="2"/>
        <v>1</v>
      </c>
      <c r="M64" s="3" t="s">
        <v>2</v>
      </c>
      <c r="O64" s="24" t="str">
        <f t="shared" si="9"/>
        <v>0</v>
      </c>
      <c r="P64" s="10">
        <f t="shared" si="4"/>
        <v>45220</v>
      </c>
      <c r="Q64" s="10" t="str">
        <f t="shared" si="5"/>
        <v>0</v>
      </c>
      <c r="R64" s="10" t="str">
        <f t="shared" si="6"/>
        <v>0</v>
      </c>
      <c r="S64" s="10" t="str">
        <f t="shared" si="7"/>
        <v/>
      </c>
      <c r="U64" s="10">
        <v>45220</v>
      </c>
    </row>
    <row r="65" spans="2:21" x14ac:dyDescent="0.25">
      <c r="L65" s="4">
        <f t="shared" si="2"/>
        <v>2</v>
      </c>
      <c r="M65" s="3" t="s">
        <v>3</v>
      </c>
      <c r="O65" s="24">
        <f t="shared" si="9"/>
        <v>45227</v>
      </c>
      <c r="P65" s="10" t="str">
        <f t="shared" si="4"/>
        <v>0</v>
      </c>
      <c r="Q65" s="10" t="str">
        <f t="shared" si="5"/>
        <v>0</v>
      </c>
      <c r="R65" s="10" t="str">
        <f t="shared" si="6"/>
        <v>0</v>
      </c>
      <c r="S65" s="10" t="str">
        <f t="shared" si="7"/>
        <v/>
      </c>
      <c r="U65" s="10">
        <v>45227</v>
      </c>
    </row>
    <row r="66" spans="2:21" x14ac:dyDescent="0.25">
      <c r="B66" s="6"/>
      <c r="L66" s="4">
        <f t="shared" si="2"/>
        <v>4</v>
      </c>
      <c r="M66" s="3" t="s">
        <v>6</v>
      </c>
      <c r="O66" s="24" t="str">
        <f t="shared" si="9"/>
        <v>0</v>
      </c>
      <c r="P66" s="10" t="str">
        <f t="shared" si="4"/>
        <v>0</v>
      </c>
      <c r="Q66" s="10">
        <f t="shared" si="5"/>
        <v>45232</v>
      </c>
      <c r="R66" s="10" t="str">
        <f t="shared" si="6"/>
        <v>0</v>
      </c>
      <c r="S66" s="10" t="str">
        <f t="shared" si="7"/>
        <v/>
      </c>
      <c r="U66" s="10">
        <v>45232</v>
      </c>
    </row>
    <row r="67" spans="2:21" x14ac:dyDescent="0.25">
      <c r="L67" s="4">
        <f t="shared" ref="L67:L79" si="10">IF(M67="Bio Freitag",1,IF(M67="Bio Samstag",1,IF(M67="Mülleimer Donnerstag",2,IF(M67="Mülleimer Freitag",2,IF(M67="Mülleimer Samstag",2,IF(M67="Gelber Sack Montag",3,IF(M67="Gelber Sack Dienstag",3,IF(M67="Papier Dienstag",4,IF(M67="Papier Mittwoch",4,IF(M67="Christbaum Abfuhr",5,))))))))))</f>
        <v>1</v>
      </c>
      <c r="M67" s="3" t="s">
        <v>7</v>
      </c>
      <c r="O67" s="24" t="str">
        <f t="shared" ref="O67:O79" si="11">IF($L67=2,U67,"0")</f>
        <v>0</v>
      </c>
      <c r="P67" s="10">
        <f t="shared" ref="P67:P79" si="12">IF($L67=1,U67,"0")</f>
        <v>45235</v>
      </c>
      <c r="Q67" s="10" t="str">
        <f t="shared" ref="Q67:Q79" si="13">IF($L67=4,U67,"0")</f>
        <v>0</v>
      </c>
      <c r="R67" s="10" t="str">
        <f t="shared" ref="R67:R79" si="14">IF($L67=3,U67,"0")</f>
        <v>0</v>
      </c>
      <c r="S67" s="10" t="str">
        <f t="shared" ref="S67:S79" si="15">IF($L67=6,U67,"")</f>
        <v/>
      </c>
      <c r="U67" s="10">
        <v>45235</v>
      </c>
    </row>
    <row r="68" spans="2:21" x14ac:dyDescent="0.25">
      <c r="L68" s="4">
        <f t="shared" si="10"/>
        <v>2</v>
      </c>
      <c r="M68" s="3" t="s">
        <v>3</v>
      </c>
      <c r="O68" s="24">
        <f t="shared" si="11"/>
        <v>45241</v>
      </c>
      <c r="P68" s="10" t="str">
        <f t="shared" si="12"/>
        <v>0</v>
      </c>
      <c r="Q68" s="10" t="str">
        <f t="shared" si="13"/>
        <v>0</v>
      </c>
      <c r="R68" s="10" t="str">
        <f t="shared" si="14"/>
        <v>0</v>
      </c>
      <c r="S68" s="10" t="str">
        <f t="shared" si="15"/>
        <v/>
      </c>
      <c r="U68" s="10">
        <v>45241</v>
      </c>
    </row>
    <row r="69" spans="2:21" x14ac:dyDescent="0.25">
      <c r="B69" s="6"/>
      <c r="L69" s="4">
        <f t="shared" si="10"/>
        <v>3</v>
      </c>
      <c r="M69" s="3" t="s">
        <v>1</v>
      </c>
      <c r="O69" s="24" t="str">
        <f t="shared" si="11"/>
        <v>0</v>
      </c>
      <c r="P69" s="10" t="str">
        <f t="shared" si="12"/>
        <v>0</v>
      </c>
      <c r="Q69" s="10" t="str">
        <f t="shared" si="13"/>
        <v>0</v>
      </c>
      <c r="R69" s="10">
        <f t="shared" si="14"/>
        <v>45244</v>
      </c>
      <c r="S69" s="10" t="str">
        <f t="shared" si="15"/>
        <v/>
      </c>
      <c r="U69" s="10">
        <v>45244</v>
      </c>
    </row>
    <row r="70" spans="2:21" x14ac:dyDescent="0.25">
      <c r="L70" s="4">
        <f t="shared" si="10"/>
        <v>1</v>
      </c>
      <c r="M70" s="3" t="s">
        <v>2</v>
      </c>
      <c r="O70" s="24" t="str">
        <f t="shared" si="11"/>
        <v>0</v>
      </c>
      <c r="P70" s="10">
        <f t="shared" si="12"/>
        <v>45248</v>
      </c>
      <c r="Q70" s="10" t="str">
        <f t="shared" si="13"/>
        <v>0</v>
      </c>
      <c r="R70" s="10" t="str">
        <f t="shared" si="14"/>
        <v>0</v>
      </c>
      <c r="S70" s="10" t="str">
        <f t="shared" si="15"/>
        <v/>
      </c>
      <c r="U70" s="10">
        <v>45248</v>
      </c>
    </row>
    <row r="71" spans="2:21" x14ac:dyDescent="0.25">
      <c r="L71" s="4">
        <f t="shared" si="10"/>
        <v>2</v>
      </c>
      <c r="M71" s="3" t="s">
        <v>3</v>
      </c>
      <c r="O71" s="24">
        <f t="shared" si="11"/>
        <v>45255</v>
      </c>
      <c r="P71" s="10" t="str">
        <f t="shared" si="12"/>
        <v>0</v>
      </c>
      <c r="Q71" s="10" t="str">
        <f t="shared" si="13"/>
        <v>0</v>
      </c>
      <c r="R71" s="10" t="str">
        <f t="shared" si="14"/>
        <v>0</v>
      </c>
      <c r="S71" s="10" t="str">
        <f t="shared" si="15"/>
        <v/>
      </c>
      <c r="U71" s="10">
        <v>45255</v>
      </c>
    </row>
    <row r="72" spans="2:21" x14ac:dyDescent="0.25">
      <c r="B72" s="6"/>
      <c r="L72" s="4">
        <f t="shared" si="10"/>
        <v>4</v>
      </c>
      <c r="M72" s="3" t="s">
        <v>4</v>
      </c>
      <c r="O72" s="24" t="str">
        <f t="shared" si="11"/>
        <v>0</v>
      </c>
      <c r="P72" s="10" t="str">
        <f t="shared" si="12"/>
        <v>0</v>
      </c>
      <c r="Q72" s="10">
        <f t="shared" si="13"/>
        <v>45259</v>
      </c>
      <c r="R72" s="10" t="str">
        <f t="shared" si="14"/>
        <v>0</v>
      </c>
      <c r="S72" s="10" t="str">
        <f t="shared" si="15"/>
        <v/>
      </c>
      <c r="U72" s="10">
        <v>45259</v>
      </c>
    </row>
    <row r="73" spans="2:21" x14ac:dyDescent="0.25">
      <c r="L73" s="4">
        <f t="shared" si="10"/>
        <v>1</v>
      </c>
      <c r="M73" s="3" t="s">
        <v>2</v>
      </c>
      <c r="O73" s="24" t="str">
        <f t="shared" si="11"/>
        <v>0</v>
      </c>
      <c r="P73" s="10">
        <f t="shared" si="12"/>
        <v>45262</v>
      </c>
      <c r="Q73" s="10" t="str">
        <f t="shared" si="13"/>
        <v>0</v>
      </c>
      <c r="R73" s="10" t="str">
        <f t="shared" si="14"/>
        <v>0</v>
      </c>
      <c r="S73" s="10" t="str">
        <f t="shared" si="15"/>
        <v/>
      </c>
      <c r="U73" s="10">
        <v>45262</v>
      </c>
    </row>
    <row r="74" spans="2:21" x14ac:dyDescent="0.25">
      <c r="L74" s="4">
        <f t="shared" si="10"/>
        <v>2</v>
      </c>
      <c r="M74" s="3" t="s">
        <v>3</v>
      </c>
      <c r="O74" s="24">
        <f t="shared" si="11"/>
        <v>45269</v>
      </c>
      <c r="P74" s="10" t="str">
        <f t="shared" si="12"/>
        <v>0</v>
      </c>
      <c r="Q74" s="10" t="str">
        <f t="shared" si="13"/>
        <v>0</v>
      </c>
      <c r="R74" s="10" t="str">
        <f t="shared" si="14"/>
        <v>0</v>
      </c>
      <c r="S74" s="10" t="str">
        <f t="shared" si="15"/>
        <v/>
      </c>
      <c r="U74" s="10">
        <v>45269</v>
      </c>
    </row>
    <row r="75" spans="2:21" x14ac:dyDescent="0.25">
      <c r="B75" s="6"/>
      <c r="L75" s="4">
        <f t="shared" si="10"/>
        <v>3</v>
      </c>
      <c r="M75" s="3" t="s">
        <v>1</v>
      </c>
      <c r="O75" s="24" t="str">
        <f t="shared" si="11"/>
        <v>0</v>
      </c>
      <c r="P75" s="10" t="str">
        <f t="shared" si="12"/>
        <v>0</v>
      </c>
      <c r="Q75" s="10" t="str">
        <f t="shared" si="13"/>
        <v>0</v>
      </c>
      <c r="R75" s="10">
        <f t="shared" si="14"/>
        <v>45272</v>
      </c>
      <c r="S75" s="10" t="str">
        <f t="shared" si="15"/>
        <v/>
      </c>
      <c r="U75" s="10">
        <v>45272</v>
      </c>
    </row>
    <row r="76" spans="2:21" x14ac:dyDescent="0.25">
      <c r="L76" s="4">
        <f t="shared" si="10"/>
        <v>1</v>
      </c>
      <c r="M76" s="3" t="s">
        <v>2</v>
      </c>
      <c r="O76" s="24" t="str">
        <f t="shared" si="11"/>
        <v>0</v>
      </c>
      <c r="P76" s="10">
        <f t="shared" si="12"/>
        <v>45276</v>
      </c>
      <c r="Q76" s="10" t="str">
        <f t="shared" si="13"/>
        <v>0</v>
      </c>
      <c r="R76" s="10" t="str">
        <f t="shared" si="14"/>
        <v>0</v>
      </c>
      <c r="S76" s="10" t="str">
        <f t="shared" si="15"/>
        <v/>
      </c>
      <c r="U76" s="10">
        <v>45276</v>
      </c>
    </row>
    <row r="77" spans="2:21" x14ac:dyDescent="0.25">
      <c r="L77" s="4">
        <f t="shared" si="10"/>
        <v>2</v>
      </c>
      <c r="M77" s="3" t="s">
        <v>3</v>
      </c>
      <c r="O77" s="24">
        <f t="shared" si="11"/>
        <v>45283</v>
      </c>
      <c r="P77" s="10" t="str">
        <f t="shared" si="12"/>
        <v>0</v>
      </c>
      <c r="Q77" s="10" t="str">
        <f t="shared" si="13"/>
        <v>0</v>
      </c>
      <c r="R77" s="10" t="str">
        <f t="shared" si="14"/>
        <v>0</v>
      </c>
      <c r="S77" s="10" t="str">
        <f t="shared" si="15"/>
        <v/>
      </c>
      <c r="U77" s="10">
        <v>45283</v>
      </c>
    </row>
    <row r="78" spans="2:21" x14ac:dyDescent="0.25">
      <c r="B78" s="6"/>
      <c r="L78" s="4">
        <f t="shared" si="10"/>
        <v>4</v>
      </c>
      <c r="M78" s="3" t="s">
        <v>6</v>
      </c>
      <c r="O78" s="24" t="str">
        <f t="shared" si="11"/>
        <v>0</v>
      </c>
      <c r="P78" s="10" t="str">
        <f t="shared" si="12"/>
        <v>0</v>
      </c>
      <c r="Q78" s="10">
        <f t="shared" si="13"/>
        <v>45288</v>
      </c>
      <c r="R78" s="10" t="str">
        <f t="shared" si="14"/>
        <v>0</v>
      </c>
      <c r="S78" s="10" t="str">
        <f t="shared" si="15"/>
        <v/>
      </c>
      <c r="U78" s="10">
        <v>45288</v>
      </c>
    </row>
    <row r="79" spans="2:21" x14ac:dyDescent="0.25">
      <c r="B79" s="6"/>
      <c r="L79" s="4">
        <f t="shared" si="10"/>
        <v>1</v>
      </c>
      <c r="M79" s="3" t="s">
        <v>7</v>
      </c>
      <c r="O79" s="24" t="str">
        <f t="shared" si="11"/>
        <v>0</v>
      </c>
      <c r="P79" s="10">
        <f t="shared" si="12"/>
        <v>45291</v>
      </c>
      <c r="Q79" s="10" t="str">
        <f t="shared" si="13"/>
        <v>0</v>
      </c>
      <c r="R79" s="10" t="str">
        <f t="shared" si="14"/>
        <v>0</v>
      </c>
      <c r="S79" s="10" t="str">
        <f t="shared" si="15"/>
        <v/>
      </c>
      <c r="U79" s="10">
        <v>45291</v>
      </c>
    </row>
    <row r="80" spans="2:21" x14ac:dyDescent="0.25">
      <c r="B80" s="6"/>
      <c r="P80" s="11"/>
      <c r="Q80" s="11"/>
      <c r="R80" s="11"/>
      <c r="S80" s="11"/>
    </row>
    <row r="81" spans="2:2" x14ac:dyDescent="0.25">
      <c r="B81" s="6"/>
    </row>
    <row r="82" spans="2:2" x14ac:dyDescent="0.25">
      <c r="B82" s="6"/>
    </row>
    <row r="83" spans="2:2" x14ac:dyDescent="0.25">
      <c r="B83" s="6"/>
    </row>
    <row r="84" spans="2:2" x14ac:dyDescent="0.25">
      <c r="B84" s="6"/>
    </row>
    <row r="85" spans="2:2" x14ac:dyDescent="0.25">
      <c r="B85" s="6"/>
    </row>
    <row r="86" spans="2:2" x14ac:dyDescent="0.25">
      <c r="B86" s="6"/>
    </row>
    <row r="87" spans="2:2" x14ac:dyDescent="0.25">
      <c r="B87" s="6"/>
    </row>
    <row r="88" spans="2:2" x14ac:dyDescent="0.25">
      <c r="B88" s="6"/>
    </row>
    <row r="89" spans="2:2" x14ac:dyDescent="0.25">
      <c r="B89" s="6"/>
    </row>
    <row r="90" spans="2:2" x14ac:dyDescent="0.25">
      <c r="B90" s="6"/>
    </row>
    <row r="91" spans="2:2" x14ac:dyDescent="0.25">
      <c r="B91" s="6"/>
    </row>
    <row r="92" spans="2:2" x14ac:dyDescent="0.25">
      <c r="B92" s="6"/>
    </row>
  </sheetData>
  <conditionalFormatting sqref="L2:L79">
    <cfRule type="cellIs" dxfId="0" priority="1" operator="greaterThan">
      <formula>0</formula>
    </cfRule>
  </conditionalFormatting>
  <pageMargins left="0.7" right="0.7" top="0.78740157499999996" bottom="0.78740157499999996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2022-12-30T20:03:30Z</cp:lastPrinted>
  <dcterms:created xsi:type="dcterms:W3CDTF">2022-12-30T18:27:41Z</dcterms:created>
  <dcterms:modified xsi:type="dcterms:W3CDTF">2022-12-30T20:53:14Z</dcterms:modified>
</cp:coreProperties>
</file>