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obenauer\Documents\Excel\"/>
    </mc:Choice>
  </mc:AlternateContent>
  <bookViews>
    <workbookView xWindow="0" yWindow="0" windowWidth="28800" windowHeight="12000"/>
  </bookViews>
  <sheets>
    <sheet name="Tabelle1" sheetId="1" r:id="rId1"/>
    <sheet name="Auswahl" sheetId="2" r:id="rId2"/>
    <sheet name="Bestelllist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 a="1"/>
  <c r="A3" i="3" s="1"/>
  <c r="B3" i="3" s="1"/>
  <c r="A4" i="3" a="1"/>
  <c r="A4" i="3" s="1"/>
  <c r="A5" i="3" a="1"/>
  <c r="A5" i="3" s="1"/>
  <c r="D5" i="3" s="1"/>
  <c r="A6" i="3" a="1"/>
  <c r="A6" i="3" s="1"/>
  <c r="B6" i="3" s="1"/>
  <c r="A7" i="3" a="1"/>
  <c r="A7" i="3" s="1"/>
  <c r="B7" i="3" s="1"/>
  <c r="A8" i="3" a="1"/>
  <c r="A8" i="3" s="1"/>
  <c r="B8" i="3" s="1"/>
  <c r="A9" i="3" a="1"/>
  <c r="A9" i="3" s="1"/>
  <c r="D9" i="3" s="1"/>
  <c r="A10" i="3" a="1"/>
  <c r="A10" i="3" s="1"/>
  <c r="B10" i="3" s="1"/>
  <c r="A11" i="3" a="1"/>
  <c r="A11" i="3" s="1"/>
  <c r="A2" i="3" a="1"/>
  <c r="A2" i="3" s="1"/>
  <c r="B2" i="3" s="1"/>
  <c r="G3" i="2"/>
  <c r="G4" i="2"/>
  <c r="G5" i="2"/>
  <c r="G2" i="2"/>
  <c r="D8" i="3" l="1"/>
  <c r="C8" i="3"/>
  <c r="C4" i="3"/>
  <c r="D4" i="3"/>
  <c r="B4" i="3"/>
  <c r="D10" i="3"/>
  <c r="C9" i="3"/>
  <c r="D6" i="3"/>
  <c r="C5" i="3"/>
  <c r="C10" i="3"/>
  <c r="B9" i="3"/>
  <c r="D7" i="3"/>
  <c r="C6" i="3"/>
  <c r="B5" i="3"/>
  <c r="D3" i="3"/>
  <c r="C7" i="3"/>
  <c r="C3" i="3"/>
  <c r="D2" i="3"/>
  <c r="C2" i="3"/>
</calcChain>
</file>

<file path=xl/sharedStrings.xml><?xml version="1.0" encoding="utf-8"?>
<sst xmlns="http://schemas.openxmlformats.org/spreadsheetml/2006/main" count="25" uniqueCount="22">
  <si>
    <t>In Liste</t>
  </si>
  <si>
    <t>Artikelnummer</t>
  </si>
  <si>
    <t>Artikelname</t>
  </si>
  <si>
    <t>Handschuhe Größe S</t>
  </si>
  <si>
    <t>Packungsgröße</t>
  </si>
  <si>
    <t>Handschuhe Größe M</t>
  </si>
  <si>
    <t>Handschuhe Größe L</t>
  </si>
  <si>
    <t>Handschuhe steril Größe M</t>
  </si>
  <si>
    <t>Bedarf</t>
  </si>
  <si>
    <t>Anzahl</t>
  </si>
  <si>
    <t>&lt;- Formeln soweit wie benötigt nach unten ziehen</t>
  </si>
  <si>
    <t>Die Spalten F und G können ausgeblendet werden</t>
  </si>
  <si>
    <t>In Spalte F steht die Verknüpfung des Formularsteuerelements "Kontrollkästchen".</t>
  </si>
  <si>
    <t>In Spalte G wird in abhängigkeit von Spalte F die Artikelnummer ausgegeben</t>
  </si>
  <si>
    <t>Durch die Formel in Spalte A wird eine Liste aus dem Blatt "Auswahl" ohne Leerzeilen erstellt.</t>
  </si>
  <si>
    <t>Hierdurch werden die Artikelnummern aus Spalte G aufgelistet.</t>
  </si>
  <si>
    <t>Durch die Wenn-Fehler-Formeln können die Formeln soweit wie benötigt nach unten gezogen werden,</t>
  </si>
  <si>
    <t>ohne dass es zu Fehlern kommt, wenn keine Daten aus mehr G aufgelistet werden und die Artikelnummern</t>
  </si>
  <si>
    <t>daher leer bleiben.</t>
  </si>
  <si>
    <t>Die Bereich in den Formeln sind natürlich auf deine Bedürfnisse anzupassen.</t>
  </si>
  <si>
    <t>Quelle</t>
  </si>
  <si>
    <t>Ziel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</si>
</sst>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F$2" lockText="1" noThreeD="1"/>
</file>

<file path=xl/ctrlProps/ctrlProp2.xml><?xml version="1.0" encoding="utf-8"?>
<formControlPr xmlns="http://schemas.microsoft.com/office/spreadsheetml/2009/9/main" objectType="CheckBox" fmlaLink="$F$3" lockText="1" noThreeD="1"/>
</file>

<file path=xl/ctrlProps/ctrlProp3.xml><?xml version="1.0" encoding="utf-8"?>
<formControlPr xmlns="http://schemas.microsoft.com/office/spreadsheetml/2009/9/main" objectType="CheckBox" checked="Checked" fmlaLink="$F$4" lockText="1" noThreeD="1"/>
</file>

<file path=xl/ctrlProps/ctrlProp4.xml><?xml version="1.0" encoding="utf-8"?>
<formControlPr xmlns="http://schemas.microsoft.com/office/spreadsheetml/2009/9/main" objectType="CheckBox" fmlaLink="$F$5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171450</xdr:rowOff>
    </xdr:from>
    <xdr:to>
      <xdr:col>7</xdr:col>
      <xdr:colOff>381000</xdr:colOff>
      <xdr:row>8</xdr:row>
      <xdr:rowOff>19050</xdr:rowOff>
    </xdr:to>
    <xdr:pic>
      <xdr:nvPicPr>
        <xdr:cNvPr id="3" name="Grafik 2" descr="https://supportnet.de/forum/?qa=blob&amp;qa_blobid=16327242323318273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2450"/>
          <a:ext cx="57150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7</xdr:col>
      <xdr:colOff>381000</xdr:colOff>
      <xdr:row>14</xdr:row>
      <xdr:rowOff>9525</xdr:rowOff>
    </xdr:to>
    <xdr:pic>
      <xdr:nvPicPr>
        <xdr:cNvPr id="4" name="Grafik 3" descr="https://supportnet.de/forum/?qa=blob&amp;qa_blobid=91696075127258446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0"/>
          <a:ext cx="5715000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0</xdr:row>
          <xdr:rowOff>171450</xdr:rowOff>
        </xdr:from>
        <xdr:to>
          <xdr:col>0</xdr:col>
          <xdr:colOff>542925</xdr:colOff>
          <xdr:row>2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</xdr:row>
          <xdr:rowOff>180975</xdr:rowOff>
        </xdr:from>
        <xdr:to>
          <xdr:col>0</xdr:col>
          <xdr:colOff>533400</xdr:colOff>
          <xdr:row>3</xdr:row>
          <xdr:rowOff>19050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2</xdr:row>
          <xdr:rowOff>171450</xdr:rowOff>
        </xdr:from>
        <xdr:to>
          <xdr:col>0</xdr:col>
          <xdr:colOff>523875</xdr:colOff>
          <xdr:row>4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4</xdr:row>
          <xdr:rowOff>0</xdr:rowOff>
        </xdr:from>
        <xdr:to>
          <xdr:col>0</xdr:col>
          <xdr:colOff>514350</xdr:colOff>
          <xdr:row>5</xdr:row>
          <xdr:rowOff>28575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A9"/>
  <sheetViews>
    <sheetView tabSelected="1" workbookViewId="0">
      <selection activeCell="A10" sqref="A10"/>
    </sheetView>
  </sheetViews>
  <sheetFormatPr baseColWidth="10" defaultRowHeight="15" x14ac:dyDescent="0.25"/>
  <sheetData>
    <row r="2" spans="1:1" x14ac:dyDescent="0.25">
      <c r="A2" t="s">
        <v>20</v>
      </c>
    </row>
    <row r="9" spans="1:1" x14ac:dyDescent="0.25">
      <c r="A9" t="s">
        <v>21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I5"/>
  <sheetViews>
    <sheetView workbookViewId="0">
      <selection activeCell="I5" sqref="I5"/>
    </sheetView>
  </sheetViews>
  <sheetFormatPr baseColWidth="10" defaultRowHeight="15" x14ac:dyDescent="0.25"/>
  <cols>
    <col min="2" max="2" width="17.5703125" customWidth="1"/>
    <col min="3" max="3" width="27.140625" customWidth="1"/>
    <col min="4" max="5" width="18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9</v>
      </c>
    </row>
    <row r="2" spans="1:9" x14ac:dyDescent="0.25">
      <c r="B2">
        <v>1234567</v>
      </c>
      <c r="C2" t="s">
        <v>3</v>
      </c>
      <c r="D2">
        <v>100</v>
      </c>
      <c r="F2" t="b">
        <v>1</v>
      </c>
      <c r="G2">
        <f>IF(F2=TRUE,B2,"")</f>
        <v>1234567</v>
      </c>
      <c r="I2" t="s">
        <v>11</v>
      </c>
    </row>
    <row r="3" spans="1:9" x14ac:dyDescent="0.25">
      <c r="B3">
        <v>23221232142</v>
      </c>
      <c r="C3" t="s">
        <v>5</v>
      </c>
      <c r="D3">
        <v>200</v>
      </c>
      <c r="G3" t="str">
        <f t="shared" ref="G3:G5" si="0">IF(F3=TRUE,B3,"")</f>
        <v/>
      </c>
      <c r="I3" t="s">
        <v>12</v>
      </c>
    </row>
    <row r="4" spans="1:9" x14ac:dyDescent="0.25">
      <c r="B4">
        <v>616547851</v>
      </c>
      <c r="C4" t="s">
        <v>6</v>
      </c>
      <c r="D4">
        <v>300</v>
      </c>
      <c r="F4" t="b">
        <v>1</v>
      </c>
      <c r="G4">
        <f t="shared" si="0"/>
        <v>616547851</v>
      </c>
      <c r="I4" t="s">
        <v>13</v>
      </c>
    </row>
    <row r="5" spans="1:9" x14ac:dyDescent="0.25">
      <c r="B5">
        <v>1247759845</v>
      </c>
      <c r="C5" t="s">
        <v>7</v>
      </c>
      <c r="D5">
        <v>400</v>
      </c>
      <c r="F5" t="b">
        <v>0</v>
      </c>
      <c r="G5" t="str">
        <f t="shared" si="0"/>
        <v/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0</xdr:col>
                    <xdr:colOff>238125</xdr:colOff>
                    <xdr:row>0</xdr:row>
                    <xdr:rowOff>171450</xdr:rowOff>
                  </from>
                  <to>
                    <xdr:col>0</xdr:col>
                    <xdr:colOff>542925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 altText="">
                <anchor moveWithCells="1">
                  <from>
                    <xdr:col>0</xdr:col>
                    <xdr:colOff>228600</xdr:colOff>
                    <xdr:row>1</xdr:row>
                    <xdr:rowOff>180975</xdr:rowOff>
                  </from>
                  <to>
                    <xdr:col>0</xdr:col>
                    <xdr:colOff>533400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0</xdr:col>
                    <xdr:colOff>219075</xdr:colOff>
                    <xdr:row>2</xdr:row>
                    <xdr:rowOff>171450</xdr:rowOff>
                  </from>
                  <to>
                    <xdr:col>0</xdr:col>
                    <xdr:colOff>523875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0</xdr:col>
                    <xdr:colOff>209550</xdr:colOff>
                    <xdr:row>4</xdr:row>
                    <xdr:rowOff>0</xdr:rowOff>
                  </from>
                  <to>
                    <xdr:col>0</xdr:col>
                    <xdr:colOff>514350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E11"/>
  <sheetViews>
    <sheetView workbookViewId="0">
      <selection activeCell="E9" sqref="E9"/>
    </sheetView>
  </sheetViews>
  <sheetFormatPr baseColWidth="10" defaultRowHeight="15" x14ac:dyDescent="0.25"/>
  <cols>
    <col min="1" max="1" width="17.28515625" customWidth="1"/>
    <col min="2" max="2" width="23.85546875" customWidth="1"/>
    <col min="3" max="3" width="20.85546875" customWidth="1"/>
    <col min="4" max="4" width="20.140625" customWidth="1"/>
  </cols>
  <sheetData>
    <row r="1" spans="1:5" x14ac:dyDescent="0.25">
      <c r="A1" s="1" t="s">
        <v>1</v>
      </c>
      <c r="B1" s="1" t="s">
        <v>2</v>
      </c>
      <c r="C1" s="1" t="s">
        <v>4</v>
      </c>
      <c r="D1" s="1" t="s">
        <v>8</v>
      </c>
    </row>
    <row r="2" spans="1:5" x14ac:dyDescent="0.25">
      <c r="A2">
        <f t="array" ref="A2">IFERROR(IF(ROW(A1)&gt; COUNTA(Auswahl!$G$1:$G$100), "",INDEX(Auswahl!$G:$G, SMALL(IF(Auswahl!$G$1:$G$100&lt;&gt;"",
ROW($1:$100)), ROW(A1)))),"")</f>
        <v>1234567</v>
      </c>
      <c r="B2" t="str">
        <f>IFERROR(VLOOKUP(A2,Auswahl!$B$2:$E$5,2,FALSE),"")</f>
        <v>Handschuhe Größe S</v>
      </c>
      <c r="C2">
        <f>IFERROR(VLOOKUP(A2,Auswahl!$B$2:$E$5,3,FALSE),"")</f>
        <v>100</v>
      </c>
      <c r="D2">
        <f>IFERROR(VLOOKUP(A2,Auswahl!$B$2:$E$5,4,FALSE),"")</f>
        <v>0</v>
      </c>
      <c r="E2" s="2" t="s">
        <v>10</v>
      </c>
    </row>
    <row r="3" spans="1:5" x14ac:dyDescent="0.25">
      <c r="A3">
        <f t="array" ref="A3">IFERROR(IF(ROW(A2)&gt; COUNTA(Auswahl!$G$1:$G$100), "",INDEX(Auswahl!$G:$G, SMALL(IF(Auswahl!$G$1:$G$100&lt;&gt;"",
ROW($1:$100)), ROW(A2)))),"")</f>
        <v>616547851</v>
      </c>
      <c r="B3" t="str">
        <f>IFERROR(VLOOKUP(A3,Auswahl!$B$2:$E$5,2,FALSE),"")</f>
        <v>Handschuhe Größe L</v>
      </c>
      <c r="C3">
        <f>IFERROR(VLOOKUP(A3,Auswahl!$B$2:$E$5,3,FALSE),"")</f>
        <v>300</v>
      </c>
      <c r="D3">
        <f>IFERROR(VLOOKUP(A3,Auswahl!$B$2:$E$5,4,FALSE),"")</f>
        <v>0</v>
      </c>
      <c r="E3" t="s">
        <v>14</v>
      </c>
    </row>
    <row r="4" spans="1:5" x14ac:dyDescent="0.25">
      <c r="A4" t="str">
        <f t="array" ref="A4">IFERROR(IF(ROW(A3)&gt; COUNTA(Auswahl!$G$1:$G$100), "",INDEX(Auswahl!$G:$G, SMALL(IF(Auswahl!$G$1:$G$100&lt;&gt;"",
ROW($1:$100)), ROW(A3)))),"")</f>
        <v/>
      </c>
      <c r="B4" t="str">
        <f>IFERROR(VLOOKUP(A4,Auswahl!$B$2:$E$5,2,FALSE),"")</f>
        <v/>
      </c>
      <c r="C4" t="str">
        <f>IFERROR(VLOOKUP(A4,Auswahl!$B$2:$E$5,3,FALSE),"")</f>
        <v/>
      </c>
      <c r="D4" t="str">
        <f>IFERROR(VLOOKUP(A4,Auswahl!$B$2:$E$5,4,FALSE),"")</f>
        <v/>
      </c>
      <c r="E4" t="s">
        <v>15</v>
      </c>
    </row>
    <row r="5" spans="1:5" x14ac:dyDescent="0.25">
      <c r="A5" t="str">
        <f t="array" ref="A5">IFERROR(IF(ROW(A4)&gt; COUNTA(Auswahl!$G$1:$G$100), "",INDEX(Auswahl!$G:$G, SMALL(IF(Auswahl!$G$1:$G$100&lt;&gt;"",
ROW($1:$100)), ROW(A4)))),"")</f>
        <v/>
      </c>
      <c r="B5" t="str">
        <f>IFERROR(VLOOKUP(A5,Auswahl!$B$2:$E$5,2,FALSE),"")</f>
        <v/>
      </c>
      <c r="C5" t="str">
        <f>IFERROR(VLOOKUP(A5,Auswahl!$B$2:$E$5,3,FALSE),"")</f>
        <v/>
      </c>
      <c r="D5" t="str">
        <f>IFERROR(VLOOKUP(A5,Auswahl!$B$2:$E$5,4,FALSE),"")</f>
        <v/>
      </c>
      <c r="E5" t="s">
        <v>16</v>
      </c>
    </row>
    <row r="6" spans="1:5" x14ac:dyDescent="0.25">
      <c r="A6" t="str">
        <f t="array" ref="A6">IFERROR(IF(ROW(A5)&gt; COUNTA(Auswahl!$G$1:$G$100), "",INDEX(Auswahl!$G:$G, SMALL(IF(Auswahl!$G$1:$G$100&lt;&gt;"",
ROW($1:$100)), ROW(A5)))),"")</f>
        <v/>
      </c>
      <c r="B6" t="str">
        <f>IFERROR(VLOOKUP(A6,Auswahl!$B$2:$E$5,2,FALSE),"")</f>
        <v/>
      </c>
      <c r="C6" t="str">
        <f>IFERROR(VLOOKUP(A6,Auswahl!$B$2:$E$5,3,FALSE),"")</f>
        <v/>
      </c>
      <c r="D6" t="str">
        <f>IFERROR(VLOOKUP(A6,Auswahl!$B$2:$E$5,4,FALSE),"")</f>
        <v/>
      </c>
      <c r="E6" t="s">
        <v>17</v>
      </c>
    </row>
    <row r="7" spans="1:5" x14ac:dyDescent="0.25">
      <c r="A7" t="str">
        <f t="array" ref="A7">IFERROR(IF(ROW(A6)&gt; COUNTA(Auswahl!$G$1:$G$100), "",INDEX(Auswahl!$G:$G, SMALL(IF(Auswahl!$G$1:$G$100&lt;&gt;"",
ROW($1:$100)), ROW(A6)))),"")</f>
        <v/>
      </c>
      <c r="B7" t="str">
        <f>IFERROR(VLOOKUP(A7,Auswahl!$B$2:$E$5,2,FALSE),"")</f>
        <v/>
      </c>
      <c r="C7" t="str">
        <f>IFERROR(VLOOKUP(A7,Auswahl!$B$2:$E$5,3,FALSE),"")</f>
        <v/>
      </c>
      <c r="D7" t="str">
        <f>IFERROR(VLOOKUP(A7,Auswahl!$B$2:$E$5,4,FALSE),"")</f>
        <v/>
      </c>
      <c r="E7" t="s">
        <v>18</v>
      </c>
    </row>
    <row r="8" spans="1:5" x14ac:dyDescent="0.25">
      <c r="A8" t="str">
        <f t="array" ref="A8">IFERROR(IF(ROW(A7)&gt; COUNTA(Auswahl!$G$1:$G$100), "",INDEX(Auswahl!$G:$G, SMALL(IF(Auswahl!$G$1:$G$100&lt;&gt;"",
ROW($1:$100)), ROW(A7)))),"")</f>
        <v/>
      </c>
      <c r="B8" t="str">
        <f>IFERROR(VLOOKUP(A8,Auswahl!$B$2:$E$5,2,FALSE),"")</f>
        <v/>
      </c>
      <c r="C8" t="str">
        <f>IFERROR(VLOOKUP(A8,Auswahl!$B$2:$E$5,3,FALSE),"")</f>
        <v/>
      </c>
      <c r="D8" t="str">
        <f>IFERROR(VLOOKUP(A8,Auswahl!$B$2:$E$5,4,FALSE),"")</f>
        <v/>
      </c>
      <c r="E8" t="s">
        <v>19</v>
      </c>
    </row>
    <row r="9" spans="1:5" x14ac:dyDescent="0.25">
      <c r="A9" t="str">
        <f t="array" ref="A9">IFERROR(IF(ROW(A8)&gt; COUNTA(Auswahl!$G$1:$G$100), "",INDEX(Auswahl!$G:$G, SMALL(IF(Auswahl!$G$1:$G$100&lt;&gt;"",
ROW($1:$100)), ROW(A8)))),"")</f>
        <v/>
      </c>
      <c r="B9" t="str">
        <f>IFERROR(VLOOKUP(A9,Auswahl!$B$2:$E$5,2,FALSE),"")</f>
        <v/>
      </c>
      <c r="C9" t="str">
        <f>IFERROR(VLOOKUP(A9,Auswahl!$B$2:$E$5,3,FALSE),"")</f>
        <v/>
      </c>
      <c r="D9" t="str">
        <f>IFERROR(VLOOKUP(A9,Auswahl!$B$2:$E$5,4,FALSE),"")</f>
        <v/>
      </c>
    </row>
    <row r="10" spans="1:5" x14ac:dyDescent="0.25">
      <c r="A10" t="str">
        <f t="array" ref="A10">IFERROR(IF(ROW(A9)&gt; COUNTA(Auswahl!$G$1:$G$100), "",INDEX(Auswahl!$G:$G, SMALL(IF(Auswahl!$G$1:$G$100&lt;&gt;"",
ROW($1:$100)), ROW(A9)))),"")</f>
        <v/>
      </c>
      <c r="B10" t="str">
        <f>IFERROR(VLOOKUP(A10,Auswahl!$B$2:$E$5,2,FALSE),"")</f>
        <v/>
      </c>
      <c r="C10" t="str">
        <f>IFERROR(VLOOKUP(A10,Auswahl!$B$2:$E$5,3,FALSE),"")</f>
        <v/>
      </c>
      <c r="D10" t="str">
        <f>IFERROR(VLOOKUP(A10,Auswahl!$B$2:$E$5,4,FALSE),"")</f>
        <v/>
      </c>
    </row>
    <row r="11" spans="1:5" x14ac:dyDescent="0.25">
      <c r="A11" t="str">
        <f t="array" ref="A11">IFERROR(IF(ROW(A10)&gt; COUNTA(Auswahl!$G$1:$G$100), "",INDEX(Auswahl!$G:$G, SMALL(IF(Auswahl!$G$1:$G$100&lt;&gt;"",
ROW($1:$100)), ROW(A10)))),"")</f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Auswahl</vt:lpstr>
      <vt:lpstr>Bestellliste</vt:lpstr>
    </vt:vector>
  </TitlesOfParts>
  <Company>Stadtverwaltung Bad Kreuznach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Obenauer     20</dc:creator>
  <cp:lastModifiedBy>Obenauer     20</cp:lastModifiedBy>
  <dcterms:created xsi:type="dcterms:W3CDTF">2020-06-03T05:34:42Z</dcterms:created>
  <dcterms:modified xsi:type="dcterms:W3CDTF">2020-06-03T06:54:57Z</dcterms:modified>
</cp:coreProperties>
</file>