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!!!!!Wichtig\"/>
    </mc:Choice>
  </mc:AlternateContent>
  <xr:revisionPtr revIDLastSave="0" documentId="8_{E26C35C2-2630-4383-A729-582CC0E8319E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Lehrer" sheetId="1" r:id="rId1"/>
  </sheets>
  <definedNames>
    <definedName name="c_Suchkriterium">Lehrer!$E$2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F14" i="1" s="1"/>
  <c r="E15" i="1"/>
  <c r="G15" i="1" s="1"/>
  <c r="E16" i="1"/>
  <c r="F16" i="1" s="1"/>
  <c r="E17" i="1"/>
  <c r="F17" i="1" s="1"/>
  <c r="E18" i="1"/>
  <c r="F18" i="1" s="1"/>
  <c r="E19" i="1"/>
  <c r="G19" i="1" s="1"/>
  <c r="E20" i="1"/>
  <c r="G20" i="1" s="1"/>
  <c r="E21" i="1"/>
  <c r="F21" i="1" s="1"/>
  <c r="E22" i="1"/>
  <c r="F22" i="1" s="1"/>
  <c r="E23" i="1"/>
  <c r="G23" i="1" s="1"/>
  <c r="E24" i="1"/>
  <c r="F24" i="1" s="1"/>
  <c r="E25" i="1"/>
  <c r="F25" i="1" s="1"/>
  <c r="E26" i="1"/>
  <c r="F26" i="1" s="1"/>
  <c r="E27" i="1"/>
  <c r="G27" i="1" s="1"/>
  <c r="E28" i="1"/>
  <c r="F28" i="1" s="1"/>
  <c r="E29" i="1"/>
  <c r="F29" i="1" s="1"/>
  <c r="E30" i="1"/>
  <c r="F30" i="1" s="1"/>
  <c r="E31" i="1"/>
  <c r="G31" i="1" s="1"/>
  <c r="E32" i="1"/>
  <c r="F32" i="1" s="1"/>
  <c r="E33" i="1"/>
  <c r="F33" i="1" s="1"/>
  <c r="E34" i="1"/>
  <c r="F34" i="1" s="1"/>
  <c r="E35" i="1"/>
  <c r="G35" i="1" s="1"/>
  <c r="E36" i="1"/>
  <c r="F36" i="1" s="1"/>
  <c r="F2" i="1"/>
  <c r="E6" i="1"/>
  <c r="H6" i="1" s="1"/>
  <c r="E7" i="1"/>
  <c r="H7" i="1" s="1"/>
  <c r="E8" i="1"/>
  <c r="H8" i="1" s="1"/>
  <c r="E9" i="1"/>
  <c r="G9" i="1" s="1"/>
  <c r="E10" i="1"/>
  <c r="E11" i="1"/>
  <c r="E12" i="1"/>
  <c r="E13" i="1"/>
  <c r="G13" i="1" s="1"/>
  <c r="E5" i="1"/>
  <c r="G5" i="1" s="1"/>
  <c r="H5" i="1" l="1"/>
  <c r="G8" i="1"/>
  <c r="H9" i="1"/>
  <c r="G7" i="1"/>
  <c r="G6" i="1"/>
  <c r="G24" i="1"/>
  <c r="G36" i="1"/>
  <c r="F27" i="1"/>
  <c r="F20" i="1"/>
  <c r="F31" i="1"/>
  <c r="G28" i="1"/>
  <c r="F15" i="1"/>
  <c r="F35" i="1"/>
  <c r="G32" i="1"/>
  <c r="F19" i="1"/>
  <c r="G16" i="1"/>
  <c r="F23" i="1"/>
  <c r="G33" i="1"/>
  <c r="G29" i="1"/>
  <c r="G25" i="1"/>
  <c r="G21" i="1"/>
  <c r="G17" i="1"/>
  <c r="G34" i="1"/>
  <c r="G30" i="1"/>
  <c r="G26" i="1"/>
  <c r="G22" i="1"/>
  <c r="G18" i="1"/>
  <c r="G14" i="1"/>
  <c r="F13" i="1"/>
  <c r="F5" i="1"/>
  <c r="F7" i="1" l="1"/>
  <c r="G10" i="1"/>
  <c r="F10" i="1"/>
  <c r="F6" i="1"/>
  <c r="F9" i="1"/>
  <c r="G11" i="1"/>
  <c r="F11" i="1"/>
  <c r="G12" i="1"/>
  <c r="F12" i="1"/>
  <c r="F8" i="1"/>
</calcChain>
</file>

<file path=xl/sharedStrings.xml><?xml version="1.0" encoding="utf-8"?>
<sst xmlns="http://schemas.openxmlformats.org/spreadsheetml/2006/main" count="53" uniqueCount="45">
  <si>
    <t>Bezeichnung</t>
  </si>
  <si>
    <t>Humpfendübel</t>
  </si>
  <si>
    <t>Schnalzzange</t>
  </si>
  <si>
    <t>Breklopfer</t>
  </si>
  <si>
    <t>Blechlochschalter</t>
  </si>
  <si>
    <t>Streckkreide</t>
  </si>
  <si>
    <t>Krählochschere</t>
  </si>
  <si>
    <t>Fantastische Meister-Tools</t>
  </si>
  <si>
    <t>Menge</t>
  </si>
  <si>
    <t>Steckscheibenkrepp</t>
  </si>
  <si>
    <t>Schwarzwandkupplung</t>
  </si>
  <si>
    <t>Blendhammer</t>
  </si>
  <si>
    <t>Orklandhacke</t>
  </si>
  <si>
    <t>Meisterkotterverbindung</t>
  </si>
  <si>
    <t>Lattengitterfang</t>
  </si>
  <si>
    <t>Beutelrattenklemme</t>
  </si>
  <si>
    <t>Handwieselpumpe</t>
  </si>
  <si>
    <t>Gröllzahnkurbel</t>
  </si>
  <si>
    <t>Heftschneidendichtung</t>
  </si>
  <si>
    <t>Rotholzschaltung</t>
  </si>
  <si>
    <t>Tragbares Loch</t>
  </si>
  <si>
    <t>Ayurvedische Würfel</t>
  </si>
  <si>
    <t>Albzahnseitenschneider</t>
  </si>
  <si>
    <t>Nummer</t>
  </si>
  <si>
    <t>Zwingstreckendoppler</t>
  </si>
  <si>
    <t>Artikel</t>
  </si>
  <si>
    <t>Lehrer</t>
  </si>
  <si>
    <t>Fach</t>
  </si>
  <si>
    <t>Klasse</t>
  </si>
  <si>
    <t>Stunden</t>
  </si>
  <si>
    <t>AB</t>
  </si>
  <si>
    <t>AC</t>
  </si>
  <si>
    <t>AD</t>
  </si>
  <si>
    <t>AH</t>
  </si>
  <si>
    <t>AJ</t>
  </si>
  <si>
    <t>AK</t>
  </si>
  <si>
    <t>AL</t>
  </si>
  <si>
    <t>AV</t>
  </si>
  <si>
    <t>AN</t>
  </si>
  <si>
    <t>RS</t>
  </si>
  <si>
    <t>MA</t>
  </si>
  <si>
    <t>VA</t>
  </si>
  <si>
    <t>RT</t>
  </si>
  <si>
    <t>IK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</si>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</sst>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 indent="1"/>
    </xf>
    <xf numFmtId="0" fontId="2" fillId="2" borderId="3" xfId="0" applyFont="1" applyFill="1" applyBorder="1" applyAlignment="1">
      <alignment horizontal="right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2" fillId="2" borderId="2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1" fillId="0" borderId="0" xfId="0" applyFont="1" applyAlignment="1">
      <alignment horizontal="right" indent="2"/>
    </xf>
    <xf numFmtId="0" fontId="2" fillId="2" borderId="5" xfId="0" applyFont="1" applyFill="1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2" fillId="2" borderId="6" xfId="0" applyFont="1" applyFill="1" applyBorder="1" applyAlignment="1">
      <alignment horizontal="left" indent="1"/>
    </xf>
    <xf numFmtId="0" fontId="0" fillId="0" borderId="4" xfId="0" applyBorder="1" applyAlignment="1">
      <alignment horizontal="right" indent="1"/>
    </xf>
    <xf numFmtId="0" fontId="3" fillId="0" borderId="0" xfId="0" applyFont="1"/>
  </cellXfs>
  <cellStyles count="1">
    <cellStyle name="Standard" xfId="0" builtinId="0"/>
  </cellStyles>
  <dxfs count="7">
    <dxf>
      <alignment horizontal="righ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Artikel" displayName="tab_Artikel" ref="A1:D22" totalsRowShown="0" headerRowDxfId="3">
  <autoFilter ref="A1:D22" xr:uid="{00000000-0009-0000-0100-000001000000}"/>
  <tableColumns count="4">
    <tableColumn id="1" xr3:uid="{00000000-0010-0000-0000-000001000000}" name="Lehrer" dataDxfId="2"/>
    <tableColumn id="2" xr3:uid="{00000000-0010-0000-0000-000002000000}" name="Fach" dataDxfId="1"/>
    <tableColumn id="3" xr3:uid="{00000000-0010-0000-0000-000003000000}" name="Klasse" dataDxfId="0"/>
    <tableColumn id="4" xr3:uid="{5AA4B89B-7843-45E8-8EAD-8147058E745E}" name="Stund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tabSelected="1" zoomScale="145" zoomScaleNormal="145" workbookViewId="0">
      <selection activeCell="E10" sqref="E10"/>
    </sheetView>
  </sheetViews>
  <sheetFormatPr baseColWidth="10" defaultRowHeight="14.5" x14ac:dyDescent="0.35"/>
  <cols>
    <col min="1" max="1" width="17.54296875" style="4" customWidth="1"/>
    <col min="2" max="2" width="23.7265625" style="4" bestFit="1" customWidth="1"/>
    <col min="3" max="3" width="10.1796875" style="1" customWidth="1"/>
    <col min="5" max="5" width="12.81640625" style="4" customWidth="1"/>
    <col min="6" max="6" width="22.7265625" style="4" bestFit="1" customWidth="1"/>
    <col min="7" max="7" width="8.81640625" style="1" customWidth="1"/>
  </cols>
  <sheetData>
    <row r="1" spans="1:8" x14ac:dyDescent="0.35">
      <c r="A1" s="3" t="s">
        <v>26</v>
      </c>
      <c r="B1" s="3" t="s">
        <v>27</v>
      </c>
      <c r="C1" s="7" t="s">
        <v>28</v>
      </c>
      <c r="D1" s="12" t="s">
        <v>29</v>
      </c>
      <c r="E1" s="8" t="s">
        <v>7</v>
      </c>
      <c r="F1" s="8"/>
      <c r="G1" s="10"/>
    </row>
    <row r="2" spans="1:8" x14ac:dyDescent="0.35">
      <c r="A2" s="4" t="s">
        <v>30</v>
      </c>
      <c r="B2" s="4" t="s">
        <v>1</v>
      </c>
      <c r="C2" s="1">
        <v>1</v>
      </c>
      <c r="D2">
        <v>1</v>
      </c>
      <c r="E2" s="9" t="s">
        <v>30</v>
      </c>
      <c r="F2" s="11">
        <f>COUNTIF(A:A,"*"&amp;c_Suchkriterium&amp;"*")</f>
        <v>4</v>
      </c>
      <c r="G2" s="11" t="s">
        <v>25</v>
      </c>
    </row>
    <row r="3" spans="1:8" x14ac:dyDescent="0.35">
      <c r="A3" s="4" t="s">
        <v>31</v>
      </c>
      <c r="B3" s="4" t="s">
        <v>2</v>
      </c>
      <c r="C3" s="1">
        <v>1</v>
      </c>
      <c r="D3">
        <v>2</v>
      </c>
    </row>
    <row r="4" spans="1:8" x14ac:dyDescent="0.35">
      <c r="A4" s="4" t="s">
        <v>32</v>
      </c>
      <c r="B4" s="4" t="s">
        <v>3</v>
      </c>
      <c r="C4" s="1">
        <v>10</v>
      </c>
      <c r="D4">
        <v>3</v>
      </c>
      <c r="E4" s="6" t="s">
        <v>23</v>
      </c>
      <c r="F4" s="5" t="s">
        <v>0</v>
      </c>
      <c r="G4" s="2" t="s">
        <v>8</v>
      </c>
      <c r="H4" s="2" t="s">
        <v>29</v>
      </c>
    </row>
    <row r="5" spans="1:8" x14ac:dyDescent="0.35">
      <c r="A5" s="4" t="s">
        <v>30</v>
      </c>
      <c r="B5" s="4" t="s">
        <v>4</v>
      </c>
      <c r="C5" s="1">
        <v>3</v>
      </c>
      <c r="D5">
        <v>4</v>
      </c>
      <c r="E5" s="4" t="str">
        <f>IFERROR(INDEX(tab_Artikel[Lehrer],_xlfn.AGGREGATE(15,6,ROW(tab_Artikel[Lehrer])/(FIND(c_Suchkriterium,tab_Artikel[Lehrer],1)&gt;0),ROW()-4)-1,1),"")</f>
        <v>AB</v>
      </c>
      <c r="F5" s="4" t="str">
        <f>IFERROR(VLOOKUP(E5,tab_Artikel[],2,FALSE),"")</f>
        <v>Humpfendübel</v>
      </c>
      <c r="G5" s="1">
        <f>_xlfn.IFNA(VLOOKUP($E5,$A$2:$D$350,3,FALSE),"")</f>
        <v>1</v>
      </c>
      <c r="H5" s="1">
        <f>_xlfn.IFNA(VLOOKUP($E5,$A$2:$D$350,4,FALSE),"")</f>
        <v>1</v>
      </c>
    </row>
    <row r="6" spans="1:8" x14ac:dyDescent="0.35">
      <c r="A6" s="4" t="s">
        <v>31</v>
      </c>
      <c r="B6" s="4" t="s">
        <v>5</v>
      </c>
      <c r="C6" s="1">
        <v>3</v>
      </c>
      <c r="D6">
        <v>5</v>
      </c>
      <c r="E6" s="4" t="str">
        <f>IFERROR(INDEX(tab_Artikel[Lehrer],_xlfn.AGGREGATE(15,6,ROW(tab_Artikel[Lehrer])/(FIND(c_Suchkriterium,tab_Artikel[Lehrer],1)&gt;0),ROW()-4)-1,1),"")</f>
        <v>AB</v>
      </c>
      <c r="F6" s="4" t="str">
        <f>IFERROR(VLOOKUP(E6,tab_Artikel[],2,FALSE),"")</f>
        <v>Humpfendübel</v>
      </c>
      <c r="G6" s="1">
        <f t="shared" ref="G6:G13" si="0">_xlfn.IFNA(VLOOKUP($E6,$A$2:$C$22,3,FALSE),"")</f>
        <v>1</v>
      </c>
      <c r="H6" s="1">
        <f t="shared" ref="H6:H8" si="1">_xlfn.IFNA(VLOOKUP($E6,$A$2:$D$350,4,FALSE),"")</f>
        <v>1</v>
      </c>
    </row>
    <row r="7" spans="1:8" x14ac:dyDescent="0.35">
      <c r="A7" s="4" t="s">
        <v>33</v>
      </c>
      <c r="B7" s="4" t="s">
        <v>6</v>
      </c>
      <c r="C7" s="1">
        <v>6</v>
      </c>
      <c r="D7">
        <v>6</v>
      </c>
      <c r="E7" s="4" t="str">
        <f>IFERROR(INDEX(tab_Artikel[Lehrer],_xlfn.AGGREGATE(15,6,ROW(tab_Artikel[Lehrer])/(FIND(c_Suchkriterium,tab_Artikel[Lehrer],1)&gt;0),ROW()-4)-1,1),"")</f>
        <v>AB</v>
      </c>
      <c r="F7" s="4" t="str">
        <f>IFERROR(VLOOKUP(E7,tab_Artikel[],2,FALSE),"")</f>
        <v>Humpfendübel</v>
      </c>
      <c r="G7" s="1">
        <f t="shared" si="0"/>
        <v>1</v>
      </c>
      <c r="H7" s="1">
        <f t="shared" si="1"/>
        <v>1</v>
      </c>
    </row>
    <row r="8" spans="1:8" x14ac:dyDescent="0.35">
      <c r="A8" s="4" t="s">
        <v>34</v>
      </c>
      <c r="B8" s="4" t="s">
        <v>9</v>
      </c>
      <c r="C8" s="1">
        <v>8</v>
      </c>
      <c r="D8">
        <v>7</v>
      </c>
      <c r="E8" s="4" t="str">
        <f>IFERROR(INDEX(tab_Artikel[Lehrer],_xlfn.AGGREGATE(15,6,ROW(tab_Artikel[Lehrer])/(FIND(c_Suchkriterium,tab_Artikel[Lehrer],1)&gt;0),ROW()-4)-1,1),"")</f>
        <v>AB</v>
      </c>
      <c r="F8" s="4" t="str">
        <f>IFERROR(VLOOKUP(E8,tab_Artikel[],2,FALSE),"")</f>
        <v>Humpfendübel</v>
      </c>
      <c r="G8" s="1">
        <f t="shared" si="0"/>
        <v>1</v>
      </c>
      <c r="H8" s="1">
        <f t="shared" si="1"/>
        <v>1</v>
      </c>
    </row>
    <row r="9" spans="1:8" x14ac:dyDescent="0.35">
      <c r="A9" s="4" t="s">
        <v>35</v>
      </c>
      <c r="B9" s="4" t="s">
        <v>24</v>
      </c>
      <c r="C9" s="1">
        <v>3</v>
      </c>
      <c r="E9" s="4" t="str">
        <f>IFERROR(INDEX(tab_Artikel[Lehrer],_xlfn.AGGREGATE(15,6,ROW(tab_Artikel[Lehrer])/(FIND(c_Suchkriterium,tab_Artikel[Lehrer],1)&gt;0),ROW()-4)-1,1),"")</f>
        <v/>
      </c>
      <c r="F9" s="4" t="str">
        <f>IFERROR(VLOOKUP(E9,tab_Artikel[],2,FALSE),"")</f>
        <v/>
      </c>
      <c r="G9" s="1" t="str">
        <f t="shared" si="0"/>
        <v/>
      </c>
      <c r="H9" s="1" t="str">
        <f t="shared" ref="H9" si="2">_xlfn.IFNA(VLOOKUP($E9,$A$2:$C$22,4,FALSE),"")</f>
        <v/>
      </c>
    </row>
    <row r="10" spans="1:8" x14ac:dyDescent="0.35">
      <c r="A10" s="4" t="s">
        <v>36</v>
      </c>
      <c r="B10" s="4" t="s">
        <v>10</v>
      </c>
      <c r="C10" s="1">
        <v>8</v>
      </c>
      <c r="E10" s="4" t="str">
        <f>IFERROR(INDEX(tab_Artikel[Lehrer],_xlfn.AGGREGATE(15,6,ROW(tab_Artikel[Lehrer])/(FIND(c_Suchkriterium,tab_Artikel[Lehrer],1)&gt;0),ROW()-4)-1,1),"")</f>
        <v/>
      </c>
      <c r="F10" s="4" t="str">
        <f>IFERROR(VLOOKUP(E10,tab_Artikel[],2,FALSE),"")</f>
        <v/>
      </c>
      <c r="G10" s="1" t="str">
        <f t="shared" si="0"/>
        <v/>
      </c>
    </row>
    <row r="11" spans="1:8" x14ac:dyDescent="0.35">
      <c r="A11" s="4" t="s">
        <v>37</v>
      </c>
      <c r="B11" s="4" t="s">
        <v>11</v>
      </c>
      <c r="C11" s="1">
        <v>1</v>
      </c>
      <c r="E11" s="4" t="str">
        <f>IFERROR(INDEX(tab_Artikel[Lehrer],_xlfn.AGGREGATE(15,6,ROW(tab_Artikel[Lehrer])/(FIND(c_Suchkriterium,tab_Artikel[Lehrer],1)&gt;0),ROW()-4)-1,1),"")</f>
        <v/>
      </c>
      <c r="F11" s="4" t="str">
        <f>IFERROR(VLOOKUP(E11,tab_Artikel[],2,FALSE),"")</f>
        <v/>
      </c>
      <c r="G11" s="1" t="str">
        <f t="shared" si="0"/>
        <v/>
      </c>
    </row>
    <row r="12" spans="1:8" x14ac:dyDescent="0.35">
      <c r="A12" s="4" t="s">
        <v>38</v>
      </c>
      <c r="B12" s="4" t="s">
        <v>12</v>
      </c>
      <c r="C12" s="1">
        <v>10</v>
      </c>
      <c r="E12" s="4" t="str">
        <f>IFERROR(INDEX(tab_Artikel[Lehrer],_xlfn.AGGREGATE(15,6,ROW(tab_Artikel[Lehrer])/(FIND(c_Suchkriterium,tab_Artikel[Lehrer],1)&gt;0),ROW()-4)-1,1),"")</f>
        <v/>
      </c>
      <c r="F12" s="4" t="str">
        <f>IFERROR(VLOOKUP(E12,tab_Artikel[],2,FALSE),"")</f>
        <v/>
      </c>
      <c r="G12" s="1" t="str">
        <f t="shared" si="0"/>
        <v/>
      </c>
    </row>
    <row r="13" spans="1:8" x14ac:dyDescent="0.35">
      <c r="A13" s="4" t="s">
        <v>30</v>
      </c>
      <c r="B13" s="4" t="s">
        <v>13</v>
      </c>
      <c r="C13" s="1">
        <v>2</v>
      </c>
      <c r="E13" s="4" t="str">
        <f>IFERROR(INDEX(tab_Artikel[Lehrer],_xlfn.AGGREGATE(15,6,ROW(tab_Artikel[Lehrer])/(FIND(c_Suchkriterium,tab_Artikel[Lehrer],1)&gt;0),ROW()-4)-1,1),"")</f>
        <v/>
      </c>
      <c r="F13" s="4" t="str">
        <f>IFERROR(VLOOKUP(E13,tab_Artikel[],2,FALSE),"")</f>
        <v/>
      </c>
      <c r="G13" s="1" t="str">
        <f t="shared" si="0"/>
        <v/>
      </c>
    </row>
    <row r="14" spans="1:8" x14ac:dyDescent="0.35">
      <c r="A14" s="4" t="s">
        <v>39</v>
      </c>
      <c r="B14" s="4" t="s">
        <v>14</v>
      </c>
      <c r="C14" s="1">
        <v>10</v>
      </c>
      <c r="E14" s="4" t="str">
        <f>IFERROR(INDEX(tab_Artikel[Lehrer],_xlfn.AGGREGATE(15,6,ROW(tab_Artikel[Lehrer])/(FIND(c_Suchkriterium,tab_Artikel[Lehrer],1)&gt;0),ROW()-4)-1,1),"")</f>
        <v/>
      </c>
      <c r="F14" s="4" t="str">
        <f>IFERROR(VLOOKUP(E14,tab_Artikel[],2,FALSE),"")</f>
        <v/>
      </c>
      <c r="G14" s="1" t="str">
        <f t="shared" ref="G14:G36" si="3">_xlfn.IFNA(VLOOKUP($E14,$A$2:$C$22,3,FALSE),"")</f>
        <v/>
      </c>
    </row>
    <row r="15" spans="1:8" x14ac:dyDescent="0.35">
      <c r="A15" s="4" t="s">
        <v>40</v>
      </c>
      <c r="B15" s="4" t="s">
        <v>15</v>
      </c>
      <c r="C15" s="1">
        <v>9</v>
      </c>
      <c r="E15" s="4" t="str">
        <f>IFERROR(INDEX(tab_Artikel[Lehrer],_xlfn.AGGREGATE(15,6,ROW(tab_Artikel[Lehrer])/(FIND(c_Suchkriterium,tab_Artikel[Lehrer],1)&gt;0),ROW()-4)-1,1),"")</f>
        <v/>
      </c>
      <c r="F15" s="4" t="str">
        <f>IFERROR(VLOOKUP(E15,tab_Artikel[],2,FALSE),"")</f>
        <v/>
      </c>
      <c r="G15" s="1" t="str">
        <f t="shared" si="3"/>
        <v/>
      </c>
    </row>
    <row r="16" spans="1:8" x14ac:dyDescent="0.35">
      <c r="A16" s="4" t="s">
        <v>41</v>
      </c>
      <c r="B16" s="4" t="s">
        <v>16</v>
      </c>
      <c r="C16" s="1">
        <v>1</v>
      </c>
      <c r="E16" s="4" t="str">
        <f>IFERROR(INDEX(tab_Artikel[Lehrer],_xlfn.AGGREGATE(15,6,ROW(tab_Artikel[Lehrer])/(FIND(c_Suchkriterium,tab_Artikel[Lehrer],1)&gt;0),ROW()-4)-1,1),"")</f>
        <v/>
      </c>
      <c r="F16" s="4" t="str">
        <f>IFERROR(VLOOKUP(E16,tab_Artikel[],2,FALSE),"")</f>
        <v/>
      </c>
      <c r="G16" s="1" t="str">
        <f t="shared" si="3"/>
        <v/>
      </c>
    </row>
    <row r="17" spans="1:7" x14ac:dyDescent="0.35">
      <c r="A17" s="4" t="s">
        <v>30</v>
      </c>
      <c r="B17" s="4" t="s">
        <v>17</v>
      </c>
      <c r="C17" s="1">
        <v>1</v>
      </c>
      <c r="E17" s="4" t="str">
        <f>IFERROR(INDEX(tab_Artikel[Lehrer],_xlfn.AGGREGATE(15,6,ROW(tab_Artikel[Lehrer])/(FIND(c_Suchkriterium,tab_Artikel[Lehrer],1)&gt;0),ROW()-4)-1,1),"")</f>
        <v/>
      </c>
      <c r="F17" s="4" t="str">
        <f>IFERROR(VLOOKUP(E17,tab_Artikel[],2,FALSE),"")</f>
        <v/>
      </c>
      <c r="G17" s="1" t="str">
        <f t="shared" si="3"/>
        <v/>
      </c>
    </row>
    <row r="18" spans="1:7" x14ac:dyDescent="0.35">
      <c r="A18" s="4" t="s">
        <v>31</v>
      </c>
      <c r="B18" s="4" t="s">
        <v>18</v>
      </c>
      <c r="C18" s="1">
        <v>6</v>
      </c>
      <c r="E18" s="4" t="str">
        <f>IFERROR(INDEX(tab_Artikel[Lehrer],_xlfn.AGGREGATE(15,6,ROW(tab_Artikel[Lehrer])/(FIND(c_Suchkriterium,tab_Artikel[Lehrer],1)&gt;0),ROW()-4)-1,1),"")</f>
        <v/>
      </c>
      <c r="F18" s="4" t="str">
        <f>IFERROR(VLOOKUP(E18,tab_Artikel[],2,FALSE),"")</f>
        <v/>
      </c>
      <c r="G18" s="1" t="str">
        <f t="shared" si="3"/>
        <v/>
      </c>
    </row>
    <row r="19" spans="1:7" x14ac:dyDescent="0.35">
      <c r="A19" s="4" t="s">
        <v>32</v>
      </c>
      <c r="B19" s="4" t="s">
        <v>19</v>
      </c>
      <c r="C19" s="1">
        <v>5</v>
      </c>
      <c r="E19" s="4" t="str">
        <f>IFERROR(INDEX(tab_Artikel[Lehrer],_xlfn.AGGREGATE(15,6,ROW(tab_Artikel[Lehrer])/(FIND(c_Suchkriterium,tab_Artikel[Lehrer],1)&gt;0),ROW()-4)-1,1),"")</f>
        <v/>
      </c>
      <c r="F19" s="4" t="str">
        <f>IFERROR(VLOOKUP(E19,tab_Artikel[],2,FALSE),"")</f>
        <v/>
      </c>
      <c r="G19" s="1" t="str">
        <f t="shared" si="3"/>
        <v/>
      </c>
    </row>
    <row r="20" spans="1:7" x14ac:dyDescent="0.35">
      <c r="A20" s="4" t="s">
        <v>42</v>
      </c>
      <c r="B20" s="4" t="s">
        <v>20</v>
      </c>
      <c r="C20" s="1">
        <v>2</v>
      </c>
      <c r="E20" s="4" t="str">
        <f>IFERROR(INDEX(tab_Artikel[Lehrer],_xlfn.AGGREGATE(15,6,ROW(tab_Artikel[Lehrer])/(FIND(c_Suchkriterium,tab_Artikel[Lehrer],1)&gt;0),ROW()-4)-1,1),"")</f>
        <v/>
      </c>
      <c r="F20" s="4" t="str">
        <f>IFERROR(VLOOKUP(E20,tab_Artikel[],2,FALSE),"")</f>
        <v/>
      </c>
      <c r="G20" s="1" t="str">
        <f t="shared" si="3"/>
        <v/>
      </c>
    </row>
    <row r="21" spans="1:7" x14ac:dyDescent="0.35">
      <c r="A21" s="4" t="s">
        <v>43</v>
      </c>
      <c r="B21" s="4" t="s">
        <v>21</v>
      </c>
      <c r="C21" s="1">
        <v>3</v>
      </c>
      <c r="E21" s="4" t="str">
        <f>IFERROR(INDEX(tab_Artikel[Lehrer],_xlfn.AGGREGATE(15,6,ROW(tab_Artikel[Lehrer])/(FIND(c_Suchkriterium,tab_Artikel[Lehrer],1)&gt;0),ROW()-4)-1,1),"")</f>
        <v/>
      </c>
      <c r="F21" s="4" t="str">
        <f>IFERROR(VLOOKUP(E21,tab_Artikel[],2,FALSE),"")</f>
        <v/>
      </c>
      <c r="G21" s="1" t="str">
        <f t="shared" si="3"/>
        <v/>
      </c>
    </row>
    <row r="22" spans="1:7" x14ac:dyDescent="0.35">
      <c r="A22" s="4" t="s">
        <v>44</v>
      </c>
      <c r="B22" s="4" t="s">
        <v>22</v>
      </c>
      <c r="C22" s="1">
        <v>1</v>
      </c>
      <c r="E22" s="4" t="str">
        <f>IFERROR(INDEX(tab_Artikel[Lehrer],_xlfn.AGGREGATE(15,6,ROW(tab_Artikel[Lehrer])/(FIND(c_Suchkriterium,tab_Artikel[Lehrer],1)&gt;0),ROW()-4)-1,1),"")</f>
        <v/>
      </c>
      <c r="F22" s="4" t="str">
        <f>IFERROR(VLOOKUP(E22,tab_Artikel[],2,FALSE),"")</f>
        <v/>
      </c>
      <c r="G22" s="1" t="str">
        <f t="shared" si="3"/>
        <v/>
      </c>
    </row>
    <row r="23" spans="1:7" x14ac:dyDescent="0.35">
      <c r="E23" s="4" t="str">
        <f>IFERROR(INDEX(tab_Artikel[Lehrer],_xlfn.AGGREGATE(15,6,ROW(tab_Artikel[Lehrer])/(FIND(c_Suchkriterium,tab_Artikel[Lehrer],1)&gt;0),ROW()-4)-1,1),"")</f>
        <v/>
      </c>
      <c r="F23" s="4" t="str">
        <f>IFERROR(VLOOKUP(E23,tab_Artikel[],2,FALSE),"")</f>
        <v/>
      </c>
      <c r="G23" s="1" t="str">
        <f t="shared" si="3"/>
        <v/>
      </c>
    </row>
    <row r="24" spans="1:7" x14ac:dyDescent="0.35">
      <c r="E24" s="4" t="str">
        <f>IFERROR(INDEX(tab_Artikel[Lehrer],_xlfn.AGGREGATE(15,6,ROW(tab_Artikel[Lehrer])/(FIND(c_Suchkriterium,tab_Artikel[Lehrer],1)&gt;0),ROW()-4)-1,1),"")</f>
        <v/>
      </c>
      <c r="F24" s="4" t="str">
        <f>IFERROR(VLOOKUP(E24,tab_Artikel[],2,FALSE),"")</f>
        <v/>
      </c>
      <c r="G24" s="1" t="str">
        <f t="shared" si="3"/>
        <v/>
      </c>
    </row>
    <row r="25" spans="1:7" x14ac:dyDescent="0.35">
      <c r="E25" s="4" t="str">
        <f>IFERROR(INDEX(tab_Artikel[Lehrer],_xlfn.AGGREGATE(15,6,ROW(tab_Artikel[Lehrer])/(FIND(c_Suchkriterium,tab_Artikel[Lehrer],1)&gt;0),ROW()-4)-1,1),"")</f>
        <v/>
      </c>
      <c r="F25" s="4" t="str">
        <f>IFERROR(VLOOKUP(E25,tab_Artikel[],2,FALSE),"")</f>
        <v/>
      </c>
      <c r="G25" s="1" t="str">
        <f t="shared" si="3"/>
        <v/>
      </c>
    </row>
    <row r="26" spans="1:7" x14ac:dyDescent="0.35">
      <c r="E26" s="4" t="str">
        <f>IFERROR(INDEX(tab_Artikel[Lehrer],_xlfn.AGGREGATE(15,6,ROW(tab_Artikel[Lehrer])/(FIND(c_Suchkriterium,tab_Artikel[Lehrer],1)&gt;0),ROW()-4)-1,1),"")</f>
        <v/>
      </c>
      <c r="F26" s="4" t="str">
        <f>IFERROR(VLOOKUP(E26,tab_Artikel[],2,FALSE),"")</f>
        <v/>
      </c>
      <c r="G26" s="1" t="str">
        <f t="shared" si="3"/>
        <v/>
      </c>
    </row>
    <row r="27" spans="1:7" x14ac:dyDescent="0.35">
      <c r="E27" s="4" t="str">
        <f>IFERROR(INDEX(tab_Artikel[Lehrer],_xlfn.AGGREGATE(15,6,ROW(tab_Artikel[Lehrer])/(FIND(c_Suchkriterium,tab_Artikel[Lehrer],1)&gt;0),ROW()-4)-1,1),"")</f>
        <v/>
      </c>
      <c r="F27" s="4" t="str">
        <f>IFERROR(VLOOKUP(E27,tab_Artikel[],2,FALSE),"")</f>
        <v/>
      </c>
      <c r="G27" s="1" t="str">
        <f t="shared" si="3"/>
        <v/>
      </c>
    </row>
    <row r="28" spans="1:7" x14ac:dyDescent="0.35">
      <c r="E28" s="4" t="str">
        <f>IFERROR(INDEX(tab_Artikel[Lehrer],_xlfn.AGGREGATE(15,6,ROW(tab_Artikel[Lehrer])/(FIND(c_Suchkriterium,tab_Artikel[Lehrer],1)&gt;0),ROW()-4)-1,1),"")</f>
        <v/>
      </c>
      <c r="F28" s="4" t="str">
        <f>IFERROR(VLOOKUP(E28,tab_Artikel[],2,FALSE),"")</f>
        <v/>
      </c>
      <c r="G28" s="1" t="str">
        <f t="shared" si="3"/>
        <v/>
      </c>
    </row>
    <row r="29" spans="1:7" x14ac:dyDescent="0.35">
      <c r="E29" s="4" t="str">
        <f>IFERROR(INDEX(tab_Artikel[Lehrer],_xlfn.AGGREGATE(15,6,ROW(tab_Artikel[Lehrer])/(FIND(c_Suchkriterium,tab_Artikel[Lehrer],1)&gt;0),ROW()-4)-1,1),"")</f>
        <v/>
      </c>
      <c r="F29" s="4" t="str">
        <f>IFERROR(VLOOKUP(E29,tab_Artikel[],2,FALSE),"")</f>
        <v/>
      </c>
      <c r="G29" s="1" t="str">
        <f t="shared" si="3"/>
        <v/>
      </c>
    </row>
    <row r="30" spans="1:7" x14ac:dyDescent="0.35">
      <c r="E30" s="4" t="str">
        <f>IFERROR(INDEX(tab_Artikel[Lehrer],_xlfn.AGGREGATE(15,6,ROW(tab_Artikel[Lehrer])/(FIND(c_Suchkriterium,tab_Artikel[Lehrer],1)&gt;0),ROW()-4)-1,1),"")</f>
        <v/>
      </c>
      <c r="F30" s="4" t="str">
        <f>IFERROR(VLOOKUP(E30,tab_Artikel[],2,FALSE),"")</f>
        <v/>
      </c>
      <c r="G30" s="1" t="str">
        <f t="shared" si="3"/>
        <v/>
      </c>
    </row>
    <row r="31" spans="1:7" x14ac:dyDescent="0.35">
      <c r="E31" s="4" t="str">
        <f>IFERROR(INDEX(tab_Artikel[Lehrer],_xlfn.AGGREGATE(15,6,ROW(tab_Artikel[Lehrer])/(FIND(c_Suchkriterium,tab_Artikel[Lehrer],1)&gt;0),ROW()-4)-1,1),"")</f>
        <v/>
      </c>
      <c r="F31" s="4" t="str">
        <f>IFERROR(VLOOKUP(E31,tab_Artikel[],2,FALSE),"")</f>
        <v/>
      </c>
      <c r="G31" s="1" t="str">
        <f t="shared" si="3"/>
        <v/>
      </c>
    </row>
    <row r="32" spans="1:7" x14ac:dyDescent="0.35">
      <c r="E32" s="4" t="str">
        <f>IFERROR(INDEX(tab_Artikel[Lehrer],_xlfn.AGGREGATE(15,6,ROW(tab_Artikel[Lehrer])/(FIND(c_Suchkriterium,tab_Artikel[Lehrer],1)&gt;0),ROW()-4)-1,1),"")</f>
        <v/>
      </c>
      <c r="F32" s="4" t="str">
        <f>IFERROR(VLOOKUP(E32,tab_Artikel[],2,FALSE),"")</f>
        <v/>
      </c>
      <c r="G32" s="1" t="str">
        <f t="shared" si="3"/>
        <v/>
      </c>
    </row>
    <row r="33" spans="5:7" x14ac:dyDescent="0.35">
      <c r="E33" s="4" t="str">
        <f>IFERROR(INDEX(tab_Artikel[Lehrer],_xlfn.AGGREGATE(15,6,ROW(tab_Artikel[Lehrer])/(FIND(c_Suchkriterium,tab_Artikel[Lehrer],1)&gt;0),ROW()-4)-1,1),"")</f>
        <v/>
      </c>
      <c r="F33" s="4" t="str">
        <f>IFERROR(VLOOKUP(E33,tab_Artikel[],2,FALSE),"")</f>
        <v/>
      </c>
      <c r="G33" s="1" t="str">
        <f t="shared" si="3"/>
        <v/>
      </c>
    </row>
    <row r="34" spans="5:7" x14ac:dyDescent="0.35">
      <c r="E34" s="4" t="str">
        <f>IFERROR(INDEX(tab_Artikel[Lehrer],_xlfn.AGGREGATE(15,6,ROW(tab_Artikel[Lehrer])/(FIND(c_Suchkriterium,tab_Artikel[Lehrer],1)&gt;0),ROW()-4)-1,1),"")</f>
        <v/>
      </c>
      <c r="F34" s="4" t="str">
        <f>IFERROR(VLOOKUP(E34,tab_Artikel[],2,FALSE),"")</f>
        <v/>
      </c>
      <c r="G34" s="1" t="str">
        <f t="shared" si="3"/>
        <v/>
      </c>
    </row>
    <row r="35" spans="5:7" x14ac:dyDescent="0.35">
      <c r="E35" s="4" t="str">
        <f>IFERROR(INDEX(tab_Artikel[Lehrer],_xlfn.AGGREGATE(15,6,ROW(tab_Artikel[Lehrer])/(FIND(c_Suchkriterium,tab_Artikel[Lehrer],1)&gt;0),ROW()-4)-1,1),"")</f>
        <v/>
      </c>
      <c r="F35" s="4" t="str">
        <f>IFERROR(VLOOKUP(E35,tab_Artikel[],2,FALSE),"")</f>
        <v/>
      </c>
      <c r="G35" s="1" t="str">
        <f t="shared" si="3"/>
        <v/>
      </c>
    </row>
    <row r="36" spans="5:7" x14ac:dyDescent="0.35">
      <c r="E36" s="4" t="str">
        <f>IFERROR(INDEX(tab_Artikel[Lehrer],_xlfn.AGGREGATE(15,6,ROW(tab_Artikel[Lehrer])/(FIND(c_Suchkriterium,tab_Artikel[Lehrer],1)&gt;0),ROW()-4)-1,1),"")</f>
        <v/>
      </c>
      <c r="F36" s="4" t="str">
        <f>IFERROR(VLOOKUP(E36,tab_Artikel[],2,FALSE),"")</f>
        <v/>
      </c>
      <c r="G36" s="1" t="str">
        <f t="shared" si="3"/>
        <v/>
      </c>
    </row>
  </sheetData>
  <conditionalFormatting sqref="E10:G36 E5:H9">
    <cfRule type="expression" dxfId="6" priority="4">
      <formula>LEN(E5)&gt;0</formula>
    </cfRule>
  </conditionalFormatting>
  <conditionalFormatting sqref="F2:G2">
    <cfRule type="expression" dxfId="5" priority="3">
      <formula>LEN(F2)&gt;0</formula>
    </cfRule>
  </conditionalFormatting>
  <conditionalFormatting sqref="E4:H4">
    <cfRule type="expression" dxfId="4" priority="1">
      <formula>$F$2=0</formula>
    </cfRule>
  </conditionalFormatting>
  <pageMargins left="0.7" right="0.7" top="0.78740157499999996" bottom="0.78740157499999996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Lehrer</vt:lpstr>
      <vt:lpstr>c_Suchkriterium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Thehos</dc:creator>
  <cp:keywords>thehosblog.com</cp:keywords>
  <cp:lastModifiedBy>Robert Mairginter</cp:lastModifiedBy>
  <dcterms:created xsi:type="dcterms:W3CDTF">2013-05-08T06:11:23Z</dcterms:created>
  <dcterms:modified xsi:type="dcterms:W3CDTF">2021-04-14T12:51:41Z</dcterms:modified>
  <cp:category>YouTube</cp:category>
</cp:coreProperties>
</file>