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codeName="DieseArbeitsmappe" defaultThemeVersion="166925"/>
  <mc:AlternateContent xmlns:mc="http://schemas.openxmlformats.org/markup-compatibility/2006">
    <mc:Choice Requires="x15">
      <x15ac:absPath xmlns:x15ac="http://schemas.microsoft.com/office/spreadsheetml/2010/11/ac" url="C:\Users\Ali\Downloads\"/>
    </mc:Choice>
  </mc:AlternateContent>
  <xr:revisionPtr revIDLastSave="0" documentId="8_{E9EA8EA3-3368-462D-A324-3C173C7C80A8}" xr6:coauthVersionLast="47" xr6:coauthVersionMax="47" xr10:uidLastSave="{00000000-0000-0000-0000-000000000000}"/>
  <bookViews>
    <workbookView xWindow="28680" yWindow="-120" windowWidth="29040" windowHeight="15720" activeTab="2" xr2:uid="{59ABDCB9-CE5A-40E0-BD68-0A9C8A72DF09}"/>
  </bookViews>
  <sheets>
    <sheet name="Pack 1" sheetId="1" r:id="rId1"/>
    <sheet name="Pack 2" sheetId="2" r:id="rId2"/>
    <sheet name="Pack 3" sheetId="3" r:id="rId3"/>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1717" i="3" l="1"/>
  <c r="J1716" i="3"/>
  <c r="X1711" i="3"/>
  <c r="Q1711" i="3"/>
  <c r="J1711" i="3"/>
  <c r="X1710" i="3"/>
  <c r="Q1710" i="3"/>
  <c r="J1710" i="3"/>
  <c r="X1709" i="3"/>
  <c r="Q1709" i="3"/>
  <c r="J1709" i="3"/>
  <c r="X1708" i="3"/>
  <c r="Q1708" i="3"/>
  <c r="J1708" i="3"/>
  <c r="X1707" i="3"/>
  <c r="Q1707" i="3"/>
  <c r="J1707" i="3"/>
  <c r="X1706" i="3"/>
  <c r="Q1706" i="3"/>
  <c r="J1706" i="3"/>
  <c r="X1705" i="3"/>
  <c r="Q1705" i="3"/>
  <c r="J1705" i="3"/>
  <c r="X1704" i="3"/>
  <c r="Q1704" i="3"/>
  <c r="J1704" i="3"/>
  <c r="X1703" i="3"/>
  <c r="Q1703" i="3"/>
  <c r="J1703" i="3"/>
  <c r="X1702" i="3"/>
  <c r="Q1702" i="3"/>
  <c r="J1702" i="3"/>
  <c r="X1701" i="3"/>
  <c r="Q1701" i="3"/>
  <c r="J1701" i="3"/>
  <c r="X1700" i="3"/>
  <c r="Q1700" i="3"/>
  <c r="J1700" i="3"/>
  <c r="X1699" i="3"/>
  <c r="Q1699" i="3"/>
  <c r="J1699" i="3"/>
  <c r="X1698" i="3"/>
  <c r="Q1698" i="3"/>
  <c r="J1698" i="3"/>
  <c r="X1697" i="3"/>
  <c r="Q1697" i="3"/>
  <c r="J1697" i="3"/>
  <c r="X1696" i="3"/>
  <c r="Q1696" i="3"/>
  <c r="J1696" i="3"/>
  <c r="AD1695" i="3"/>
  <c r="X1695" i="3"/>
  <c r="Q1695" i="3"/>
  <c r="J1695" i="3"/>
  <c r="X1694" i="3"/>
  <c r="Q1694" i="3"/>
  <c r="J1694" i="3"/>
  <c r="AD1693" i="3"/>
  <c r="X1693" i="3"/>
  <c r="Q1693" i="3"/>
  <c r="J1693" i="3"/>
  <c r="X1692" i="3"/>
  <c r="Q1692" i="3"/>
  <c r="J1692" i="3"/>
  <c r="X1691" i="3"/>
  <c r="Q1691" i="3"/>
  <c r="J1691" i="3"/>
  <c r="X1690" i="3"/>
  <c r="Q1690" i="3"/>
  <c r="J1690" i="3"/>
  <c r="C1690" i="3"/>
  <c r="X1689" i="3"/>
  <c r="Q1689" i="3"/>
  <c r="J1689" i="3"/>
  <c r="C1689" i="3"/>
  <c r="AD1688" i="3"/>
  <c r="X1688" i="3"/>
  <c r="W1688" i="3"/>
  <c r="V1688" i="3"/>
  <c r="U1688" i="3"/>
  <c r="T1688" i="3"/>
  <c r="S1688" i="3"/>
  <c r="R1688" i="3"/>
  <c r="Q1688" i="3"/>
  <c r="P1688" i="3"/>
  <c r="O1688" i="3"/>
  <c r="N1688" i="3"/>
  <c r="M1688" i="3"/>
  <c r="L1688" i="3"/>
  <c r="K1688" i="3"/>
  <c r="J1688" i="3"/>
  <c r="I1688" i="3"/>
  <c r="H1688" i="3"/>
  <c r="G1688" i="3"/>
  <c r="F1688" i="3"/>
  <c r="E1688" i="3"/>
  <c r="AD1687" i="3"/>
  <c r="AD1689" i="3" s="1"/>
  <c r="AB1687" i="3"/>
  <c r="AA1687" i="3"/>
  <c r="Z1687" i="3"/>
  <c r="X1687" i="3"/>
  <c r="W1687" i="3"/>
  <c r="V1687" i="3"/>
  <c r="U1687" i="3"/>
  <c r="T1687" i="3"/>
  <c r="Q1687" i="3"/>
  <c r="P1687" i="3"/>
  <c r="O1687" i="3"/>
  <c r="N1687" i="3"/>
  <c r="M1687" i="3"/>
  <c r="K1687" i="3"/>
  <c r="J1687" i="3"/>
  <c r="I1687" i="3"/>
  <c r="H1687" i="3"/>
  <c r="G1687" i="3"/>
  <c r="F1687" i="3"/>
  <c r="X1686" i="3"/>
  <c r="R1686" i="3"/>
  <c r="Q1686" i="3"/>
  <c r="L1686" i="3"/>
  <c r="J1686" i="3"/>
  <c r="C1686" i="3"/>
  <c r="R1685" i="3"/>
  <c r="L1685" i="3"/>
  <c r="J1684" i="3"/>
  <c r="J1683" i="3"/>
  <c r="X1678" i="3"/>
  <c r="Q1678" i="3"/>
  <c r="J1678" i="3"/>
  <c r="X1677" i="3"/>
  <c r="Q1677" i="3"/>
  <c r="J1677" i="3"/>
  <c r="X1676" i="3"/>
  <c r="Q1676" i="3"/>
  <c r="J1676" i="3"/>
  <c r="X1675" i="3"/>
  <c r="Q1675" i="3"/>
  <c r="J1675" i="3"/>
  <c r="X1674" i="3"/>
  <c r="Q1674" i="3"/>
  <c r="J1674" i="3"/>
  <c r="X1673" i="3"/>
  <c r="Q1673" i="3"/>
  <c r="J1673" i="3"/>
  <c r="X1672" i="3"/>
  <c r="Q1672" i="3"/>
  <c r="J1672" i="3"/>
  <c r="X1671" i="3"/>
  <c r="Q1671" i="3"/>
  <c r="J1671" i="3"/>
  <c r="X1670" i="3"/>
  <c r="Q1670" i="3"/>
  <c r="J1670" i="3"/>
  <c r="X1669" i="3"/>
  <c r="Q1669" i="3"/>
  <c r="J1669" i="3"/>
  <c r="X1668" i="3"/>
  <c r="Q1668" i="3"/>
  <c r="J1668" i="3"/>
  <c r="X1667" i="3"/>
  <c r="Q1667" i="3"/>
  <c r="J1667" i="3"/>
  <c r="X1666" i="3"/>
  <c r="Q1666" i="3"/>
  <c r="J1666" i="3"/>
  <c r="X1665" i="3"/>
  <c r="Q1665" i="3"/>
  <c r="J1665" i="3"/>
  <c r="X1664" i="3"/>
  <c r="Q1664" i="3"/>
  <c r="J1664" i="3"/>
  <c r="X1663" i="3"/>
  <c r="Q1663" i="3"/>
  <c r="J1663" i="3"/>
  <c r="AD1662" i="3"/>
  <c r="X1662" i="3"/>
  <c r="Q1662" i="3"/>
  <c r="J1662" i="3"/>
  <c r="X1661" i="3"/>
  <c r="Q1661" i="3"/>
  <c r="J1661" i="3"/>
  <c r="AD1660" i="3"/>
  <c r="X1660" i="3"/>
  <c r="Q1660" i="3"/>
  <c r="J1660" i="3"/>
  <c r="X1659" i="3"/>
  <c r="Q1659" i="3"/>
  <c r="J1659" i="3"/>
  <c r="X1658" i="3"/>
  <c r="Q1658" i="3"/>
  <c r="J1658" i="3"/>
  <c r="X1657" i="3"/>
  <c r="Q1657" i="3"/>
  <c r="J1657" i="3"/>
  <c r="C1657" i="3"/>
  <c r="X1656" i="3"/>
  <c r="Q1656" i="3"/>
  <c r="J1656" i="3"/>
  <c r="C1656" i="3"/>
  <c r="AD1655" i="3"/>
  <c r="X1655" i="3"/>
  <c r="W1655" i="3"/>
  <c r="V1655" i="3"/>
  <c r="U1655" i="3"/>
  <c r="T1655" i="3"/>
  <c r="S1655" i="3"/>
  <c r="R1655" i="3"/>
  <c r="Q1655" i="3"/>
  <c r="P1655" i="3"/>
  <c r="O1655" i="3"/>
  <c r="N1655" i="3"/>
  <c r="M1655" i="3"/>
  <c r="L1655" i="3"/>
  <c r="K1655" i="3"/>
  <c r="J1655" i="3"/>
  <c r="I1655" i="3"/>
  <c r="H1655" i="3"/>
  <c r="G1655" i="3"/>
  <c r="F1655" i="3"/>
  <c r="E1655" i="3"/>
  <c r="AD1654" i="3"/>
  <c r="AB1654" i="3"/>
  <c r="AA1654" i="3"/>
  <c r="Z1654" i="3"/>
  <c r="X1654" i="3"/>
  <c r="W1654" i="3"/>
  <c r="V1654" i="3"/>
  <c r="U1654" i="3"/>
  <c r="T1654" i="3"/>
  <c r="Q1654" i="3"/>
  <c r="P1654" i="3"/>
  <c r="O1654" i="3"/>
  <c r="N1654" i="3"/>
  <c r="M1654" i="3"/>
  <c r="J1654" i="3"/>
  <c r="I1654" i="3"/>
  <c r="H1654" i="3"/>
  <c r="G1654" i="3"/>
  <c r="F1654" i="3"/>
  <c r="D1654" i="3"/>
  <c r="X1653" i="3"/>
  <c r="R1653" i="3"/>
  <c r="Q1653" i="3"/>
  <c r="L1653" i="3"/>
  <c r="J1653" i="3"/>
  <c r="C1653" i="3"/>
  <c r="R1652" i="3"/>
  <c r="L1652" i="3"/>
  <c r="J1651" i="3"/>
  <c r="J1650" i="3"/>
  <c r="X1645" i="3"/>
  <c r="Q1645" i="3"/>
  <c r="J1645" i="3"/>
  <c r="X1644" i="3"/>
  <c r="Q1644" i="3"/>
  <c r="J1644" i="3"/>
  <c r="X1643" i="3"/>
  <c r="Q1643" i="3"/>
  <c r="J1643" i="3"/>
  <c r="X1642" i="3"/>
  <c r="Q1642" i="3"/>
  <c r="J1642" i="3"/>
  <c r="X1641" i="3"/>
  <c r="Q1641" i="3"/>
  <c r="J1641" i="3"/>
  <c r="X1640" i="3"/>
  <c r="Q1640" i="3"/>
  <c r="J1640" i="3"/>
  <c r="X1639" i="3"/>
  <c r="Q1639" i="3"/>
  <c r="J1639" i="3"/>
  <c r="X1638" i="3"/>
  <c r="Q1638" i="3"/>
  <c r="J1638" i="3"/>
  <c r="X1637" i="3"/>
  <c r="Q1637" i="3"/>
  <c r="J1637" i="3"/>
  <c r="X1636" i="3"/>
  <c r="Q1636" i="3"/>
  <c r="J1636" i="3"/>
  <c r="X1635" i="3"/>
  <c r="Q1635" i="3"/>
  <c r="J1635" i="3"/>
  <c r="X1634" i="3"/>
  <c r="Q1634" i="3"/>
  <c r="J1634" i="3"/>
  <c r="X1633" i="3"/>
  <c r="Q1633" i="3"/>
  <c r="J1633" i="3"/>
  <c r="X1632" i="3"/>
  <c r="Q1632" i="3"/>
  <c r="J1632" i="3"/>
  <c r="X1631" i="3"/>
  <c r="Q1631" i="3"/>
  <c r="J1631" i="3"/>
  <c r="X1630" i="3"/>
  <c r="Q1630" i="3"/>
  <c r="J1630" i="3"/>
  <c r="AD1629" i="3"/>
  <c r="X1629" i="3"/>
  <c r="Q1629" i="3"/>
  <c r="J1629" i="3"/>
  <c r="X1628" i="3"/>
  <c r="Q1628" i="3"/>
  <c r="J1628" i="3"/>
  <c r="AD1627" i="3"/>
  <c r="X1627" i="3"/>
  <c r="Q1627" i="3"/>
  <c r="J1627" i="3"/>
  <c r="X1626" i="3"/>
  <c r="Q1626" i="3"/>
  <c r="J1626" i="3"/>
  <c r="X1625" i="3"/>
  <c r="Q1625" i="3"/>
  <c r="J1625" i="3"/>
  <c r="X1624" i="3"/>
  <c r="Q1624" i="3"/>
  <c r="J1624" i="3"/>
  <c r="C1624" i="3"/>
  <c r="X1623" i="3"/>
  <c r="Q1623" i="3"/>
  <c r="J1623" i="3"/>
  <c r="C1623" i="3"/>
  <c r="AD1622" i="3"/>
  <c r="AD1623" i="3" s="1"/>
  <c r="X1622" i="3"/>
  <c r="W1622" i="3"/>
  <c r="V1622" i="3"/>
  <c r="U1622" i="3"/>
  <c r="T1622" i="3"/>
  <c r="S1622" i="3"/>
  <c r="R1622" i="3"/>
  <c r="Q1622" i="3"/>
  <c r="P1622" i="3"/>
  <c r="O1622" i="3"/>
  <c r="N1622" i="3"/>
  <c r="M1622" i="3"/>
  <c r="L1622" i="3"/>
  <c r="K1622" i="3"/>
  <c r="J1622" i="3"/>
  <c r="I1622" i="3"/>
  <c r="H1622" i="3"/>
  <c r="G1622" i="3"/>
  <c r="F1622" i="3"/>
  <c r="E1622" i="3"/>
  <c r="AD1621" i="3"/>
  <c r="AB1621" i="3"/>
  <c r="AA1621" i="3"/>
  <c r="Z1621" i="3"/>
  <c r="X1621" i="3"/>
  <c r="W1621" i="3"/>
  <c r="V1621" i="3"/>
  <c r="U1621" i="3"/>
  <c r="T1621" i="3"/>
  <c r="Q1621" i="3"/>
  <c r="P1621" i="3"/>
  <c r="O1621" i="3"/>
  <c r="N1621" i="3"/>
  <c r="M1621" i="3"/>
  <c r="J1621" i="3"/>
  <c r="I1621" i="3"/>
  <c r="H1621" i="3"/>
  <c r="G1621" i="3"/>
  <c r="F1621" i="3"/>
  <c r="X1620" i="3"/>
  <c r="R1620" i="3"/>
  <c r="Q1620" i="3"/>
  <c r="L1620" i="3"/>
  <c r="J1620" i="3"/>
  <c r="C1620" i="3"/>
  <c r="R1619" i="3"/>
  <c r="L1619" i="3"/>
  <c r="J1618" i="3"/>
  <c r="J1617" i="3"/>
  <c r="X1612" i="3"/>
  <c r="Q1612" i="3"/>
  <c r="J1612" i="3"/>
  <c r="X1611" i="3"/>
  <c r="Q1611" i="3"/>
  <c r="J1611" i="3"/>
  <c r="X1610" i="3"/>
  <c r="Q1610" i="3"/>
  <c r="J1610" i="3"/>
  <c r="X1609" i="3"/>
  <c r="Q1609" i="3"/>
  <c r="J1609" i="3"/>
  <c r="X1608" i="3"/>
  <c r="Q1608" i="3"/>
  <c r="J1608" i="3"/>
  <c r="X1607" i="3"/>
  <c r="Q1607" i="3"/>
  <c r="J1607" i="3"/>
  <c r="X1606" i="3"/>
  <c r="Q1606" i="3"/>
  <c r="J1606" i="3"/>
  <c r="X1605" i="3"/>
  <c r="Q1605" i="3"/>
  <c r="J1605" i="3"/>
  <c r="X1604" i="3"/>
  <c r="Q1604" i="3"/>
  <c r="J1604" i="3"/>
  <c r="X1603" i="3"/>
  <c r="Q1603" i="3"/>
  <c r="J1603" i="3"/>
  <c r="X1602" i="3"/>
  <c r="Q1602" i="3"/>
  <c r="J1602" i="3"/>
  <c r="X1601" i="3"/>
  <c r="Q1601" i="3"/>
  <c r="J1601" i="3"/>
  <c r="X1600" i="3"/>
  <c r="Q1600" i="3"/>
  <c r="J1600" i="3"/>
  <c r="X1599" i="3"/>
  <c r="Q1599" i="3"/>
  <c r="J1599" i="3"/>
  <c r="X1598" i="3"/>
  <c r="Q1598" i="3"/>
  <c r="J1598" i="3"/>
  <c r="X1597" i="3"/>
  <c r="Q1597" i="3"/>
  <c r="J1597" i="3"/>
  <c r="AD1596" i="3"/>
  <c r="X1596" i="3"/>
  <c r="Q1596" i="3"/>
  <c r="J1596" i="3"/>
  <c r="X1595" i="3"/>
  <c r="Q1595" i="3"/>
  <c r="J1595" i="3"/>
  <c r="AD1594" i="3"/>
  <c r="X1594" i="3"/>
  <c r="Q1594" i="3"/>
  <c r="J1594" i="3"/>
  <c r="X1593" i="3"/>
  <c r="Q1593" i="3"/>
  <c r="J1593" i="3"/>
  <c r="X1592" i="3"/>
  <c r="Q1592" i="3"/>
  <c r="J1592" i="3"/>
  <c r="X1591" i="3"/>
  <c r="Q1591" i="3"/>
  <c r="J1591" i="3"/>
  <c r="C1591" i="3"/>
  <c r="AD1590" i="3"/>
  <c r="X1590" i="3"/>
  <c r="Q1590" i="3"/>
  <c r="J1590" i="3"/>
  <c r="C1590" i="3"/>
  <c r="AD1589" i="3"/>
  <c r="X1589" i="3"/>
  <c r="W1589" i="3"/>
  <c r="V1589" i="3"/>
  <c r="U1589" i="3"/>
  <c r="T1589" i="3"/>
  <c r="S1589" i="3"/>
  <c r="R1589" i="3"/>
  <c r="Q1589" i="3"/>
  <c r="P1589" i="3"/>
  <c r="O1589" i="3"/>
  <c r="N1589" i="3"/>
  <c r="M1589" i="3"/>
  <c r="L1589" i="3"/>
  <c r="K1589" i="3"/>
  <c r="J1589" i="3"/>
  <c r="I1589" i="3"/>
  <c r="H1589" i="3"/>
  <c r="G1589" i="3"/>
  <c r="F1589" i="3"/>
  <c r="E1589" i="3"/>
  <c r="AD1588" i="3"/>
  <c r="AB1588" i="3"/>
  <c r="AA1588" i="3"/>
  <c r="Z1588" i="3"/>
  <c r="X1588" i="3"/>
  <c r="W1588" i="3"/>
  <c r="V1588" i="3"/>
  <c r="U1588" i="3"/>
  <c r="T1588" i="3"/>
  <c r="Q1588" i="3"/>
  <c r="P1588" i="3"/>
  <c r="O1588" i="3"/>
  <c r="N1588" i="3"/>
  <c r="M1588" i="3"/>
  <c r="J1588" i="3"/>
  <c r="I1588" i="3"/>
  <c r="H1588" i="3"/>
  <c r="G1588" i="3"/>
  <c r="F1588" i="3"/>
  <c r="X1587" i="3"/>
  <c r="R1587" i="3"/>
  <c r="Q1587" i="3"/>
  <c r="L1587" i="3"/>
  <c r="J1587" i="3"/>
  <c r="C1587" i="3"/>
  <c r="R1586" i="3"/>
  <c r="L1586" i="3"/>
  <c r="J1585" i="3"/>
  <c r="J1584" i="3"/>
  <c r="X1579" i="3"/>
  <c r="Q1579" i="3"/>
  <c r="J1579" i="3"/>
  <c r="X1578" i="3"/>
  <c r="Q1578" i="3"/>
  <c r="J1578" i="3"/>
  <c r="X1577" i="3"/>
  <c r="Q1577" i="3"/>
  <c r="J1577" i="3"/>
  <c r="X1576" i="3"/>
  <c r="Q1576" i="3"/>
  <c r="J1576" i="3"/>
  <c r="X1575" i="3"/>
  <c r="Q1575" i="3"/>
  <c r="J1575" i="3"/>
  <c r="X1574" i="3"/>
  <c r="Q1574" i="3"/>
  <c r="J1574" i="3"/>
  <c r="X1573" i="3"/>
  <c r="Q1573" i="3"/>
  <c r="J1573" i="3"/>
  <c r="X1572" i="3"/>
  <c r="Q1572" i="3"/>
  <c r="J1572" i="3"/>
  <c r="X1571" i="3"/>
  <c r="Q1571" i="3"/>
  <c r="J1571" i="3"/>
  <c r="X1570" i="3"/>
  <c r="Q1570" i="3"/>
  <c r="J1570" i="3"/>
  <c r="X1569" i="3"/>
  <c r="Q1569" i="3"/>
  <c r="J1569" i="3"/>
  <c r="X1568" i="3"/>
  <c r="Q1568" i="3"/>
  <c r="J1568" i="3"/>
  <c r="X1567" i="3"/>
  <c r="Q1567" i="3"/>
  <c r="J1567" i="3"/>
  <c r="X1566" i="3"/>
  <c r="Q1566" i="3"/>
  <c r="J1566" i="3"/>
  <c r="X1565" i="3"/>
  <c r="Q1565" i="3"/>
  <c r="J1565" i="3"/>
  <c r="X1564" i="3"/>
  <c r="Q1564" i="3"/>
  <c r="J1564" i="3"/>
  <c r="AD1563" i="3"/>
  <c r="X1563" i="3"/>
  <c r="Q1563" i="3"/>
  <c r="J1563" i="3"/>
  <c r="X1562" i="3"/>
  <c r="Q1562" i="3"/>
  <c r="J1562" i="3"/>
  <c r="AD1561" i="3"/>
  <c r="X1561" i="3"/>
  <c r="Q1561" i="3"/>
  <c r="J1561" i="3"/>
  <c r="X1560" i="3"/>
  <c r="Q1560" i="3"/>
  <c r="J1560" i="3"/>
  <c r="X1559" i="3"/>
  <c r="Q1559" i="3"/>
  <c r="J1559" i="3"/>
  <c r="X1558" i="3"/>
  <c r="Q1558" i="3"/>
  <c r="J1558" i="3"/>
  <c r="C1558" i="3"/>
  <c r="X1557" i="3"/>
  <c r="Q1557" i="3"/>
  <c r="J1557" i="3"/>
  <c r="C1557" i="3"/>
  <c r="AD1556" i="3"/>
  <c r="AD1557" i="3" s="1"/>
  <c r="X1556" i="3"/>
  <c r="W1556" i="3"/>
  <c r="V1556" i="3"/>
  <c r="U1556" i="3"/>
  <c r="T1556" i="3"/>
  <c r="S1556" i="3"/>
  <c r="R1556" i="3"/>
  <c r="Q1556" i="3"/>
  <c r="P1556" i="3"/>
  <c r="O1556" i="3"/>
  <c r="N1556" i="3"/>
  <c r="M1556" i="3"/>
  <c r="L1556" i="3"/>
  <c r="K1556" i="3"/>
  <c r="J1556" i="3"/>
  <c r="I1556" i="3"/>
  <c r="H1556" i="3"/>
  <c r="G1556" i="3"/>
  <c r="F1556" i="3"/>
  <c r="E1556" i="3"/>
  <c r="AD1555" i="3"/>
  <c r="AB1555" i="3"/>
  <c r="AA1555" i="3"/>
  <c r="Z1555" i="3"/>
  <c r="X1555" i="3"/>
  <c r="W1555" i="3"/>
  <c r="V1555" i="3"/>
  <c r="U1555" i="3"/>
  <c r="T1555" i="3"/>
  <c r="S1555" i="3"/>
  <c r="Q1555" i="3"/>
  <c r="P1555" i="3"/>
  <c r="O1555" i="3"/>
  <c r="N1555" i="3"/>
  <c r="M1555" i="3"/>
  <c r="J1555" i="3"/>
  <c r="I1555" i="3"/>
  <c r="H1555" i="3"/>
  <c r="G1555" i="3"/>
  <c r="F1555" i="3"/>
  <c r="X1554" i="3"/>
  <c r="R1554" i="3"/>
  <c r="Q1554" i="3"/>
  <c r="L1554" i="3"/>
  <c r="J1554" i="3"/>
  <c r="C1554" i="3"/>
  <c r="R1553" i="3"/>
  <c r="L1553" i="3"/>
  <c r="J1552" i="3"/>
  <c r="J1551" i="3"/>
  <c r="X1546" i="3"/>
  <c r="Q1546" i="3"/>
  <c r="J1546" i="3"/>
  <c r="X1545" i="3"/>
  <c r="Q1545" i="3"/>
  <c r="J1545" i="3"/>
  <c r="X1544" i="3"/>
  <c r="Q1544" i="3"/>
  <c r="J1544" i="3"/>
  <c r="X1543" i="3"/>
  <c r="Q1543" i="3"/>
  <c r="J1543" i="3"/>
  <c r="X1542" i="3"/>
  <c r="Q1542" i="3"/>
  <c r="J1542" i="3"/>
  <c r="X1541" i="3"/>
  <c r="Q1541" i="3"/>
  <c r="J1541" i="3"/>
  <c r="X1540" i="3"/>
  <c r="Q1540" i="3"/>
  <c r="J1540" i="3"/>
  <c r="X1539" i="3"/>
  <c r="Q1539" i="3"/>
  <c r="J1539" i="3"/>
  <c r="X1538" i="3"/>
  <c r="Q1538" i="3"/>
  <c r="J1538" i="3"/>
  <c r="X1537" i="3"/>
  <c r="Q1537" i="3"/>
  <c r="J1537" i="3"/>
  <c r="X1536" i="3"/>
  <c r="Q1536" i="3"/>
  <c r="J1536" i="3"/>
  <c r="X1535" i="3"/>
  <c r="Q1535" i="3"/>
  <c r="J1535" i="3"/>
  <c r="X1534" i="3"/>
  <c r="Q1534" i="3"/>
  <c r="J1534" i="3"/>
  <c r="X1533" i="3"/>
  <c r="Q1533" i="3"/>
  <c r="J1533" i="3"/>
  <c r="X1532" i="3"/>
  <c r="Q1532" i="3"/>
  <c r="J1532" i="3"/>
  <c r="X1531" i="3"/>
  <c r="Q1531" i="3"/>
  <c r="J1531" i="3"/>
  <c r="AD1530" i="3"/>
  <c r="X1530" i="3"/>
  <c r="Q1530" i="3"/>
  <c r="J1530" i="3"/>
  <c r="X1529" i="3"/>
  <c r="Q1529" i="3"/>
  <c r="J1529" i="3"/>
  <c r="AD1528" i="3"/>
  <c r="X1528" i="3"/>
  <c r="Q1528" i="3"/>
  <c r="J1528" i="3"/>
  <c r="X1527" i="3"/>
  <c r="Q1527" i="3"/>
  <c r="J1527" i="3"/>
  <c r="X1526" i="3"/>
  <c r="Q1526" i="3"/>
  <c r="J1526" i="3"/>
  <c r="X1525" i="3"/>
  <c r="Q1525" i="3"/>
  <c r="J1525" i="3"/>
  <c r="C1525" i="3"/>
  <c r="X1524" i="3"/>
  <c r="Q1524" i="3"/>
  <c r="J1524" i="3"/>
  <c r="C1524" i="3"/>
  <c r="AD1523" i="3"/>
  <c r="AD1524" i="3" s="1"/>
  <c r="X1523" i="3"/>
  <c r="W1523" i="3"/>
  <c r="V1523" i="3"/>
  <c r="U1523" i="3"/>
  <c r="T1523" i="3"/>
  <c r="S1523" i="3"/>
  <c r="R1523" i="3"/>
  <c r="Q1523" i="3"/>
  <c r="P1523" i="3"/>
  <c r="O1523" i="3"/>
  <c r="N1523" i="3"/>
  <c r="M1523" i="3"/>
  <c r="L1523" i="3"/>
  <c r="K1523" i="3"/>
  <c r="J1523" i="3"/>
  <c r="I1523" i="3"/>
  <c r="H1523" i="3"/>
  <c r="G1523" i="3"/>
  <c r="F1523" i="3"/>
  <c r="E1523" i="3"/>
  <c r="AD1522" i="3"/>
  <c r="AB1522" i="3"/>
  <c r="AA1522" i="3"/>
  <c r="Z1522" i="3"/>
  <c r="X1522" i="3"/>
  <c r="W1522" i="3"/>
  <c r="V1522" i="3"/>
  <c r="U1522" i="3"/>
  <c r="T1522" i="3"/>
  <c r="Q1522" i="3"/>
  <c r="P1522" i="3"/>
  <c r="O1522" i="3"/>
  <c r="N1522" i="3"/>
  <c r="M1522" i="3"/>
  <c r="L1522" i="3"/>
  <c r="J1522" i="3"/>
  <c r="I1522" i="3"/>
  <c r="H1522" i="3"/>
  <c r="G1522" i="3"/>
  <c r="F1522" i="3"/>
  <c r="X1521" i="3"/>
  <c r="R1521" i="3"/>
  <c r="Q1521" i="3"/>
  <c r="L1521" i="3"/>
  <c r="J1521" i="3"/>
  <c r="C1521" i="3"/>
  <c r="R1520" i="3"/>
  <c r="L1520" i="3"/>
  <c r="J1519" i="3"/>
  <c r="J1518" i="3"/>
  <c r="X1513" i="3"/>
  <c r="Q1513" i="3"/>
  <c r="J1513" i="3"/>
  <c r="X1512" i="3"/>
  <c r="Q1512" i="3"/>
  <c r="J1512" i="3"/>
  <c r="X1511" i="3"/>
  <c r="Q1511" i="3"/>
  <c r="J1511" i="3"/>
  <c r="X1510" i="3"/>
  <c r="Q1510" i="3"/>
  <c r="J1510" i="3"/>
  <c r="X1509" i="3"/>
  <c r="Q1509" i="3"/>
  <c r="J1509" i="3"/>
  <c r="X1508" i="3"/>
  <c r="Q1508" i="3"/>
  <c r="J1508" i="3"/>
  <c r="X1507" i="3"/>
  <c r="Q1507" i="3"/>
  <c r="J1507" i="3"/>
  <c r="X1506" i="3"/>
  <c r="Q1506" i="3"/>
  <c r="J1506" i="3"/>
  <c r="X1505" i="3"/>
  <c r="Q1505" i="3"/>
  <c r="J1505" i="3"/>
  <c r="X1504" i="3"/>
  <c r="Q1504" i="3"/>
  <c r="J1504" i="3"/>
  <c r="X1503" i="3"/>
  <c r="Q1503" i="3"/>
  <c r="J1503" i="3"/>
  <c r="X1502" i="3"/>
  <c r="Q1502" i="3"/>
  <c r="J1502" i="3"/>
  <c r="X1501" i="3"/>
  <c r="Q1501" i="3"/>
  <c r="J1501" i="3"/>
  <c r="X1500" i="3"/>
  <c r="Q1500" i="3"/>
  <c r="J1500" i="3"/>
  <c r="X1499" i="3"/>
  <c r="Q1499" i="3"/>
  <c r="J1499" i="3"/>
  <c r="X1498" i="3"/>
  <c r="Q1498" i="3"/>
  <c r="J1498" i="3"/>
  <c r="AD1497" i="3"/>
  <c r="X1497" i="3"/>
  <c r="Q1497" i="3"/>
  <c r="J1497" i="3"/>
  <c r="X1496" i="3"/>
  <c r="Q1496" i="3"/>
  <c r="J1496" i="3"/>
  <c r="AD1495" i="3"/>
  <c r="X1495" i="3"/>
  <c r="Q1495" i="3"/>
  <c r="J1495" i="3"/>
  <c r="X1494" i="3"/>
  <c r="Q1494" i="3"/>
  <c r="J1494" i="3"/>
  <c r="X1493" i="3"/>
  <c r="Q1493" i="3"/>
  <c r="J1493" i="3"/>
  <c r="X1492" i="3"/>
  <c r="Q1492" i="3"/>
  <c r="J1492" i="3"/>
  <c r="C1492" i="3"/>
  <c r="X1491" i="3"/>
  <c r="Q1491" i="3"/>
  <c r="J1491" i="3"/>
  <c r="C1491" i="3"/>
  <c r="AD1490" i="3"/>
  <c r="AD1491" i="3" s="1"/>
  <c r="X1490" i="3"/>
  <c r="W1490" i="3"/>
  <c r="V1490" i="3"/>
  <c r="U1490" i="3"/>
  <c r="T1490" i="3"/>
  <c r="S1490" i="3"/>
  <c r="R1490" i="3"/>
  <c r="Q1490" i="3"/>
  <c r="P1490" i="3"/>
  <c r="O1490" i="3"/>
  <c r="N1490" i="3"/>
  <c r="M1490" i="3"/>
  <c r="L1490" i="3"/>
  <c r="K1490" i="3"/>
  <c r="J1490" i="3"/>
  <c r="I1490" i="3"/>
  <c r="H1490" i="3"/>
  <c r="G1490" i="3"/>
  <c r="F1490" i="3"/>
  <c r="E1490" i="3"/>
  <c r="AD1489" i="3"/>
  <c r="AB1489" i="3"/>
  <c r="AA1489" i="3"/>
  <c r="Z1489" i="3"/>
  <c r="X1489" i="3"/>
  <c r="W1489" i="3"/>
  <c r="V1489" i="3"/>
  <c r="U1489" i="3"/>
  <c r="T1489" i="3"/>
  <c r="Q1489" i="3"/>
  <c r="P1489" i="3"/>
  <c r="O1489" i="3"/>
  <c r="N1489" i="3"/>
  <c r="M1489" i="3"/>
  <c r="J1489" i="3"/>
  <c r="I1489" i="3"/>
  <c r="H1489" i="3"/>
  <c r="G1489" i="3"/>
  <c r="F1489" i="3"/>
  <c r="X1488" i="3"/>
  <c r="R1488" i="3"/>
  <c r="Q1488" i="3"/>
  <c r="L1488" i="3"/>
  <c r="J1488" i="3"/>
  <c r="C1488" i="3"/>
  <c r="R1487" i="3"/>
  <c r="L1487" i="3"/>
  <c r="J1486" i="3"/>
  <c r="J1485" i="3"/>
  <c r="X1480" i="3"/>
  <c r="Q1480" i="3"/>
  <c r="J1480" i="3"/>
  <c r="X1479" i="3"/>
  <c r="Q1479" i="3"/>
  <c r="J1479" i="3"/>
  <c r="X1478" i="3"/>
  <c r="Q1478" i="3"/>
  <c r="J1478" i="3"/>
  <c r="X1477" i="3"/>
  <c r="Q1477" i="3"/>
  <c r="J1477" i="3"/>
  <c r="X1476" i="3"/>
  <c r="Q1476" i="3"/>
  <c r="J1476" i="3"/>
  <c r="X1475" i="3"/>
  <c r="Q1475" i="3"/>
  <c r="J1475" i="3"/>
  <c r="X1474" i="3"/>
  <c r="Q1474" i="3"/>
  <c r="J1474" i="3"/>
  <c r="X1473" i="3"/>
  <c r="Q1473" i="3"/>
  <c r="J1473" i="3"/>
  <c r="X1472" i="3"/>
  <c r="Q1472" i="3"/>
  <c r="J1472" i="3"/>
  <c r="X1471" i="3"/>
  <c r="Q1471" i="3"/>
  <c r="J1471" i="3"/>
  <c r="X1470" i="3"/>
  <c r="Q1470" i="3"/>
  <c r="J1470" i="3"/>
  <c r="X1469" i="3"/>
  <c r="Q1469" i="3"/>
  <c r="J1469" i="3"/>
  <c r="X1468" i="3"/>
  <c r="Q1468" i="3"/>
  <c r="J1468" i="3"/>
  <c r="X1467" i="3"/>
  <c r="Q1467" i="3"/>
  <c r="J1467" i="3"/>
  <c r="X1466" i="3"/>
  <c r="Q1466" i="3"/>
  <c r="J1466" i="3"/>
  <c r="X1465" i="3"/>
  <c r="Q1465" i="3"/>
  <c r="J1465" i="3"/>
  <c r="AD1464" i="3"/>
  <c r="X1464" i="3"/>
  <c r="Q1464" i="3"/>
  <c r="J1464" i="3"/>
  <c r="X1463" i="3"/>
  <c r="Q1463" i="3"/>
  <c r="J1463" i="3"/>
  <c r="AD1462" i="3"/>
  <c r="X1462" i="3"/>
  <c r="Q1462" i="3"/>
  <c r="J1462" i="3"/>
  <c r="X1461" i="3"/>
  <c r="Q1461" i="3"/>
  <c r="J1461" i="3"/>
  <c r="X1460" i="3"/>
  <c r="Q1460" i="3"/>
  <c r="J1460" i="3"/>
  <c r="X1459" i="3"/>
  <c r="Q1459" i="3"/>
  <c r="J1459" i="3"/>
  <c r="C1459" i="3"/>
  <c r="AD1458" i="3"/>
  <c r="X1458" i="3"/>
  <c r="Q1458" i="3"/>
  <c r="J1458" i="3"/>
  <c r="C1458" i="3"/>
  <c r="AD1457" i="3"/>
  <c r="X1457" i="3"/>
  <c r="W1457" i="3"/>
  <c r="V1457" i="3"/>
  <c r="U1457" i="3"/>
  <c r="T1457" i="3"/>
  <c r="S1457" i="3"/>
  <c r="R1457" i="3"/>
  <c r="Q1457" i="3"/>
  <c r="P1457" i="3"/>
  <c r="O1457" i="3"/>
  <c r="N1457" i="3"/>
  <c r="M1457" i="3"/>
  <c r="L1457" i="3"/>
  <c r="K1457" i="3"/>
  <c r="J1457" i="3"/>
  <c r="I1457" i="3"/>
  <c r="H1457" i="3"/>
  <c r="G1457" i="3"/>
  <c r="F1457" i="3"/>
  <c r="E1457" i="3"/>
  <c r="AD1456" i="3"/>
  <c r="AB1456" i="3"/>
  <c r="AA1456" i="3"/>
  <c r="Z1456" i="3"/>
  <c r="X1456" i="3"/>
  <c r="W1456" i="3"/>
  <c r="V1456" i="3"/>
  <c r="U1456" i="3"/>
  <c r="T1456" i="3"/>
  <c r="Q1456" i="3"/>
  <c r="P1456" i="3"/>
  <c r="O1456" i="3"/>
  <c r="N1456" i="3"/>
  <c r="M1456" i="3"/>
  <c r="J1456" i="3"/>
  <c r="I1456" i="3"/>
  <c r="H1456" i="3"/>
  <c r="G1456" i="3"/>
  <c r="F1456" i="3"/>
  <c r="X1455" i="3"/>
  <c r="R1455" i="3"/>
  <c r="Q1455" i="3"/>
  <c r="L1455" i="3"/>
  <c r="J1455" i="3"/>
  <c r="C1455" i="3"/>
  <c r="R1454" i="3"/>
  <c r="L1454" i="3"/>
  <c r="J1453" i="3"/>
  <c r="J1452" i="3"/>
  <c r="X1447" i="3"/>
  <c r="Q1447" i="3"/>
  <c r="J1447" i="3"/>
  <c r="X1446" i="3"/>
  <c r="Q1446" i="3"/>
  <c r="J1446" i="3"/>
  <c r="X1445" i="3"/>
  <c r="Q1445" i="3"/>
  <c r="J1445" i="3"/>
  <c r="X1444" i="3"/>
  <c r="Q1444" i="3"/>
  <c r="J1444" i="3"/>
  <c r="X1443" i="3"/>
  <c r="Q1443" i="3"/>
  <c r="J1443" i="3"/>
  <c r="X1442" i="3"/>
  <c r="Q1442" i="3"/>
  <c r="J1442" i="3"/>
  <c r="X1441" i="3"/>
  <c r="Q1441" i="3"/>
  <c r="J1441" i="3"/>
  <c r="X1440" i="3"/>
  <c r="Q1440" i="3"/>
  <c r="J1440" i="3"/>
  <c r="X1439" i="3"/>
  <c r="Q1439" i="3"/>
  <c r="J1439" i="3"/>
  <c r="X1438" i="3"/>
  <c r="Q1438" i="3"/>
  <c r="J1438" i="3"/>
  <c r="X1437" i="3"/>
  <c r="Q1437" i="3"/>
  <c r="J1437" i="3"/>
  <c r="X1436" i="3"/>
  <c r="Q1436" i="3"/>
  <c r="J1436" i="3"/>
  <c r="X1435" i="3"/>
  <c r="Q1435" i="3"/>
  <c r="J1435" i="3"/>
  <c r="X1434" i="3"/>
  <c r="Q1434" i="3"/>
  <c r="J1434" i="3"/>
  <c r="X1433" i="3"/>
  <c r="Q1433" i="3"/>
  <c r="J1433" i="3"/>
  <c r="X1432" i="3"/>
  <c r="Q1432" i="3"/>
  <c r="J1432" i="3"/>
  <c r="AD1431" i="3"/>
  <c r="X1431" i="3"/>
  <c r="Q1431" i="3"/>
  <c r="J1431" i="3"/>
  <c r="X1430" i="3"/>
  <c r="Q1430" i="3"/>
  <c r="J1430" i="3"/>
  <c r="AD1429" i="3"/>
  <c r="X1429" i="3"/>
  <c r="Q1429" i="3"/>
  <c r="J1429" i="3"/>
  <c r="X1428" i="3"/>
  <c r="Q1428" i="3"/>
  <c r="J1428" i="3"/>
  <c r="X1427" i="3"/>
  <c r="Q1427" i="3"/>
  <c r="J1427" i="3"/>
  <c r="X1426" i="3"/>
  <c r="Q1426" i="3"/>
  <c r="J1426" i="3"/>
  <c r="C1426" i="3"/>
  <c r="X1425" i="3"/>
  <c r="Q1425" i="3"/>
  <c r="J1425" i="3"/>
  <c r="C1425" i="3"/>
  <c r="AD1424" i="3"/>
  <c r="AD1425" i="3" s="1"/>
  <c r="X1424" i="3"/>
  <c r="W1424" i="3"/>
  <c r="V1424" i="3"/>
  <c r="U1424" i="3"/>
  <c r="T1424" i="3"/>
  <c r="S1424" i="3"/>
  <c r="R1424" i="3"/>
  <c r="Q1424" i="3"/>
  <c r="P1424" i="3"/>
  <c r="O1424" i="3"/>
  <c r="N1424" i="3"/>
  <c r="M1424" i="3"/>
  <c r="L1424" i="3"/>
  <c r="K1424" i="3"/>
  <c r="J1424" i="3"/>
  <c r="I1424" i="3"/>
  <c r="H1424" i="3"/>
  <c r="G1424" i="3"/>
  <c r="F1424" i="3"/>
  <c r="E1424" i="3"/>
  <c r="AD1423" i="3"/>
  <c r="AB1423" i="3"/>
  <c r="AA1423" i="3"/>
  <c r="Z1423" i="3"/>
  <c r="X1423" i="3"/>
  <c r="W1423" i="3"/>
  <c r="V1423" i="3"/>
  <c r="U1423" i="3"/>
  <c r="T1423" i="3"/>
  <c r="Q1423" i="3"/>
  <c r="P1423" i="3"/>
  <c r="O1423" i="3"/>
  <c r="N1423" i="3"/>
  <c r="M1423" i="3"/>
  <c r="K1423" i="3"/>
  <c r="J1423" i="3"/>
  <c r="I1423" i="3"/>
  <c r="H1423" i="3"/>
  <c r="G1423" i="3"/>
  <c r="F1423" i="3"/>
  <c r="X1422" i="3"/>
  <c r="R1422" i="3"/>
  <c r="Q1422" i="3"/>
  <c r="L1422" i="3"/>
  <c r="J1422" i="3"/>
  <c r="C1422" i="3"/>
  <c r="R1421" i="3"/>
  <c r="L1421" i="3"/>
  <c r="J1420" i="3"/>
  <c r="J1419" i="3"/>
  <c r="X1414" i="3"/>
  <c r="Q1414" i="3"/>
  <c r="J1414" i="3"/>
  <c r="X1413" i="3"/>
  <c r="Q1413" i="3"/>
  <c r="J1413" i="3"/>
  <c r="X1412" i="3"/>
  <c r="Q1412" i="3"/>
  <c r="J1412" i="3"/>
  <c r="X1411" i="3"/>
  <c r="Q1411" i="3"/>
  <c r="J1411" i="3"/>
  <c r="X1410" i="3"/>
  <c r="Q1410" i="3"/>
  <c r="J1410" i="3"/>
  <c r="X1409" i="3"/>
  <c r="Q1409" i="3"/>
  <c r="J1409" i="3"/>
  <c r="X1408" i="3"/>
  <c r="Q1408" i="3"/>
  <c r="J1408" i="3"/>
  <c r="X1407" i="3"/>
  <c r="Q1407" i="3"/>
  <c r="J1407" i="3"/>
  <c r="X1406" i="3"/>
  <c r="Q1406" i="3"/>
  <c r="J1406" i="3"/>
  <c r="X1405" i="3"/>
  <c r="Q1405" i="3"/>
  <c r="J1405" i="3"/>
  <c r="X1404" i="3"/>
  <c r="Q1404" i="3"/>
  <c r="J1404" i="3"/>
  <c r="X1403" i="3"/>
  <c r="Q1403" i="3"/>
  <c r="J1403" i="3"/>
  <c r="X1402" i="3"/>
  <c r="Q1402" i="3"/>
  <c r="J1402" i="3"/>
  <c r="X1401" i="3"/>
  <c r="Q1401" i="3"/>
  <c r="J1401" i="3"/>
  <c r="X1400" i="3"/>
  <c r="Q1400" i="3"/>
  <c r="J1400" i="3"/>
  <c r="X1399" i="3"/>
  <c r="Q1399" i="3"/>
  <c r="J1399" i="3"/>
  <c r="AD1398" i="3"/>
  <c r="X1398" i="3"/>
  <c r="Q1398" i="3"/>
  <c r="J1398" i="3"/>
  <c r="X1397" i="3"/>
  <c r="Q1397" i="3"/>
  <c r="J1397" i="3"/>
  <c r="AD1396" i="3"/>
  <c r="X1396" i="3"/>
  <c r="Q1396" i="3"/>
  <c r="J1396" i="3"/>
  <c r="X1395" i="3"/>
  <c r="Q1395" i="3"/>
  <c r="J1395" i="3"/>
  <c r="X1394" i="3"/>
  <c r="Q1394" i="3"/>
  <c r="J1394" i="3"/>
  <c r="X1393" i="3"/>
  <c r="Q1393" i="3"/>
  <c r="J1393" i="3"/>
  <c r="C1393" i="3"/>
  <c r="X1392" i="3"/>
  <c r="Q1392" i="3"/>
  <c r="J1392" i="3"/>
  <c r="C1392" i="3"/>
  <c r="AD1391" i="3"/>
  <c r="X1391" i="3"/>
  <c r="W1391" i="3"/>
  <c r="V1391" i="3"/>
  <c r="U1391" i="3"/>
  <c r="T1391" i="3"/>
  <c r="S1391" i="3"/>
  <c r="R1391" i="3"/>
  <c r="Q1391" i="3"/>
  <c r="P1391" i="3"/>
  <c r="O1391" i="3"/>
  <c r="N1391" i="3"/>
  <c r="M1391" i="3"/>
  <c r="L1391" i="3"/>
  <c r="K1391" i="3"/>
  <c r="J1391" i="3"/>
  <c r="I1391" i="3"/>
  <c r="H1391" i="3"/>
  <c r="G1391" i="3"/>
  <c r="F1391" i="3"/>
  <c r="E1391" i="3"/>
  <c r="AD1390" i="3"/>
  <c r="AB1390" i="3"/>
  <c r="AA1390" i="3"/>
  <c r="Z1390" i="3"/>
  <c r="X1390" i="3"/>
  <c r="W1390" i="3"/>
  <c r="V1390" i="3"/>
  <c r="U1390" i="3"/>
  <c r="T1390" i="3"/>
  <c r="Q1390" i="3"/>
  <c r="P1390" i="3"/>
  <c r="O1390" i="3"/>
  <c r="N1390" i="3"/>
  <c r="M1390" i="3"/>
  <c r="J1390" i="3"/>
  <c r="I1390" i="3"/>
  <c r="H1390" i="3"/>
  <c r="G1390" i="3"/>
  <c r="F1390" i="3"/>
  <c r="D1390" i="3"/>
  <c r="X1389" i="3"/>
  <c r="R1389" i="3"/>
  <c r="Q1389" i="3"/>
  <c r="L1389" i="3"/>
  <c r="J1389" i="3"/>
  <c r="C1389" i="3"/>
  <c r="R1388" i="3"/>
  <c r="L1388" i="3"/>
  <c r="J1387" i="3"/>
  <c r="J1386" i="3"/>
  <c r="X1381" i="3"/>
  <c r="Q1381" i="3"/>
  <c r="J1381" i="3"/>
  <c r="X1380" i="3"/>
  <c r="Q1380" i="3"/>
  <c r="J1380" i="3"/>
  <c r="X1379" i="3"/>
  <c r="Q1379" i="3"/>
  <c r="J1379" i="3"/>
  <c r="X1378" i="3"/>
  <c r="Q1378" i="3"/>
  <c r="J1378" i="3"/>
  <c r="X1377" i="3"/>
  <c r="Q1377" i="3"/>
  <c r="J1377" i="3"/>
  <c r="X1376" i="3"/>
  <c r="Q1376" i="3"/>
  <c r="J1376" i="3"/>
  <c r="X1375" i="3"/>
  <c r="Q1375" i="3"/>
  <c r="J1375" i="3"/>
  <c r="X1374" i="3"/>
  <c r="Q1374" i="3"/>
  <c r="J1374" i="3"/>
  <c r="X1373" i="3"/>
  <c r="Q1373" i="3"/>
  <c r="J1373" i="3"/>
  <c r="X1372" i="3"/>
  <c r="Q1372" i="3"/>
  <c r="J1372" i="3"/>
  <c r="X1371" i="3"/>
  <c r="Q1371" i="3"/>
  <c r="J1371" i="3"/>
  <c r="X1370" i="3"/>
  <c r="Q1370" i="3"/>
  <c r="J1370" i="3"/>
  <c r="X1369" i="3"/>
  <c r="Q1369" i="3"/>
  <c r="J1369" i="3"/>
  <c r="X1368" i="3"/>
  <c r="Q1368" i="3"/>
  <c r="J1368" i="3"/>
  <c r="X1367" i="3"/>
  <c r="Q1367" i="3"/>
  <c r="J1367" i="3"/>
  <c r="X1366" i="3"/>
  <c r="Q1366" i="3"/>
  <c r="J1366" i="3"/>
  <c r="AD1365" i="3"/>
  <c r="X1365" i="3"/>
  <c r="Q1365" i="3"/>
  <c r="J1365" i="3"/>
  <c r="X1364" i="3"/>
  <c r="Q1364" i="3"/>
  <c r="J1364" i="3"/>
  <c r="AD1363" i="3"/>
  <c r="X1363" i="3"/>
  <c r="Q1363" i="3"/>
  <c r="J1363" i="3"/>
  <c r="X1362" i="3"/>
  <c r="Q1362" i="3"/>
  <c r="J1362" i="3"/>
  <c r="X1361" i="3"/>
  <c r="Q1361" i="3"/>
  <c r="J1361" i="3"/>
  <c r="X1360" i="3"/>
  <c r="Q1360" i="3"/>
  <c r="J1360" i="3"/>
  <c r="C1360" i="3"/>
  <c r="X1359" i="3"/>
  <c r="Q1359" i="3"/>
  <c r="J1359" i="3"/>
  <c r="C1359" i="3"/>
  <c r="AD1358" i="3"/>
  <c r="AD1359" i="3" s="1"/>
  <c r="X1358" i="3"/>
  <c r="W1358" i="3"/>
  <c r="V1358" i="3"/>
  <c r="U1358" i="3"/>
  <c r="T1358" i="3"/>
  <c r="S1358" i="3"/>
  <c r="R1358" i="3"/>
  <c r="Q1358" i="3"/>
  <c r="P1358" i="3"/>
  <c r="O1358" i="3"/>
  <c r="N1358" i="3"/>
  <c r="M1358" i="3"/>
  <c r="L1358" i="3"/>
  <c r="K1358" i="3"/>
  <c r="J1358" i="3"/>
  <c r="I1358" i="3"/>
  <c r="H1358" i="3"/>
  <c r="G1358" i="3"/>
  <c r="F1358" i="3"/>
  <c r="E1358" i="3"/>
  <c r="AD1357" i="3"/>
  <c r="AB1357" i="3"/>
  <c r="AA1357" i="3"/>
  <c r="Z1357" i="3"/>
  <c r="X1357" i="3"/>
  <c r="W1357" i="3"/>
  <c r="V1357" i="3"/>
  <c r="U1357" i="3"/>
  <c r="T1357" i="3"/>
  <c r="Q1357" i="3"/>
  <c r="P1357" i="3"/>
  <c r="O1357" i="3"/>
  <c r="N1357" i="3"/>
  <c r="M1357" i="3"/>
  <c r="J1357" i="3"/>
  <c r="I1357" i="3"/>
  <c r="H1357" i="3"/>
  <c r="G1357" i="3"/>
  <c r="F1357" i="3"/>
  <c r="X1356" i="3"/>
  <c r="R1356" i="3"/>
  <c r="Q1356" i="3"/>
  <c r="L1356" i="3"/>
  <c r="J1356" i="3"/>
  <c r="C1356" i="3"/>
  <c r="R1355" i="3"/>
  <c r="L1355" i="3"/>
  <c r="J1354" i="3"/>
  <c r="J1353" i="3"/>
  <c r="X1348" i="3"/>
  <c r="Q1348" i="3"/>
  <c r="J1348" i="3"/>
  <c r="X1347" i="3"/>
  <c r="Q1347" i="3"/>
  <c r="J1347" i="3"/>
  <c r="X1346" i="3"/>
  <c r="Q1346" i="3"/>
  <c r="J1346" i="3"/>
  <c r="X1345" i="3"/>
  <c r="Q1345" i="3"/>
  <c r="J1345" i="3"/>
  <c r="X1344" i="3"/>
  <c r="Q1344" i="3"/>
  <c r="J1344" i="3"/>
  <c r="X1343" i="3"/>
  <c r="Q1343" i="3"/>
  <c r="J1343" i="3"/>
  <c r="X1342" i="3"/>
  <c r="Q1342" i="3"/>
  <c r="J1342" i="3"/>
  <c r="X1341" i="3"/>
  <c r="Q1341" i="3"/>
  <c r="J1341" i="3"/>
  <c r="X1340" i="3"/>
  <c r="Q1340" i="3"/>
  <c r="J1340" i="3"/>
  <c r="X1339" i="3"/>
  <c r="Q1339" i="3"/>
  <c r="J1339" i="3"/>
  <c r="X1338" i="3"/>
  <c r="Q1338" i="3"/>
  <c r="J1338" i="3"/>
  <c r="X1337" i="3"/>
  <c r="Q1337" i="3"/>
  <c r="J1337" i="3"/>
  <c r="X1336" i="3"/>
  <c r="Q1336" i="3"/>
  <c r="J1336" i="3"/>
  <c r="X1335" i="3"/>
  <c r="Q1335" i="3"/>
  <c r="J1335" i="3"/>
  <c r="X1334" i="3"/>
  <c r="Q1334" i="3"/>
  <c r="J1334" i="3"/>
  <c r="X1333" i="3"/>
  <c r="Q1333" i="3"/>
  <c r="J1333" i="3"/>
  <c r="AD1332" i="3"/>
  <c r="X1332" i="3"/>
  <c r="Q1332" i="3"/>
  <c r="J1332" i="3"/>
  <c r="X1331" i="3"/>
  <c r="Q1331" i="3"/>
  <c r="J1331" i="3"/>
  <c r="AD1330" i="3"/>
  <c r="X1330" i="3"/>
  <c r="Q1330" i="3"/>
  <c r="J1330" i="3"/>
  <c r="X1329" i="3"/>
  <c r="Q1329" i="3"/>
  <c r="J1329" i="3"/>
  <c r="X1328" i="3"/>
  <c r="Q1328" i="3"/>
  <c r="J1328" i="3"/>
  <c r="X1327" i="3"/>
  <c r="Q1327" i="3"/>
  <c r="J1327" i="3"/>
  <c r="C1327" i="3"/>
  <c r="AD1326" i="3"/>
  <c r="X1326" i="3"/>
  <c r="Q1326" i="3"/>
  <c r="J1326" i="3"/>
  <c r="C1326" i="3"/>
  <c r="AD1325" i="3"/>
  <c r="X1325" i="3"/>
  <c r="W1325" i="3"/>
  <c r="V1325" i="3"/>
  <c r="U1325" i="3"/>
  <c r="T1325" i="3"/>
  <c r="S1325" i="3"/>
  <c r="R1325" i="3"/>
  <c r="Q1325" i="3"/>
  <c r="P1325" i="3"/>
  <c r="O1325" i="3"/>
  <c r="N1325" i="3"/>
  <c r="M1325" i="3"/>
  <c r="L1325" i="3"/>
  <c r="K1325" i="3"/>
  <c r="J1325" i="3"/>
  <c r="I1325" i="3"/>
  <c r="H1325" i="3"/>
  <c r="G1325" i="3"/>
  <c r="F1325" i="3"/>
  <c r="E1325" i="3"/>
  <c r="AD1324" i="3"/>
  <c r="AB1324" i="3"/>
  <c r="AA1324" i="3"/>
  <c r="Z1324" i="3"/>
  <c r="X1324" i="3"/>
  <c r="W1324" i="3"/>
  <c r="V1324" i="3"/>
  <c r="U1324" i="3"/>
  <c r="T1324" i="3"/>
  <c r="Q1324" i="3"/>
  <c r="P1324" i="3"/>
  <c r="O1324" i="3"/>
  <c r="N1324" i="3"/>
  <c r="M1324" i="3"/>
  <c r="J1324" i="3"/>
  <c r="I1324" i="3"/>
  <c r="H1324" i="3"/>
  <c r="G1324" i="3"/>
  <c r="F1324" i="3"/>
  <c r="X1323" i="3"/>
  <c r="R1323" i="3"/>
  <c r="Q1323" i="3"/>
  <c r="L1323" i="3"/>
  <c r="J1323" i="3"/>
  <c r="C1323" i="3"/>
  <c r="R1322" i="3"/>
  <c r="L1322" i="3"/>
  <c r="J1321" i="3"/>
  <c r="J1320" i="3"/>
  <c r="X1315" i="3"/>
  <c r="Q1315" i="3"/>
  <c r="J1315" i="3"/>
  <c r="X1314" i="3"/>
  <c r="Q1314" i="3"/>
  <c r="J1314" i="3"/>
  <c r="X1313" i="3"/>
  <c r="Q1313" i="3"/>
  <c r="J1313" i="3"/>
  <c r="X1312" i="3"/>
  <c r="Q1312" i="3"/>
  <c r="J1312" i="3"/>
  <c r="X1311" i="3"/>
  <c r="Q1311" i="3"/>
  <c r="J1311" i="3"/>
  <c r="X1310" i="3"/>
  <c r="Q1310" i="3"/>
  <c r="J1310" i="3"/>
  <c r="X1309" i="3"/>
  <c r="Q1309" i="3"/>
  <c r="J1309" i="3"/>
  <c r="X1308" i="3"/>
  <c r="Q1308" i="3"/>
  <c r="J1308" i="3"/>
  <c r="X1307" i="3"/>
  <c r="Q1307" i="3"/>
  <c r="J1307" i="3"/>
  <c r="X1306" i="3"/>
  <c r="Q1306" i="3"/>
  <c r="J1306" i="3"/>
  <c r="X1305" i="3"/>
  <c r="Q1305" i="3"/>
  <c r="J1305" i="3"/>
  <c r="X1304" i="3"/>
  <c r="Q1304" i="3"/>
  <c r="J1304" i="3"/>
  <c r="X1303" i="3"/>
  <c r="Q1303" i="3"/>
  <c r="J1303" i="3"/>
  <c r="X1302" i="3"/>
  <c r="Q1302" i="3"/>
  <c r="J1302" i="3"/>
  <c r="X1301" i="3"/>
  <c r="Q1301" i="3"/>
  <c r="J1301" i="3"/>
  <c r="X1300" i="3"/>
  <c r="Q1300" i="3"/>
  <c r="J1300" i="3"/>
  <c r="AD1299" i="3"/>
  <c r="X1299" i="3"/>
  <c r="Q1299" i="3"/>
  <c r="J1299" i="3"/>
  <c r="X1298" i="3"/>
  <c r="Q1298" i="3"/>
  <c r="J1298" i="3"/>
  <c r="AD1297" i="3"/>
  <c r="X1297" i="3"/>
  <c r="Q1297" i="3"/>
  <c r="J1297" i="3"/>
  <c r="X1296" i="3"/>
  <c r="Q1296" i="3"/>
  <c r="J1296" i="3"/>
  <c r="X1295" i="3"/>
  <c r="Q1295" i="3"/>
  <c r="J1295" i="3"/>
  <c r="X1294" i="3"/>
  <c r="Q1294" i="3"/>
  <c r="J1294" i="3"/>
  <c r="C1294" i="3"/>
  <c r="X1293" i="3"/>
  <c r="Q1293" i="3"/>
  <c r="J1293" i="3"/>
  <c r="C1293" i="3"/>
  <c r="AD1292" i="3"/>
  <c r="AD1293" i="3" s="1"/>
  <c r="X1292" i="3"/>
  <c r="W1292" i="3"/>
  <c r="V1292" i="3"/>
  <c r="U1292" i="3"/>
  <c r="T1292" i="3"/>
  <c r="S1292" i="3"/>
  <c r="R1292" i="3"/>
  <c r="Q1292" i="3"/>
  <c r="P1292" i="3"/>
  <c r="O1292" i="3"/>
  <c r="N1292" i="3"/>
  <c r="M1292" i="3"/>
  <c r="L1292" i="3"/>
  <c r="K1292" i="3"/>
  <c r="J1292" i="3"/>
  <c r="I1292" i="3"/>
  <c r="H1292" i="3"/>
  <c r="G1292" i="3"/>
  <c r="F1292" i="3"/>
  <c r="E1292" i="3"/>
  <c r="AD1291" i="3"/>
  <c r="AB1291" i="3"/>
  <c r="AA1291" i="3"/>
  <c r="Z1291" i="3"/>
  <c r="X1291" i="3"/>
  <c r="W1291" i="3"/>
  <c r="V1291" i="3"/>
  <c r="U1291" i="3"/>
  <c r="T1291" i="3"/>
  <c r="S1291" i="3"/>
  <c r="Q1291" i="3"/>
  <c r="P1291" i="3"/>
  <c r="O1291" i="3"/>
  <c r="N1291" i="3"/>
  <c r="M1291" i="3"/>
  <c r="J1291" i="3"/>
  <c r="I1291" i="3"/>
  <c r="H1291" i="3"/>
  <c r="G1291" i="3"/>
  <c r="F1291" i="3"/>
  <c r="X1290" i="3"/>
  <c r="R1290" i="3"/>
  <c r="Q1290" i="3"/>
  <c r="L1290" i="3"/>
  <c r="J1290" i="3"/>
  <c r="C1290" i="3"/>
  <c r="R1289" i="3"/>
  <c r="L1289" i="3"/>
  <c r="J1288" i="3"/>
  <c r="J1287" i="3"/>
  <c r="X1282" i="3"/>
  <c r="Q1282" i="3"/>
  <c r="J1282" i="3"/>
  <c r="X1281" i="3"/>
  <c r="Q1281" i="3"/>
  <c r="J1281" i="3"/>
  <c r="X1280" i="3"/>
  <c r="Q1280" i="3"/>
  <c r="J1280" i="3"/>
  <c r="X1279" i="3"/>
  <c r="Q1279" i="3"/>
  <c r="J1279" i="3"/>
  <c r="X1278" i="3"/>
  <c r="Q1278" i="3"/>
  <c r="J1278" i="3"/>
  <c r="X1277" i="3"/>
  <c r="Q1277" i="3"/>
  <c r="J1277" i="3"/>
  <c r="X1276" i="3"/>
  <c r="Q1276" i="3"/>
  <c r="J1276" i="3"/>
  <c r="X1275" i="3"/>
  <c r="Q1275" i="3"/>
  <c r="J1275" i="3"/>
  <c r="X1274" i="3"/>
  <c r="Q1274" i="3"/>
  <c r="J1274" i="3"/>
  <c r="X1273" i="3"/>
  <c r="Q1273" i="3"/>
  <c r="J1273" i="3"/>
  <c r="X1272" i="3"/>
  <c r="Q1272" i="3"/>
  <c r="J1272" i="3"/>
  <c r="X1271" i="3"/>
  <c r="Q1271" i="3"/>
  <c r="J1271" i="3"/>
  <c r="X1270" i="3"/>
  <c r="Q1270" i="3"/>
  <c r="J1270" i="3"/>
  <c r="X1269" i="3"/>
  <c r="Q1269" i="3"/>
  <c r="J1269" i="3"/>
  <c r="X1268" i="3"/>
  <c r="Q1268" i="3"/>
  <c r="J1268" i="3"/>
  <c r="X1267" i="3"/>
  <c r="Q1267" i="3"/>
  <c r="J1267" i="3"/>
  <c r="AD1266" i="3"/>
  <c r="X1266" i="3"/>
  <c r="Q1266" i="3"/>
  <c r="J1266" i="3"/>
  <c r="X1265" i="3"/>
  <c r="Q1265" i="3"/>
  <c r="J1265" i="3"/>
  <c r="AD1264" i="3"/>
  <c r="X1264" i="3"/>
  <c r="Q1264" i="3"/>
  <c r="J1264" i="3"/>
  <c r="X1263" i="3"/>
  <c r="Q1263" i="3"/>
  <c r="J1263" i="3"/>
  <c r="X1262" i="3"/>
  <c r="Q1262" i="3"/>
  <c r="J1262" i="3"/>
  <c r="X1261" i="3"/>
  <c r="Q1261" i="3"/>
  <c r="J1261" i="3"/>
  <c r="C1261" i="3"/>
  <c r="X1260" i="3"/>
  <c r="Q1260" i="3"/>
  <c r="J1260" i="3"/>
  <c r="C1260" i="3"/>
  <c r="AD1259" i="3"/>
  <c r="AD1260" i="3" s="1"/>
  <c r="X1259" i="3"/>
  <c r="W1259" i="3"/>
  <c r="V1259" i="3"/>
  <c r="U1259" i="3"/>
  <c r="T1259" i="3"/>
  <c r="S1259" i="3"/>
  <c r="R1259" i="3"/>
  <c r="Q1259" i="3"/>
  <c r="P1259" i="3"/>
  <c r="O1259" i="3"/>
  <c r="N1259" i="3"/>
  <c r="M1259" i="3"/>
  <c r="L1259" i="3"/>
  <c r="K1259" i="3"/>
  <c r="J1259" i="3"/>
  <c r="I1259" i="3"/>
  <c r="H1259" i="3"/>
  <c r="G1259" i="3"/>
  <c r="F1259" i="3"/>
  <c r="E1259" i="3"/>
  <c r="AD1258" i="3"/>
  <c r="AB1258" i="3"/>
  <c r="AA1258" i="3"/>
  <c r="Z1258" i="3"/>
  <c r="X1258" i="3"/>
  <c r="W1258" i="3"/>
  <c r="V1258" i="3"/>
  <c r="U1258" i="3"/>
  <c r="T1258" i="3"/>
  <c r="Q1258" i="3"/>
  <c r="P1258" i="3"/>
  <c r="O1258" i="3"/>
  <c r="N1258" i="3"/>
  <c r="M1258" i="3"/>
  <c r="L1258" i="3"/>
  <c r="J1258" i="3"/>
  <c r="I1258" i="3"/>
  <c r="H1258" i="3"/>
  <c r="G1258" i="3"/>
  <c r="F1258" i="3"/>
  <c r="X1257" i="3"/>
  <c r="R1257" i="3"/>
  <c r="Q1257" i="3"/>
  <c r="L1257" i="3"/>
  <c r="J1257" i="3"/>
  <c r="C1257" i="3"/>
  <c r="R1256" i="3"/>
  <c r="L1256" i="3"/>
  <c r="J1255" i="3"/>
  <c r="J1254" i="3"/>
  <c r="X1249" i="3"/>
  <c r="Q1249" i="3"/>
  <c r="J1249" i="3"/>
  <c r="X1248" i="3"/>
  <c r="Q1248" i="3"/>
  <c r="J1248" i="3"/>
  <c r="X1247" i="3"/>
  <c r="Q1247" i="3"/>
  <c r="J1247" i="3"/>
  <c r="X1246" i="3"/>
  <c r="Q1246" i="3"/>
  <c r="J1246" i="3"/>
  <c r="X1245" i="3"/>
  <c r="Q1245" i="3"/>
  <c r="J1245" i="3"/>
  <c r="X1244" i="3"/>
  <c r="Q1244" i="3"/>
  <c r="J1244" i="3"/>
  <c r="X1243" i="3"/>
  <c r="Q1243" i="3"/>
  <c r="J1243" i="3"/>
  <c r="X1242" i="3"/>
  <c r="Q1242" i="3"/>
  <c r="J1242" i="3"/>
  <c r="X1241" i="3"/>
  <c r="Q1241" i="3"/>
  <c r="J1241" i="3"/>
  <c r="X1240" i="3"/>
  <c r="Q1240" i="3"/>
  <c r="J1240" i="3"/>
  <c r="X1239" i="3"/>
  <c r="Q1239" i="3"/>
  <c r="J1239" i="3"/>
  <c r="X1238" i="3"/>
  <c r="Q1238" i="3"/>
  <c r="J1238" i="3"/>
  <c r="X1237" i="3"/>
  <c r="Q1237" i="3"/>
  <c r="J1237" i="3"/>
  <c r="X1236" i="3"/>
  <c r="Q1236" i="3"/>
  <c r="J1236" i="3"/>
  <c r="X1235" i="3"/>
  <c r="Q1235" i="3"/>
  <c r="J1235" i="3"/>
  <c r="X1234" i="3"/>
  <c r="Q1234" i="3"/>
  <c r="J1234" i="3"/>
  <c r="AD1233" i="3"/>
  <c r="X1233" i="3"/>
  <c r="Q1233" i="3"/>
  <c r="J1233" i="3"/>
  <c r="X1232" i="3"/>
  <c r="Q1232" i="3"/>
  <c r="J1232" i="3"/>
  <c r="AD1231" i="3"/>
  <c r="X1231" i="3"/>
  <c r="Q1231" i="3"/>
  <c r="J1231" i="3"/>
  <c r="X1230" i="3"/>
  <c r="Q1230" i="3"/>
  <c r="J1230" i="3"/>
  <c r="X1229" i="3"/>
  <c r="Q1229" i="3"/>
  <c r="J1229" i="3"/>
  <c r="X1228" i="3"/>
  <c r="Q1228" i="3"/>
  <c r="J1228" i="3"/>
  <c r="C1228" i="3"/>
  <c r="X1227" i="3"/>
  <c r="Q1227" i="3"/>
  <c r="J1227" i="3"/>
  <c r="C1227" i="3"/>
  <c r="AD1226" i="3"/>
  <c r="AD1227" i="3" s="1"/>
  <c r="X1226" i="3"/>
  <c r="W1226" i="3"/>
  <c r="V1226" i="3"/>
  <c r="U1226" i="3"/>
  <c r="T1226" i="3"/>
  <c r="S1226" i="3"/>
  <c r="R1226" i="3"/>
  <c r="Q1226" i="3"/>
  <c r="P1226" i="3"/>
  <c r="O1226" i="3"/>
  <c r="N1226" i="3"/>
  <c r="M1226" i="3"/>
  <c r="L1226" i="3"/>
  <c r="K1226" i="3"/>
  <c r="J1226" i="3"/>
  <c r="I1226" i="3"/>
  <c r="H1226" i="3"/>
  <c r="G1226" i="3"/>
  <c r="F1226" i="3"/>
  <c r="E1226" i="3"/>
  <c r="AD1225" i="3"/>
  <c r="AB1225" i="3"/>
  <c r="AA1225" i="3"/>
  <c r="Z1225" i="3"/>
  <c r="X1225" i="3"/>
  <c r="W1225" i="3"/>
  <c r="V1225" i="3"/>
  <c r="U1225" i="3"/>
  <c r="T1225" i="3"/>
  <c r="Q1225" i="3"/>
  <c r="P1225" i="3"/>
  <c r="O1225" i="3"/>
  <c r="N1225" i="3"/>
  <c r="M1225" i="3"/>
  <c r="J1225" i="3"/>
  <c r="I1225" i="3"/>
  <c r="H1225" i="3"/>
  <c r="G1225" i="3"/>
  <c r="F1225" i="3"/>
  <c r="X1224" i="3"/>
  <c r="R1224" i="3"/>
  <c r="Q1224" i="3"/>
  <c r="L1224" i="3"/>
  <c r="J1224" i="3"/>
  <c r="C1224" i="3"/>
  <c r="R1223" i="3"/>
  <c r="L1223" i="3"/>
  <c r="J1222" i="3"/>
  <c r="J1221" i="3"/>
  <c r="X1216" i="3"/>
  <c r="Q1216" i="3"/>
  <c r="J1216" i="3"/>
  <c r="X1215" i="3"/>
  <c r="Q1215" i="3"/>
  <c r="J1215" i="3"/>
  <c r="X1214" i="3"/>
  <c r="Q1214" i="3"/>
  <c r="J1214" i="3"/>
  <c r="X1213" i="3"/>
  <c r="Q1213" i="3"/>
  <c r="J1213" i="3"/>
  <c r="X1212" i="3"/>
  <c r="Q1212" i="3"/>
  <c r="J1212" i="3"/>
  <c r="X1211" i="3"/>
  <c r="Q1211" i="3"/>
  <c r="J1211" i="3"/>
  <c r="X1210" i="3"/>
  <c r="Q1210" i="3"/>
  <c r="J1210" i="3"/>
  <c r="X1209" i="3"/>
  <c r="Q1209" i="3"/>
  <c r="J1209" i="3"/>
  <c r="X1208" i="3"/>
  <c r="Q1208" i="3"/>
  <c r="J1208" i="3"/>
  <c r="X1207" i="3"/>
  <c r="Q1207" i="3"/>
  <c r="J1207" i="3"/>
  <c r="X1206" i="3"/>
  <c r="Q1206" i="3"/>
  <c r="J1206" i="3"/>
  <c r="X1205" i="3"/>
  <c r="Q1205" i="3"/>
  <c r="J1205" i="3"/>
  <c r="X1204" i="3"/>
  <c r="Q1204" i="3"/>
  <c r="J1204" i="3"/>
  <c r="X1203" i="3"/>
  <c r="Q1203" i="3"/>
  <c r="J1203" i="3"/>
  <c r="X1202" i="3"/>
  <c r="Q1202" i="3"/>
  <c r="J1202" i="3"/>
  <c r="X1201" i="3"/>
  <c r="Q1201" i="3"/>
  <c r="J1201" i="3"/>
  <c r="AD1200" i="3"/>
  <c r="X1200" i="3"/>
  <c r="Q1200" i="3"/>
  <c r="J1200" i="3"/>
  <c r="X1199" i="3"/>
  <c r="Q1199" i="3"/>
  <c r="J1199" i="3"/>
  <c r="AD1198" i="3"/>
  <c r="X1198" i="3"/>
  <c r="Q1198" i="3"/>
  <c r="J1198" i="3"/>
  <c r="X1197" i="3"/>
  <c r="Q1197" i="3"/>
  <c r="J1197" i="3"/>
  <c r="X1196" i="3"/>
  <c r="Q1196" i="3"/>
  <c r="J1196" i="3"/>
  <c r="X1195" i="3"/>
  <c r="Q1195" i="3"/>
  <c r="J1195" i="3"/>
  <c r="C1195" i="3"/>
  <c r="AD1194" i="3"/>
  <c r="X1194" i="3"/>
  <c r="Q1194" i="3"/>
  <c r="J1194" i="3"/>
  <c r="C1194" i="3"/>
  <c r="AD1193" i="3"/>
  <c r="X1193" i="3"/>
  <c r="W1193" i="3"/>
  <c r="V1193" i="3"/>
  <c r="U1193" i="3"/>
  <c r="T1193" i="3"/>
  <c r="S1193" i="3"/>
  <c r="R1193" i="3"/>
  <c r="Q1193" i="3"/>
  <c r="P1193" i="3"/>
  <c r="O1193" i="3"/>
  <c r="N1193" i="3"/>
  <c r="M1193" i="3"/>
  <c r="L1193" i="3"/>
  <c r="K1193" i="3"/>
  <c r="J1193" i="3"/>
  <c r="I1193" i="3"/>
  <c r="H1193" i="3"/>
  <c r="G1193" i="3"/>
  <c r="F1193" i="3"/>
  <c r="E1193" i="3"/>
  <c r="AD1192" i="3"/>
  <c r="AB1192" i="3"/>
  <c r="AA1192" i="3"/>
  <c r="Z1192" i="3"/>
  <c r="X1192" i="3"/>
  <c r="W1192" i="3"/>
  <c r="V1192" i="3"/>
  <c r="U1192" i="3"/>
  <c r="T1192" i="3"/>
  <c r="Q1192" i="3"/>
  <c r="P1192" i="3"/>
  <c r="O1192" i="3"/>
  <c r="N1192" i="3"/>
  <c r="M1192" i="3"/>
  <c r="J1192" i="3"/>
  <c r="I1192" i="3"/>
  <c r="H1192" i="3"/>
  <c r="G1192" i="3"/>
  <c r="F1192" i="3"/>
  <c r="X1191" i="3"/>
  <c r="R1191" i="3"/>
  <c r="Q1191" i="3"/>
  <c r="L1191" i="3"/>
  <c r="J1191" i="3"/>
  <c r="C1191" i="3"/>
  <c r="R1190" i="3"/>
  <c r="L1190" i="3"/>
  <c r="J1189" i="3"/>
  <c r="J1188" i="3"/>
  <c r="X1183" i="3"/>
  <c r="Q1183" i="3"/>
  <c r="J1183" i="3"/>
  <c r="X1182" i="3"/>
  <c r="Q1182" i="3"/>
  <c r="J1182" i="3"/>
  <c r="X1181" i="3"/>
  <c r="Q1181" i="3"/>
  <c r="J1181" i="3"/>
  <c r="X1180" i="3"/>
  <c r="Q1180" i="3"/>
  <c r="J1180" i="3"/>
  <c r="X1179" i="3"/>
  <c r="Q1179" i="3"/>
  <c r="J1179" i="3"/>
  <c r="X1178" i="3"/>
  <c r="Q1178" i="3"/>
  <c r="J1178" i="3"/>
  <c r="X1177" i="3"/>
  <c r="Q1177" i="3"/>
  <c r="J1177" i="3"/>
  <c r="X1176" i="3"/>
  <c r="Q1176" i="3"/>
  <c r="J1176" i="3"/>
  <c r="X1175" i="3"/>
  <c r="Q1175" i="3"/>
  <c r="J1175" i="3"/>
  <c r="X1174" i="3"/>
  <c r="Q1174" i="3"/>
  <c r="J1174" i="3"/>
  <c r="X1173" i="3"/>
  <c r="Q1173" i="3"/>
  <c r="J1173" i="3"/>
  <c r="X1172" i="3"/>
  <c r="Q1172" i="3"/>
  <c r="J1172" i="3"/>
  <c r="X1171" i="3"/>
  <c r="Q1171" i="3"/>
  <c r="J1171" i="3"/>
  <c r="X1170" i="3"/>
  <c r="Q1170" i="3"/>
  <c r="J1170" i="3"/>
  <c r="X1169" i="3"/>
  <c r="Q1169" i="3"/>
  <c r="J1169" i="3"/>
  <c r="X1168" i="3"/>
  <c r="Q1168" i="3"/>
  <c r="J1168" i="3"/>
  <c r="AD1167" i="3"/>
  <c r="X1167" i="3"/>
  <c r="Q1167" i="3"/>
  <c r="J1167" i="3"/>
  <c r="X1166" i="3"/>
  <c r="Q1166" i="3"/>
  <c r="J1166" i="3"/>
  <c r="AD1165" i="3"/>
  <c r="X1165" i="3"/>
  <c r="Q1165" i="3"/>
  <c r="J1165" i="3"/>
  <c r="X1164" i="3"/>
  <c r="Q1164" i="3"/>
  <c r="J1164" i="3"/>
  <c r="X1163" i="3"/>
  <c r="Q1163" i="3"/>
  <c r="J1163" i="3"/>
  <c r="X1162" i="3"/>
  <c r="Q1162" i="3"/>
  <c r="J1162" i="3"/>
  <c r="C1162" i="3"/>
  <c r="X1161" i="3"/>
  <c r="Q1161" i="3"/>
  <c r="J1161" i="3"/>
  <c r="C1161" i="3"/>
  <c r="AD1160" i="3"/>
  <c r="AD1161" i="3" s="1"/>
  <c r="X1160" i="3"/>
  <c r="W1160" i="3"/>
  <c r="V1160" i="3"/>
  <c r="U1160" i="3"/>
  <c r="T1160" i="3"/>
  <c r="S1160" i="3"/>
  <c r="R1160" i="3"/>
  <c r="Q1160" i="3"/>
  <c r="P1160" i="3"/>
  <c r="O1160" i="3"/>
  <c r="N1160" i="3"/>
  <c r="M1160" i="3"/>
  <c r="L1160" i="3"/>
  <c r="K1160" i="3"/>
  <c r="J1160" i="3"/>
  <c r="I1160" i="3"/>
  <c r="H1160" i="3"/>
  <c r="G1160" i="3"/>
  <c r="F1160" i="3"/>
  <c r="E1160" i="3"/>
  <c r="AD1159" i="3"/>
  <c r="AB1159" i="3"/>
  <c r="AA1159" i="3"/>
  <c r="Z1159" i="3"/>
  <c r="X1159" i="3"/>
  <c r="W1159" i="3"/>
  <c r="V1159" i="3"/>
  <c r="U1159" i="3"/>
  <c r="T1159" i="3"/>
  <c r="Q1159" i="3"/>
  <c r="P1159" i="3"/>
  <c r="O1159" i="3"/>
  <c r="N1159" i="3"/>
  <c r="M1159" i="3"/>
  <c r="K1159" i="3"/>
  <c r="J1159" i="3"/>
  <c r="I1159" i="3"/>
  <c r="H1159" i="3"/>
  <c r="G1159" i="3"/>
  <c r="F1159" i="3"/>
  <c r="X1158" i="3"/>
  <c r="R1158" i="3"/>
  <c r="Q1158" i="3"/>
  <c r="L1158" i="3"/>
  <c r="J1158" i="3"/>
  <c r="C1158" i="3"/>
  <c r="R1157" i="3"/>
  <c r="L1157" i="3"/>
  <c r="J1156" i="3"/>
  <c r="J1155" i="3"/>
  <c r="X1150" i="3"/>
  <c r="Q1150" i="3"/>
  <c r="J1150" i="3"/>
  <c r="X1149" i="3"/>
  <c r="Q1149" i="3"/>
  <c r="J1149" i="3"/>
  <c r="X1148" i="3"/>
  <c r="Q1148" i="3"/>
  <c r="J1148" i="3"/>
  <c r="X1147" i="3"/>
  <c r="Q1147" i="3"/>
  <c r="J1147" i="3"/>
  <c r="X1146" i="3"/>
  <c r="Q1146" i="3"/>
  <c r="J1146" i="3"/>
  <c r="X1145" i="3"/>
  <c r="Q1145" i="3"/>
  <c r="J1145" i="3"/>
  <c r="X1144" i="3"/>
  <c r="Q1144" i="3"/>
  <c r="J1144" i="3"/>
  <c r="X1143" i="3"/>
  <c r="Q1143" i="3"/>
  <c r="J1143" i="3"/>
  <c r="X1142" i="3"/>
  <c r="Q1142" i="3"/>
  <c r="J1142" i="3"/>
  <c r="X1141" i="3"/>
  <c r="Q1141" i="3"/>
  <c r="J1141" i="3"/>
  <c r="X1140" i="3"/>
  <c r="Q1140" i="3"/>
  <c r="J1140" i="3"/>
  <c r="X1139" i="3"/>
  <c r="Q1139" i="3"/>
  <c r="J1139" i="3"/>
  <c r="X1138" i="3"/>
  <c r="Q1138" i="3"/>
  <c r="J1138" i="3"/>
  <c r="X1137" i="3"/>
  <c r="Q1137" i="3"/>
  <c r="J1137" i="3"/>
  <c r="X1136" i="3"/>
  <c r="Q1136" i="3"/>
  <c r="J1136" i="3"/>
  <c r="X1135" i="3"/>
  <c r="Q1135" i="3"/>
  <c r="J1135" i="3"/>
  <c r="AD1134" i="3"/>
  <c r="X1134" i="3"/>
  <c r="Q1134" i="3"/>
  <c r="J1134" i="3"/>
  <c r="X1133" i="3"/>
  <c r="Q1133" i="3"/>
  <c r="J1133" i="3"/>
  <c r="AD1132" i="3"/>
  <c r="X1132" i="3"/>
  <c r="Q1132" i="3"/>
  <c r="J1132" i="3"/>
  <c r="X1131" i="3"/>
  <c r="Q1131" i="3"/>
  <c r="J1131" i="3"/>
  <c r="X1130" i="3"/>
  <c r="Q1130" i="3"/>
  <c r="J1130" i="3"/>
  <c r="X1129" i="3"/>
  <c r="Q1129" i="3"/>
  <c r="J1129" i="3"/>
  <c r="C1129" i="3"/>
  <c r="X1128" i="3"/>
  <c r="Q1128" i="3"/>
  <c r="J1128" i="3"/>
  <c r="C1128" i="3"/>
  <c r="AD1127" i="3"/>
  <c r="X1127" i="3"/>
  <c r="W1127" i="3"/>
  <c r="V1127" i="3"/>
  <c r="U1127" i="3"/>
  <c r="T1127" i="3"/>
  <c r="S1127" i="3"/>
  <c r="R1127" i="3"/>
  <c r="Q1127" i="3"/>
  <c r="P1127" i="3"/>
  <c r="O1127" i="3"/>
  <c r="N1127" i="3"/>
  <c r="M1127" i="3"/>
  <c r="L1127" i="3"/>
  <c r="K1127" i="3"/>
  <c r="J1127" i="3"/>
  <c r="I1127" i="3"/>
  <c r="H1127" i="3"/>
  <c r="G1127" i="3"/>
  <c r="F1127" i="3"/>
  <c r="E1127" i="3"/>
  <c r="AD1126" i="3"/>
  <c r="AB1126" i="3"/>
  <c r="AA1126" i="3"/>
  <c r="Z1126" i="3"/>
  <c r="X1126" i="3"/>
  <c r="W1126" i="3"/>
  <c r="V1126" i="3"/>
  <c r="U1126" i="3"/>
  <c r="T1126" i="3"/>
  <c r="Q1126" i="3"/>
  <c r="P1126" i="3"/>
  <c r="O1126" i="3"/>
  <c r="N1126" i="3"/>
  <c r="M1126" i="3"/>
  <c r="J1126" i="3"/>
  <c r="I1126" i="3"/>
  <c r="H1126" i="3"/>
  <c r="G1126" i="3"/>
  <c r="F1126" i="3"/>
  <c r="D1126" i="3"/>
  <c r="X1125" i="3"/>
  <c r="R1125" i="3"/>
  <c r="Q1125" i="3"/>
  <c r="L1125" i="3"/>
  <c r="J1125" i="3"/>
  <c r="C1125" i="3"/>
  <c r="R1124" i="3"/>
  <c r="L1124" i="3"/>
  <c r="J1123" i="3"/>
  <c r="J1122" i="3"/>
  <c r="X1117" i="3"/>
  <c r="Q1117" i="3"/>
  <c r="J1117" i="3"/>
  <c r="X1116" i="3"/>
  <c r="Q1116" i="3"/>
  <c r="J1116" i="3"/>
  <c r="X1115" i="3"/>
  <c r="Q1115" i="3"/>
  <c r="J1115" i="3"/>
  <c r="X1114" i="3"/>
  <c r="Q1114" i="3"/>
  <c r="J1114" i="3"/>
  <c r="X1113" i="3"/>
  <c r="Q1113" i="3"/>
  <c r="J1113" i="3"/>
  <c r="X1112" i="3"/>
  <c r="Q1112" i="3"/>
  <c r="J1112" i="3"/>
  <c r="X1111" i="3"/>
  <c r="Q1111" i="3"/>
  <c r="J1111" i="3"/>
  <c r="X1110" i="3"/>
  <c r="Q1110" i="3"/>
  <c r="J1110" i="3"/>
  <c r="X1109" i="3"/>
  <c r="Q1109" i="3"/>
  <c r="J1109" i="3"/>
  <c r="X1108" i="3"/>
  <c r="Q1108" i="3"/>
  <c r="J1108" i="3"/>
  <c r="X1107" i="3"/>
  <c r="Q1107" i="3"/>
  <c r="J1107" i="3"/>
  <c r="X1106" i="3"/>
  <c r="Q1106" i="3"/>
  <c r="J1106" i="3"/>
  <c r="X1105" i="3"/>
  <c r="Q1105" i="3"/>
  <c r="J1105" i="3"/>
  <c r="X1104" i="3"/>
  <c r="Q1104" i="3"/>
  <c r="J1104" i="3"/>
  <c r="X1103" i="3"/>
  <c r="Q1103" i="3"/>
  <c r="J1103" i="3"/>
  <c r="X1102" i="3"/>
  <c r="Q1102" i="3"/>
  <c r="J1102" i="3"/>
  <c r="AD1101" i="3"/>
  <c r="X1101" i="3"/>
  <c r="Q1101" i="3"/>
  <c r="J1101" i="3"/>
  <c r="X1100" i="3"/>
  <c r="Q1100" i="3"/>
  <c r="J1100" i="3"/>
  <c r="AD1099" i="3"/>
  <c r="X1099" i="3"/>
  <c r="Q1099" i="3"/>
  <c r="J1099" i="3"/>
  <c r="X1098" i="3"/>
  <c r="Q1098" i="3"/>
  <c r="J1098" i="3"/>
  <c r="X1097" i="3"/>
  <c r="Q1097" i="3"/>
  <c r="J1097" i="3"/>
  <c r="X1096" i="3"/>
  <c r="Q1096" i="3"/>
  <c r="J1096" i="3"/>
  <c r="C1096" i="3"/>
  <c r="X1095" i="3"/>
  <c r="Q1095" i="3"/>
  <c r="J1095" i="3"/>
  <c r="C1095" i="3"/>
  <c r="AD1094" i="3"/>
  <c r="AD1095" i="3" s="1"/>
  <c r="X1094" i="3"/>
  <c r="W1094" i="3"/>
  <c r="V1094" i="3"/>
  <c r="U1094" i="3"/>
  <c r="T1094" i="3"/>
  <c r="S1094" i="3"/>
  <c r="R1094" i="3"/>
  <c r="Q1094" i="3"/>
  <c r="P1094" i="3"/>
  <c r="O1094" i="3"/>
  <c r="N1094" i="3"/>
  <c r="M1094" i="3"/>
  <c r="L1094" i="3"/>
  <c r="K1094" i="3"/>
  <c r="J1094" i="3"/>
  <c r="I1094" i="3"/>
  <c r="H1094" i="3"/>
  <c r="G1094" i="3"/>
  <c r="F1094" i="3"/>
  <c r="E1094" i="3"/>
  <c r="AD1093" i="3"/>
  <c r="AB1093" i="3"/>
  <c r="AA1093" i="3"/>
  <c r="Z1093" i="3"/>
  <c r="X1093" i="3"/>
  <c r="W1093" i="3"/>
  <c r="V1093" i="3"/>
  <c r="U1093" i="3"/>
  <c r="T1093" i="3"/>
  <c r="Q1093" i="3"/>
  <c r="P1093" i="3"/>
  <c r="O1093" i="3"/>
  <c r="N1093" i="3"/>
  <c r="M1093" i="3"/>
  <c r="J1093" i="3"/>
  <c r="I1093" i="3"/>
  <c r="H1093" i="3"/>
  <c r="G1093" i="3"/>
  <c r="F1093" i="3"/>
  <c r="X1092" i="3"/>
  <c r="R1092" i="3"/>
  <c r="Q1092" i="3"/>
  <c r="L1092" i="3"/>
  <c r="J1092" i="3"/>
  <c r="C1092" i="3"/>
  <c r="R1091" i="3"/>
  <c r="L1091" i="3"/>
  <c r="J1090" i="3"/>
  <c r="J1089" i="3"/>
  <c r="X1084" i="3"/>
  <c r="Q1084" i="3"/>
  <c r="J1084" i="3"/>
  <c r="X1083" i="3"/>
  <c r="Q1083" i="3"/>
  <c r="J1083" i="3"/>
  <c r="X1082" i="3"/>
  <c r="Q1082" i="3"/>
  <c r="J1082" i="3"/>
  <c r="X1081" i="3"/>
  <c r="Q1081" i="3"/>
  <c r="J1081" i="3"/>
  <c r="X1080" i="3"/>
  <c r="Q1080" i="3"/>
  <c r="J1080" i="3"/>
  <c r="X1079" i="3"/>
  <c r="Q1079" i="3"/>
  <c r="J1079" i="3"/>
  <c r="X1078" i="3"/>
  <c r="Q1078" i="3"/>
  <c r="J1078" i="3"/>
  <c r="X1077" i="3"/>
  <c r="Q1077" i="3"/>
  <c r="J1077" i="3"/>
  <c r="X1076" i="3"/>
  <c r="Q1076" i="3"/>
  <c r="J1076" i="3"/>
  <c r="X1075" i="3"/>
  <c r="Q1075" i="3"/>
  <c r="J1075" i="3"/>
  <c r="X1074" i="3"/>
  <c r="Q1074" i="3"/>
  <c r="J1074" i="3"/>
  <c r="X1073" i="3"/>
  <c r="Q1073" i="3"/>
  <c r="J1073" i="3"/>
  <c r="X1072" i="3"/>
  <c r="Q1072" i="3"/>
  <c r="J1072" i="3"/>
  <c r="X1071" i="3"/>
  <c r="Q1071" i="3"/>
  <c r="J1071" i="3"/>
  <c r="X1070" i="3"/>
  <c r="Q1070" i="3"/>
  <c r="J1070" i="3"/>
  <c r="X1069" i="3"/>
  <c r="Q1069" i="3"/>
  <c r="J1069" i="3"/>
  <c r="AD1068" i="3"/>
  <c r="X1068" i="3"/>
  <c r="Q1068" i="3"/>
  <c r="J1068" i="3"/>
  <c r="X1067" i="3"/>
  <c r="Q1067" i="3"/>
  <c r="J1067" i="3"/>
  <c r="AD1066" i="3"/>
  <c r="X1066" i="3"/>
  <c r="Q1066" i="3"/>
  <c r="J1066" i="3"/>
  <c r="X1065" i="3"/>
  <c r="Q1065" i="3"/>
  <c r="J1065" i="3"/>
  <c r="X1064" i="3"/>
  <c r="Q1064" i="3"/>
  <c r="J1064" i="3"/>
  <c r="X1063" i="3"/>
  <c r="Q1063" i="3"/>
  <c r="J1063" i="3"/>
  <c r="C1063" i="3"/>
  <c r="AD1062" i="3"/>
  <c r="X1062" i="3"/>
  <c r="Q1062" i="3"/>
  <c r="J1062" i="3"/>
  <c r="C1062" i="3"/>
  <c r="AD1061" i="3"/>
  <c r="X1061" i="3"/>
  <c r="W1061" i="3"/>
  <c r="V1061" i="3"/>
  <c r="U1061" i="3"/>
  <c r="T1061" i="3"/>
  <c r="S1061" i="3"/>
  <c r="R1061" i="3"/>
  <c r="Q1061" i="3"/>
  <c r="P1061" i="3"/>
  <c r="O1061" i="3"/>
  <c r="N1061" i="3"/>
  <c r="M1061" i="3"/>
  <c r="L1061" i="3"/>
  <c r="K1061" i="3"/>
  <c r="J1061" i="3"/>
  <c r="I1061" i="3"/>
  <c r="H1061" i="3"/>
  <c r="G1061" i="3"/>
  <c r="F1061" i="3"/>
  <c r="E1061" i="3"/>
  <c r="AD1060" i="3"/>
  <c r="AB1060" i="3"/>
  <c r="AA1060" i="3"/>
  <c r="Z1060" i="3"/>
  <c r="X1060" i="3"/>
  <c r="W1060" i="3"/>
  <c r="V1060" i="3"/>
  <c r="U1060" i="3"/>
  <c r="T1060" i="3"/>
  <c r="Q1060" i="3"/>
  <c r="P1060" i="3"/>
  <c r="O1060" i="3"/>
  <c r="N1060" i="3"/>
  <c r="M1060" i="3"/>
  <c r="J1060" i="3"/>
  <c r="I1060" i="3"/>
  <c r="H1060" i="3"/>
  <c r="G1060" i="3"/>
  <c r="F1060" i="3"/>
  <c r="X1059" i="3"/>
  <c r="R1059" i="3"/>
  <c r="Q1059" i="3"/>
  <c r="L1059" i="3"/>
  <c r="J1059" i="3"/>
  <c r="C1059" i="3"/>
  <c r="R1058" i="3"/>
  <c r="L1058" i="3"/>
  <c r="J1057" i="3"/>
  <c r="J1056" i="3"/>
  <c r="X1051" i="3"/>
  <c r="Q1051" i="3"/>
  <c r="J1051" i="3"/>
  <c r="X1050" i="3"/>
  <c r="Q1050" i="3"/>
  <c r="J1050" i="3"/>
  <c r="X1049" i="3"/>
  <c r="Q1049" i="3"/>
  <c r="J1049" i="3"/>
  <c r="X1048" i="3"/>
  <c r="Q1048" i="3"/>
  <c r="J1048" i="3"/>
  <c r="X1047" i="3"/>
  <c r="Q1047" i="3"/>
  <c r="J1047" i="3"/>
  <c r="X1046" i="3"/>
  <c r="Q1046" i="3"/>
  <c r="J1046" i="3"/>
  <c r="X1045" i="3"/>
  <c r="Q1045" i="3"/>
  <c r="J1045" i="3"/>
  <c r="X1044" i="3"/>
  <c r="Q1044" i="3"/>
  <c r="J1044" i="3"/>
  <c r="X1043" i="3"/>
  <c r="Q1043" i="3"/>
  <c r="J1043" i="3"/>
  <c r="X1042" i="3"/>
  <c r="Q1042" i="3"/>
  <c r="J1042" i="3"/>
  <c r="X1041" i="3"/>
  <c r="Q1041" i="3"/>
  <c r="J1041" i="3"/>
  <c r="X1040" i="3"/>
  <c r="Q1040" i="3"/>
  <c r="J1040" i="3"/>
  <c r="X1039" i="3"/>
  <c r="Q1039" i="3"/>
  <c r="J1039" i="3"/>
  <c r="X1038" i="3"/>
  <c r="Q1038" i="3"/>
  <c r="J1038" i="3"/>
  <c r="X1037" i="3"/>
  <c r="Q1037" i="3"/>
  <c r="J1037" i="3"/>
  <c r="X1036" i="3"/>
  <c r="Q1036" i="3"/>
  <c r="J1036" i="3"/>
  <c r="AD1035" i="3"/>
  <c r="X1035" i="3"/>
  <c r="Q1035" i="3"/>
  <c r="J1035" i="3"/>
  <c r="X1034" i="3"/>
  <c r="Q1034" i="3"/>
  <c r="J1034" i="3"/>
  <c r="AD1033" i="3"/>
  <c r="X1033" i="3"/>
  <c r="Q1033" i="3"/>
  <c r="J1033" i="3"/>
  <c r="X1032" i="3"/>
  <c r="Q1032" i="3"/>
  <c r="J1032" i="3"/>
  <c r="X1031" i="3"/>
  <c r="Q1031" i="3"/>
  <c r="J1031" i="3"/>
  <c r="X1030" i="3"/>
  <c r="Q1030" i="3"/>
  <c r="J1030" i="3"/>
  <c r="C1030" i="3"/>
  <c r="X1029" i="3"/>
  <c r="Q1029" i="3"/>
  <c r="J1029" i="3"/>
  <c r="C1029" i="3"/>
  <c r="AD1028" i="3"/>
  <c r="AD1029" i="3" s="1"/>
  <c r="X1028" i="3"/>
  <c r="W1028" i="3"/>
  <c r="V1028" i="3"/>
  <c r="U1028" i="3"/>
  <c r="T1028" i="3"/>
  <c r="S1028" i="3"/>
  <c r="R1028" i="3"/>
  <c r="Q1028" i="3"/>
  <c r="P1028" i="3"/>
  <c r="O1028" i="3"/>
  <c r="N1028" i="3"/>
  <c r="M1028" i="3"/>
  <c r="L1028" i="3"/>
  <c r="K1028" i="3"/>
  <c r="J1028" i="3"/>
  <c r="I1028" i="3"/>
  <c r="H1028" i="3"/>
  <c r="G1028" i="3"/>
  <c r="F1028" i="3"/>
  <c r="E1028" i="3"/>
  <c r="AD1027" i="3"/>
  <c r="AB1027" i="3"/>
  <c r="AA1027" i="3"/>
  <c r="Z1027" i="3"/>
  <c r="X1027" i="3"/>
  <c r="W1027" i="3"/>
  <c r="V1027" i="3"/>
  <c r="U1027" i="3"/>
  <c r="T1027" i="3"/>
  <c r="S1027" i="3"/>
  <c r="Q1027" i="3"/>
  <c r="P1027" i="3"/>
  <c r="O1027" i="3"/>
  <c r="N1027" i="3"/>
  <c r="M1027" i="3"/>
  <c r="J1027" i="3"/>
  <c r="I1027" i="3"/>
  <c r="H1027" i="3"/>
  <c r="G1027" i="3"/>
  <c r="F1027" i="3"/>
  <c r="X1026" i="3"/>
  <c r="R1026" i="3"/>
  <c r="Q1026" i="3"/>
  <c r="L1026" i="3"/>
  <c r="J1026" i="3"/>
  <c r="C1026" i="3"/>
  <c r="R1025" i="3"/>
  <c r="L1025" i="3"/>
  <c r="J1024" i="3"/>
  <c r="J1023" i="3"/>
  <c r="X1018" i="3"/>
  <c r="Q1018" i="3"/>
  <c r="J1018" i="3"/>
  <c r="X1017" i="3"/>
  <c r="Q1017" i="3"/>
  <c r="J1017" i="3"/>
  <c r="X1016" i="3"/>
  <c r="Q1016" i="3"/>
  <c r="J1016" i="3"/>
  <c r="X1015" i="3"/>
  <c r="Q1015" i="3"/>
  <c r="J1015" i="3"/>
  <c r="X1014" i="3"/>
  <c r="Q1014" i="3"/>
  <c r="J1014" i="3"/>
  <c r="X1013" i="3"/>
  <c r="Q1013" i="3"/>
  <c r="J1013" i="3"/>
  <c r="X1012" i="3"/>
  <c r="Q1012" i="3"/>
  <c r="J1012" i="3"/>
  <c r="X1011" i="3"/>
  <c r="Q1011" i="3"/>
  <c r="J1011" i="3"/>
  <c r="X1010" i="3"/>
  <c r="Q1010" i="3"/>
  <c r="J1010" i="3"/>
  <c r="X1009" i="3"/>
  <c r="Q1009" i="3"/>
  <c r="J1009" i="3"/>
  <c r="X1008" i="3"/>
  <c r="Q1008" i="3"/>
  <c r="J1008" i="3"/>
  <c r="X1007" i="3"/>
  <c r="Q1007" i="3"/>
  <c r="J1007" i="3"/>
  <c r="X1006" i="3"/>
  <c r="Q1006" i="3"/>
  <c r="J1006" i="3"/>
  <c r="X1005" i="3"/>
  <c r="Q1005" i="3"/>
  <c r="J1005" i="3"/>
  <c r="X1004" i="3"/>
  <c r="Q1004" i="3"/>
  <c r="J1004" i="3"/>
  <c r="X1003" i="3"/>
  <c r="Q1003" i="3"/>
  <c r="J1003" i="3"/>
  <c r="AD1002" i="3"/>
  <c r="X1002" i="3"/>
  <c r="Q1002" i="3"/>
  <c r="J1002" i="3"/>
  <c r="X1001" i="3"/>
  <c r="Q1001" i="3"/>
  <c r="J1001" i="3"/>
  <c r="AD1000" i="3"/>
  <c r="X1000" i="3"/>
  <c r="Q1000" i="3"/>
  <c r="J1000" i="3"/>
  <c r="X999" i="3"/>
  <c r="Q999" i="3"/>
  <c r="J999" i="3"/>
  <c r="X998" i="3"/>
  <c r="Q998" i="3"/>
  <c r="J998" i="3"/>
  <c r="X997" i="3"/>
  <c r="Q997" i="3"/>
  <c r="J997" i="3"/>
  <c r="C997" i="3"/>
  <c r="X996" i="3"/>
  <c r="Q996" i="3"/>
  <c r="J996" i="3"/>
  <c r="C996" i="3"/>
  <c r="AD995" i="3"/>
  <c r="AD996" i="3" s="1"/>
  <c r="X995" i="3"/>
  <c r="W995" i="3"/>
  <c r="V995" i="3"/>
  <c r="U995" i="3"/>
  <c r="T995" i="3"/>
  <c r="S995" i="3"/>
  <c r="R995" i="3"/>
  <c r="Q995" i="3"/>
  <c r="P995" i="3"/>
  <c r="O995" i="3"/>
  <c r="N995" i="3"/>
  <c r="M995" i="3"/>
  <c r="L995" i="3"/>
  <c r="K995" i="3"/>
  <c r="J995" i="3"/>
  <c r="I995" i="3"/>
  <c r="H995" i="3"/>
  <c r="G995" i="3"/>
  <c r="F995" i="3"/>
  <c r="E995" i="3"/>
  <c r="AD994" i="3"/>
  <c r="AB994" i="3"/>
  <c r="AA994" i="3"/>
  <c r="Z994" i="3"/>
  <c r="X994" i="3"/>
  <c r="W994" i="3"/>
  <c r="V994" i="3"/>
  <c r="U994" i="3"/>
  <c r="T994" i="3"/>
  <c r="Q994" i="3"/>
  <c r="P994" i="3"/>
  <c r="O994" i="3"/>
  <c r="N994" i="3"/>
  <c r="M994" i="3"/>
  <c r="L994" i="3"/>
  <c r="J994" i="3"/>
  <c r="I994" i="3"/>
  <c r="H994" i="3"/>
  <c r="G994" i="3"/>
  <c r="F994" i="3"/>
  <c r="X993" i="3"/>
  <c r="R993" i="3"/>
  <c r="Q993" i="3"/>
  <c r="L993" i="3"/>
  <c r="J993" i="3"/>
  <c r="C993" i="3"/>
  <c r="R992" i="3"/>
  <c r="L992" i="3"/>
  <c r="J991" i="3"/>
  <c r="J990" i="3"/>
  <c r="X985" i="3"/>
  <c r="Q985" i="3"/>
  <c r="J985" i="3"/>
  <c r="X984" i="3"/>
  <c r="Q984" i="3"/>
  <c r="J984" i="3"/>
  <c r="X983" i="3"/>
  <c r="Q983" i="3"/>
  <c r="J983" i="3"/>
  <c r="X982" i="3"/>
  <c r="Q982" i="3"/>
  <c r="J982" i="3"/>
  <c r="X981" i="3"/>
  <c r="Q981" i="3"/>
  <c r="J981" i="3"/>
  <c r="X980" i="3"/>
  <c r="Q980" i="3"/>
  <c r="J980" i="3"/>
  <c r="X979" i="3"/>
  <c r="Q979" i="3"/>
  <c r="J979" i="3"/>
  <c r="X978" i="3"/>
  <c r="Q978" i="3"/>
  <c r="J978" i="3"/>
  <c r="X977" i="3"/>
  <c r="Q977" i="3"/>
  <c r="J977" i="3"/>
  <c r="X976" i="3"/>
  <c r="Q976" i="3"/>
  <c r="J976" i="3"/>
  <c r="X975" i="3"/>
  <c r="Q975" i="3"/>
  <c r="J975" i="3"/>
  <c r="X974" i="3"/>
  <c r="Q974" i="3"/>
  <c r="J974" i="3"/>
  <c r="X973" i="3"/>
  <c r="Q973" i="3"/>
  <c r="J973" i="3"/>
  <c r="X972" i="3"/>
  <c r="Q972" i="3"/>
  <c r="J972" i="3"/>
  <c r="X971" i="3"/>
  <c r="Q971" i="3"/>
  <c r="J971" i="3"/>
  <c r="X970" i="3"/>
  <c r="Q970" i="3"/>
  <c r="J970" i="3"/>
  <c r="AD969" i="3"/>
  <c r="X969" i="3"/>
  <c r="Q969" i="3"/>
  <c r="J969" i="3"/>
  <c r="X968" i="3"/>
  <c r="Q968" i="3"/>
  <c r="J968" i="3"/>
  <c r="AD967" i="3"/>
  <c r="X967" i="3"/>
  <c r="Q967" i="3"/>
  <c r="J967" i="3"/>
  <c r="X966" i="3"/>
  <c r="Q966" i="3"/>
  <c r="J966" i="3"/>
  <c r="X965" i="3"/>
  <c r="Q965" i="3"/>
  <c r="J965" i="3"/>
  <c r="X964" i="3"/>
  <c r="Q964" i="3"/>
  <c r="J964" i="3"/>
  <c r="C964" i="3"/>
  <c r="X963" i="3"/>
  <c r="Q963" i="3"/>
  <c r="J963" i="3"/>
  <c r="C963" i="3"/>
  <c r="AD962" i="3"/>
  <c r="AD963" i="3" s="1"/>
  <c r="X962" i="3"/>
  <c r="W962" i="3"/>
  <c r="V962" i="3"/>
  <c r="U962" i="3"/>
  <c r="T962" i="3"/>
  <c r="S962" i="3"/>
  <c r="R962" i="3"/>
  <c r="Q962" i="3"/>
  <c r="P962" i="3"/>
  <c r="O962" i="3"/>
  <c r="N962" i="3"/>
  <c r="M962" i="3"/>
  <c r="L962" i="3"/>
  <c r="K962" i="3"/>
  <c r="J962" i="3"/>
  <c r="I962" i="3"/>
  <c r="H962" i="3"/>
  <c r="G962" i="3"/>
  <c r="F962" i="3"/>
  <c r="E962" i="3"/>
  <c r="AD961" i="3"/>
  <c r="AB961" i="3"/>
  <c r="AA961" i="3"/>
  <c r="Z961" i="3"/>
  <c r="X961" i="3"/>
  <c r="W961" i="3"/>
  <c r="V961" i="3"/>
  <c r="U961" i="3"/>
  <c r="T961" i="3"/>
  <c r="Q961" i="3"/>
  <c r="P961" i="3"/>
  <c r="O961" i="3"/>
  <c r="N961" i="3"/>
  <c r="M961" i="3"/>
  <c r="J961" i="3"/>
  <c r="I961" i="3"/>
  <c r="H961" i="3"/>
  <c r="G961" i="3"/>
  <c r="F961" i="3"/>
  <c r="X960" i="3"/>
  <c r="R960" i="3"/>
  <c r="Q960" i="3"/>
  <c r="L960" i="3"/>
  <c r="J960" i="3"/>
  <c r="C960" i="3"/>
  <c r="R959" i="3"/>
  <c r="L959" i="3"/>
  <c r="J958" i="3"/>
  <c r="J957" i="3"/>
  <c r="X952" i="3"/>
  <c r="Q952" i="3"/>
  <c r="J952" i="3"/>
  <c r="X951" i="3"/>
  <c r="Q951" i="3"/>
  <c r="J951" i="3"/>
  <c r="X950" i="3"/>
  <c r="Q950" i="3"/>
  <c r="J950" i="3"/>
  <c r="X949" i="3"/>
  <c r="Q949" i="3"/>
  <c r="J949" i="3"/>
  <c r="X948" i="3"/>
  <c r="Q948" i="3"/>
  <c r="J948" i="3"/>
  <c r="X947" i="3"/>
  <c r="Q947" i="3"/>
  <c r="J947" i="3"/>
  <c r="X946" i="3"/>
  <c r="Q946" i="3"/>
  <c r="J946" i="3"/>
  <c r="X945" i="3"/>
  <c r="Q945" i="3"/>
  <c r="J945" i="3"/>
  <c r="X944" i="3"/>
  <c r="Q944" i="3"/>
  <c r="J944" i="3"/>
  <c r="X943" i="3"/>
  <c r="Q943" i="3"/>
  <c r="J943" i="3"/>
  <c r="X942" i="3"/>
  <c r="Q942" i="3"/>
  <c r="J942" i="3"/>
  <c r="X941" i="3"/>
  <c r="Q941" i="3"/>
  <c r="J941" i="3"/>
  <c r="X940" i="3"/>
  <c r="Q940" i="3"/>
  <c r="J940" i="3"/>
  <c r="X939" i="3"/>
  <c r="Q939" i="3"/>
  <c r="J939" i="3"/>
  <c r="X938" i="3"/>
  <c r="Q938" i="3"/>
  <c r="J938" i="3"/>
  <c r="X937" i="3"/>
  <c r="Q937" i="3"/>
  <c r="J937" i="3"/>
  <c r="AD936" i="3"/>
  <c r="X936" i="3"/>
  <c r="Q936" i="3"/>
  <c r="J936" i="3"/>
  <c r="X935" i="3"/>
  <c r="Q935" i="3"/>
  <c r="J935" i="3"/>
  <c r="AD934" i="3"/>
  <c r="X934" i="3"/>
  <c r="Q934" i="3"/>
  <c r="J934" i="3"/>
  <c r="X933" i="3"/>
  <c r="Q933" i="3"/>
  <c r="J933" i="3"/>
  <c r="X932" i="3"/>
  <c r="Q932" i="3"/>
  <c r="J932" i="3"/>
  <c r="X931" i="3"/>
  <c r="Q931" i="3"/>
  <c r="J931" i="3"/>
  <c r="C931" i="3"/>
  <c r="AD930" i="3"/>
  <c r="X930" i="3"/>
  <c r="Q930" i="3"/>
  <c r="J930" i="3"/>
  <c r="C930" i="3"/>
  <c r="AD929" i="3"/>
  <c r="X929" i="3"/>
  <c r="W929" i="3"/>
  <c r="V929" i="3"/>
  <c r="U929" i="3"/>
  <c r="T929" i="3"/>
  <c r="S929" i="3"/>
  <c r="R929" i="3"/>
  <c r="Q929" i="3"/>
  <c r="P929" i="3"/>
  <c r="O929" i="3"/>
  <c r="N929" i="3"/>
  <c r="M929" i="3"/>
  <c r="L929" i="3"/>
  <c r="K929" i="3"/>
  <c r="J929" i="3"/>
  <c r="I929" i="3"/>
  <c r="H929" i="3"/>
  <c r="G929" i="3"/>
  <c r="F929" i="3"/>
  <c r="E929" i="3"/>
  <c r="AD928" i="3"/>
  <c r="AB928" i="3"/>
  <c r="AA928" i="3"/>
  <c r="Z928" i="3"/>
  <c r="X928" i="3"/>
  <c r="W928" i="3"/>
  <c r="V928" i="3"/>
  <c r="U928" i="3"/>
  <c r="T928" i="3"/>
  <c r="Q928" i="3"/>
  <c r="P928" i="3"/>
  <c r="O928" i="3"/>
  <c r="N928" i="3"/>
  <c r="M928" i="3"/>
  <c r="J928" i="3"/>
  <c r="I928" i="3"/>
  <c r="H928" i="3"/>
  <c r="G928" i="3"/>
  <c r="F928" i="3"/>
  <c r="X927" i="3"/>
  <c r="R927" i="3"/>
  <c r="Q927" i="3"/>
  <c r="L927" i="3"/>
  <c r="J927" i="3"/>
  <c r="C927" i="3"/>
  <c r="R926" i="3"/>
  <c r="L926" i="3"/>
  <c r="J925" i="3"/>
  <c r="J924" i="3"/>
  <c r="X919" i="3"/>
  <c r="Q919" i="3"/>
  <c r="J919" i="3"/>
  <c r="X918" i="3"/>
  <c r="Q918" i="3"/>
  <c r="J918" i="3"/>
  <c r="X917" i="3"/>
  <c r="Q917" i="3"/>
  <c r="J917" i="3"/>
  <c r="X916" i="3"/>
  <c r="Q916" i="3"/>
  <c r="J916" i="3"/>
  <c r="X915" i="3"/>
  <c r="Q915" i="3"/>
  <c r="J915" i="3"/>
  <c r="X914" i="3"/>
  <c r="Q914" i="3"/>
  <c r="J914" i="3"/>
  <c r="X913" i="3"/>
  <c r="Q913" i="3"/>
  <c r="J913" i="3"/>
  <c r="X912" i="3"/>
  <c r="Q912" i="3"/>
  <c r="J912" i="3"/>
  <c r="X911" i="3"/>
  <c r="Q911" i="3"/>
  <c r="J911" i="3"/>
  <c r="X910" i="3"/>
  <c r="Q910" i="3"/>
  <c r="J910" i="3"/>
  <c r="X909" i="3"/>
  <c r="Q909" i="3"/>
  <c r="J909" i="3"/>
  <c r="X908" i="3"/>
  <c r="Q908" i="3"/>
  <c r="J908" i="3"/>
  <c r="X907" i="3"/>
  <c r="Q907" i="3"/>
  <c r="J907" i="3"/>
  <c r="X906" i="3"/>
  <c r="Q906" i="3"/>
  <c r="J906" i="3"/>
  <c r="X905" i="3"/>
  <c r="Q905" i="3"/>
  <c r="J905" i="3"/>
  <c r="X904" i="3"/>
  <c r="Q904" i="3"/>
  <c r="J904" i="3"/>
  <c r="AD903" i="3"/>
  <c r="X903" i="3"/>
  <c r="Q903" i="3"/>
  <c r="J903" i="3"/>
  <c r="X902" i="3"/>
  <c r="Q902" i="3"/>
  <c r="J902" i="3"/>
  <c r="AD901" i="3"/>
  <c r="X901" i="3"/>
  <c r="Q901" i="3"/>
  <c r="J901" i="3"/>
  <c r="X900" i="3"/>
  <c r="Q900" i="3"/>
  <c r="J900" i="3"/>
  <c r="X899" i="3"/>
  <c r="Q899" i="3"/>
  <c r="J899" i="3"/>
  <c r="X898" i="3"/>
  <c r="Q898" i="3"/>
  <c r="J898" i="3"/>
  <c r="C898" i="3"/>
  <c r="X897" i="3"/>
  <c r="Q897" i="3"/>
  <c r="J897" i="3"/>
  <c r="C897" i="3"/>
  <c r="AD896" i="3"/>
  <c r="AD897" i="3" s="1"/>
  <c r="X896" i="3"/>
  <c r="W896" i="3"/>
  <c r="V896" i="3"/>
  <c r="U896" i="3"/>
  <c r="T896" i="3"/>
  <c r="S896" i="3"/>
  <c r="R896" i="3"/>
  <c r="Q896" i="3"/>
  <c r="P896" i="3"/>
  <c r="O896" i="3"/>
  <c r="N896" i="3"/>
  <c r="M896" i="3"/>
  <c r="L896" i="3"/>
  <c r="K896" i="3"/>
  <c r="J896" i="3"/>
  <c r="I896" i="3"/>
  <c r="H896" i="3"/>
  <c r="G896" i="3"/>
  <c r="F896" i="3"/>
  <c r="E896" i="3"/>
  <c r="AD895" i="3"/>
  <c r="AB895" i="3"/>
  <c r="AA895" i="3"/>
  <c r="Z895" i="3"/>
  <c r="X895" i="3"/>
  <c r="W895" i="3"/>
  <c r="V895" i="3"/>
  <c r="U895" i="3"/>
  <c r="T895" i="3"/>
  <c r="S895" i="3"/>
  <c r="Q895" i="3"/>
  <c r="P895" i="3"/>
  <c r="O895" i="3"/>
  <c r="N895" i="3"/>
  <c r="M895" i="3"/>
  <c r="K895" i="3"/>
  <c r="J895" i="3"/>
  <c r="I895" i="3"/>
  <c r="H895" i="3"/>
  <c r="G895" i="3"/>
  <c r="F895" i="3"/>
  <c r="X894" i="3"/>
  <c r="R894" i="3"/>
  <c r="Q894" i="3"/>
  <c r="L894" i="3"/>
  <c r="J894" i="3"/>
  <c r="C894" i="3"/>
  <c r="R893" i="3"/>
  <c r="L893" i="3"/>
  <c r="J892" i="3"/>
  <c r="J891" i="3"/>
  <c r="X886" i="3"/>
  <c r="Q886" i="3"/>
  <c r="J886" i="3"/>
  <c r="X885" i="3"/>
  <c r="Q885" i="3"/>
  <c r="J885" i="3"/>
  <c r="X884" i="3"/>
  <c r="Q884" i="3"/>
  <c r="J884" i="3"/>
  <c r="X883" i="3"/>
  <c r="Q883" i="3"/>
  <c r="J883" i="3"/>
  <c r="X882" i="3"/>
  <c r="Q882" i="3"/>
  <c r="J882" i="3"/>
  <c r="X881" i="3"/>
  <c r="Q881" i="3"/>
  <c r="J881" i="3"/>
  <c r="X880" i="3"/>
  <c r="Q880" i="3"/>
  <c r="J880" i="3"/>
  <c r="X879" i="3"/>
  <c r="Q879" i="3"/>
  <c r="J879" i="3"/>
  <c r="X878" i="3"/>
  <c r="Q878" i="3"/>
  <c r="J878" i="3"/>
  <c r="X877" i="3"/>
  <c r="Q877" i="3"/>
  <c r="J877" i="3"/>
  <c r="X876" i="3"/>
  <c r="Q876" i="3"/>
  <c r="J876" i="3"/>
  <c r="X875" i="3"/>
  <c r="Q875" i="3"/>
  <c r="J875" i="3"/>
  <c r="X874" i="3"/>
  <c r="Q874" i="3"/>
  <c r="J874" i="3"/>
  <c r="X873" i="3"/>
  <c r="Q873" i="3"/>
  <c r="J873" i="3"/>
  <c r="X872" i="3"/>
  <c r="Q872" i="3"/>
  <c r="J872" i="3"/>
  <c r="X871" i="3"/>
  <c r="Q871" i="3"/>
  <c r="J871" i="3"/>
  <c r="AD870" i="3"/>
  <c r="X870" i="3"/>
  <c r="Q870" i="3"/>
  <c r="J870" i="3"/>
  <c r="X869" i="3"/>
  <c r="Q869" i="3"/>
  <c r="J869" i="3"/>
  <c r="AD868" i="3"/>
  <c r="X868" i="3"/>
  <c r="Q868" i="3"/>
  <c r="J868" i="3"/>
  <c r="X867" i="3"/>
  <c r="Q867" i="3"/>
  <c r="J867" i="3"/>
  <c r="X866" i="3"/>
  <c r="Q866" i="3"/>
  <c r="J866" i="3"/>
  <c r="X865" i="3"/>
  <c r="Q865" i="3"/>
  <c r="J865" i="3"/>
  <c r="C865" i="3"/>
  <c r="X864" i="3"/>
  <c r="Q864" i="3"/>
  <c r="J864" i="3"/>
  <c r="C864" i="3"/>
  <c r="AD863" i="3"/>
  <c r="X863" i="3"/>
  <c r="W863" i="3"/>
  <c r="V863" i="3"/>
  <c r="U863" i="3"/>
  <c r="T863" i="3"/>
  <c r="S863" i="3"/>
  <c r="R863" i="3"/>
  <c r="Q863" i="3"/>
  <c r="P863" i="3"/>
  <c r="O863" i="3"/>
  <c r="N863" i="3"/>
  <c r="M863" i="3"/>
  <c r="L863" i="3"/>
  <c r="K863" i="3"/>
  <c r="J863" i="3"/>
  <c r="I863" i="3"/>
  <c r="H863" i="3"/>
  <c r="G863" i="3"/>
  <c r="F863" i="3"/>
  <c r="E863" i="3"/>
  <c r="AD862" i="3"/>
  <c r="AB862" i="3"/>
  <c r="AA862" i="3"/>
  <c r="Z862" i="3"/>
  <c r="X862" i="3"/>
  <c r="W862" i="3"/>
  <c r="V862" i="3"/>
  <c r="U862" i="3"/>
  <c r="T862" i="3"/>
  <c r="Q862" i="3"/>
  <c r="P862" i="3"/>
  <c r="O862" i="3"/>
  <c r="N862" i="3"/>
  <c r="M862" i="3"/>
  <c r="J862" i="3"/>
  <c r="I862" i="3"/>
  <c r="H862" i="3"/>
  <c r="G862" i="3"/>
  <c r="F862" i="3"/>
  <c r="D862" i="3"/>
  <c r="X861" i="3"/>
  <c r="R861" i="3"/>
  <c r="Q861" i="3"/>
  <c r="L861" i="3"/>
  <c r="J861" i="3"/>
  <c r="C861" i="3"/>
  <c r="R860" i="3"/>
  <c r="L860" i="3"/>
  <c r="J859" i="3"/>
  <c r="J858" i="3"/>
  <c r="X853" i="3"/>
  <c r="Q853" i="3"/>
  <c r="J853" i="3"/>
  <c r="X852" i="3"/>
  <c r="Q852" i="3"/>
  <c r="J852" i="3"/>
  <c r="X851" i="3"/>
  <c r="Q851" i="3"/>
  <c r="J851" i="3"/>
  <c r="X850" i="3"/>
  <c r="Q850" i="3"/>
  <c r="J850" i="3"/>
  <c r="X849" i="3"/>
  <c r="Q849" i="3"/>
  <c r="J849" i="3"/>
  <c r="X848" i="3"/>
  <c r="Q848" i="3"/>
  <c r="J848" i="3"/>
  <c r="X847" i="3"/>
  <c r="Q847" i="3"/>
  <c r="J847" i="3"/>
  <c r="X846" i="3"/>
  <c r="Q846" i="3"/>
  <c r="J846" i="3"/>
  <c r="X845" i="3"/>
  <c r="Q845" i="3"/>
  <c r="J845" i="3"/>
  <c r="X844" i="3"/>
  <c r="Q844" i="3"/>
  <c r="J844" i="3"/>
  <c r="X843" i="3"/>
  <c r="Q843" i="3"/>
  <c r="J843" i="3"/>
  <c r="X842" i="3"/>
  <c r="Q842" i="3"/>
  <c r="J842" i="3"/>
  <c r="X841" i="3"/>
  <c r="Q841" i="3"/>
  <c r="J841" i="3"/>
  <c r="X840" i="3"/>
  <c r="Q840" i="3"/>
  <c r="J840" i="3"/>
  <c r="X839" i="3"/>
  <c r="Q839" i="3"/>
  <c r="J839" i="3"/>
  <c r="X838" i="3"/>
  <c r="Q838" i="3"/>
  <c r="J838" i="3"/>
  <c r="AD837" i="3"/>
  <c r="X837" i="3"/>
  <c r="Q837" i="3"/>
  <c r="J837" i="3"/>
  <c r="X836" i="3"/>
  <c r="Q836" i="3"/>
  <c r="J836" i="3"/>
  <c r="AD835" i="3"/>
  <c r="X835" i="3"/>
  <c r="Q835" i="3"/>
  <c r="J835" i="3"/>
  <c r="X834" i="3"/>
  <c r="Q834" i="3"/>
  <c r="J834" i="3"/>
  <c r="X833" i="3"/>
  <c r="Q833" i="3"/>
  <c r="J833" i="3"/>
  <c r="X832" i="3"/>
  <c r="Q832" i="3"/>
  <c r="J832" i="3"/>
  <c r="C832" i="3"/>
  <c r="X831" i="3"/>
  <c r="Q831" i="3"/>
  <c r="J831" i="3"/>
  <c r="C831" i="3"/>
  <c r="AD830" i="3"/>
  <c r="AD831" i="3" s="1"/>
  <c r="X830" i="3"/>
  <c r="W830" i="3"/>
  <c r="V830" i="3"/>
  <c r="U830" i="3"/>
  <c r="T830" i="3"/>
  <c r="S830" i="3"/>
  <c r="R830" i="3"/>
  <c r="Q830" i="3"/>
  <c r="P830" i="3"/>
  <c r="O830" i="3"/>
  <c r="N830" i="3"/>
  <c r="M830" i="3"/>
  <c r="L830" i="3"/>
  <c r="K830" i="3"/>
  <c r="J830" i="3"/>
  <c r="I830" i="3"/>
  <c r="H830" i="3"/>
  <c r="G830" i="3"/>
  <c r="F830" i="3"/>
  <c r="E830" i="3"/>
  <c r="AD829" i="3"/>
  <c r="AB829" i="3"/>
  <c r="AA829" i="3"/>
  <c r="Z829" i="3"/>
  <c r="X829" i="3"/>
  <c r="W829" i="3"/>
  <c r="V829" i="3"/>
  <c r="U829" i="3"/>
  <c r="T829" i="3"/>
  <c r="Q829" i="3"/>
  <c r="P829" i="3"/>
  <c r="O829" i="3"/>
  <c r="N829" i="3"/>
  <c r="M829" i="3"/>
  <c r="J829" i="3"/>
  <c r="I829" i="3"/>
  <c r="H829" i="3"/>
  <c r="G829" i="3"/>
  <c r="F829" i="3"/>
  <c r="X828" i="3"/>
  <c r="R828" i="3"/>
  <c r="Q828" i="3"/>
  <c r="L828" i="3"/>
  <c r="J828" i="3"/>
  <c r="C828" i="3"/>
  <c r="R827" i="3"/>
  <c r="L827" i="3"/>
  <c r="J826" i="3"/>
  <c r="J825" i="3"/>
  <c r="X820" i="3"/>
  <c r="Q820" i="3"/>
  <c r="J820" i="3"/>
  <c r="X819" i="3"/>
  <c r="Q819" i="3"/>
  <c r="J819" i="3"/>
  <c r="X818" i="3"/>
  <c r="Q818" i="3"/>
  <c r="J818" i="3"/>
  <c r="X817" i="3"/>
  <c r="Q817" i="3"/>
  <c r="J817" i="3"/>
  <c r="X816" i="3"/>
  <c r="Q816" i="3"/>
  <c r="J816" i="3"/>
  <c r="X815" i="3"/>
  <c r="Q815" i="3"/>
  <c r="J815" i="3"/>
  <c r="X814" i="3"/>
  <c r="Q814" i="3"/>
  <c r="J814" i="3"/>
  <c r="X813" i="3"/>
  <c r="Q813" i="3"/>
  <c r="J813" i="3"/>
  <c r="X812" i="3"/>
  <c r="Q812" i="3"/>
  <c r="J812" i="3"/>
  <c r="X811" i="3"/>
  <c r="Q811" i="3"/>
  <c r="J811" i="3"/>
  <c r="X810" i="3"/>
  <c r="Q810" i="3"/>
  <c r="J810" i="3"/>
  <c r="X809" i="3"/>
  <c r="Q809" i="3"/>
  <c r="J809" i="3"/>
  <c r="X808" i="3"/>
  <c r="Q808" i="3"/>
  <c r="J808" i="3"/>
  <c r="X807" i="3"/>
  <c r="Q807" i="3"/>
  <c r="J807" i="3"/>
  <c r="X806" i="3"/>
  <c r="Q806" i="3"/>
  <c r="J806" i="3"/>
  <c r="X805" i="3"/>
  <c r="Q805" i="3"/>
  <c r="J805" i="3"/>
  <c r="AD804" i="3"/>
  <c r="X804" i="3"/>
  <c r="Q804" i="3"/>
  <c r="J804" i="3"/>
  <c r="X803" i="3"/>
  <c r="Q803" i="3"/>
  <c r="J803" i="3"/>
  <c r="AD802" i="3"/>
  <c r="X802" i="3"/>
  <c r="Q802" i="3"/>
  <c r="J802" i="3"/>
  <c r="X801" i="3"/>
  <c r="Q801" i="3"/>
  <c r="J801" i="3"/>
  <c r="X800" i="3"/>
  <c r="Q800" i="3"/>
  <c r="J800" i="3"/>
  <c r="X799" i="3"/>
  <c r="Q799" i="3"/>
  <c r="J799" i="3"/>
  <c r="C799" i="3"/>
  <c r="AD798" i="3"/>
  <c r="X798" i="3"/>
  <c r="Q798" i="3"/>
  <c r="J798" i="3"/>
  <c r="C798" i="3"/>
  <c r="AD797" i="3"/>
  <c r="X797" i="3"/>
  <c r="W797" i="3"/>
  <c r="V797" i="3"/>
  <c r="U797" i="3"/>
  <c r="T797" i="3"/>
  <c r="S797" i="3"/>
  <c r="R797" i="3"/>
  <c r="Q797" i="3"/>
  <c r="P797" i="3"/>
  <c r="O797" i="3"/>
  <c r="N797" i="3"/>
  <c r="M797" i="3"/>
  <c r="L797" i="3"/>
  <c r="K797" i="3"/>
  <c r="J797" i="3"/>
  <c r="I797" i="3"/>
  <c r="H797" i="3"/>
  <c r="G797" i="3"/>
  <c r="F797" i="3"/>
  <c r="E797" i="3"/>
  <c r="AD796" i="3"/>
  <c r="AB796" i="3"/>
  <c r="AA796" i="3"/>
  <c r="Z796" i="3"/>
  <c r="X796" i="3"/>
  <c r="W796" i="3"/>
  <c r="V796" i="3"/>
  <c r="U796" i="3"/>
  <c r="T796" i="3"/>
  <c r="Q796" i="3"/>
  <c r="P796" i="3"/>
  <c r="O796" i="3"/>
  <c r="N796" i="3"/>
  <c r="M796" i="3"/>
  <c r="J796" i="3"/>
  <c r="I796" i="3"/>
  <c r="H796" i="3"/>
  <c r="G796" i="3"/>
  <c r="F796" i="3"/>
  <c r="X795" i="3"/>
  <c r="R795" i="3"/>
  <c r="Q795" i="3"/>
  <c r="L795" i="3"/>
  <c r="J795" i="3"/>
  <c r="C795" i="3"/>
  <c r="R794" i="3"/>
  <c r="L794" i="3"/>
  <c r="J793" i="3"/>
  <c r="J792" i="3"/>
  <c r="X787" i="3"/>
  <c r="Q787" i="3"/>
  <c r="J787" i="3"/>
  <c r="X786" i="3"/>
  <c r="Q786" i="3"/>
  <c r="J786" i="3"/>
  <c r="X785" i="3"/>
  <c r="Q785" i="3"/>
  <c r="J785" i="3"/>
  <c r="X784" i="3"/>
  <c r="Q784" i="3"/>
  <c r="J784" i="3"/>
  <c r="X783" i="3"/>
  <c r="Q783" i="3"/>
  <c r="J783" i="3"/>
  <c r="X782" i="3"/>
  <c r="Q782" i="3"/>
  <c r="J782" i="3"/>
  <c r="X781" i="3"/>
  <c r="Q781" i="3"/>
  <c r="J781" i="3"/>
  <c r="X780" i="3"/>
  <c r="Q780" i="3"/>
  <c r="J780" i="3"/>
  <c r="X779" i="3"/>
  <c r="Q779" i="3"/>
  <c r="J779" i="3"/>
  <c r="X778" i="3"/>
  <c r="Q778" i="3"/>
  <c r="J778" i="3"/>
  <c r="X777" i="3"/>
  <c r="Q777" i="3"/>
  <c r="J777" i="3"/>
  <c r="X776" i="3"/>
  <c r="Q776" i="3"/>
  <c r="J776" i="3"/>
  <c r="X775" i="3"/>
  <c r="Q775" i="3"/>
  <c r="J775" i="3"/>
  <c r="X774" i="3"/>
  <c r="Q774" i="3"/>
  <c r="J774" i="3"/>
  <c r="X773" i="3"/>
  <c r="Q773" i="3"/>
  <c r="J773" i="3"/>
  <c r="X772" i="3"/>
  <c r="Q772" i="3"/>
  <c r="J772" i="3"/>
  <c r="AD771" i="3"/>
  <c r="X771" i="3"/>
  <c r="Q771" i="3"/>
  <c r="J771" i="3"/>
  <c r="X770" i="3"/>
  <c r="Q770" i="3"/>
  <c r="J770" i="3"/>
  <c r="AD769" i="3"/>
  <c r="X769" i="3"/>
  <c r="Q769" i="3"/>
  <c r="J769" i="3"/>
  <c r="X768" i="3"/>
  <c r="Q768" i="3"/>
  <c r="J768" i="3"/>
  <c r="X767" i="3"/>
  <c r="Q767" i="3"/>
  <c r="J767" i="3"/>
  <c r="X766" i="3"/>
  <c r="Q766" i="3"/>
  <c r="J766" i="3"/>
  <c r="C766" i="3"/>
  <c r="X765" i="3"/>
  <c r="Q765" i="3"/>
  <c r="J765" i="3"/>
  <c r="C765" i="3"/>
  <c r="AD764" i="3"/>
  <c r="AD765" i="3" s="1"/>
  <c r="X764" i="3"/>
  <c r="W764" i="3"/>
  <c r="V764" i="3"/>
  <c r="U764" i="3"/>
  <c r="T764" i="3"/>
  <c r="S764" i="3"/>
  <c r="R764" i="3"/>
  <c r="Q764" i="3"/>
  <c r="P764" i="3"/>
  <c r="O764" i="3"/>
  <c r="N764" i="3"/>
  <c r="M764" i="3"/>
  <c r="L764" i="3"/>
  <c r="K764" i="3"/>
  <c r="J764" i="3"/>
  <c r="I764" i="3"/>
  <c r="H764" i="3"/>
  <c r="G764" i="3"/>
  <c r="F764" i="3"/>
  <c r="E764" i="3"/>
  <c r="AD763" i="3"/>
  <c r="AB763" i="3"/>
  <c r="AA763" i="3"/>
  <c r="Z763" i="3"/>
  <c r="X763" i="3"/>
  <c r="W763" i="3"/>
  <c r="V763" i="3"/>
  <c r="U763" i="3"/>
  <c r="T763" i="3"/>
  <c r="S763" i="3"/>
  <c r="Q763" i="3"/>
  <c r="P763" i="3"/>
  <c r="O763" i="3"/>
  <c r="N763" i="3"/>
  <c r="M763" i="3"/>
  <c r="J763" i="3"/>
  <c r="I763" i="3"/>
  <c r="H763" i="3"/>
  <c r="G763" i="3"/>
  <c r="F763" i="3"/>
  <c r="X762" i="3"/>
  <c r="R762" i="3"/>
  <c r="Q762" i="3"/>
  <c r="L762" i="3"/>
  <c r="J762" i="3"/>
  <c r="C762" i="3"/>
  <c r="R761" i="3"/>
  <c r="L761" i="3"/>
  <c r="J760" i="3"/>
  <c r="J759" i="3"/>
  <c r="X754" i="3"/>
  <c r="Q754" i="3"/>
  <c r="J754" i="3"/>
  <c r="X753" i="3"/>
  <c r="Q753" i="3"/>
  <c r="J753" i="3"/>
  <c r="X752" i="3"/>
  <c r="Q752" i="3"/>
  <c r="J752" i="3"/>
  <c r="X751" i="3"/>
  <c r="Q751" i="3"/>
  <c r="J751" i="3"/>
  <c r="X750" i="3"/>
  <c r="Q750" i="3"/>
  <c r="J750" i="3"/>
  <c r="X749" i="3"/>
  <c r="Q749" i="3"/>
  <c r="J749" i="3"/>
  <c r="X748" i="3"/>
  <c r="Q748" i="3"/>
  <c r="J748" i="3"/>
  <c r="X747" i="3"/>
  <c r="Q747" i="3"/>
  <c r="J747" i="3"/>
  <c r="X746" i="3"/>
  <c r="Q746" i="3"/>
  <c r="J746" i="3"/>
  <c r="X745" i="3"/>
  <c r="Q745" i="3"/>
  <c r="J745" i="3"/>
  <c r="X744" i="3"/>
  <c r="Q744" i="3"/>
  <c r="J744" i="3"/>
  <c r="X743" i="3"/>
  <c r="Q743" i="3"/>
  <c r="J743" i="3"/>
  <c r="X742" i="3"/>
  <c r="Q742" i="3"/>
  <c r="J742" i="3"/>
  <c r="X741" i="3"/>
  <c r="Q741" i="3"/>
  <c r="J741" i="3"/>
  <c r="X740" i="3"/>
  <c r="Q740" i="3"/>
  <c r="J740" i="3"/>
  <c r="X739" i="3"/>
  <c r="Q739" i="3"/>
  <c r="J739" i="3"/>
  <c r="AD738" i="3"/>
  <c r="X738" i="3"/>
  <c r="Q738" i="3"/>
  <c r="J738" i="3"/>
  <c r="X737" i="3"/>
  <c r="Q737" i="3"/>
  <c r="J737" i="3"/>
  <c r="AD736" i="3"/>
  <c r="X736" i="3"/>
  <c r="Q736" i="3"/>
  <c r="J736" i="3"/>
  <c r="X735" i="3"/>
  <c r="Q735" i="3"/>
  <c r="J735" i="3"/>
  <c r="X734" i="3"/>
  <c r="Q734" i="3"/>
  <c r="J734" i="3"/>
  <c r="X733" i="3"/>
  <c r="Q733" i="3"/>
  <c r="J733" i="3"/>
  <c r="C733" i="3"/>
  <c r="X732" i="3"/>
  <c r="Q732" i="3"/>
  <c r="J732" i="3"/>
  <c r="C732" i="3"/>
  <c r="AD731" i="3"/>
  <c r="AD732" i="3" s="1"/>
  <c r="X731" i="3"/>
  <c r="W731" i="3"/>
  <c r="V731" i="3"/>
  <c r="U731" i="3"/>
  <c r="T731" i="3"/>
  <c r="S731" i="3"/>
  <c r="R731" i="3"/>
  <c r="Q731" i="3"/>
  <c r="P731" i="3"/>
  <c r="O731" i="3"/>
  <c r="N731" i="3"/>
  <c r="M731" i="3"/>
  <c r="L731" i="3"/>
  <c r="K731" i="3"/>
  <c r="J731" i="3"/>
  <c r="I731" i="3"/>
  <c r="H731" i="3"/>
  <c r="G731" i="3"/>
  <c r="F731" i="3"/>
  <c r="E731" i="3"/>
  <c r="AD730" i="3"/>
  <c r="AB730" i="3"/>
  <c r="AA730" i="3"/>
  <c r="Z730" i="3"/>
  <c r="X730" i="3"/>
  <c r="W730" i="3"/>
  <c r="V730" i="3"/>
  <c r="U730" i="3"/>
  <c r="T730" i="3"/>
  <c r="Q730" i="3"/>
  <c r="P730" i="3"/>
  <c r="O730" i="3"/>
  <c r="N730" i="3"/>
  <c r="M730" i="3"/>
  <c r="L730" i="3"/>
  <c r="J730" i="3"/>
  <c r="I730" i="3"/>
  <c r="H730" i="3"/>
  <c r="G730" i="3"/>
  <c r="F730" i="3"/>
  <c r="X729" i="3"/>
  <c r="R729" i="3"/>
  <c r="Q729" i="3"/>
  <c r="L729" i="3"/>
  <c r="J729" i="3"/>
  <c r="C729" i="3"/>
  <c r="R728" i="3"/>
  <c r="L728" i="3"/>
  <c r="J727" i="3"/>
  <c r="J726" i="3"/>
  <c r="X721" i="3"/>
  <c r="Q721" i="3"/>
  <c r="J721" i="3"/>
  <c r="X720" i="3"/>
  <c r="Q720" i="3"/>
  <c r="J720" i="3"/>
  <c r="X719" i="3"/>
  <c r="Q719" i="3"/>
  <c r="J719" i="3"/>
  <c r="X718" i="3"/>
  <c r="Q718" i="3"/>
  <c r="J718" i="3"/>
  <c r="X717" i="3"/>
  <c r="Q717" i="3"/>
  <c r="J717" i="3"/>
  <c r="X716" i="3"/>
  <c r="Q716" i="3"/>
  <c r="J716" i="3"/>
  <c r="X715" i="3"/>
  <c r="Q715" i="3"/>
  <c r="J715" i="3"/>
  <c r="X714" i="3"/>
  <c r="Q714" i="3"/>
  <c r="J714" i="3"/>
  <c r="X713" i="3"/>
  <c r="Q713" i="3"/>
  <c r="J713" i="3"/>
  <c r="X712" i="3"/>
  <c r="Q712" i="3"/>
  <c r="J712" i="3"/>
  <c r="X711" i="3"/>
  <c r="Q711" i="3"/>
  <c r="J711" i="3"/>
  <c r="X710" i="3"/>
  <c r="Q710" i="3"/>
  <c r="J710" i="3"/>
  <c r="X709" i="3"/>
  <c r="Q709" i="3"/>
  <c r="J709" i="3"/>
  <c r="X708" i="3"/>
  <c r="Q708" i="3"/>
  <c r="J708" i="3"/>
  <c r="X707" i="3"/>
  <c r="Q707" i="3"/>
  <c r="J707" i="3"/>
  <c r="X706" i="3"/>
  <c r="Q706" i="3"/>
  <c r="J706" i="3"/>
  <c r="AD705" i="3"/>
  <c r="X705" i="3"/>
  <c r="Q705" i="3"/>
  <c r="J705" i="3"/>
  <c r="X704" i="3"/>
  <c r="Q704" i="3"/>
  <c r="J704" i="3"/>
  <c r="AD703" i="3"/>
  <c r="X703" i="3"/>
  <c r="Q703" i="3"/>
  <c r="J703" i="3"/>
  <c r="X702" i="3"/>
  <c r="Q702" i="3"/>
  <c r="J702" i="3"/>
  <c r="X701" i="3"/>
  <c r="Q701" i="3"/>
  <c r="J701" i="3"/>
  <c r="X700" i="3"/>
  <c r="Q700" i="3"/>
  <c r="J700" i="3"/>
  <c r="C700" i="3"/>
  <c r="X699" i="3"/>
  <c r="Q699" i="3"/>
  <c r="J699" i="3"/>
  <c r="C699" i="3"/>
  <c r="AD698" i="3"/>
  <c r="AD699" i="3" s="1"/>
  <c r="X698" i="3"/>
  <c r="W698" i="3"/>
  <c r="V698" i="3"/>
  <c r="U698" i="3"/>
  <c r="T698" i="3"/>
  <c r="S698" i="3"/>
  <c r="R698" i="3"/>
  <c r="Q698" i="3"/>
  <c r="P698" i="3"/>
  <c r="O698" i="3"/>
  <c r="N698" i="3"/>
  <c r="M698" i="3"/>
  <c r="L698" i="3"/>
  <c r="K698" i="3"/>
  <c r="J698" i="3"/>
  <c r="I698" i="3"/>
  <c r="H698" i="3"/>
  <c r="G698" i="3"/>
  <c r="F698" i="3"/>
  <c r="E698" i="3"/>
  <c r="AD697" i="3"/>
  <c r="AB697" i="3"/>
  <c r="AA697" i="3"/>
  <c r="Z697" i="3"/>
  <c r="X697" i="3"/>
  <c r="W697" i="3"/>
  <c r="V697" i="3"/>
  <c r="U697" i="3"/>
  <c r="T697" i="3"/>
  <c r="Q697" i="3"/>
  <c r="P697" i="3"/>
  <c r="O697" i="3"/>
  <c r="N697" i="3"/>
  <c r="M697" i="3"/>
  <c r="J697" i="3"/>
  <c r="I697" i="3"/>
  <c r="H697" i="3"/>
  <c r="G697" i="3"/>
  <c r="F697" i="3"/>
  <c r="X696" i="3"/>
  <c r="R696" i="3"/>
  <c r="Q696" i="3"/>
  <c r="L696" i="3"/>
  <c r="J696" i="3"/>
  <c r="C696" i="3"/>
  <c r="R695" i="3"/>
  <c r="L695" i="3"/>
  <c r="J694" i="3"/>
  <c r="J693" i="3"/>
  <c r="X688" i="3"/>
  <c r="Q688" i="3"/>
  <c r="J688" i="3"/>
  <c r="X687" i="3"/>
  <c r="Q687" i="3"/>
  <c r="J687" i="3"/>
  <c r="X686" i="3"/>
  <c r="Q686" i="3"/>
  <c r="J686" i="3"/>
  <c r="X685" i="3"/>
  <c r="Q685" i="3"/>
  <c r="J685" i="3"/>
  <c r="X684" i="3"/>
  <c r="Q684" i="3"/>
  <c r="J684" i="3"/>
  <c r="X683" i="3"/>
  <c r="Q683" i="3"/>
  <c r="J683" i="3"/>
  <c r="X682" i="3"/>
  <c r="Q682" i="3"/>
  <c r="J682" i="3"/>
  <c r="X681" i="3"/>
  <c r="Q681" i="3"/>
  <c r="J681" i="3"/>
  <c r="X680" i="3"/>
  <c r="Q680" i="3"/>
  <c r="J680" i="3"/>
  <c r="X679" i="3"/>
  <c r="Q679" i="3"/>
  <c r="J679" i="3"/>
  <c r="X678" i="3"/>
  <c r="Q678" i="3"/>
  <c r="J678" i="3"/>
  <c r="X677" i="3"/>
  <c r="Q677" i="3"/>
  <c r="J677" i="3"/>
  <c r="X676" i="3"/>
  <c r="Q676" i="3"/>
  <c r="J676" i="3"/>
  <c r="X675" i="3"/>
  <c r="Q675" i="3"/>
  <c r="J675" i="3"/>
  <c r="X674" i="3"/>
  <c r="Q674" i="3"/>
  <c r="J674" i="3"/>
  <c r="X673" i="3"/>
  <c r="Q673" i="3"/>
  <c r="J673" i="3"/>
  <c r="AD672" i="3"/>
  <c r="X672" i="3"/>
  <c r="Q672" i="3"/>
  <c r="J672" i="3"/>
  <c r="X671" i="3"/>
  <c r="Q671" i="3"/>
  <c r="J671" i="3"/>
  <c r="AD670" i="3"/>
  <c r="X670" i="3"/>
  <c r="Q670" i="3"/>
  <c r="J670" i="3"/>
  <c r="X669" i="3"/>
  <c r="Q669" i="3"/>
  <c r="J669" i="3"/>
  <c r="X668" i="3"/>
  <c r="Q668" i="3"/>
  <c r="J668" i="3"/>
  <c r="X667" i="3"/>
  <c r="Q667" i="3"/>
  <c r="J667" i="3"/>
  <c r="C667" i="3"/>
  <c r="AD666" i="3"/>
  <c r="X666" i="3"/>
  <c r="Q666" i="3"/>
  <c r="J666" i="3"/>
  <c r="C666" i="3"/>
  <c r="AD665" i="3"/>
  <c r="X665" i="3"/>
  <c r="W665" i="3"/>
  <c r="V665" i="3"/>
  <c r="U665" i="3"/>
  <c r="T665" i="3"/>
  <c r="S665" i="3"/>
  <c r="R665" i="3"/>
  <c r="Q665" i="3"/>
  <c r="P665" i="3"/>
  <c r="O665" i="3"/>
  <c r="N665" i="3"/>
  <c r="M665" i="3"/>
  <c r="L665" i="3"/>
  <c r="K665" i="3"/>
  <c r="J665" i="3"/>
  <c r="I665" i="3"/>
  <c r="H665" i="3"/>
  <c r="G665" i="3"/>
  <c r="F665" i="3"/>
  <c r="E665" i="3"/>
  <c r="AD664" i="3"/>
  <c r="AB664" i="3"/>
  <c r="AA664" i="3"/>
  <c r="Z664" i="3"/>
  <c r="X664" i="3"/>
  <c r="W664" i="3"/>
  <c r="V664" i="3"/>
  <c r="U664" i="3"/>
  <c r="T664" i="3"/>
  <c r="S664" i="3"/>
  <c r="Q664" i="3"/>
  <c r="P664" i="3"/>
  <c r="O664" i="3"/>
  <c r="N664" i="3"/>
  <c r="M664" i="3"/>
  <c r="K664" i="3"/>
  <c r="J664" i="3"/>
  <c r="I664" i="3"/>
  <c r="H664" i="3"/>
  <c r="G664" i="3"/>
  <c r="F664" i="3"/>
  <c r="X663" i="3"/>
  <c r="R663" i="3"/>
  <c r="Q663" i="3"/>
  <c r="L663" i="3"/>
  <c r="J663" i="3"/>
  <c r="C663" i="3"/>
  <c r="R662" i="3"/>
  <c r="L662" i="3"/>
  <c r="J661" i="3"/>
  <c r="J660" i="3"/>
  <c r="X655" i="3"/>
  <c r="Q655" i="3"/>
  <c r="J655" i="3"/>
  <c r="X654" i="3"/>
  <c r="Q654" i="3"/>
  <c r="J654" i="3"/>
  <c r="X653" i="3"/>
  <c r="Q653" i="3"/>
  <c r="J653" i="3"/>
  <c r="X652" i="3"/>
  <c r="Q652" i="3"/>
  <c r="J652" i="3"/>
  <c r="X651" i="3"/>
  <c r="Q651" i="3"/>
  <c r="J651" i="3"/>
  <c r="X650" i="3"/>
  <c r="Q650" i="3"/>
  <c r="J650" i="3"/>
  <c r="X649" i="3"/>
  <c r="Q649" i="3"/>
  <c r="J649" i="3"/>
  <c r="X648" i="3"/>
  <c r="Q648" i="3"/>
  <c r="J648" i="3"/>
  <c r="X647" i="3"/>
  <c r="Q647" i="3"/>
  <c r="J647" i="3"/>
  <c r="X646" i="3"/>
  <c r="Q646" i="3"/>
  <c r="J646" i="3"/>
  <c r="X645" i="3"/>
  <c r="Q645" i="3"/>
  <c r="J645" i="3"/>
  <c r="X644" i="3"/>
  <c r="Q644" i="3"/>
  <c r="J644" i="3"/>
  <c r="X643" i="3"/>
  <c r="Q643" i="3"/>
  <c r="J643" i="3"/>
  <c r="X642" i="3"/>
  <c r="Q642" i="3"/>
  <c r="J642" i="3"/>
  <c r="X641" i="3"/>
  <c r="Q641" i="3"/>
  <c r="J641" i="3"/>
  <c r="X640" i="3"/>
  <c r="Q640" i="3"/>
  <c r="J640" i="3"/>
  <c r="AD639" i="3"/>
  <c r="X639" i="3"/>
  <c r="Q639" i="3"/>
  <c r="J639" i="3"/>
  <c r="X638" i="3"/>
  <c r="Q638" i="3"/>
  <c r="J638" i="3"/>
  <c r="AD637" i="3"/>
  <c r="X637" i="3"/>
  <c r="Q637" i="3"/>
  <c r="J637" i="3"/>
  <c r="X636" i="3"/>
  <c r="Q636" i="3"/>
  <c r="J636" i="3"/>
  <c r="X635" i="3"/>
  <c r="Q635" i="3"/>
  <c r="J635" i="3"/>
  <c r="X634" i="3"/>
  <c r="Q634" i="3"/>
  <c r="J634" i="3"/>
  <c r="C634" i="3"/>
  <c r="X633" i="3"/>
  <c r="Q633" i="3"/>
  <c r="J633" i="3"/>
  <c r="C633" i="3"/>
  <c r="AD632" i="3"/>
  <c r="X632" i="3"/>
  <c r="W632" i="3"/>
  <c r="V632" i="3"/>
  <c r="U632" i="3"/>
  <c r="T632" i="3"/>
  <c r="S632" i="3"/>
  <c r="R632" i="3"/>
  <c r="Q632" i="3"/>
  <c r="P632" i="3"/>
  <c r="O632" i="3"/>
  <c r="N632" i="3"/>
  <c r="M632" i="3"/>
  <c r="L632" i="3"/>
  <c r="K632" i="3"/>
  <c r="J632" i="3"/>
  <c r="I632" i="3"/>
  <c r="H632" i="3"/>
  <c r="G632" i="3"/>
  <c r="F632" i="3"/>
  <c r="E632" i="3"/>
  <c r="AD631" i="3"/>
  <c r="AB631" i="3"/>
  <c r="AA631" i="3"/>
  <c r="Z631" i="3"/>
  <c r="X631" i="3"/>
  <c r="W631" i="3"/>
  <c r="V631" i="3"/>
  <c r="U631" i="3"/>
  <c r="T631" i="3"/>
  <c r="S631" i="3"/>
  <c r="Q631" i="3"/>
  <c r="P631" i="3"/>
  <c r="O631" i="3"/>
  <c r="N631" i="3"/>
  <c r="M631" i="3"/>
  <c r="K631" i="3"/>
  <c r="J631" i="3"/>
  <c r="I631" i="3"/>
  <c r="H631" i="3"/>
  <c r="G631" i="3"/>
  <c r="F631" i="3"/>
  <c r="X630" i="3"/>
  <c r="R630" i="3"/>
  <c r="Q630" i="3"/>
  <c r="L630" i="3"/>
  <c r="J630" i="3"/>
  <c r="C630" i="3"/>
  <c r="R629" i="3"/>
  <c r="L629" i="3"/>
  <c r="J628" i="3"/>
  <c r="J627" i="3"/>
  <c r="X622" i="3"/>
  <c r="Q622" i="3"/>
  <c r="J622" i="3"/>
  <c r="X621" i="3"/>
  <c r="Q621" i="3"/>
  <c r="J621" i="3"/>
  <c r="X620" i="3"/>
  <c r="Q620" i="3"/>
  <c r="J620" i="3"/>
  <c r="X619" i="3"/>
  <c r="Q619" i="3"/>
  <c r="J619" i="3"/>
  <c r="X618" i="3"/>
  <c r="Q618" i="3"/>
  <c r="J618" i="3"/>
  <c r="X617" i="3"/>
  <c r="Q617" i="3"/>
  <c r="J617" i="3"/>
  <c r="X616" i="3"/>
  <c r="Q616" i="3"/>
  <c r="J616" i="3"/>
  <c r="X615" i="3"/>
  <c r="Q615" i="3"/>
  <c r="J615" i="3"/>
  <c r="X614" i="3"/>
  <c r="Q614" i="3"/>
  <c r="J614" i="3"/>
  <c r="X613" i="3"/>
  <c r="Q613" i="3"/>
  <c r="J613" i="3"/>
  <c r="X612" i="3"/>
  <c r="Q612" i="3"/>
  <c r="J612" i="3"/>
  <c r="X611" i="3"/>
  <c r="Q611" i="3"/>
  <c r="J611" i="3"/>
  <c r="X610" i="3"/>
  <c r="Q610" i="3"/>
  <c r="J610" i="3"/>
  <c r="X609" i="3"/>
  <c r="Q609" i="3"/>
  <c r="J609" i="3"/>
  <c r="X608" i="3"/>
  <c r="Q608" i="3"/>
  <c r="J608" i="3"/>
  <c r="X607" i="3"/>
  <c r="Q607" i="3"/>
  <c r="J607" i="3"/>
  <c r="AD606" i="3"/>
  <c r="X606" i="3"/>
  <c r="Q606" i="3"/>
  <c r="J606" i="3"/>
  <c r="X605" i="3"/>
  <c r="Q605" i="3"/>
  <c r="J605" i="3"/>
  <c r="AD604" i="3"/>
  <c r="X604" i="3"/>
  <c r="Q604" i="3"/>
  <c r="J604" i="3"/>
  <c r="X603" i="3"/>
  <c r="Q603" i="3"/>
  <c r="J603" i="3"/>
  <c r="X602" i="3"/>
  <c r="Q602" i="3"/>
  <c r="J602" i="3"/>
  <c r="X601" i="3"/>
  <c r="Q601" i="3"/>
  <c r="J601" i="3"/>
  <c r="C601" i="3"/>
  <c r="X600" i="3"/>
  <c r="Q600" i="3"/>
  <c r="J600" i="3"/>
  <c r="C600" i="3"/>
  <c r="AD599" i="3"/>
  <c r="AD600" i="3" s="1"/>
  <c r="X599" i="3"/>
  <c r="W599" i="3"/>
  <c r="V599" i="3"/>
  <c r="U599" i="3"/>
  <c r="T599" i="3"/>
  <c r="S599" i="3"/>
  <c r="R599" i="3"/>
  <c r="Q599" i="3"/>
  <c r="P599" i="3"/>
  <c r="O599" i="3"/>
  <c r="N599" i="3"/>
  <c r="M599" i="3"/>
  <c r="L599" i="3"/>
  <c r="K599" i="3"/>
  <c r="J599" i="3"/>
  <c r="I599" i="3"/>
  <c r="H599" i="3"/>
  <c r="G599" i="3"/>
  <c r="F599" i="3"/>
  <c r="E599" i="3"/>
  <c r="AD598" i="3"/>
  <c r="AB598" i="3"/>
  <c r="AA598" i="3"/>
  <c r="Z598" i="3"/>
  <c r="X598" i="3"/>
  <c r="W598" i="3"/>
  <c r="V598" i="3"/>
  <c r="U598" i="3"/>
  <c r="T598" i="3"/>
  <c r="Q598" i="3"/>
  <c r="P598" i="3"/>
  <c r="O598" i="3"/>
  <c r="N598" i="3"/>
  <c r="M598" i="3"/>
  <c r="L598" i="3"/>
  <c r="J598" i="3"/>
  <c r="I598" i="3"/>
  <c r="H598" i="3"/>
  <c r="G598" i="3"/>
  <c r="F598" i="3"/>
  <c r="D598" i="3"/>
  <c r="X597" i="3"/>
  <c r="R597" i="3"/>
  <c r="Q597" i="3"/>
  <c r="L597" i="3"/>
  <c r="J597" i="3"/>
  <c r="C597" i="3"/>
  <c r="R596" i="3"/>
  <c r="L596" i="3"/>
  <c r="J595" i="3"/>
  <c r="J594" i="3"/>
  <c r="X589" i="3"/>
  <c r="Q589" i="3"/>
  <c r="J589" i="3"/>
  <c r="X588" i="3"/>
  <c r="Q588" i="3"/>
  <c r="J588" i="3"/>
  <c r="X587" i="3"/>
  <c r="Q587" i="3"/>
  <c r="J587" i="3"/>
  <c r="X586" i="3"/>
  <c r="Q586" i="3"/>
  <c r="J586" i="3"/>
  <c r="X585" i="3"/>
  <c r="Q585" i="3"/>
  <c r="J585" i="3"/>
  <c r="X584" i="3"/>
  <c r="Q584" i="3"/>
  <c r="J584" i="3"/>
  <c r="X583" i="3"/>
  <c r="Q583" i="3"/>
  <c r="J583" i="3"/>
  <c r="X582" i="3"/>
  <c r="Q582" i="3"/>
  <c r="J582" i="3"/>
  <c r="X581" i="3"/>
  <c r="Q581" i="3"/>
  <c r="J581" i="3"/>
  <c r="X580" i="3"/>
  <c r="Q580" i="3"/>
  <c r="J580" i="3"/>
  <c r="X579" i="3"/>
  <c r="Q579" i="3"/>
  <c r="J579" i="3"/>
  <c r="X578" i="3"/>
  <c r="Q578" i="3"/>
  <c r="J578" i="3"/>
  <c r="X577" i="3"/>
  <c r="Q577" i="3"/>
  <c r="J577" i="3"/>
  <c r="X576" i="3"/>
  <c r="Q576" i="3"/>
  <c r="J576" i="3"/>
  <c r="X575" i="3"/>
  <c r="Q575" i="3"/>
  <c r="J575" i="3"/>
  <c r="X574" i="3"/>
  <c r="Q574" i="3"/>
  <c r="J574" i="3"/>
  <c r="AD573" i="3"/>
  <c r="X573" i="3"/>
  <c r="Q573" i="3"/>
  <c r="J573" i="3"/>
  <c r="X572" i="3"/>
  <c r="Q572" i="3"/>
  <c r="J572" i="3"/>
  <c r="AD571" i="3"/>
  <c r="X571" i="3"/>
  <c r="Q571" i="3"/>
  <c r="J571" i="3"/>
  <c r="X570" i="3"/>
  <c r="Q570" i="3"/>
  <c r="J570" i="3"/>
  <c r="X569" i="3"/>
  <c r="Q569" i="3"/>
  <c r="J569" i="3"/>
  <c r="X568" i="3"/>
  <c r="Q568" i="3"/>
  <c r="J568" i="3"/>
  <c r="C568" i="3"/>
  <c r="X567" i="3"/>
  <c r="Q567" i="3"/>
  <c r="J567" i="3"/>
  <c r="C567" i="3"/>
  <c r="AD566" i="3"/>
  <c r="AD567" i="3" s="1"/>
  <c r="X566" i="3"/>
  <c r="W566" i="3"/>
  <c r="V566" i="3"/>
  <c r="U566" i="3"/>
  <c r="T566" i="3"/>
  <c r="S566" i="3"/>
  <c r="R566" i="3"/>
  <c r="Q566" i="3"/>
  <c r="P566" i="3"/>
  <c r="O566" i="3"/>
  <c r="N566" i="3"/>
  <c r="M566" i="3"/>
  <c r="L566" i="3"/>
  <c r="K566" i="3"/>
  <c r="J566" i="3"/>
  <c r="I566" i="3"/>
  <c r="H566" i="3"/>
  <c r="G566" i="3"/>
  <c r="F566" i="3"/>
  <c r="E566" i="3"/>
  <c r="AD565" i="3"/>
  <c r="AB565" i="3"/>
  <c r="AA565" i="3"/>
  <c r="Z565" i="3"/>
  <c r="X565" i="3"/>
  <c r="W565" i="3"/>
  <c r="V565" i="3"/>
  <c r="U565" i="3"/>
  <c r="T565" i="3"/>
  <c r="S565" i="3"/>
  <c r="Q565" i="3"/>
  <c r="P565" i="3"/>
  <c r="O565" i="3"/>
  <c r="N565" i="3"/>
  <c r="M565" i="3"/>
  <c r="J565" i="3"/>
  <c r="I565" i="3"/>
  <c r="H565" i="3"/>
  <c r="G565" i="3"/>
  <c r="F565" i="3"/>
  <c r="X564" i="3"/>
  <c r="R564" i="3"/>
  <c r="Q564" i="3"/>
  <c r="L564" i="3"/>
  <c r="J564" i="3"/>
  <c r="C564" i="3"/>
  <c r="R563" i="3"/>
  <c r="L563" i="3"/>
  <c r="J562" i="3"/>
  <c r="J561" i="3"/>
  <c r="X556" i="3"/>
  <c r="Q556" i="3"/>
  <c r="J556" i="3"/>
  <c r="X555" i="3"/>
  <c r="Q555" i="3"/>
  <c r="J555" i="3"/>
  <c r="X554" i="3"/>
  <c r="Q554" i="3"/>
  <c r="J554" i="3"/>
  <c r="X553" i="3"/>
  <c r="Q553" i="3"/>
  <c r="J553" i="3"/>
  <c r="X552" i="3"/>
  <c r="Q552" i="3"/>
  <c r="J552" i="3"/>
  <c r="X551" i="3"/>
  <c r="Q551" i="3"/>
  <c r="J551" i="3"/>
  <c r="X550" i="3"/>
  <c r="Q550" i="3"/>
  <c r="J550" i="3"/>
  <c r="X549" i="3"/>
  <c r="Q549" i="3"/>
  <c r="J549" i="3"/>
  <c r="X548" i="3"/>
  <c r="Q548" i="3"/>
  <c r="J548" i="3"/>
  <c r="X547" i="3"/>
  <c r="Q547" i="3"/>
  <c r="J547" i="3"/>
  <c r="X546" i="3"/>
  <c r="Q546" i="3"/>
  <c r="J546" i="3"/>
  <c r="X545" i="3"/>
  <c r="Q545" i="3"/>
  <c r="J545" i="3"/>
  <c r="X544" i="3"/>
  <c r="Q544" i="3"/>
  <c r="J544" i="3"/>
  <c r="X543" i="3"/>
  <c r="Q543" i="3"/>
  <c r="J543" i="3"/>
  <c r="X542" i="3"/>
  <c r="Q542" i="3"/>
  <c r="J542" i="3"/>
  <c r="X541" i="3"/>
  <c r="Q541" i="3"/>
  <c r="J541" i="3"/>
  <c r="AD540" i="3"/>
  <c r="X540" i="3"/>
  <c r="Q540" i="3"/>
  <c r="J540" i="3"/>
  <c r="X539" i="3"/>
  <c r="Q539" i="3"/>
  <c r="J539" i="3"/>
  <c r="AD538" i="3"/>
  <c r="X538" i="3"/>
  <c r="Q538" i="3"/>
  <c r="J538" i="3"/>
  <c r="X537" i="3"/>
  <c r="Q537" i="3"/>
  <c r="J537" i="3"/>
  <c r="X536" i="3"/>
  <c r="Q536" i="3"/>
  <c r="J536" i="3"/>
  <c r="X535" i="3"/>
  <c r="Q535" i="3"/>
  <c r="J535" i="3"/>
  <c r="C535" i="3"/>
  <c r="AD534" i="3"/>
  <c r="X534" i="3"/>
  <c r="Q534" i="3"/>
  <c r="J534" i="3"/>
  <c r="C534" i="3"/>
  <c r="AD533" i="3"/>
  <c r="X533" i="3"/>
  <c r="W533" i="3"/>
  <c r="V533" i="3"/>
  <c r="U533" i="3"/>
  <c r="T533" i="3"/>
  <c r="S533" i="3"/>
  <c r="R533" i="3"/>
  <c r="Q533" i="3"/>
  <c r="P533" i="3"/>
  <c r="O533" i="3"/>
  <c r="N533" i="3"/>
  <c r="M533" i="3"/>
  <c r="L533" i="3"/>
  <c r="K533" i="3"/>
  <c r="J533" i="3"/>
  <c r="I533" i="3"/>
  <c r="H533" i="3"/>
  <c r="G533" i="3"/>
  <c r="F533" i="3"/>
  <c r="E533" i="3"/>
  <c r="AD532" i="3"/>
  <c r="AB532" i="3"/>
  <c r="AA532" i="3"/>
  <c r="Z532" i="3"/>
  <c r="X532" i="3"/>
  <c r="W532" i="3"/>
  <c r="V532" i="3"/>
  <c r="U532" i="3"/>
  <c r="T532" i="3"/>
  <c r="S532" i="3"/>
  <c r="R532" i="3"/>
  <c r="Q532" i="3"/>
  <c r="P532" i="3"/>
  <c r="O532" i="3"/>
  <c r="N532" i="3"/>
  <c r="M532" i="3"/>
  <c r="K532" i="3"/>
  <c r="J532" i="3"/>
  <c r="I532" i="3"/>
  <c r="H532" i="3"/>
  <c r="G532" i="3"/>
  <c r="F532" i="3"/>
  <c r="D532" i="3"/>
  <c r="X531" i="3"/>
  <c r="R531" i="3"/>
  <c r="Q531" i="3"/>
  <c r="L531" i="3"/>
  <c r="J531" i="3"/>
  <c r="C531" i="3"/>
  <c r="R530" i="3"/>
  <c r="L530" i="3"/>
  <c r="J529" i="3"/>
  <c r="J528" i="3"/>
  <c r="X523" i="3"/>
  <c r="Q523" i="3"/>
  <c r="J523" i="3"/>
  <c r="X522" i="3"/>
  <c r="Q522" i="3"/>
  <c r="J522" i="3"/>
  <c r="X521" i="3"/>
  <c r="Q521" i="3"/>
  <c r="J521" i="3"/>
  <c r="X520" i="3"/>
  <c r="Q520" i="3"/>
  <c r="J520" i="3"/>
  <c r="X519" i="3"/>
  <c r="Q519" i="3"/>
  <c r="J519" i="3"/>
  <c r="X518" i="3"/>
  <c r="Q518" i="3"/>
  <c r="J518" i="3"/>
  <c r="X517" i="3"/>
  <c r="Q517" i="3"/>
  <c r="J517" i="3"/>
  <c r="X516" i="3"/>
  <c r="Q516" i="3"/>
  <c r="J516" i="3"/>
  <c r="X515" i="3"/>
  <c r="Q515" i="3"/>
  <c r="J515" i="3"/>
  <c r="X514" i="3"/>
  <c r="Q514" i="3"/>
  <c r="J514" i="3"/>
  <c r="X513" i="3"/>
  <c r="Q513" i="3"/>
  <c r="J513" i="3"/>
  <c r="X512" i="3"/>
  <c r="Q512" i="3"/>
  <c r="J512" i="3"/>
  <c r="X511" i="3"/>
  <c r="Q511" i="3"/>
  <c r="J511" i="3"/>
  <c r="X510" i="3"/>
  <c r="Q510" i="3"/>
  <c r="J510" i="3"/>
  <c r="X509" i="3"/>
  <c r="Q509" i="3"/>
  <c r="J509" i="3"/>
  <c r="X508" i="3"/>
  <c r="Q508" i="3"/>
  <c r="J508" i="3"/>
  <c r="AD507" i="3"/>
  <c r="X507" i="3"/>
  <c r="Q507" i="3"/>
  <c r="J507" i="3"/>
  <c r="X506" i="3"/>
  <c r="Q506" i="3"/>
  <c r="J506" i="3"/>
  <c r="AD505" i="3"/>
  <c r="X505" i="3"/>
  <c r="Q505" i="3"/>
  <c r="J505" i="3"/>
  <c r="X504" i="3"/>
  <c r="Q504" i="3"/>
  <c r="J504" i="3"/>
  <c r="X503" i="3"/>
  <c r="Q503" i="3"/>
  <c r="J503" i="3"/>
  <c r="X502" i="3"/>
  <c r="Q502" i="3"/>
  <c r="J502" i="3"/>
  <c r="C502" i="3"/>
  <c r="X501" i="3"/>
  <c r="Q501" i="3"/>
  <c r="J501" i="3"/>
  <c r="C501" i="3"/>
  <c r="AD500" i="3"/>
  <c r="AD501" i="3" s="1"/>
  <c r="X500" i="3"/>
  <c r="W500" i="3"/>
  <c r="V500" i="3"/>
  <c r="U500" i="3"/>
  <c r="T500" i="3"/>
  <c r="S500" i="3"/>
  <c r="R500" i="3"/>
  <c r="Q500" i="3"/>
  <c r="P500" i="3"/>
  <c r="O500" i="3"/>
  <c r="N500" i="3"/>
  <c r="M500" i="3"/>
  <c r="L500" i="3"/>
  <c r="K500" i="3"/>
  <c r="J500" i="3"/>
  <c r="I500" i="3"/>
  <c r="H500" i="3"/>
  <c r="G500" i="3"/>
  <c r="F500" i="3"/>
  <c r="E500" i="3"/>
  <c r="AD499" i="3"/>
  <c r="AB499" i="3"/>
  <c r="AA499" i="3"/>
  <c r="Z499" i="3"/>
  <c r="X499" i="3"/>
  <c r="W499" i="3"/>
  <c r="V499" i="3"/>
  <c r="U499" i="3"/>
  <c r="T499" i="3"/>
  <c r="S499" i="3"/>
  <c r="Q499" i="3"/>
  <c r="P499" i="3"/>
  <c r="O499" i="3"/>
  <c r="N499" i="3"/>
  <c r="M499" i="3"/>
  <c r="L499" i="3"/>
  <c r="K499" i="3"/>
  <c r="J499" i="3"/>
  <c r="I499" i="3"/>
  <c r="H499" i="3"/>
  <c r="G499" i="3"/>
  <c r="F499" i="3"/>
  <c r="D499" i="3"/>
  <c r="X498" i="3"/>
  <c r="R498" i="3"/>
  <c r="Q498" i="3"/>
  <c r="L498" i="3"/>
  <c r="J498" i="3"/>
  <c r="C498" i="3"/>
  <c r="R497" i="3"/>
  <c r="L497" i="3"/>
  <c r="J496" i="3"/>
  <c r="J495" i="3"/>
  <c r="X490" i="3"/>
  <c r="Q490" i="3"/>
  <c r="J490" i="3"/>
  <c r="X489" i="3"/>
  <c r="Q489" i="3"/>
  <c r="J489" i="3"/>
  <c r="X488" i="3"/>
  <c r="Q488" i="3"/>
  <c r="J488" i="3"/>
  <c r="X487" i="3"/>
  <c r="Q487" i="3"/>
  <c r="J487" i="3"/>
  <c r="X486" i="3"/>
  <c r="Q486" i="3"/>
  <c r="J486" i="3"/>
  <c r="X485" i="3"/>
  <c r="Q485" i="3"/>
  <c r="J485" i="3"/>
  <c r="X484" i="3"/>
  <c r="Q484" i="3"/>
  <c r="J484" i="3"/>
  <c r="X483" i="3"/>
  <c r="Q483" i="3"/>
  <c r="J483" i="3"/>
  <c r="X482" i="3"/>
  <c r="Q482" i="3"/>
  <c r="J482" i="3"/>
  <c r="X481" i="3"/>
  <c r="Q481" i="3"/>
  <c r="J481" i="3"/>
  <c r="X480" i="3"/>
  <c r="Q480" i="3"/>
  <c r="J480" i="3"/>
  <c r="X479" i="3"/>
  <c r="Q479" i="3"/>
  <c r="J479" i="3"/>
  <c r="X478" i="3"/>
  <c r="Q478" i="3"/>
  <c r="J478" i="3"/>
  <c r="X477" i="3"/>
  <c r="Q477" i="3"/>
  <c r="J477" i="3"/>
  <c r="X476" i="3"/>
  <c r="Q476" i="3"/>
  <c r="J476" i="3"/>
  <c r="X475" i="3"/>
  <c r="Q475" i="3"/>
  <c r="J475" i="3"/>
  <c r="AD474" i="3"/>
  <c r="X474" i="3"/>
  <c r="Q474" i="3"/>
  <c r="J474" i="3"/>
  <c r="X473" i="3"/>
  <c r="Q473" i="3"/>
  <c r="J473" i="3"/>
  <c r="AD472" i="3"/>
  <c r="X472" i="3"/>
  <c r="Q472" i="3"/>
  <c r="J472" i="3"/>
  <c r="X471" i="3"/>
  <c r="Q471" i="3"/>
  <c r="J471" i="3"/>
  <c r="X470" i="3"/>
  <c r="Q470" i="3"/>
  <c r="J470" i="3"/>
  <c r="X469" i="3"/>
  <c r="Q469" i="3"/>
  <c r="J469" i="3"/>
  <c r="C469" i="3"/>
  <c r="X468" i="3"/>
  <c r="Q468" i="3"/>
  <c r="J468" i="3"/>
  <c r="C468" i="3"/>
  <c r="AD467" i="3"/>
  <c r="X467" i="3"/>
  <c r="W467" i="3"/>
  <c r="V467" i="3"/>
  <c r="U467" i="3"/>
  <c r="T467" i="3"/>
  <c r="S467" i="3"/>
  <c r="R467" i="3"/>
  <c r="Q467" i="3"/>
  <c r="P467" i="3"/>
  <c r="O467" i="3"/>
  <c r="N467" i="3"/>
  <c r="M467" i="3"/>
  <c r="L467" i="3"/>
  <c r="K467" i="3"/>
  <c r="J467" i="3"/>
  <c r="I467" i="3"/>
  <c r="H467" i="3"/>
  <c r="G467" i="3"/>
  <c r="F467" i="3"/>
  <c r="E467" i="3"/>
  <c r="AD466" i="3"/>
  <c r="AB466" i="3"/>
  <c r="AA466" i="3"/>
  <c r="Z466" i="3"/>
  <c r="X466" i="3"/>
  <c r="W466" i="3"/>
  <c r="V466" i="3"/>
  <c r="U466" i="3"/>
  <c r="T466" i="3"/>
  <c r="Q466" i="3"/>
  <c r="P466" i="3"/>
  <c r="O466" i="3"/>
  <c r="N466" i="3"/>
  <c r="M466" i="3"/>
  <c r="L466" i="3"/>
  <c r="J466" i="3"/>
  <c r="I466" i="3"/>
  <c r="H466" i="3"/>
  <c r="G466" i="3"/>
  <c r="F466" i="3"/>
  <c r="D466" i="3"/>
  <c r="X465" i="3"/>
  <c r="R465" i="3"/>
  <c r="Q465" i="3"/>
  <c r="L465" i="3"/>
  <c r="J465" i="3"/>
  <c r="C465" i="3"/>
  <c r="R464" i="3"/>
  <c r="L464" i="3"/>
  <c r="J463" i="3"/>
  <c r="J462" i="3"/>
  <c r="X457" i="3"/>
  <c r="Q457" i="3"/>
  <c r="J457" i="3"/>
  <c r="X456" i="3"/>
  <c r="Q456" i="3"/>
  <c r="J456" i="3"/>
  <c r="X455" i="3"/>
  <c r="Q455" i="3"/>
  <c r="J455" i="3"/>
  <c r="X454" i="3"/>
  <c r="Q454" i="3"/>
  <c r="J454" i="3"/>
  <c r="X453" i="3"/>
  <c r="Q453" i="3"/>
  <c r="J453" i="3"/>
  <c r="X452" i="3"/>
  <c r="Q452" i="3"/>
  <c r="J452" i="3"/>
  <c r="X451" i="3"/>
  <c r="Q451" i="3"/>
  <c r="J451" i="3"/>
  <c r="X450" i="3"/>
  <c r="Q450" i="3"/>
  <c r="J450" i="3"/>
  <c r="X449" i="3"/>
  <c r="Q449" i="3"/>
  <c r="J449" i="3"/>
  <c r="X448" i="3"/>
  <c r="Q448" i="3"/>
  <c r="J448" i="3"/>
  <c r="X447" i="3"/>
  <c r="Q447" i="3"/>
  <c r="J447" i="3"/>
  <c r="X446" i="3"/>
  <c r="Q446" i="3"/>
  <c r="J446" i="3"/>
  <c r="X445" i="3"/>
  <c r="Q445" i="3"/>
  <c r="J445" i="3"/>
  <c r="X444" i="3"/>
  <c r="Q444" i="3"/>
  <c r="J444" i="3"/>
  <c r="X443" i="3"/>
  <c r="Q443" i="3"/>
  <c r="J443" i="3"/>
  <c r="X442" i="3"/>
  <c r="Q442" i="3"/>
  <c r="J442" i="3"/>
  <c r="AD441" i="3"/>
  <c r="X441" i="3"/>
  <c r="Q441" i="3"/>
  <c r="J441" i="3"/>
  <c r="X440" i="3"/>
  <c r="Q440" i="3"/>
  <c r="J440" i="3"/>
  <c r="AD439" i="3"/>
  <c r="X439" i="3"/>
  <c r="Q439" i="3"/>
  <c r="J439" i="3"/>
  <c r="X438" i="3"/>
  <c r="Q438" i="3"/>
  <c r="J438" i="3"/>
  <c r="X437" i="3"/>
  <c r="Q437" i="3"/>
  <c r="J437" i="3"/>
  <c r="X436" i="3"/>
  <c r="Q436" i="3"/>
  <c r="J436" i="3"/>
  <c r="C436" i="3"/>
  <c r="X435" i="3"/>
  <c r="Q435" i="3"/>
  <c r="J435" i="3"/>
  <c r="C435" i="3"/>
  <c r="AD434" i="3"/>
  <c r="AD435" i="3" s="1"/>
  <c r="X434" i="3"/>
  <c r="W434" i="3"/>
  <c r="V434" i="3"/>
  <c r="U434" i="3"/>
  <c r="T434" i="3"/>
  <c r="S434" i="3"/>
  <c r="R434" i="3"/>
  <c r="Q434" i="3"/>
  <c r="P434" i="3"/>
  <c r="O434" i="3"/>
  <c r="N434" i="3"/>
  <c r="M434" i="3"/>
  <c r="L434" i="3"/>
  <c r="K434" i="3"/>
  <c r="J434" i="3"/>
  <c r="I434" i="3"/>
  <c r="H434" i="3"/>
  <c r="G434" i="3"/>
  <c r="F434" i="3"/>
  <c r="E434" i="3"/>
  <c r="AD433" i="3"/>
  <c r="AB433" i="3"/>
  <c r="AA433" i="3"/>
  <c r="Z433" i="3"/>
  <c r="X433" i="3"/>
  <c r="W433" i="3"/>
  <c r="V433" i="3"/>
  <c r="U433" i="3"/>
  <c r="T433" i="3"/>
  <c r="S433" i="3"/>
  <c r="Q433" i="3"/>
  <c r="P433" i="3"/>
  <c r="O433" i="3"/>
  <c r="N433" i="3"/>
  <c r="M433" i="3"/>
  <c r="J433" i="3"/>
  <c r="I433" i="3"/>
  <c r="H433" i="3"/>
  <c r="G433" i="3"/>
  <c r="F433" i="3"/>
  <c r="X432" i="3"/>
  <c r="R432" i="3"/>
  <c r="Q432" i="3"/>
  <c r="L432" i="3"/>
  <c r="J432" i="3"/>
  <c r="C432" i="3"/>
  <c r="R431" i="3"/>
  <c r="L431" i="3"/>
  <c r="J430" i="3"/>
  <c r="J429" i="3"/>
  <c r="X424" i="3"/>
  <c r="Q424" i="3"/>
  <c r="J424" i="3"/>
  <c r="X423" i="3"/>
  <c r="Q423" i="3"/>
  <c r="J423" i="3"/>
  <c r="X422" i="3"/>
  <c r="Q422" i="3"/>
  <c r="J422" i="3"/>
  <c r="X421" i="3"/>
  <c r="Q421" i="3"/>
  <c r="J421" i="3"/>
  <c r="X420" i="3"/>
  <c r="Q420" i="3"/>
  <c r="J420" i="3"/>
  <c r="X419" i="3"/>
  <c r="Q419" i="3"/>
  <c r="J419" i="3"/>
  <c r="X418" i="3"/>
  <c r="Q418" i="3"/>
  <c r="J418" i="3"/>
  <c r="X417" i="3"/>
  <c r="Q417" i="3"/>
  <c r="J417" i="3"/>
  <c r="X416" i="3"/>
  <c r="Q416" i="3"/>
  <c r="J416" i="3"/>
  <c r="X415" i="3"/>
  <c r="Q415" i="3"/>
  <c r="J415" i="3"/>
  <c r="X414" i="3"/>
  <c r="Q414" i="3"/>
  <c r="J414" i="3"/>
  <c r="X413" i="3"/>
  <c r="Q413" i="3"/>
  <c r="J413" i="3"/>
  <c r="X412" i="3"/>
  <c r="Q412" i="3"/>
  <c r="J412" i="3"/>
  <c r="X411" i="3"/>
  <c r="Q411" i="3"/>
  <c r="J411" i="3"/>
  <c r="X410" i="3"/>
  <c r="Q410" i="3"/>
  <c r="J410" i="3"/>
  <c r="X409" i="3"/>
  <c r="Q409" i="3"/>
  <c r="J409" i="3"/>
  <c r="AD408" i="3"/>
  <c r="X408" i="3"/>
  <c r="Q408" i="3"/>
  <c r="J408" i="3"/>
  <c r="X407" i="3"/>
  <c r="Q407" i="3"/>
  <c r="J407" i="3"/>
  <c r="AD406" i="3"/>
  <c r="X406" i="3"/>
  <c r="Q406" i="3"/>
  <c r="J406" i="3"/>
  <c r="X405" i="3"/>
  <c r="Q405" i="3"/>
  <c r="J405" i="3"/>
  <c r="X404" i="3"/>
  <c r="Q404" i="3"/>
  <c r="J404" i="3"/>
  <c r="X403" i="3"/>
  <c r="Q403" i="3"/>
  <c r="J403" i="3"/>
  <c r="C403" i="3"/>
  <c r="AD402" i="3"/>
  <c r="X402" i="3"/>
  <c r="Q402" i="3"/>
  <c r="J402" i="3"/>
  <c r="C402" i="3"/>
  <c r="AD401" i="3"/>
  <c r="X401" i="3"/>
  <c r="W401" i="3"/>
  <c r="V401" i="3"/>
  <c r="U401" i="3"/>
  <c r="T401" i="3"/>
  <c r="S401" i="3"/>
  <c r="R401" i="3"/>
  <c r="Q401" i="3"/>
  <c r="P401" i="3"/>
  <c r="O401" i="3"/>
  <c r="N401" i="3"/>
  <c r="M401" i="3"/>
  <c r="L401" i="3"/>
  <c r="K401" i="3"/>
  <c r="J401" i="3"/>
  <c r="I401" i="3"/>
  <c r="H401" i="3"/>
  <c r="G401" i="3"/>
  <c r="F401" i="3"/>
  <c r="E401" i="3"/>
  <c r="AD400" i="3"/>
  <c r="AB400" i="3"/>
  <c r="AA400" i="3"/>
  <c r="Z400" i="3"/>
  <c r="X400" i="3"/>
  <c r="W400" i="3"/>
  <c r="V400" i="3"/>
  <c r="U400" i="3"/>
  <c r="T400" i="3"/>
  <c r="S400" i="3"/>
  <c r="R400" i="3"/>
  <c r="Q400" i="3"/>
  <c r="P400" i="3"/>
  <c r="O400" i="3"/>
  <c r="N400" i="3"/>
  <c r="M400" i="3"/>
  <c r="K400" i="3"/>
  <c r="J400" i="3"/>
  <c r="I400" i="3"/>
  <c r="H400" i="3"/>
  <c r="G400" i="3"/>
  <c r="F400" i="3"/>
  <c r="D400" i="3"/>
  <c r="X399" i="3"/>
  <c r="R399" i="3"/>
  <c r="Q399" i="3"/>
  <c r="L399" i="3"/>
  <c r="J399" i="3"/>
  <c r="C399" i="3"/>
  <c r="R398" i="3"/>
  <c r="L398" i="3"/>
  <c r="J397" i="3"/>
  <c r="J396" i="3"/>
  <c r="X391" i="3"/>
  <c r="Q391" i="3"/>
  <c r="J391" i="3"/>
  <c r="X390" i="3"/>
  <c r="Q390" i="3"/>
  <c r="J390" i="3"/>
  <c r="X389" i="3"/>
  <c r="Q389" i="3"/>
  <c r="J389" i="3"/>
  <c r="X388" i="3"/>
  <c r="Q388" i="3"/>
  <c r="J388" i="3"/>
  <c r="X387" i="3"/>
  <c r="Q387" i="3"/>
  <c r="J387" i="3"/>
  <c r="X386" i="3"/>
  <c r="Q386" i="3"/>
  <c r="J386" i="3"/>
  <c r="X385" i="3"/>
  <c r="Q385" i="3"/>
  <c r="J385" i="3"/>
  <c r="X384" i="3"/>
  <c r="Q384" i="3"/>
  <c r="J384" i="3"/>
  <c r="X383" i="3"/>
  <c r="Q383" i="3"/>
  <c r="J383" i="3"/>
  <c r="X382" i="3"/>
  <c r="Q382" i="3"/>
  <c r="J382" i="3"/>
  <c r="X381" i="3"/>
  <c r="Q381" i="3"/>
  <c r="J381" i="3"/>
  <c r="X380" i="3"/>
  <c r="Q380" i="3"/>
  <c r="J380" i="3"/>
  <c r="X379" i="3"/>
  <c r="Q379" i="3"/>
  <c r="J379" i="3"/>
  <c r="X378" i="3"/>
  <c r="Q378" i="3"/>
  <c r="J378" i="3"/>
  <c r="X377" i="3"/>
  <c r="Q377" i="3"/>
  <c r="J377" i="3"/>
  <c r="X376" i="3"/>
  <c r="Q376" i="3"/>
  <c r="J376" i="3"/>
  <c r="AD375" i="3"/>
  <c r="X375" i="3"/>
  <c r="Q375" i="3"/>
  <c r="J375" i="3"/>
  <c r="X374" i="3"/>
  <c r="Q374" i="3"/>
  <c r="J374" i="3"/>
  <c r="AD373" i="3"/>
  <c r="X373" i="3"/>
  <c r="Q373" i="3"/>
  <c r="J373" i="3"/>
  <c r="X372" i="3"/>
  <c r="Q372" i="3"/>
  <c r="J372" i="3"/>
  <c r="X371" i="3"/>
  <c r="Q371" i="3"/>
  <c r="J371" i="3"/>
  <c r="X370" i="3"/>
  <c r="Q370" i="3"/>
  <c r="J370" i="3"/>
  <c r="C370" i="3"/>
  <c r="X369" i="3"/>
  <c r="Q369" i="3"/>
  <c r="J369" i="3"/>
  <c r="C369" i="3"/>
  <c r="AD368" i="3"/>
  <c r="AD369" i="3" s="1"/>
  <c r="X368" i="3"/>
  <c r="W368" i="3"/>
  <c r="V368" i="3"/>
  <c r="U368" i="3"/>
  <c r="T368" i="3"/>
  <c r="S368" i="3"/>
  <c r="R368" i="3"/>
  <c r="Q368" i="3"/>
  <c r="P368" i="3"/>
  <c r="O368" i="3"/>
  <c r="N368" i="3"/>
  <c r="M368" i="3"/>
  <c r="L368" i="3"/>
  <c r="K368" i="3"/>
  <c r="J368" i="3"/>
  <c r="I368" i="3"/>
  <c r="H368" i="3"/>
  <c r="G368" i="3"/>
  <c r="F368" i="3"/>
  <c r="E368" i="3"/>
  <c r="AD367" i="3"/>
  <c r="AB367" i="3"/>
  <c r="AA367" i="3"/>
  <c r="Z367" i="3"/>
  <c r="X367" i="3"/>
  <c r="W367" i="3"/>
  <c r="V367" i="3"/>
  <c r="U367" i="3"/>
  <c r="T367" i="3"/>
  <c r="S367" i="3"/>
  <c r="Q367" i="3"/>
  <c r="P367" i="3"/>
  <c r="O367" i="3"/>
  <c r="N367" i="3"/>
  <c r="M367" i="3"/>
  <c r="L367" i="3"/>
  <c r="K367" i="3"/>
  <c r="J367" i="3"/>
  <c r="I367" i="3"/>
  <c r="H367" i="3"/>
  <c r="G367" i="3"/>
  <c r="F367" i="3"/>
  <c r="D367" i="3"/>
  <c r="X366" i="3"/>
  <c r="R366" i="3"/>
  <c r="Q366" i="3"/>
  <c r="L366" i="3"/>
  <c r="J366" i="3"/>
  <c r="C366" i="3"/>
  <c r="R365" i="3"/>
  <c r="L365" i="3"/>
  <c r="J364" i="3"/>
  <c r="J363" i="3"/>
  <c r="X358" i="3"/>
  <c r="Q358" i="3"/>
  <c r="J358" i="3"/>
  <c r="X357" i="3"/>
  <c r="Q357" i="3"/>
  <c r="J357" i="3"/>
  <c r="X356" i="3"/>
  <c r="Q356" i="3"/>
  <c r="J356" i="3"/>
  <c r="X355" i="3"/>
  <c r="Q355" i="3"/>
  <c r="J355" i="3"/>
  <c r="X354" i="3"/>
  <c r="Q354" i="3"/>
  <c r="J354" i="3"/>
  <c r="X353" i="3"/>
  <c r="Q353" i="3"/>
  <c r="J353" i="3"/>
  <c r="X352" i="3"/>
  <c r="Q352" i="3"/>
  <c r="J352" i="3"/>
  <c r="X351" i="3"/>
  <c r="Q351" i="3"/>
  <c r="J351" i="3"/>
  <c r="X350" i="3"/>
  <c r="Q350" i="3"/>
  <c r="J350" i="3"/>
  <c r="X349" i="3"/>
  <c r="Q349" i="3"/>
  <c r="J349" i="3"/>
  <c r="X348" i="3"/>
  <c r="Q348" i="3"/>
  <c r="J348" i="3"/>
  <c r="X347" i="3"/>
  <c r="Q347" i="3"/>
  <c r="J347" i="3"/>
  <c r="X346" i="3"/>
  <c r="Q346" i="3"/>
  <c r="J346" i="3"/>
  <c r="X345" i="3"/>
  <c r="Q345" i="3"/>
  <c r="J345" i="3"/>
  <c r="X344" i="3"/>
  <c r="Q344" i="3"/>
  <c r="J344" i="3"/>
  <c r="X343" i="3"/>
  <c r="Q343" i="3"/>
  <c r="J343" i="3"/>
  <c r="AD342" i="3"/>
  <c r="X342" i="3"/>
  <c r="Q342" i="3"/>
  <c r="J342" i="3"/>
  <c r="X341" i="3"/>
  <c r="Q341" i="3"/>
  <c r="J341" i="3"/>
  <c r="AD340" i="3"/>
  <c r="X340" i="3"/>
  <c r="Q340" i="3"/>
  <c r="J340" i="3"/>
  <c r="X339" i="3"/>
  <c r="Q339" i="3"/>
  <c r="J339" i="3"/>
  <c r="X338" i="3"/>
  <c r="Q338" i="3"/>
  <c r="J338" i="3"/>
  <c r="X337" i="3"/>
  <c r="Q337" i="3"/>
  <c r="J337" i="3"/>
  <c r="C337" i="3"/>
  <c r="X336" i="3"/>
  <c r="Q336" i="3"/>
  <c r="J336" i="3"/>
  <c r="C336" i="3"/>
  <c r="AD335" i="3"/>
  <c r="X335" i="3"/>
  <c r="W335" i="3"/>
  <c r="V335" i="3"/>
  <c r="U335" i="3"/>
  <c r="T335" i="3"/>
  <c r="S335" i="3"/>
  <c r="R335" i="3"/>
  <c r="Q335" i="3"/>
  <c r="P335" i="3"/>
  <c r="O335" i="3"/>
  <c r="N335" i="3"/>
  <c r="M335" i="3"/>
  <c r="L335" i="3"/>
  <c r="K335" i="3"/>
  <c r="J335" i="3"/>
  <c r="I335" i="3"/>
  <c r="H335" i="3"/>
  <c r="G335" i="3"/>
  <c r="F335" i="3"/>
  <c r="E335" i="3"/>
  <c r="AD334" i="3"/>
  <c r="AB334" i="3"/>
  <c r="AA334" i="3"/>
  <c r="Z334" i="3"/>
  <c r="X334" i="3"/>
  <c r="W334" i="3"/>
  <c r="V334" i="3"/>
  <c r="U334" i="3"/>
  <c r="T334" i="3"/>
  <c r="Q334" i="3"/>
  <c r="P334" i="3"/>
  <c r="O334" i="3"/>
  <c r="N334" i="3"/>
  <c r="M334" i="3"/>
  <c r="L334" i="3"/>
  <c r="J334" i="3"/>
  <c r="I334" i="3"/>
  <c r="H334" i="3"/>
  <c r="G334" i="3"/>
  <c r="F334" i="3"/>
  <c r="D334" i="3"/>
  <c r="X333" i="3"/>
  <c r="R333" i="3"/>
  <c r="Q333" i="3"/>
  <c r="L333" i="3"/>
  <c r="J333" i="3"/>
  <c r="C333" i="3"/>
  <c r="R332" i="3"/>
  <c r="L332" i="3"/>
  <c r="J331" i="3"/>
  <c r="J330" i="3"/>
  <c r="X325" i="3"/>
  <c r="Q325" i="3"/>
  <c r="J325" i="3"/>
  <c r="X324" i="3"/>
  <c r="Q324" i="3"/>
  <c r="J324" i="3"/>
  <c r="X323" i="3"/>
  <c r="Q323" i="3"/>
  <c r="J323" i="3"/>
  <c r="X322" i="3"/>
  <c r="Q322" i="3"/>
  <c r="J322" i="3"/>
  <c r="X321" i="3"/>
  <c r="Q321" i="3"/>
  <c r="J321" i="3"/>
  <c r="X320" i="3"/>
  <c r="Q320" i="3"/>
  <c r="J320" i="3"/>
  <c r="X319" i="3"/>
  <c r="Q319" i="3"/>
  <c r="J319" i="3"/>
  <c r="X318" i="3"/>
  <c r="Q318" i="3"/>
  <c r="J318" i="3"/>
  <c r="X317" i="3"/>
  <c r="Q317" i="3"/>
  <c r="J317" i="3"/>
  <c r="X316" i="3"/>
  <c r="Q316" i="3"/>
  <c r="J316" i="3"/>
  <c r="X315" i="3"/>
  <c r="Q315" i="3"/>
  <c r="J315" i="3"/>
  <c r="X314" i="3"/>
  <c r="Q314" i="3"/>
  <c r="J314" i="3"/>
  <c r="X313" i="3"/>
  <c r="Q313" i="3"/>
  <c r="J313" i="3"/>
  <c r="X312" i="3"/>
  <c r="Q312" i="3"/>
  <c r="J312" i="3"/>
  <c r="X311" i="3"/>
  <c r="Q311" i="3"/>
  <c r="J311" i="3"/>
  <c r="X310" i="3"/>
  <c r="Q310" i="3"/>
  <c r="J310" i="3"/>
  <c r="AD309" i="3"/>
  <c r="X309" i="3"/>
  <c r="Q309" i="3"/>
  <c r="J309" i="3"/>
  <c r="X308" i="3"/>
  <c r="Q308" i="3"/>
  <c r="J308" i="3"/>
  <c r="AD307" i="3"/>
  <c r="X307" i="3"/>
  <c r="Q307" i="3"/>
  <c r="J307" i="3"/>
  <c r="X306" i="3"/>
  <c r="Q306" i="3"/>
  <c r="J306" i="3"/>
  <c r="X305" i="3"/>
  <c r="Q305" i="3"/>
  <c r="J305" i="3"/>
  <c r="X304" i="3"/>
  <c r="Q304" i="3"/>
  <c r="J304" i="3"/>
  <c r="C304" i="3"/>
  <c r="X303" i="3"/>
  <c r="Q303" i="3"/>
  <c r="J303" i="3"/>
  <c r="C303" i="3"/>
  <c r="AD302" i="3"/>
  <c r="AD303" i="3" s="1"/>
  <c r="X302" i="3"/>
  <c r="W302" i="3"/>
  <c r="V302" i="3"/>
  <c r="U302" i="3"/>
  <c r="T302" i="3"/>
  <c r="S302" i="3"/>
  <c r="R302" i="3"/>
  <c r="Q302" i="3"/>
  <c r="P302" i="3"/>
  <c r="O302" i="3"/>
  <c r="N302" i="3"/>
  <c r="M302" i="3"/>
  <c r="L302" i="3"/>
  <c r="K302" i="3"/>
  <c r="J302" i="3"/>
  <c r="I302" i="3"/>
  <c r="H302" i="3"/>
  <c r="G302" i="3"/>
  <c r="F302" i="3"/>
  <c r="E302" i="3"/>
  <c r="AD301" i="3"/>
  <c r="AB301" i="3"/>
  <c r="AA301" i="3"/>
  <c r="Z301" i="3"/>
  <c r="X301" i="3"/>
  <c r="W301" i="3"/>
  <c r="V301" i="3"/>
  <c r="U301" i="3"/>
  <c r="T301" i="3"/>
  <c r="S301" i="3"/>
  <c r="Q301" i="3"/>
  <c r="P301" i="3"/>
  <c r="O301" i="3"/>
  <c r="N301" i="3"/>
  <c r="M301" i="3"/>
  <c r="J301" i="3"/>
  <c r="I301" i="3"/>
  <c r="H301" i="3"/>
  <c r="G301" i="3"/>
  <c r="F301" i="3"/>
  <c r="E301" i="3"/>
  <c r="X300" i="3"/>
  <c r="R300" i="3"/>
  <c r="Q300" i="3"/>
  <c r="L300" i="3"/>
  <c r="J300" i="3"/>
  <c r="C300" i="3"/>
  <c r="R299" i="3"/>
  <c r="L299" i="3"/>
  <c r="J298" i="3"/>
  <c r="J297" i="3"/>
  <c r="X292" i="3"/>
  <c r="Q292" i="3"/>
  <c r="J292" i="3"/>
  <c r="X291" i="3"/>
  <c r="Q291" i="3"/>
  <c r="J291" i="3"/>
  <c r="X290" i="3"/>
  <c r="Q290" i="3"/>
  <c r="J290" i="3"/>
  <c r="X289" i="3"/>
  <c r="Q289" i="3"/>
  <c r="J289" i="3"/>
  <c r="X288" i="3"/>
  <c r="Q288" i="3"/>
  <c r="J288" i="3"/>
  <c r="X287" i="3"/>
  <c r="Q287" i="3"/>
  <c r="J287" i="3"/>
  <c r="X286" i="3"/>
  <c r="Q286" i="3"/>
  <c r="J286" i="3"/>
  <c r="X285" i="3"/>
  <c r="Q285" i="3"/>
  <c r="J285" i="3"/>
  <c r="X284" i="3"/>
  <c r="Q284" i="3"/>
  <c r="J284" i="3"/>
  <c r="X283" i="3"/>
  <c r="Q283" i="3"/>
  <c r="J283" i="3"/>
  <c r="X282" i="3"/>
  <c r="Q282" i="3"/>
  <c r="J282" i="3"/>
  <c r="X281" i="3"/>
  <c r="Q281" i="3"/>
  <c r="J281" i="3"/>
  <c r="X280" i="3"/>
  <c r="Q280" i="3"/>
  <c r="J280" i="3"/>
  <c r="X279" i="3"/>
  <c r="Q279" i="3"/>
  <c r="J279" i="3"/>
  <c r="X278" i="3"/>
  <c r="Q278" i="3"/>
  <c r="J278" i="3"/>
  <c r="X277" i="3"/>
  <c r="Q277" i="3"/>
  <c r="J277" i="3"/>
  <c r="AD276" i="3"/>
  <c r="X276" i="3"/>
  <c r="Q276" i="3"/>
  <c r="J276" i="3"/>
  <c r="X275" i="3"/>
  <c r="Q275" i="3"/>
  <c r="J275" i="3"/>
  <c r="AD274" i="3"/>
  <c r="X274" i="3"/>
  <c r="Q274" i="3"/>
  <c r="J274" i="3"/>
  <c r="X273" i="3"/>
  <c r="Q273" i="3"/>
  <c r="J273" i="3"/>
  <c r="X272" i="3"/>
  <c r="Q272" i="3"/>
  <c r="J272" i="3"/>
  <c r="X271" i="3"/>
  <c r="Q271" i="3"/>
  <c r="J271" i="3"/>
  <c r="C271" i="3"/>
  <c r="AD270" i="3"/>
  <c r="X270" i="3"/>
  <c r="Q270" i="3"/>
  <c r="J270" i="3"/>
  <c r="C270" i="3"/>
  <c r="AD269" i="3"/>
  <c r="X269" i="3"/>
  <c r="W269" i="3"/>
  <c r="V269" i="3"/>
  <c r="U269" i="3"/>
  <c r="T269" i="3"/>
  <c r="S269" i="3"/>
  <c r="R269" i="3"/>
  <c r="Q269" i="3"/>
  <c r="P269" i="3"/>
  <c r="O269" i="3"/>
  <c r="N269" i="3"/>
  <c r="M269" i="3"/>
  <c r="L269" i="3"/>
  <c r="K269" i="3"/>
  <c r="J269" i="3"/>
  <c r="I269" i="3"/>
  <c r="H269" i="3"/>
  <c r="G269" i="3"/>
  <c r="F269" i="3"/>
  <c r="E269" i="3"/>
  <c r="AD268" i="3"/>
  <c r="AB268" i="3"/>
  <c r="AA268" i="3"/>
  <c r="Z268" i="3"/>
  <c r="X268" i="3"/>
  <c r="W268" i="3"/>
  <c r="V268" i="3"/>
  <c r="U268" i="3"/>
  <c r="T268" i="3"/>
  <c r="S268" i="3"/>
  <c r="Q268" i="3"/>
  <c r="P268" i="3"/>
  <c r="O268" i="3"/>
  <c r="N268" i="3"/>
  <c r="M268" i="3"/>
  <c r="K268" i="3"/>
  <c r="J268" i="3"/>
  <c r="I268" i="3"/>
  <c r="H268" i="3"/>
  <c r="G268" i="3"/>
  <c r="F268" i="3"/>
  <c r="D268" i="3"/>
  <c r="X267" i="3"/>
  <c r="R267" i="3"/>
  <c r="Q267" i="3"/>
  <c r="L267" i="3"/>
  <c r="J267" i="3"/>
  <c r="C267" i="3"/>
  <c r="R266" i="3"/>
  <c r="L266" i="3"/>
  <c r="J265" i="3"/>
  <c r="J264" i="3"/>
  <c r="X259" i="3"/>
  <c r="Q259" i="3"/>
  <c r="J259" i="3"/>
  <c r="X258" i="3"/>
  <c r="Q258" i="3"/>
  <c r="J258" i="3"/>
  <c r="X257" i="3"/>
  <c r="Q257" i="3"/>
  <c r="J257" i="3"/>
  <c r="X256" i="3"/>
  <c r="Q256" i="3"/>
  <c r="J256" i="3"/>
  <c r="X255" i="3"/>
  <c r="Q255" i="3"/>
  <c r="J255" i="3"/>
  <c r="X254" i="3"/>
  <c r="Q254" i="3"/>
  <c r="J254" i="3"/>
  <c r="X253" i="3"/>
  <c r="Q253" i="3"/>
  <c r="J253" i="3"/>
  <c r="X252" i="3"/>
  <c r="Q252" i="3"/>
  <c r="J252" i="3"/>
  <c r="X251" i="3"/>
  <c r="Q251" i="3"/>
  <c r="J251" i="3"/>
  <c r="X250" i="3"/>
  <c r="Q250" i="3"/>
  <c r="J250" i="3"/>
  <c r="X249" i="3"/>
  <c r="Q249" i="3"/>
  <c r="J249" i="3"/>
  <c r="X248" i="3"/>
  <c r="Q248" i="3"/>
  <c r="J248" i="3"/>
  <c r="X247" i="3"/>
  <c r="Q247" i="3"/>
  <c r="J247" i="3"/>
  <c r="X246" i="3"/>
  <c r="Q246" i="3"/>
  <c r="J246" i="3"/>
  <c r="X245" i="3"/>
  <c r="Q245" i="3"/>
  <c r="J245" i="3"/>
  <c r="X244" i="3"/>
  <c r="Q244" i="3"/>
  <c r="J244" i="3"/>
  <c r="AD243" i="3"/>
  <c r="X243" i="3"/>
  <c r="Q243" i="3"/>
  <c r="J243" i="3"/>
  <c r="X242" i="3"/>
  <c r="Q242" i="3"/>
  <c r="J242" i="3"/>
  <c r="AD241" i="3"/>
  <c r="X241" i="3"/>
  <c r="Q241" i="3"/>
  <c r="J241" i="3"/>
  <c r="X240" i="3"/>
  <c r="Q240" i="3"/>
  <c r="J240" i="3"/>
  <c r="X239" i="3"/>
  <c r="Q239" i="3"/>
  <c r="J239" i="3"/>
  <c r="X238" i="3"/>
  <c r="Q238" i="3"/>
  <c r="J238" i="3"/>
  <c r="C238" i="3"/>
  <c r="X237" i="3"/>
  <c r="Q237" i="3"/>
  <c r="J237" i="3"/>
  <c r="C237" i="3"/>
  <c r="AD236" i="3"/>
  <c r="AD237" i="3" s="1"/>
  <c r="X236" i="3"/>
  <c r="W236" i="3"/>
  <c r="V236" i="3"/>
  <c r="U236" i="3"/>
  <c r="T236" i="3"/>
  <c r="S236" i="3"/>
  <c r="R236" i="3"/>
  <c r="Q236" i="3"/>
  <c r="P236" i="3"/>
  <c r="O236" i="3"/>
  <c r="N236" i="3"/>
  <c r="M236" i="3"/>
  <c r="L236" i="3"/>
  <c r="K236" i="3"/>
  <c r="J236" i="3"/>
  <c r="I236" i="3"/>
  <c r="H236" i="3"/>
  <c r="G236" i="3"/>
  <c r="F236" i="3"/>
  <c r="E236" i="3"/>
  <c r="AD235" i="3"/>
  <c r="AB235" i="3"/>
  <c r="AA235" i="3"/>
  <c r="Z235" i="3"/>
  <c r="X235" i="3"/>
  <c r="W235" i="3"/>
  <c r="V235" i="3"/>
  <c r="U235" i="3"/>
  <c r="T235" i="3"/>
  <c r="S235" i="3"/>
  <c r="Q235" i="3"/>
  <c r="P235" i="3"/>
  <c r="O235" i="3"/>
  <c r="N235" i="3"/>
  <c r="M235" i="3"/>
  <c r="L235" i="3"/>
  <c r="K235" i="3"/>
  <c r="J235" i="3"/>
  <c r="I235" i="3"/>
  <c r="H235" i="3"/>
  <c r="G235" i="3"/>
  <c r="F235" i="3"/>
  <c r="D235" i="3"/>
  <c r="X234" i="3"/>
  <c r="R234" i="3"/>
  <c r="Q234" i="3"/>
  <c r="L234" i="3"/>
  <c r="J234" i="3"/>
  <c r="C234" i="3"/>
  <c r="R233" i="3"/>
  <c r="L233" i="3"/>
  <c r="J232" i="3"/>
  <c r="J231" i="3"/>
  <c r="X226" i="3"/>
  <c r="Q226" i="3"/>
  <c r="J226" i="3"/>
  <c r="X225" i="3"/>
  <c r="Q225" i="3"/>
  <c r="J225" i="3"/>
  <c r="X224" i="3"/>
  <c r="Q224" i="3"/>
  <c r="J224" i="3"/>
  <c r="X223" i="3"/>
  <c r="Q223" i="3"/>
  <c r="J223" i="3"/>
  <c r="X222" i="3"/>
  <c r="Q222" i="3"/>
  <c r="J222" i="3"/>
  <c r="X221" i="3"/>
  <c r="Q221" i="3"/>
  <c r="J221" i="3"/>
  <c r="X220" i="3"/>
  <c r="Q220" i="3"/>
  <c r="J220" i="3"/>
  <c r="X219" i="3"/>
  <c r="Q219" i="3"/>
  <c r="J219" i="3"/>
  <c r="X218" i="3"/>
  <c r="Q218" i="3"/>
  <c r="J218" i="3"/>
  <c r="X217" i="3"/>
  <c r="Q217" i="3"/>
  <c r="J217" i="3"/>
  <c r="X216" i="3"/>
  <c r="Q216" i="3"/>
  <c r="J216" i="3"/>
  <c r="X215" i="3"/>
  <c r="Q215" i="3"/>
  <c r="J215" i="3"/>
  <c r="X214" i="3"/>
  <c r="Q214" i="3"/>
  <c r="J214" i="3"/>
  <c r="X213" i="3"/>
  <c r="Q213" i="3"/>
  <c r="J213" i="3"/>
  <c r="X212" i="3"/>
  <c r="Q212" i="3"/>
  <c r="J212" i="3"/>
  <c r="X211" i="3"/>
  <c r="Q211" i="3"/>
  <c r="J211" i="3"/>
  <c r="AD210" i="3"/>
  <c r="X210" i="3"/>
  <c r="Q210" i="3"/>
  <c r="J210" i="3"/>
  <c r="X209" i="3"/>
  <c r="Q209" i="3"/>
  <c r="J209" i="3"/>
  <c r="AD208" i="3"/>
  <c r="X208" i="3"/>
  <c r="Q208" i="3"/>
  <c r="J208" i="3"/>
  <c r="X207" i="3"/>
  <c r="Q207" i="3"/>
  <c r="J207" i="3"/>
  <c r="X206" i="3"/>
  <c r="Q206" i="3"/>
  <c r="J206" i="3"/>
  <c r="X205" i="3"/>
  <c r="Q205" i="3"/>
  <c r="J205" i="3"/>
  <c r="C205" i="3"/>
  <c r="X204" i="3"/>
  <c r="Q204" i="3"/>
  <c r="J204" i="3"/>
  <c r="C204" i="3"/>
  <c r="AD203" i="3"/>
  <c r="AD204" i="3" s="1"/>
  <c r="X203" i="3"/>
  <c r="W203" i="3"/>
  <c r="V203" i="3"/>
  <c r="U203" i="3"/>
  <c r="T203" i="3"/>
  <c r="S203" i="3"/>
  <c r="R203" i="3"/>
  <c r="Q203" i="3"/>
  <c r="P203" i="3"/>
  <c r="O203" i="3"/>
  <c r="N203" i="3"/>
  <c r="M203" i="3"/>
  <c r="L203" i="3"/>
  <c r="K203" i="3"/>
  <c r="J203" i="3"/>
  <c r="I203" i="3"/>
  <c r="H203" i="3"/>
  <c r="G203" i="3"/>
  <c r="F203" i="3"/>
  <c r="E203" i="3"/>
  <c r="AD202" i="3"/>
  <c r="AB202" i="3"/>
  <c r="AA202" i="3"/>
  <c r="Z202" i="3"/>
  <c r="X202" i="3"/>
  <c r="W202" i="3"/>
  <c r="V202" i="3"/>
  <c r="U202" i="3"/>
  <c r="T202" i="3"/>
  <c r="Q202" i="3"/>
  <c r="P202" i="3"/>
  <c r="O202" i="3"/>
  <c r="N202" i="3"/>
  <c r="M202" i="3"/>
  <c r="L202" i="3"/>
  <c r="J202" i="3"/>
  <c r="I202" i="3"/>
  <c r="H202" i="3"/>
  <c r="G202" i="3"/>
  <c r="F202" i="3"/>
  <c r="D202" i="3"/>
  <c r="X201" i="3"/>
  <c r="R201" i="3"/>
  <c r="Q201" i="3"/>
  <c r="L201" i="3"/>
  <c r="J201" i="3"/>
  <c r="C201" i="3"/>
  <c r="R200" i="3"/>
  <c r="L200" i="3"/>
  <c r="J199" i="3"/>
  <c r="J198" i="3"/>
  <c r="X193" i="3"/>
  <c r="Q193" i="3"/>
  <c r="J193" i="3"/>
  <c r="X192" i="3"/>
  <c r="Q192" i="3"/>
  <c r="J192" i="3"/>
  <c r="X191" i="3"/>
  <c r="Q191" i="3"/>
  <c r="J191" i="3"/>
  <c r="X190" i="3"/>
  <c r="Q190" i="3"/>
  <c r="J190" i="3"/>
  <c r="X189" i="3"/>
  <c r="Q189" i="3"/>
  <c r="J189" i="3"/>
  <c r="X188" i="3"/>
  <c r="Q188" i="3"/>
  <c r="J188" i="3"/>
  <c r="X187" i="3"/>
  <c r="Q187" i="3"/>
  <c r="J187" i="3"/>
  <c r="X186" i="3"/>
  <c r="Q186" i="3"/>
  <c r="J186" i="3"/>
  <c r="X185" i="3"/>
  <c r="Q185" i="3"/>
  <c r="J185" i="3"/>
  <c r="X184" i="3"/>
  <c r="Q184" i="3"/>
  <c r="J184" i="3"/>
  <c r="X183" i="3"/>
  <c r="Q183" i="3"/>
  <c r="J183" i="3"/>
  <c r="X182" i="3"/>
  <c r="Q182" i="3"/>
  <c r="J182" i="3"/>
  <c r="X181" i="3"/>
  <c r="Q181" i="3"/>
  <c r="J181" i="3"/>
  <c r="X180" i="3"/>
  <c r="Q180" i="3"/>
  <c r="J180" i="3"/>
  <c r="X179" i="3"/>
  <c r="Q179" i="3"/>
  <c r="J179" i="3"/>
  <c r="X178" i="3"/>
  <c r="Q178" i="3"/>
  <c r="J178" i="3"/>
  <c r="AD177" i="3"/>
  <c r="X177" i="3"/>
  <c r="Q177" i="3"/>
  <c r="J177" i="3"/>
  <c r="X176" i="3"/>
  <c r="Q176" i="3"/>
  <c r="J176" i="3"/>
  <c r="AD175" i="3"/>
  <c r="X175" i="3"/>
  <c r="Q175" i="3"/>
  <c r="J175" i="3"/>
  <c r="X174" i="3"/>
  <c r="Q174" i="3"/>
  <c r="J174" i="3"/>
  <c r="X173" i="3"/>
  <c r="Q173" i="3"/>
  <c r="J173" i="3"/>
  <c r="X172" i="3"/>
  <c r="Q172" i="3"/>
  <c r="J172" i="3"/>
  <c r="C172" i="3"/>
  <c r="X171" i="3"/>
  <c r="Q171" i="3"/>
  <c r="J171" i="3"/>
  <c r="C171" i="3"/>
  <c r="AD170" i="3"/>
  <c r="AD171" i="3" s="1"/>
  <c r="X170" i="3"/>
  <c r="W170" i="3"/>
  <c r="V170" i="3"/>
  <c r="U170" i="3"/>
  <c r="T170" i="3"/>
  <c r="S170" i="3"/>
  <c r="R170" i="3"/>
  <c r="Q170" i="3"/>
  <c r="P170" i="3"/>
  <c r="O170" i="3"/>
  <c r="N170" i="3"/>
  <c r="M170" i="3"/>
  <c r="L170" i="3"/>
  <c r="K170" i="3"/>
  <c r="J170" i="3"/>
  <c r="I170" i="3"/>
  <c r="H170" i="3"/>
  <c r="G170" i="3"/>
  <c r="F170" i="3"/>
  <c r="E170" i="3"/>
  <c r="AD169" i="3"/>
  <c r="AB169" i="3"/>
  <c r="AA169" i="3"/>
  <c r="Z169" i="3"/>
  <c r="X169" i="3"/>
  <c r="W169" i="3"/>
  <c r="V169" i="3"/>
  <c r="U169" i="3"/>
  <c r="T169" i="3"/>
  <c r="S169" i="3"/>
  <c r="R169" i="3"/>
  <c r="Q169" i="3"/>
  <c r="P169" i="3"/>
  <c r="O169" i="3"/>
  <c r="N169" i="3"/>
  <c r="M169" i="3"/>
  <c r="J169" i="3"/>
  <c r="I169" i="3"/>
  <c r="H169" i="3"/>
  <c r="G169" i="3"/>
  <c r="F169" i="3"/>
  <c r="X168" i="3"/>
  <c r="R168" i="3"/>
  <c r="Q168" i="3"/>
  <c r="L168" i="3"/>
  <c r="J168" i="3"/>
  <c r="C168" i="3"/>
  <c r="R167" i="3"/>
  <c r="L167" i="3"/>
  <c r="J166" i="3"/>
  <c r="J165" i="3"/>
  <c r="X160" i="3"/>
  <c r="Q160" i="3"/>
  <c r="J160" i="3"/>
  <c r="X159" i="3"/>
  <c r="Q159" i="3"/>
  <c r="J159" i="3"/>
  <c r="X158" i="3"/>
  <c r="Q158" i="3"/>
  <c r="J158" i="3"/>
  <c r="X157" i="3"/>
  <c r="Q157" i="3"/>
  <c r="J157" i="3"/>
  <c r="X156" i="3"/>
  <c r="Q156" i="3"/>
  <c r="J156" i="3"/>
  <c r="X155" i="3"/>
  <c r="Q155" i="3"/>
  <c r="J155" i="3"/>
  <c r="X154" i="3"/>
  <c r="Q154" i="3"/>
  <c r="J154" i="3"/>
  <c r="X153" i="3"/>
  <c r="Q153" i="3"/>
  <c r="J153" i="3"/>
  <c r="X152" i="3"/>
  <c r="Q152" i="3"/>
  <c r="J152" i="3"/>
  <c r="X151" i="3"/>
  <c r="Q151" i="3"/>
  <c r="J151" i="3"/>
  <c r="X150" i="3"/>
  <c r="Q150" i="3"/>
  <c r="J150" i="3"/>
  <c r="X149" i="3"/>
  <c r="Q149" i="3"/>
  <c r="J149" i="3"/>
  <c r="X148" i="3"/>
  <c r="Q148" i="3"/>
  <c r="J148" i="3"/>
  <c r="X147" i="3"/>
  <c r="Q147" i="3"/>
  <c r="J147" i="3"/>
  <c r="X146" i="3"/>
  <c r="Q146" i="3"/>
  <c r="J146" i="3"/>
  <c r="X145" i="3"/>
  <c r="Q145" i="3"/>
  <c r="J145" i="3"/>
  <c r="AD144" i="3"/>
  <c r="X144" i="3"/>
  <c r="Q144" i="3"/>
  <c r="J144" i="3"/>
  <c r="X143" i="3"/>
  <c r="Q143" i="3"/>
  <c r="J143" i="3"/>
  <c r="AD142" i="3"/>
  <c r="X142" i="3"/>
  <c r="Q142" i="3"/>
  <c r="J142" i="3"/>
  <c r="X141" i="3"/>
  <c r="Q141" i="3"/>
  <c r="J141" i="3"/>
  <c r="X140" i="3"/>
  <c r="Q140" i="3"/>
  <c r="J140" i="3"/>
  <c r="X139" i="3"/>
  <c r="Q139" i="3"/>
  <c r="J139" i="3"/>
  <c r="C139" i="3"/>
  <c r="AD138" i="3"/>
  <c r="X138" i="3"/>
  <c r="Q138" i="3"/>
  <c r="J138" i="3"/>
  <c r="C138" i="3"/>
  <c r="AD137" i="3"/>
  <c r="X137" i="3"/>
  <c r="W137" i="3"/>
  <c r="V137" i="3"/>
  <c r="U137" i="3"/>
  <c r="T137" i="3"/>
  <c r="S137" i="3"/>
  <c r="R137" i="3"/>
  <c r="Q137" i="3"/>
  <c r="P137" i="3"/>
  <c r="O137" i="3"/>
  <c r="N137" i="3"/>
  <c r="M137" i="3"/>
  <c r="L137" i="3"/>
  <c r="K137" i="3"/>
  <c r="J137" i="3"/>
  <c r="I137" i="3"/>
  <c r="H137" i="3"/>
  <c r="G137" i="3"/>
  <c r="F137" i="3"/>
  <c r="E137" i="3"/>
  <c r="AD136" i="3"/>
  <c r="AB136" i="3"/>
  <c r="AA136" i="3"/>
  <c r="Z136" i="3"/>
  <c r="X136" i="3"/>
  <c r="W136" i="3"/>
  <c r="V136" i="3"/>
  <c r="U136" i="3"/>
  <c r="T136" i="3"/>
  <c r="S136" i="3"/>
  <c r="R136" i="3"/>
  <c r="Q136" i="3"/>
  <c r="P136" i="3"/>
  <c r="O136" i="3"/>
  <c r="N136" i="3"/>
  <c r="M136" i="3"/>
  <c r="K136" i="3"/>
  <c r="J136" i="3"/>
  <c r="I136" i="3"/>
  <c r="H136" i="3"/>
  <c r="G136" i="3"/>
  <c r="F136" i="3"/>
  <c r="D136" i="3"/>
  <c r="X135" i="3"/>
  <c r="R135" i="3"/>
  <c r="Q135" i="3"/>
  <c r="L135" i="3"/>
  <c r="J135" i="3"/>
  <c r="C135" i="3"/>
  <c r="R134" i="3"/>
  <c r="L134" i="3"/>
  <c r="J133" i="3"/>
  <c r="J132" i="3"/>
  <c r="X127" i="3"/>
  <c r="Q127" i="3"/>
  <c r="J127" i="3"/>
  <c r="X126" i="3"/>
  <c r="Q126" i="3"/>
  <c r="J126" i="3"/>
  <c r="X125" i="3"/>
  <c r="Q125" i="3"/>
  <c r="J125" i="3"/>
  <c r="X124" i="3"/>
  <c r="Q124" i="3"/>
  <c r="J124" i="3"/>
  <c r="X123" i="3"/>
  <c r="Q123" i="3"/>
  <c r="J123" i="3"/>
  <c r="X122" i="3"/>
  <c r="Q122" i="3"/>
  <c r="J122" i="3"/>
  <c r="X121" i="3"/>
  <c r="Q121" i="3"/>
  <c r="J121" i="3"/>
  <c r="X120" i="3"/>
  <c r="Q120" i="3"/>
  <c r="J120" i="3"/>
  <c r="X119" i="3"/>
  <c r="Q119" i="3"/>
  <c r="J119" i="3"/>
  <c r="X118" i="3"/>
  <c r="Q118" i="3"/>
  <c r="J118" i="3"/>
  <c r="X117" i="3"/>
  <c r="Q117" i="3"/>
  <c r="J117" i="3"/>
  <c r="X116" i="3"/>
  <c r="Q116" i="3"/>
  <c r="J116" i="3"/>
  <c r="X115" i="3"/>
  <c r="Q115" i="3"/>
  <c r="J115" i="3"/>
  <c r="X114" i="3"/>
  <c r="Q114" i="3"/>
  <c r="J114" i="3"/>
  <c r="X113" i="3"/>
  <c r="Q113" i="3"/>
  <c r="J113" i="3"/>
  <c r="X112" i="3"/>
  <c r="Q112" i="3"/>
  <c r="J112" i="3"/>
  <c r="AD111" i="3"/>
  <c r="X111" i="3"/>
  <c r="Q111" i="3"/>
  <c r="J111" i="3"/>
  <c r="X110" i="3"/>
  <c r="Q110" i="3"/>
  <c r="J110" i="3"/>
  <c r="AD109" i="3"/>
  <c r="X109" i="3"/>
  <c r="Q109" i="3"/>
  <c r="J109" i="3"/>
  <c r="X108" i="3"/>
  <c r="Q108" i="3"/>
  <c r="J108" i="3"/>
  <c r="X107" i="3"/>
  <c r="Q107" i="3"/>
  <c r="J107" i="3"/>
  <c r="X106" i="3"/>
  <c r="Q106" i="3"/>
  <c r="J106" i="3"/>
  <c r="C106" i="3"/>
  <c r="X105" i="3"/>
  <c r="Q105" i="3"/>
  <c r="J105" i="3"/>
  <c r="C105" i="3"/>
  <c r="AD104" i="3"/>
  <c r="X104" i="3"/>
  <c r="W104" i="3"/>
  <c r="V104" i="3"/>
  <c r="U104" i="3"/>
  <c r="T104" i="3"/>
  <c r="S104" i="3"/>
  <c r="R104" i="3"/>
  <c r="Q104" i="3"/>
  <c r="P104" i="3"/>
  <c r="O104" i="3"/>
  <c r="N104" i="3"/>
  <c r="M104" i="3"/>
  <c r="L104" i="3"/>
  <c r="K104" i="3"/>
  <c r="J104" i="3"/>
  <c r="I104" i="3"/>
  <c r="H104" i="3"/>
  <c r="G104" i="3"/>
  <c r="F104" i="3"/>
  <c r="E104" i="3"/>
  <c r="AD103" i="3"/>
  <c r="AB103" i="3"/>
  <c r="AA103" i="3"/>
  <c r="Z103" i="3"/>
  <c r="X103" i="3"/>
  <c r="W103" i="3"/>
  <c r="V103" i="3"/>
  <c r="U103" i="3"/>
  <c r="T103" i="3"/>
  <c r="S103" i="3"/>
  <c r="Q103" i="3"/>
  <c r="P103" i="3"/>
  <c r="O103" i="3"/>
  <c r="N103" i="3"/>
  <c r="M103" i="3"/>
  <c r="L103" i="3"/>
  <c r="K103" i="3"/>
  <c r="J103" i="3"/>
  <c r="I103" i="3"/>
  <c r="H103" i="3"/>
  <c r="G103" i="3"/>
  <c r="F103" i="3"/>
  <c r="D103" i="3"/>
  <c r="X102" i="3"/>
  <c r="R102" i="3"/>
  <c r="Q102" i="3"/>
  <c r="L102" i="3"/>
  <c r="J102" i="3"/>
  <c r="C102" i="3"/>
  <c r="R101" i="3"/>
  <c r="L101" i="3"/>
  <c r="D101" i="3"/>
  <c r="B101" i="3" s="1"/>
  <c r="J100" i="3"/>
  <c r="J99" i="3"/>
  <c r="X94" i="3"/>
  <c r="Q94" i="3"/>
  <c r="J94" i="3"/>
  <c r="X93" i="3"/>
  <c r="Q93" i="3"/>
  <c r="J93" i="3"/>
  <c r="X92" i="3"/>
  <c r="Q92" i="3"/>
  <c r="J92" i="3"/>
  <c r="X91" i="3"/>
  <c r="Q91" i="3"/>
  <c r="J91" i="3"/>
  <c r="X90" i="3"/>
  <c r="Q90" i="3"/>
  <c r="J90" i="3"/>
  <c r="X89" i="3"/>
  <c r="Q89" i="3"/>
  <c r="J89" i="3"/>
  <c r="X88" i="3"/>
  <c r="Q88" i="3"/>
  <c r="J88" i="3"/>
  <c r="X87" i="3"/>
  <c r="Q87" i="3"/>
  <c r="J87" i="3"/>
  <c r="X86" i="3"/>
  <c r="Q86" i="3"/>
  <c r="J86" i="3"/>
  <c r="X85" i="3"/>
  <c r="Q85" i="3"/>
  <c r="J85" i="3"/>
  <c r="X84" i="3"/>
  <c r="Q84" i="3"/>
  <c r="J84" i="3"/>
  <c r="X83" i="3"/>
  <c r="Q83" i="3"/>
  <c r="J83" i="3"/>
  <c r="X82" i="3"/>
  <c r="Q82" i="3"/>
  <c r="J82" i="3"/>
  <c r="X81" i="3"/>
  <c r="Q81" i="3"/>
  <c r="J81" i="3"/>
  <c r="X80" i="3"/>
  <c r="Q80" i="3"/>
  <c r="J80" i="3"/>
  <c r="X79" i="3"/>
  <c r="Q79" i="3"/>
  <c r="J79" i="3"/>
  <c r="AD78" i="3"/>
  <c r="X78" i="3"/>
  <c r="Q78" i="3"/>
  <c r="J78" i="3"/>
  <c r="X77" i="3"/>
  <c r="Q77" i="3"/>
  <c r="J77" i="3"/>
  <c r="AD76" i="3"/>
  <c r="X76" i="3"/>
  <c r="Q76" i="3"/>
  <c r="J76" i="3"/>
  <c r="X75" i="3"/>
  <c r="Q75" i="3"/>
  <c r="J75" i="3"/>
  <c r="X74" i="3"/>
  <c r="Q74" i="3"/>
  <c r="J74" i="3"/>
  <c r="X73" i="3"/>
  <c r="Q73" i="3"/>
  <c r="J73" i="3"/>
  <c r="C73" i="3"/>
  <c r="X72" i="3"/>
  <c r="Q72" i="3"/>
  <c r="J72" i="3"/>
  <c r="C72" i="3"/>
  <c r="AD71" i="3"/>
  <c r="X71" i="3"/>
  <c r="W71" i="3"/>
  <c r="V71" i="3"/>
  <c r="U71" i="3"/>
  <c r="T71" i="3"/>
  <c r="S71" i="3"/>
  <c r="R71" i="3"/>
  <c r="Q71" i="3"/>
  <c r="P71" i="3"/>
  <c r="O71" i="3"/>
  <c r="N71" i="3"/>
  <c r="M71" i="3"/>
  <c r="L71" i="3"/>
  <c r="K71" i="3"/>
  <c r="J71" i="3"/>
  <c r="I71" i="3"/>
  <c r="H71" i="3"/>
  <c r="G71" i="3"/>
  <c r="F71" i="3"/>
  <c r="E71" i="3"/>
  <c r="AD70" i="3"/>
  <c r="AB70" i="3"/>
  <c r="AA70" i="3"/>
  <c r="Z70" i="3"/>
  <c r="X70" i="3"/>
  <c r="W70" i="3"/>
  <c r="V70" i="3"/>
  <c r="U70" i="3"/>
  <c r="T70" i="3"/>
  <c r="Q70" i="3"/>
  <c r="P70" i="3"/>
  <c r="O70" i="3"/>
  <c r="N70" i="3"/>
  <c r="M70" i="3"/>
  <c r="L70" i="3"/>
  <c r="J70" i="3"/>
  <c r="I70" i="3"/>
  <c r="H70" i="3"/>
  <c r="G70" i="3"/>
  <c r="F70" i="3"/>
  <c r="E70" i="3"/>
  <c r="D70" i="3"/>
  <c r="X69" i="3"/>
  <c r="R69" i="3"/>
  <c r="Q69" i="3"/>
  <c r="L69" i="3"/>
  <c r="J69" i="3"/>
  <c r="C69" i="3"/>
  <c r="R68" i="3"/>
  <c r="L68" i="3"/>
  <c r="J67" i="3"/>
  <c r="J66" i="3"/>
  <c r="X61" i="3"/>
  <c r="Q61" i="3"/>
  <c r="J61" i="3"/>
  <c r="X60" i="3"/>
  <c r="Q60" i="3"/>
  <c r="J60" i="3"/>
  <c r="X59" i="3"/>
  <c r="Q59" i="3"/>
  <c r="J59" i="3"/>
  <c r="X58" i="3"/>
  <c r="Q58" i="3"/>
  <c r="J58" i="3"/>
  <c r="X57" i="3"/>
  <c r="Q57" i="3"/>
  <c r="J57" i="3"/>
  <c r="X56" i="3"/>
  <c r="Q56" i="3"/>
  <c r="J56" i="3"/>
  <c r="X55" i="3"/>
  <c r="Q55" i="3"/>
  <c r="J55" i="3"/>
  <c r="X54" i="3"/>
  <c r="Q54" i="3"/>
  <c r="J54" i="3"/>
  <c r="X53" i="3"/>
  <c r="Q53" i="3"/>
  <c r="J53" i="3"/>
  <c r="X52" i="3"/>
  <c r="Q52" i="3"/>
  <c r="J52" i="3"/>
  <c r="X51" i="3"/>
  <c r="Q51" i="3"/>
  <c r="J51" i="3"/>
  <c r="X50" i="3"/>
  <c r="Q50" i="3"/>
  <c r="J50" i="3"/>
  <c r="X49" i="3"/>
  <c r="Q49" i="3"/>
  <c r="J49" i="3"/>
  <c r="X48" i="3"/>
  <c r="Q48" i="3"/>
  <c r="J48" i="3"/>
  <c r="X47" i="3"/>
  <c r="Q47" i="3"/>
  <c r="J47" i="3"/>
  <c r="X46" i="3"/>
  <c r="Q46" i="3"/>
  <c r="J46" i="3"/>
  <c r="AD45" i="3"/>
  <c r="X45" i="3"/>
  <c r="Q45" i="3"/>
  <c r="J45" i="3"/>
  <c r="X44" i="3"/>
  <c r="Q44" i="3"/>
  <c r="J44" i="3"/>
  <c r="AD43" i="3"/>
  <c r="X43" i="3"/>
  <c r="Q43" i="3"/>
  <c r="J43" i="3"/>
  <c r="X42" i="3"/>
  <c r="Q42" i="3"/>
  <c r="J42" i="3"/>
  <c r="X41" i="3"/>
  <c r="Q41" i="3"/>
  <c r="J41" i="3"/>
  <c r="X40" i="3"/>
  <c r="Q40" i="3"/>
  <c r="J40" i="3"/>
  <c r="C40" i="3"/>
  <c r="X39" i="3"/>
  <c r="Q39" i="3"/>
  <c r="J39" i="3"/>
  <c r="C39" i="3"/>
  <c r="AD38" i="3"/>
  <c r="AD39" i="3" s="1"/>
  <c r="X38" i="3"/>
  <c r="W38" i="3"/>
  <c r="V38" i="3"/>
  <c r="U38" i="3"/>
  <c r="T38" i="3"/>
  <c r="S38" i="3"/>
  <c r="R38" i="3"/>
  <c r="Q38" i="3"/>
  <c r="P38" i="3"/>
  <c r="O38" i="3"/>
  <c r="N38" i="3"/>
  <c r="M38" i="3"/>
  <c r="L38" i="3"/>
  <c r="K38" i="3"/>
  <c r="J38" i="3"/>
  <c r="I38" i="3"/>
  <c r="H38" i="3"/>
  <c r="G38" i="3"/>
  <c r="F38" i="3"/>
  <c r="E38" i="3"/>
  <c r="AD37" i="3"/>
  <c r="AB37" i="3"/>
  <c r="AA37" i="3"/>
  <c r="Z37" i="3"/>
  <c r="X37" i="3"/>
  <c r="W37" i="3"/>
  <c r="V37" i="3"/>
  <c r="U37" i="3"/>
  <c r="T37" i="3"/>
  <c r="S37" i="3"/>
  <c r="Q37" i="3"/>
  <c r="P37" i="3"/>
  <c r="O37" i="3"/>
  <c r="N37" i="3"/>
  <c r="M37" i="3"/>
  <c r="J37" i="3"/>
  <c r="I37" i="3"/>
  <c r="H37" i="3"/>
  <c r="G37" i="3"/>
  <c r="F37" i="3"/>
  <c r="E37" i="3"/>
  <c r="X36" i="3"/>
  <c r="R36" i="3"/>
  <c r="Q36" i="3"/>
  <c r="L36" i="3"/>
  <c r="J36" i="3"/>
  <c r="C36" i="3"/>
  <c r="R35" i="3"/>
  <c r="L35" i="3"/>
  <c r="D35" i="3"/>
  <c r="D68" i="3" s="1"/>
  <c r="B68" i="3" s="1"/>
  <c r="B35" i="3"/>
  <c r="J34" i="3"/>
  <c r="J33" i="3"/>
  <c r="X28" i="3"/>
  <c r="Q28" i="3"/>
  <c r="J28" i="3"/>
  <c r="X27" i="3"/>
  <c r="Q27" i="3"/>
  <c r="J27" i="3"/>
  <c r="X26" i="3"/>
  <c r="Q26" i="3"/>
  <c r="J26" i="3"/>
  <c r="X25" i="3"/>
  <c r="Q25" i="3"/>
  <c r="J25" i="3"/>
  <c r="X24" i="3"/>
  <c r="Q24" i="3"/>
  <c r="J24" i="3"/>
  <c r="X23" i="3"/>
  <c r="Q23" i="3"/>
  <c r="J23" i="3"/>
  <c r="X22" i="3"/>
  <c r="Q22" i="3"/>
  <c r="J22" i="3"/>
  <c r="X21" i="3"/>
  <c r="Q21" i="3"/>
  <c r="J21" i="3"/>
  <c r="X20" i="3"/>
  <c r="Q20" i="3"/>
  <c r="J20" i="3"/>
  <c r="X19" i="3"/>
  <c r="Q19" i="3"/>
  <c r="J19" i="3"/>
  <c r="X18" i="3"/>
  <c r="Q18" i="3"/>
  <c r="J18" i="3"/>
  <c r="X17" i="3"/>
  <c r="Q17" i="3"/>
  <c r="J17" i="3"/>
  <c r="X16" i="3"/>
  <c r="Q16" i="3"/>
  <c r="J16" i="3"/>
  <c r="X15" i="3"/>
  <c r="Q15" i="3"/>
  <c r="J15" i="3"/>
  <c r="X14" i="3"/>
  <c r="Q14" i="3"/>
  <c r="J14" i="3"/>
  <c r="X13" i="3"/>
  <c r="Q13" i="3"/>
  <c r="J13" i="3"/>
  <c r="AD12" i="3"/>
  <c r="X12" i="3"/>
  <c r="Q12" i="3"/>
  <c r="J12" i="3"/>
  <c r="X11" i="3"/>
  <c r="Q11" i="3"/>
  <c r="J11" i="3"/>
  <c r="AD10" i="3"/>
  <c r="X10" i="3"/>
  <c r="Q10" i="3"/>
  <c r="J10" i="3"/>
  <c r="X9" i="3"/>
  <c r="Q9" i="3"/>
  <c r="J9" i="3"/>
  <c r="X8" i="3"/>
  <c r="Q8" i="3"/>
  <c r="J8" i="3"/>
  <c r="X7" i="3"/>
  <c r="Q7" i="3"/>
  <c r="J7" i="3"/>
  <c r="C7" i="3"/>
  <c r="AD6" i="3"/>
  <c r="X6" i="3"/>
  <c r="S1687" i="3" s="1"/>
  <c r="Q6" i="3"/>
  <c r="J6" i="3"/>
  <c r="E565" i="3" s="1"/>
  <c r="C6" i="3"/>
  <c r="AD5" i="3"/>
  <c r="X5" i="3"/>
  <c r="W5" i="3"/>
  <c r="R697" i="3" s="1"/>
  <c r="V5" i="3"/>
  <c r="U5" i="3"/>
  <c r="T5" i="3"/>
  <c r="S5" i="3"/>
  <c r="R5" i="3"/>
  <c r="Q5" i="3"/>
  <c r="P5" i="3"/>
  <c r="O5" i="3"/>
  <c r="N5" i="3"/>
  <c r="M5" i="3"/>
  <c r="L5" i="3"/>
  <c r="K5" i="3"/>
  <c r="J5" i="3"/>
  <c r="I5" i="3"/>
  <c r="H5" i="3"/>
  <c r="G5" i="3"/>
  <c r="F5" i="3"/>
  <c r="E5" i="3"/>
  <c r="AD4" i="3"/>
  <c r="AB4" i="3"/>
  <c r="AA4" i="3"/>
  <c r="Z4" i="3"/>
  <c r="X4" i="3"/>
  <c r="W4" i="3"/>
  <c r="V4" i="3"/>
  <c r="U4" i="3"/>
  <c r="T4" i="3"/>
  <c r="S4" i="3"/>
  <c r="R4" i="3"/>
  <c r="Q4" i="3"/>
  <c r="P4" i="3"/>
  <c r="O4" i="3"/>
  <c r="N4" i="3"/>
  <c r="M4" i="3"/>
  <c r="L4" i="3"/>
  <c r="K4" i="3"/>
  <c r="J4" i="3"/>
  <c r="I4" i="3"/>
  <c r="H4" i="3"/>
  <c r="G4" i="3"/>
  <c r="F4" i="3"/>
  <c r="D4" i="3"/>
  <c r="X3" i="3"/>
  <c r="R3" i="3"/>
  <c r="Q3" i="3"/>
  <c r="L3" i="3"/>
  <c r="J3" i="3"/>
  <c r="C3" i="3"/>
  <c r="R2" i="3"/>
  <c r="L2" i="3"/>
  <c r="B2" i="3"/>
  <c r="J1717" i="2"/>
  <c r="J1716" i="2"/>
  <c r="X1711" i="2"/>
  <c r="Q1711" i="2"/>
  <c r="J1711" i="2"/>
  <c r="X1710" i="2"/>
  <c r="Q1710" i="2"/>
  <c r="J1710" i="2"/>
  <c r="X1709" i="2"/>
  <c r="Q1709" i="2"/>
  <c r="J1709" i="2"/>
  <c r="X1708" i="2"/>
  <c r="Q1708" i="2"/>
  <c r="J1708" i="2"/>
  <c r="X1707" i="2"/>
  <c r="Q1707" i="2"/>
  <c r="J1707" i="2"/>
  <c r="X1706" i="2"/>
  <c r="Q1706" i="2"/>
  <c r="J1706" i="2"/>
  <c r="X1705" i="2"/>
  <c r="Q1705" i="2"/>
  <c r="J1705" i="2"/>
  <c r="X1704" i="2"/>
  <c r="Q1704" i="2"/>
  <c r="J1704" i="2"/>
  <c r="X1703" i="2"/>
  <c r="Q1703" i="2"/>
  <c r="J1703" i="2"/>
  <c r="X1702" i="2"/>
  <c r="Q1702" i="2"/>
  <c r="J1702" i="2"/>
  <c r="X1701" i="2"/>
  <c r="Q1701" i="2"/>
  <c r="J1701" i="2"/>
  <c r="X1700" i="2"/>
  <c r="Q1700" i="2"/>
  <c r="J1700" i="2"/>
  <c r="X1699" i="2"/>
  <c r="Q1699" i="2"/>
  <c r="J1699" i="2"/>
  <c r="X1698" i="2"/>
  <c r="Q1698" i="2"/>
  <c r="J1698" i="2"/>
  <c r="X1697" i="2"/>
  <c r="Q1697" i="2"/>
  <c r="J1697" i="2"/>
  <c r="X1696" i="2"/>
  <c r="Q1696" i="2"/>
  <c r="J1696" i="2"/>
  <c r="AD1695" i="2"/>
  <c r="X1695" i="2"/>
  <c r="Q1695" i="2"/>
  <c r="J1695" i="2"/>
  <c r="X1694" i="2"/>
  <c r="Q1694" i="2"/>
  <c r="J1694" i="2"/>
  <c r="AD1693" i="2"/>
  <c r="X1693" i="2"/>
  <c r="Q1693" i="2"/>
  <c r="J1693" i="2"/>
  <c r="X1692" i="2"/>
  <c r="Q1692" i="2"/>
  <c r="J1692" i="2"/>
  <c r="X1691" i="2"/>
  <c r="Q1691" i="2"/>
  <c r="J1691" i="2"/>
  <c r="X1690" i="2"/>
  <c r="Q1690" i="2"/>
  <c r="J1690" i="2"/>
  <c r="C1690" i="2"/>
  <c r="X1689" i="2"/>
  <c r="Q1689" i="2"/>
  <c r="J1689" i="2"/>
  <c r="C1689" i="2"/>
  <c r="AD1688" i="2"/>
  <c r="X1688" i="2"/>
  <c r="W1688" i="2"/>
  <c r="V1688" i="2"/>
  <c r="U1688" i="2"/>
  <c r="T1688" i="2"/>
  <c r="S1688" i="2"/>
  <c r="R1688" i="2"/>
  <c r="Q1688" i="2"/>
  <c r="P1688" i="2"/>
  <c r="O1688" i="2"/>
  <c r="N1688" i="2"/>
  <c r="M1688" i="2"/>
  <c r="L1688" i="2"/>
  <c r="K1688" i="2"/>
  <c r="J1688" i="2"/>
  <c r="I1688" i="2"/>
  <c r="H1688" i="2"/>
  <c r="G1688" i="2"/>
  <c r="F1688" i="2"/>
  <c r="E1688" i="2"/>
  <c r="AD1687" i="2"/>
  <c r="AD1689" i="2" s="1"/>
  <c r="AB1687" i="2"/>
  <c r="AA1687" i="2"/>
  <c r="Z1687" i="2"/>
  <c r="X1687" i="2"/>
  <c r="W1687" i="2"/>
  <c r="V1687" i="2"/>
  <c r="U1687" i="2"/>
  <c r="T1687" i="2"/>
  <c r="Q1687" i="2"/>
  <c r="P1687" i="2"/>
  <c r="O1687" i="2"/>
  <c r="N1687" i="2"/>
  <c r="M1687" i="2"/>
  <c r="J1687" i="2"/>
  <c r="I1687" i="2"/>
  <c r="H1687" i="2"/>
  <c r="G1687" i="2"/>
  <c r="F1687" i="2"/>
  <c r="X1686" i="2"/>
  <c r="R1686" i="2"/>
  <c r="Q1686" i="2"/>
  <c r="L1686" i="2"/>
  <c r="J1686" i="2"/>
  <c r="C1686" i="2"/>
  <c r="R1685" i="2"/>
  <c r="L1685" i="2"/>
  <c r="J1684" i="2"/>
  <c r="J1683" i="2"/>
  <c r="X1678" i="2"/>
  <c r="Q1678" i="2"/>
  <c r="J1678" i="2"/>
  <c r="X1677" i="2"/>
  <c r="Q1677" i="2"/>
  <c r="J1677" i="2"/>
  <c r="X1676" i="2"/>
  <c r="Q1676" i="2"/>
  <c r="J1676" i="2"/>
  <c r="X1675" i="2"/>
  <c r="Q1675" i="2"/>
  <c r="J1675" i="2"/>
  <c r="X1674" i="2"/>
  <c r="Q1674" i="2"/>
  <c r="J1674" i="2"/>
  <c r="X1673" i="2"/>
  <c r="Q1673" i="2"/>
  <c r="J1673" i="2"/>
  <c r="X1672" i="2"/>
  <c r="Q1672" i="2"/>
  <c r="J1672" i="2"/>
  <c r="X1671" i="2"/>
  <c r="Q1671" i="2"/>
  <c r="J1671" i="2"/>
  <c r="X1670" i="2"/>
  <c r="Q1670" i="2"/>
  <c r="J1670" i="2"/>
  <c r="X1669" i="2"/>
  <c r="Q1669" i="2"/>
  <c r="J1669" i="2"/>
  <c r="X1668" i="2"/>
  <c r="Q1668" i="2"/>
  <c r="J1668" i="2"/>
  <c r="X1667" i="2"/>
  <c r="Q1667" i="2"/>
  <c r="J1667" i="2"/>
  <c r="X1666" i="2"/>
  <c r="Q1666" i="2"/>
  <c r="J1666" i="2"/>
  <c r="X1665" i="2"/>
  <c r="Q1665" i="2"/>
  <c r="J1665" i="2"/>
  <c r="X1664" i="2"/>
  <c r="Q1664" i="2"/>
  <c r="J1664" i="2"/>
  <c r="X1663" i="2"/>
  <c r="Q1663" i="2"/>
  <c r="J1663" i="2"/>
  <c r="AD1662" i="2"/>
  <c r="X1662" i="2"/>
  <c r="Q1662" i="2"/>
  <c r="J1662" i="2"/>
  <c r="X1661" i="2"/>
  <c r="Q1661" i="2"/>
  <c r="J1661" i="2"/>
  <c r="AD1660" i="2"/>
  <c r="X1660" i="2"/>
  <c r="Q1660" i="2"/>
  <c r="J1660" i="2"/>
  <c r="X1659" i="2"/>
  <c r="Q1659" i="2"/>
  <c r="J1659" i="2"/>
  <c r="X1658" i="2"/>
  <c r="Q1658" i="2"/>
  <c r="J1658" i="2"/>
  <c r="X1657" i="2"/>
  <c r="Q1657" i="2"/>
  <c r="J1657" i="2"/>
  <c r="C1657" i="2"/>
  <c r="X1656" i="2"/>
  <c r="Q1656" i="2"/>
  <c r="J1656" i="2"/>
  <c r="C1656" i="2"/>
  <c r="AD1655" i="2"/>
  <c r="X1655" i="2"/>
  <c r="W1655" i="2"/>
  <c r="V1655" i="2"/>
  <c r="U1655" i="2"/>
  <c r="T1655" i="2"/>
  <c r="S1655" i="2"/>
  <c r="R1655" i="2"/>
  <c r="Q1655" i="2"/>
  <c r="P1655" i="2"/>
  <c r="O1655" i="2"/>
  <c r="N1655" i="2"/>
  <c r="M1655" i="2"/>
  <c r="L1655" i="2"/>
  <c r="K1655" i="2"/>
  <c r="J1655" i="2"/>
  <c r="I1655" i="2"/>
  <c r="H1655" i="2"/>
  <c r="G1655" i="2"/>
  <c r="F1655" i="2"/>
  <c r="E1655" i="2"/>
  <c r="AD1654" i="2"/>
  <c r="AB1654" i="2"/>
  <c r="AA1654" i="2"/>
  <c r="Z1654" i="2"/>
  <c r="X1654" i="2"/>
  <c r="W1654" i="2"/>
  <c r="V1654" i="2"/>
  <c r="U1654" i="2"/>
  <c r="T1654" i="2"/>
  <c r="Q1654" i="2"/>
  <c r="P1654" i="2"/>
  <c r="O1654" i="2"/>
  <c r="N1654" i="2"/>
  <c r="M1654" i="2"/>
  <c r="J1654" i="2"/>
  <c r="I1654" i="2"/>
  <c r="H1654" i="2"/>
  <c r="G1654" i="2"/>
  <c r="F1654" i="2"/>
  <c r="X1653" i="2"/>
  <c r="R1653" i="2"/>
  <c r="Q1653" i="2"/>
  <c r="L1653" i="2"/>
  <c r="J1653" i="2"/>
  <c r="C1653" i="2"/>
  <c r="R1652" i="2"/>
  <c r="L1652" i="2"/>
  <c r="J1651" i="2"/>
  <c r="J1650" i="2"/>
  <c r="X1645" i="2"/>
  <c r="Q1645" i="2"/>
  <c r="J1645" i="2"/>
  <c r="X1644" i="2"/>
  <c r="Q1644" i="2"/>
  <c r="J1644" i="2"/>
  <c r="X1643" i="2"/>
  <c r="Q1643" i="2"/>
  <c r="J1643" i="2"/>
  <c r="X1642" i="2"/>
  <c r="Q1642" i="2"/>
  <c r="J1642" i="2"/>
  <c r="X1641" i="2"/>
  <c r="Q1641" i="2"/>
  <c r="J1641" i="2"/>
  <c r="X1640" i="2"/>
  <c r="Q1640" i="2"/>
  <c r="J1640" i="2"/>
  <c r="X1639" i="2"/>
  <c r="Q1639" i="2"/>
  <c r="J1639" i="2"/>
  <c r="X1638" i="2"/>
  <c r="Q1638" i="2"/>
  <c r="J1638" i="2"/>
  <c r="X1637" i="2"/>
  <c r="Q1637" i="2"/>
  <c r="J1637" i="2"/>
  <c r="X1636" i="2"/>
  <c r="Q1636" i="2"/>
  <c r="J1636" i="2"/>
  <c r="X1635" i="2"/>
  <c r="Q1635" i="2"/>
  <c r="J1635" i="2"/>
  <c r="X1634" i="2"/>
  <c r="Q1634" i="2"/>
  <c r="J1634" i="2"/>
  <c r="X1633" i="2"/>
  <c r="Q1633" i="2"/>
  <c r="J1633" i="2"/>
  <c r="X1632" i="2"/>
  <c r="Q1632" i="2"/>
  <c r="J1632" i="2"/>
  <c r="X1631" i="2"/>
  <c r="Q1631" i="2"/>
  <c r="J1631" i="2"/>
  <c r="X1630" i="2"/>
  <c r="Q1630" i="2"/>
  <c r="J1630" i="2"/>
  <c r="AD1629" i="2"/>
  <c r="X1629" i="2"/>
  <c r="Q1629" i="2"/>
  <c r="J1629" i="2"/>
  <c r="X1628" i="2"/>
  <c r="Q1628" i="2"/>
  <c r="J1628" i="2"/>
  <c r="AD1627" i="2"/>
  <c r="X1627" i="2"/>
  <c r="Q1627" i="2"/>
  <c r="J1627" i="2"/>
  <c r="X1626" i="2"/>
  <c r="Q1626" i="2"/>
  <c r="J1626" i="2"/>
  <c r="X1625" i="2"/>
  <c r="Q1625" i="2"/>
  <c r="J1625" i="2"/>
  <c r="X1624" i="2"/>
  <c r="Q1624" i="2"/>
  <c r="J1624" i="2"/>
  <c r="C1624" i="2"/>
  <c r="X1623" i="2"/>
  <c r="Q1623" i="2"/>
  <c r="J1623" i="2"/>
  <c r="C1623" i="2"/>
  <c r="AD1622" i="2"/>
  <c r="X1622" i="2"/>
  <c r="W1622" i="2"/>
  <c r="V1622" i="2"/>
  <c r="U1622" i="2"/>
  <c r="T1622" i="2"/>
  <c r="S1622" i="2"/>
  <c r="R1622" i="2"/>
  <c r="Q1622" i="2"/>
  <c r="P1622" i="2"/>
  <c r="O1622" i="2"/>
  <c r="N1622" i="2"/>
  <c r="M1622" i="2"/>
  <c r="L1622" i="2"/>
  <c r="K1622" i="2"/>
  <c r="J1622" i="2"/>
  <c r="I1622" i="2"/>
  <c r="H1622" i="2"/>
  <c r="G1622" i="2"/>
  <c r="F1622" i="2"/>
  <c r="E1622" i="2"/>
  <c r="AD1621" i="2"/>
  <c r="AB1621" i="2"/>
  <c r="AA1621" i="2"/>
  <c r="Z1621" i="2"/>
  <c r="X1621" i="2"/>
  <c r="W1621" i="2"/>
  <c r="V1621" i="2"/>
  <c r="U1621" i="2"/>
  <c r="T1621" i="2"/>
  <c r="Q1621" i="2"/>
  <c r="P1621" i="2"/>
  <c r="O1621" i="2"/>
  <c r="N1621" i="2"/>
  <c r="M1621" i="2"/>
  <c r="J1621" i="2"/>
  <c r="I1621" i="2"/>
  <c r="H1621" i="2"/>
  <c r="G1621" i="2"/>
  <c r="F1621" i="2"/>
  <c r="X1620" i="2"/>
  <c r="R1620" i="2"/>
  <c r="Q1620" i="2"/>
  <c r="L1620" i="2"/>
  <c r="J1620" i="2"/>
  <c r="C1620" i="2"/>
  <c r="R1619" i="2"/>
  <c r="L1619" i="2"/>
  <c r="J1618" i="2"/>
  <c r="J1617" i="2"/>
  <c r="X1612" i="2"/>
  <c r="Q1612" i="2"/>
  <c r="J1612" i="2"/>
  <c r="X1611" i="2"/>
  <c r="Q1611" i="2"/>
  <c r="J1611" i="2"/>
  <c r="X1610" i="2"/>
  <c r="Q1610" i="2"/>
  <c r="J1610" i="2"/>
  <c r="X1609" i="2"/>
  <c r="Q1609" i="2"/>
  <c r="J1609" i="2"/>
  <c r="X1608" i="2"/>
  <c r="Q1608" i="2"/>
  <c r="J1608" i="2"/>
  <c r="X1607" i="2"/>
  <c r="Q1607" i="2"/>
  <c r="J1607" i="2"/>
  <c r="X1606" i="2"/>
  <c r="Q1606" i="2"/>
  <c r="J1606" i="2"/>
  <c r="X1605" i="2"/>
  <c r="Q1605" i="2"/>
  <c r="J1605" i="2"/>
  <c r="X1604" i="2"/>
  <c r="Q1604" i="2"/>
  <c r="J1604" i="2"/>
  <c r="X1603" i="2"/>
  <c r="Q1603" i="2"/>
  <c r="J1603" i="2"/>
  <c r="X1602" i="2"/>
  <c r="Q1602" i="2"/>
  <c r="J1602" i="2"/>
  <c r="X1601" i="2"/>
  <c r="Q1601" i="2"/>
  <c r="J1601" i="2"/>
  <c r="X1600" i="2"/>
  <c r="Q1600" i="2"/>
  <c r="J1600" i="2"/>
  <c r="X1599" i="2"/>
  <c r="Q1599" i="2"/>
  <c r="J1599" i="2"/>
  <c r="X1598" i="2"/>
  <c r="Q1598" i="2"/>
  <c r="J1598" i="2"/>
  <c r="X1597" i="2"/>
  <c r="Q1597" i="2"/>
  <c r="J1597" i="2"/>
  <c r="AD1596" i="2"/>
  <c r="X1596" i="2"/>
  <c r="Q1596" i="2"/>
  <c r="J1596" i="2"/>
  <c r="X1595" i="2"/>
  <c r="Q1595" i="2"/>
  <c r="J1595" i="2"/>
  <c r="AD1594" i="2"/>
  <c r="X1594" i="2"/>
  <c r="Q1594" i="2"/>
  <c r="J1594" i="2"/>
  <c r="X1593" i="2"/>
  <c r="Q1593" i="2"/>
  <c r="J1593" i="2"/>
  <c r="X1592" i="2"/>
  <c r="Q1592" i="2"/>
  <c r="J1592" i="2"/>
  <c r="X1591" i="2"/>
  <c r="Q1591" i="2"/>
  <c r="J1591" i="2"/>
  <c r="C1591" i="2"/>
  <c r="X1590" i="2"/>
  <c r="Q1590" i="2"/>
  <c r="J1590" i="2"/>
  <c r="C1590" i="2"/>
  <c r="AD1589" i="2"/>
  <c r="X1589" i="2"/>
  <c r="W1589" i="2"/>
  <c r="V1589" i="2"/>
  <c r="U1589" i="2"/>
  <c r="T1589" i="2"/>
  <c r="S1589" i="2"/>
  <c r="R1589" i="2"/>
  <c r="Q1589" i="2"/>
  <c r="P1589" i="2"/>
  <c r="O1589" i="2"/>
  <c r="N1589" i="2"/>
  <c r="M1589" i="2"/>
  <c r="L1589" i="2"/>
  <c r="K1589" i="2"/>
  <c r="J1589" i="2"/>
  <c r="I1589" i="2"/>
  <c r="H1589" i="2"/>
  <c r="G1589" i="2"/>
  <c r="F1589" i="2"/>
  <c r="E1589" i="2"/>
  <c r="AD1588" i="2"/>
  <c r="AB1588" i="2"/>
  <c r="AA1588" i="2"/>
  <c r="Z1588" i="2"/>
  <c r="X1588" i="2"/>
  <c r="W1588" i="2"/>
  <c r="V1588" i="2"/>
  <c r="U1588" i="2"/>
  <c r="T1588" i="2"/>
  <c r="Q1588" i="2"/>
  <c r="P1588" i="2"/>
  <c r="O1588" i="2"/>
  <c r="N1588" i="2"/>
  <c r="M1588" i="2"/>
  <c r="J1588" i="2"/>
  <c r="I1588" i="2"/>
  <c r="H1588" i="2"/>
  <c r="G1588" i="2"/>
  <c r="F1588" i="2"/>
  <c r="X1587" i="2"/>
  <c r="R1587" i="2"/>
  <c r="Q1587" i="2"/>
  <c r="L1587" i="2"/>
  <c r="J1587" i="2"/>
  <c r="C1587" i="2"/>
  <c r="R1586" i="2"/>
  <c r="L1586" i="2"/>
  <c r="J1585" i="2"/>
  <c r="J1584" i="2"/>
  <c r="X1579" i="2"/>
  <c r="Q1579" i="2"/>
  <c r="J1579" i="2"/>
  <c r="X1578" i="2"/>
  <c r="Q1578" i="2"/>
  <c r="J1578" i="2"/>
  <c r="X1577" i="2"/>
  <c r="Q1577" i="2"/>
  <c r="J1577" i="2"/>
  <c r="X1576" i="2"/>
  <c r="Q1576" i="2"/>
  <c r="J1576" i="2"/>
  <c r="X1575" i="2"/>
  <c r="Q1575" i="2"/>
  <c r="J1575" i="2"/>
  <c r="X1574" i="2"/>
  <c r="Q1574" i="2"/>
  <c r="J1574" i="2"/>
  <c r="X1573" i="2"/>
  <c r="Q1573" i="2"/>
  <c r="J1573" i="2"/>
  <c r="X1572" i="2"/>
  <c r="Q1572" i="2"/>
  <c r="J1572" i="2"/>
  <c r="X1571" i="2"/>
  <c r="Q1571" i="2"/>
  <c r="J1571" i="2"/>
  <c r="X1570" i="2"/>
  <c r="Q1570" i="2"/>
  <c r="J1570" i="2"/>
  <c r="X1569" i="2"/>
  <c r="Q1569" i="2"/>
  <c r="J1569" i="2"/>
  <c r="X1568" i="2"/>
  <c r="Q1568" i="2"/>
  <c r="J1568" i="2"/>
  <c r="X1567" i="2"/>
  <c r="Q1567" i="2"/>
  <c r="J1567" i="2"/>
  <c r="X1566" i="2"/>
  <c r="Q1566" i="2"/>
  <c r="J1566" i="2"/>
  <c r="X1565" i="2"/>
  <c r="Q1565" i="2"/>
  <c r="J1565" i="2"/>
  <c r="X1564" i="2"/>
  <c r="Q1564" i="2"/>
  <c r="J1564" i="2"/>
  <c r="AD1563" i="2"/>
  <c r="X1563" i="2"/>
  <c r="Q1563" i="2"/>
  <c r="J1563" i="2"/>
  <c r="X1562" i="2"/>
  <c r="Q1562" i="2"/>
  <c r="J1562" i="2"/>
  <c r="AD1561" i="2"/>
  <c r="X1561" i="2"/>
  <c r="Q1561" i="2"/>
  <c r="J1561" i="2"/>
  <c r="X1560" i="2"/>
  <c r="Q1560" i="2"/>
  <c r="J1560" i="2"/>
  <c r="X1559" i="2"/>
  <c r="Q1559" i="2"/>
  <c r="J1559" i="2"/>
  <c r="X1558" i="2"/>
  <c r="Q1558" i="2"/>
  <c r="J1558" i="2"/>
  <c r="C1558" i="2"/>
  <c r="X1557" i="2"/>
  <c r="Q1557" i="2"/>
  <c r="J1557" i="2"/>
  <c r="C1557" i="2"/>
  <c r="AD1556" i="2"/>
  <c r="X1556" i="2"/>
  <c r="W1556" i="2"/>
  <c r="V1556" i="2"/>
  <c r="U1556" i="2"/>
  <c r="T1556" i="2"/>
  <c r="S1556" i="2"/>
  <c r="R1556" i="2"/>
  <c r="Q1556" i="2"/>
  <c r="P1556" i="2"/>
  <c r="O1556" i="2"/>
  <c r="N1556" i="2"/>
  <c r="M1556" i="2"/>
  <c r="L1556" i="2"/>
  <c r="K1556" i="2"/>
  <c r="J1556" i="2"/>
  <c r="I1556" i="2"/>
  <c r="H1556" i="2"/>
  <c r="G1556" i="2"/>
  <c r="F1556" i="2"/>
  <c r="E1556" i="2"/>
  <c r="AD1555" i="2"/>
  <c r="AD1557" i="2" s="1"/>
  <c r="AB1555" i="2"/>
  <c r="AA1555" i="2"/>
  <c r="Z1555" i="2"/>
  <c r="X1555" i="2"/>
  <c r="W1555" i="2"/>
  <c r="V1555" i="2"/>
  <c r="U1555" i="2"/>
  <c r="T1555" i="2"/>
  <c r="Q1555" i="2"/>
  <c r="P1555" i="2"/>
  <c r="O1555" i="2"/>
  <c r="N1555" i="2"/>
  <c r="M1555" i="2"/>
  <c r="J1555" i="2"/>
  <c r="I1555" i="2"/>
  <c r="H1555" i="2"/>
  <c r="G1555" i="2"/>
  <c r="F1555" i="2"/>
  <c r="X1554" i="2"/>
  <c r="R1554" i="2"/>
  <c r="Q1554" i="2"/>
  <c r="L1554" i="2"/>
  <c r="J1554" i="2"/>
  <c r="C1554" i="2"/>
  <c r="R1553" i="2"/>
  <c r="L1553" i="2"/>
  <c r="J1552" i="2"/>
  <c r="J1551" i="2"/>
  <c r="X1546" i="2"/>
  <c r="Q1546" i="2"/>
  <c r="J1546" i="2"/>
  <c r="X1545" i="2"/>
  <c r="Q1545" i="2"/>
  <c r="J1545" i="2"/>
  <c r="X1544" i="2"/>
  <c r="Q1544" i="2"/>
  <c r="J1544" i="2"/>
  <c r="X1543" i="2"/>
  <c r="Q1543" i="2"/>
  <c r="J1543" i="2"/>
  <c r="X1542" i="2"/>
  <c r="Q1542" i="2"/>
  <c r="J1542" i="2"/>
  <c r="X1541" i="2"/>
  <c r="Q1541" i="2"/>
  <c r="J1541" i="2"/>
  <c r="X1540" i="2"/>
  <c r="Q1540" i="2"/>
  <c r="J1540" i="2"/>
  <c r="X1539" i="2"/>
  <c r="Q1539" i="2"/>
  <c r="J1539" i="2"/>
  <c r="X1538" i="2"/>
  <c r="Q1538" i="2"/>
  <c r="J1538" i="2"/>
  <c r="X1537" i="2"/>
  <c r="Q1537" i="2"/>
  <c r="J1537" i="2"/>
  <c r="X1536" i="2"/>
  <c r="Q1536" i="2"/>
  <c r="J1536" i="2"/>
  <c r="X1535" i="2"/>
  <c r="Q1535" i="2"/>
  <c r="J1535" i="2"/>
  <c r="X1534" i="2"/>
  <c r="Q1534" i="2"/>
  <c r="J1534" i="2"/>
  <c r="X1533" i="2"/>
  <c r="Q1533" i="2"/>
  <c r="J1533" i="2"/>
  <c r="X1532" i="2"/>
  <c r="Q1532" i="2"/>
  <c r="J1532" i="2"/>
  <c r="X1531" i="2"/>
  <c r="Q1531" i="2"/>
  <c r="J1531" i="2"/>
  <c r="AD1530" i="2"/>
  <c r="X1530" i="2"/>
  <c r="Q1530" i="2"/>
  <c r="J1530" i="2"/>
  <c r="X1529" i="2"/>
  <c r="Q1529" i="2"/>
  <c r="J1529" i="2"/>
  <c r="AD1528" i="2"/>
  <c r="X1528" i="2"/>
  <c r="Q1528" i="2"/>
  <c r="J1528" i="2"/>
  <c r="X1527" i="2"/>
  <c r="Q1527" i="2"/>
  <c r="J1527" i="2"/>
  <c r="X1526" i="2"/>
  <c r="Q1526" i="2"/>
  <c r="J1526" i="2"/>
  <c r="X1525" i="2"/>
  <c r="Q1525" i="2"/>
  <c r="J1525" i="2"/>
  <c r="C1525" i="2"/>
  <c r="X1524" i="2"/>
  <c r="Q1524" i="2"/>
  <c r="J1524" i="2"/>
  <c r="C1524" i="2"/>
  <c r="AD1523" i="2"/>
  <c r="X1523" i="2"/>
  <c r="W1523" i="2"/>
  <c r="V1523" i="2"/>
  <c r="U1523" i="2"/>
  <c r="T1523" i="2"/>
  <c r="S1523" i="2"/>
  <c r="R1523" i="2"/>
  <c r="Q1523" i="2"/>
  <c r="P1523" i="2"/>
  <c r="O1523" i="2"/>
  <c r="N1523" i="2"/>
  <c r="M1523" i="2"/>
  <c r="L1523" i="2"/>
  <c r="K1523" i="2"/>
  <c r="J1523" i="2"/>
  <c r="I1523" i="2"/>
  <c r="H1523" i="2"/>
  <c r="G1523" i="2"/>
  <c r="F1523" i="2"/>
  <c r="E1523" i="2"/>
  <c r="AD1522" i="2"/>
  <c r="AB1522" i="2"/>
  <c r="AA1522" i="2"/>
  <c r="Z1522" i="2"/>
  <c r="X1522" i="2"/>
  <c r="W1522" i="2"/>
  <c r="V1522" i="2"/>
  <c r="U1522" i="2"/>
  <c r="T1522" i="2"/>
  <c r="Q1522" i="2"/>
  <c r="P1522" i="2"/>
  <c r="O1522" i="2"/>
  <c r="N1522" i="2"/>
  <c r="M1522" i="2"/>
  <c r="J1522" i="2"/>
  <c r="I1522" i="2"/>
  <c r="H1522" i="2"/>
  <c r="G1522" i="2"/>
  <c r="F1522" i="2"/>
  <c r="X1521" i="2"/>
  <c r="R1521" i="2"/>
  <c r="Q1521" i="2"/>
  <c r="L1521" i="2"/>
  <c r="J1521" i="2"/>
  <c r="C1521" i="2"/>
  <c r="R1520" i="2"/>
  <c r="L1520" i="2"/>
  <c r="J1519" i="2"/>
  <c r="J1518" i="2"/>
  <c r="X1513" i="2"/>
  <c r="Q1513" i="2"/>
  <c r="J1513" i="2"/>
  <c r="X1512" i="2"/>
  <c r="Q1512" i="2"/>
  <c r="J1512" i="2"/>
  <c r="X1511" i="2"/>
  <c r="Q1511" i="2"/>
  <c r="J1511" i="2"/>
  <c r="X1510" i="2"/>
  <c r="Q1510" i="2"/>
  <c r="J1510" i="2"/>
  <c r="X1509" i="2"/>
  <c r="Q1509" i="2"/>
  <c r="J1509" i="2"/>
  <c r="X1508" i="2"/>
  <c r="Q1508" i="2"/>
  <c r="J1508" i="2"/>
  <c r="X1507" i="2"/>
  <c r="Q1507" i="2"/>
  <c r="J1507" i="2"/>
  <c r="X1506" i="2"/>
  <c r="Q1506" i="2"/>
  <c r="J1506" i="2"/>
  <c r="X1505" i="2"/>
  <c r="Q1505" i="2"/>
  <c r="J1505" i="2"/>
  <c r="X1504" i="2"/>
  <c r="Q1504" i="2"/>
  <c r="J1504" i="2"/>
  <c r="X1503" i="2"/>
  <c r="Q1503" i="2"/>
  <c r="J1503" i="2"/>
  <c r="X1502" i="2"/>
  <c r="Q1502" i="2"/>
  <c r="J1502" i="2"/>
  <c r="X1501" i="2"/>
  <c r="Q1501" i="2"/>
  <c r="J1501" i="2"/>
  <c r="X1500" i="2"/>
  <c r="Q1500" i="2"/>
  <c r="J1500" i="2"/>
  <c r="X1499" i="2"/>
  <c r="Q1499" i="2"/>
  <c r="J1499" i="2"/>
  <c r="X1498" i="2"/>
  <c r="Q1498" i="2"/>
  <c r="J1498" i="2"/>
  <c r="AD1497" i="2"/>
  <c r="X1497" i="2"/>
  <c r="Q1497" i="2"/>
  <c r="J1497" i="2"/>
  <c r="X1496" i="2"/>
  <c r="Q1496" i="2"/>
  <c r="J1496" i="2"/>
  <c r="AD1495" i="2"/>
  <c r="X1495" i="2"/>
  <c r="Q1495" i="2"/>
  <c r="J1495" i="2"/>
  <c r="X1494" i="2"/>
  <c r="Q1494" i="2"/>
  <c r="J1494" i="2"/>
  <c r="X1493" i="2"/>
  <c r="Q1493" i="2"/>
  <c r="J1493" i="2"/>
  <c r="X1492" i="2"/>
  <c r="Q1492" i="2"/>
  <c r="J1492" i="2"/>
  <c r="C1492" i="2"/>
  <c r="X1491" i="2"/>
  <c r="Q1491" i="2"/>
  <c r="J1491" i="2"/>
  <c r="C1491" i="2"/>
  <c r="AD1490" i="2"/>
  <c r="AD1491" i="2" s="1"/>
  <c r="X1490" i="2"/>
  <c r="W1490" i="2"/>
  <c r="V1490" i="2"/>
  <c r="U1490" i="2"/>
  <c r="T1490" i="2"/>
  <c r="S1490" i="2"/>
  <c r="R1490" i="2"/>
  <c r="Q1490" i="2"/>
  <c r="P1490" i="2"/>
  <c r="O1490" i="2"/>
  <c r="N1490" i="2"/>
  <c r="M1490" i="2"/>
  <c r="L1490" i="2"/>
  <c r="K1490" i="2"/>
  <c r="J1490" i="2"/>
  <c r="I1490" i="2"/>
  <c r="H1490" i="2"/>
  <c r="G1490" i="2"/>
  <c r="F1490" i="2"/>
  <c r="E1490" i="2"/>
  <c r="AD1489" i="2"/>
  <c r="AB1489" i="2"/>
  <c r="AA1489" i="2"/>
  <c r="Z1489" i="2"/>
  <c r="X1489" i="2"/>
  <c r="W1489" i="2"/>
  <c r="V1489" i="2"/>
  <c r="U1489" i="2"/>
  <c r="T1489" i="2"/>
  <c r="Q1489" i="2"/>
  <c r="P1489" i="2"/>
  <c r="O1489" i="2"/>
  <c r="N1489" i="2"/>
  <c r="M1489" i="2"/>
  <c r="J1489" i="2"/>
  <c r="I1489" i="2"/>
  <c r="H1489" i="2"/>
  <c r="G1489" i="2"/>
  <c r="F1489" i="2"/>
  <c r="X1488" i="2"/>
  <c r="R1488" i="2"/>
  <c r="Q1488" i="2"/>
  <c r="L1488" i="2"/>
  <c r="J1488" i="2"/>
  <c r="C1488" i="2"/>
  <c r="R1487" i="2"/>
  <c r="L1487" i="2"/>
  <c r="J1486" i="2"/>
  <c r="J1485" i="2"/>
  <c r="X1480" i="2"/>
  <c r="Q1480" i="2"/>
  <c r="J1480" i="2"/>
  <c r="X1479" i="2"/>
  <c r="Q1479" i="2"/>
  <c r="J1479" i="2"/>
  <c r="X1478" i="2"/>
  <c r="Q1478" i="2"/>
  <c r="J1478" i="2"/>
  <c r="X1477" i="2"/>
  <c r="Q1477" i="2"/>
  <c r="J1477" i="2"/>
  <c r="X1476" i="2"/>
  <c r="Q1476" i="2"/>
  <c r="J1476" i="2"/>
  <c r="X1475" i="2"/>
  <c r="Q1475" i="2"/>
  <c r="J1475" i="2"/>
  <c r="X1474" i="2"/>
  <c r="Q1474" i="2"/>
  <c r="J1474" i="2"/>
  <c r="X1473" i="2"/>
  <c r="Q1473" i="2"/>
  <c r="J1473" i="2"/>
  <c r="X1472" i="2"/>
  <c r="Q1472" i="2"/>
  <c r="J1472" i="2"/>
  <c r="X1471" i="2"/>
  <c r="Q1471" i="2"/>
  <c r="J1471" i="2"/>
  <c r="X1470" i="2"/>
  <c r="Q1470" i="2"/>
  <c r="J1470" i="2"/>
  <c r="X1469" i="2"/>
  <c r="Q1469" i="2"/>
  <c r="J1469" i="2"/>
  <c r="X1468" i="2"/>
  <c r="Q1468" i="2"/>
  <c r="J1468" i="2"/>
  <c r="X1467" i="2"/>
  <c r="Q1467" i="2"/>
  <c r="J1467" i="2"/>
  <c r="X1466" i="2"/>
  <c r="Q1466" i="2"/>
  <c r="J1466" i="2"/>
  <c r="X1465" i="2"/>
  <c r="Q1465" i="2"/>
  <c r="J1465" i="2"/>
  <c r="AD1464" i="2"/>
  <c r="X1464" i="2"/>
  <c r="Q1464" i="2"/>
  <c r="J1464" i="2"/>
  <c r="X1463" i="2"/>
  <c r="Q1463" i="2"/>
  <c r="J1463" i="2"/>
  <c r="AD1462" i="2"/>
  <c r="X1462" i="2"/>
  <c r="Q1462" i="2"/>
  <c r="J1462" i="2"/>
  <c r="X1461" i="2"/>
  <c r="Q1461" i="2"/>
  <c r="J1461" i="2"/>
  <c r="X1460" i="2"/>
  <c r="Q1460" i="2"/>
  <c r="J1460" i="2"/>
  <c r="X1459" i="2"/>
  <c r="Q1459" i="2"/>
  <c r="J1459" i="2"/>
  <c r="C1459" i="2"/>
  <c r="X1458" i="2"/>
  <c r="Q1458" i="2"/>
  <c r="J1458" i="2"/>
  <c r="C1458" i="2"/>
  <c r="AD1457" i="2"/>
  <c r="AD1458" i="2" s="1"/>
  <c r="X1457" i="2"/>
  <c r="W1457" i="2"/>
  <c r="V1457" i="2"/>
  <c r="U1457" i="2"/>
  <c r="T1457" i="2"/>
  <c r="S1457" i="2"/>
  <c r="R1457" i="2"/>
  <c r="Q1457" i="2"/>
  <c r="P1457" i="2"/>
  <c r="O1457" i="2"/>
  <c r="N1457" i="2"/>
  <c r="M1457" i="2"/>
  <c r="L1457" i="2"/>
  <c r="K1457" i="2"/>
  <c r="J1457" i="2"/>
  <c r="I1457" i="2"/>
  <c r="H1457" i="2"/>
  <c r="G1457" i="2"/>
  <c r="F1457" i="2"/>
  <c r="E1457" i="2"/>
  <c r="AD1456" i="2"/>
  <c r="AB1456" i="2"/>
  <c r="AA1456" i="2"/>
  <c r="Z1456" i="2"/>
  <c r="X1456" i="2"/>
  <c r="W1456" i="2"/>
  <c r="V1456" i="2"/>
  <c r="U1456" i="2"/>
  <c r="T1456" i="2"/>
  <c r="Q1456" i="2"/>
  <c r="P1456" i="2"/>
  <c r="O1456" i="2"/>
  <c r="N1456" i="2"/>
  <c r="M1456" i="2"/>
  <c r="J1456" i="2"/>
  <c r="I1456" i="2"/>
  <c r="H1456" i="2"/>
  <c r="G1456" i="2"/>
  <c r="F1456" i="2"/>
  <c r="X1455" i="2"/>
  <c r="R1455" i="2"/>
  <c r="Q1455" i="2"/>
  <c r="L1455" i="2"/>
  <c r="J1455" i="2"/>
  <c r="C1455" i="2"/>
  <c r="R1454" i="2"/>
  <c r="L1454" i="2"/>
  <c r="J1453" i="2"/>
  <c r="J1452" i="2"/>
  <c r="X1447" i="2"/>
  <c r="Q1447" i="2"/>
  <c r="J1447" i="2"/>
  <c r="X1446" i="2"/>
  <c r="Q1446" i="2"/>
  <c r="J1446" i="2"/>
  <c r="X1445" i="2"/>
  <c r="Q1445" i="2"/>
  <c r="J1445" i="2"/>
  <c r="X1444" i="2"/>
  <c r="Q1444" i="2"/>
  <c r="J1444" i="2"/>
  <c r="X1443" i="2"/>
  <c r="Q1443" i="2"/>
  <c r="J1443" i="2"/>
  <c r="X1442" i="2"/>
  <c r="Q1442" i="2"/>
  <c r="J1442" i="2"/>
  <c r="X1441" i="2"/>
  <c r="Q1441" i="2"/>
  <c r="J1441" i="2"/>
  <c r="X1440" i="2"/>
  <c r="Q1440" i="2"/>
  <c r="J1440" i="2"/>
  <c r="X1439" i="2"/>
  <c r="Q1439" i="2"/>
  <c r="J1439" i="2"/>
  <c r="X1438" i="2"/>
  <c r="Q1438" i="2"/>
  <c r="J1438" i="2"/>
  <c r="X1437" i="2"/>
  <c r="Q1437" i="2"/>
  <c r="J1437" i="2"/>
  <c r="X1436" i="2"/>
  <c r="Q1436" i="2"/>
  <c r="J1436" i="2"/>
  <c r="X1435" i="2"/>
  <c r="Q1435" i="2"/>
  <c r="J1435" i="2"/>
  <c r="X1434" i="2"/>
  <c r="Q1434" i="2"/>
  <c r="J1434" i="2"/>
  <c r="X1433" i="2"/>
  <c r="Q1433" i="2"/>
  <c r="J1433" i="2"/>
  <c r="X1432" i="2"/>
  <c r="Q1432" i="2"/>
  <c r="J1432" i="2"/>
  <c r="AD1431" i="2"/>
  <c r="X1431" i="2"/>
  <c r="Q1431" i="2"/>
  <c r="J1431" i="2"/>
  <c r="X1430" i="2"/>
  <c r="Q1430" i="2"/>
  <c r="J1430" i="2"/>
  <c r="AD1429" i="2"/>
  <c r="X1429" i="2"/>
  <c r="Q1429" i="2"/>
  <c r="J1429" i="2"/>
  <c r="X1428" i="2"/>
  <c r="Q1428" i="2"/>
  <c r="J1428" i="2"/>
  <c r="X1427" i="2"/>
  <c r="Q1427" i="2"/>
  <c r="J1427" i="2"/>
  <c r="X1426" i="2"/>
  <c r="Q1426" i="2"/>
  <c r="J1426" i="2"/>
  <c r="C1426" i="2"/>
  <c r="X1425" i="2"/>
  <c r="Q1425" i="2"/>
  <c r="J1425" i="2"/>
  <c r="C1425" i="2"/>
  <c r="AD1424" i="2"/>
  <c r="X1424" i="2"/>
  <c r="W1424" i="2"/>
  <c r="V1424" i="2"/>
  <c r="U1424" i="2"/>
  <c r="T1424" i="2"/>
  <c r="S1424" i="2"/>
  <c r="R1424" i="2"/>
  <c r="Q1424" i="2"/>
  <c r="P1424" i="2"/>
  <c r="O1424" i="2"/>
  <c r="N1424" i="2"/>
  <c r="M1424" i="2"/>
  <c r="L1424" i="2"/>
  <c r="K1424" i="2"/>
  <c r="J1424" i="2"/>
  <c r="I1424" i="2"/>
  <c r="H1424" i="2"/>
  <c r="G1424" i="2"/>
  <c r="F1424" i="2"/>
  <c r="E1424" i="2"/>
  <c r="AD1423" i="2"/>
  <c r="AD1425" i="2" s="1"/>
  <c r="AB1423" i="2"/>
  <c r="AA1423" i="2"/>
  <c r="Z1423" i="2"/>
  <c r="X1423" i="2"/>
  <c r="W1423" i="2"/>
  <c r="V1423" i="2"/>
  <c r="U1423" i="2"/>
  <c r="T1423" i="2"/>
  <c r="Q1423" i="2"/>
  <c r="P1423" i="2"/>
  <c r="O1423" i="2"/>
  <c r="N1423" i="2"/>
  <c r="M1423" i="2"/>
  <c r="J1423" i="2"/>
  <c r="I1423" i="2"/>
  <c r="H1423" i="2"/>
  <c r="G1423" i="2"/>
  <c r="F1423" i="2"/>
  <c r="X1422" i="2"/>
  <c r="R1422" i="2"/>
  <c r="Q1422" i="2"/>
  <c r="L1422" i="2"/>
  <c r="J1422" i="2"/>
  <c r="C1422" i="2"/>
  <c r="R1421" i="2"/>
  <c r="L1421" i="2"/>
  <c r="J1420" i="2"/>
  <c r="J1419" i="2"/>
  <c r="X1414" i="2"/>
  <c r="Q1414" i="2"/>
  <c r="J1414" i="2"/>
  <c r="X1413" i="2"/>
  <c r="Q1413" i="2"/>
  <c r="J1413" i="2"/>
  <c r="X1412" i="2"/>
  <c r="Q1412" i="2"/>
  <c r="J1412" i="2"/>
  <c r="X1411" i="2"/>
  <c r="Q1411" i="2"/>
  <c r="J1411" i="2"/>
  <c r="X1410" i="2"/>
  <c r="Q1410" i="2"/>
  <c r="J1410" i="2"/>
  <c r="X1409" i="2"/>
  <c r="Q1409" i="2"/>
  <c r="J1409" i="2"/>
  <c r="X1408" i="2"/>
  <c r="Q1408" i="2"/>
  <c r="J1408" i="2"/>
  <c r="X1407" i="2"/>
  <c r="Q1407" i="2"/>
  <c r="J1407" i="2"/>
  <c r="X1406" i="2"/>
  <c r="Q1406" i="2"/>
  <c r="J1406" i="2"/>
  <c r="X1405" i="2"/>
  <c r="Q1405" i="2"/>
  <c r="J1405" i="2"/>
  <c r="X1404" i="2"/>
  <c r="Q1404" i="2"/>
  <c r="J1404" i="2"/>
  <c r="X1403" i="2"/>
  <c r="Q1403" i="2"/>
  <c r="J1403" i="2"/>
  <c r="X1402" i="2"/>
  <c r="Q1402" i="2"/>
  <c r="J1402" i="2"/>
  <c r="X1401" i="2"/>
  <c r="Q1401" i="2"/>
  <c r="J1401" i="2"/>
  <c r="X1400" i="2"/>
  <c r="Q1400" i="2"/>
  <c r="J1400" i="2"/>
  <c r="X1399" i="2"/>
  <c r="Q1399" i="2"/>
  <c r="J1399" i="2"/>
  <c r="AD1398" i="2"/>
  <c r="X1398" i="2"/>
  <c r="Q1398" i="2"/>
  <c r="J1398" i="2"/>
  <c r="X1397" i="2"/>
  <c r="Q1397" i="2"/>
  <c r="J1397" i="2"/>
  <c r="AD1396" i="2"/>
  <c r="X1396" i="2"/>
  <c r="Q1396" i="2"/>
  <c r="J1396" i="2"/>
  <c r="X1395" i="2"/>
  <c r="Q1395" i="2"/>
  <c r="J1395" i="2"/>
  <c r="X1394" i="2"/>
  <c r="Q1394" i="2"/>
  <c r="J1394" i="2"/>
  <c r="X1393" i="2"/>
  <c r="Q1393" i="2"/>
  <c r="J1393" i="2"/>
  <c r="C1393" i="2"/>
  <c r="X1392" i="2"/>
  <c r="Q1392" i="2"/>
  <c r="J1392" i="2"/>
  <c r="C1392" i="2"/>
  <c r="AD1391" i="2"/>
  <c r="X1391" i="2"/>
  <c r="W1391" i="2"/>
  <c r="V1391" i="2"/>
  <c r="U1391" i="2"/>
  <c r="T1391" i="2"/>
  <c r="S1391" i="2"/>
  <c r="R1391" i="2"/>
  <c r="Q1391" i="2"/>
  <c r="P1391" i="2"/>
  <c r="O1391" i="2"/>
  <c r="N1391" i="2"/>
  <c r="M1391" i="2"/>
  <c r="L1391" i="2"/>
  <c r="K1391" i="2"/>
  <c r="J1391" i="2"/>
  <c r="I1391" i="2"/>
  <c r="H1391" i="2"/>
  <c r="G1391" i="2"/>
  <c r="F1391" i="2"/>
  <c r="E1391" i="2"/>
  <c r="AD1390" i="2"/>
  <c r="AB1390" i="2"/>
  <c r="AA1390" i="2"/>
  <c r="Z1390" i="2"/>
  <c r="X1390" i="2"/>
  <c r="W1390" i="2"/>
  <c r="V1390" i="2"/>
  <c r="U1390" i="2"/>
  <c r="T1390" i="2"/>
  <c r="Q1390" i="2"/>
  <c r="P1390" i="2"/>
  <c r="O1390" i="2"/>
  <c r="N1390" i="2"/>
  <c r="M1390" i="2"/>
  <c r="J1390" i="2"/>
  <c r="I1390" i="2"/>
  <c r="H1390" i="2"/>
  <c r="G1390" i="2"/>
  <c r="F1390" i="2"/>
  <c r="X1389" i="2"/>
  <c r="R1389" i="2"/>
  <c r="Q1389" i="2"/>
  <c r="L1389" i="2"/>
  <c r="J1389" i="2"/>
  <c r="C1389" i="2"/>
  <c r="R1388" i="2"/>
  <c r="L1388" i="2"/>
  <c r="J1387" i="2"/>
  <c r="J1386" i="2"/>
  <c r="X1381" i="2"/>
  <c r="Q1381" i="2"/>
  <c r="J1381" i="2"/>
  <c r="X1380" i="2"/>
  <c r="Q1380" i="2"/>
  <c r="J1380" i="2"/>
  <c r="X1379" i="2"/>
  <c r="Q1379" i="2"/>
  <c r="J1379" i="2"/>
  <c r="X1378" i="2"/>
  <c r="Q1378" i="2"/>
  <c r="J1378" i="2"/>
  <c r="X1377" i="2"/>
  <c r="Q1377" i="2"/>
  <c r="J1377" i="2"/>
  <c r="X1376" i="2"/>
  <c r="Q1376" i="2"/>
  <c r="J1376" i="2"/>
  <c r="X1375" i="2"/>
  <c r="Q1375" i="2"/>
  <c r="J1375" i="2"/>
  <c r="X1374" i="2"/>
  <c r="Q1374" i="2"/>
  <c r="J1374" i="2"/>
  <c r="X1373" i="2"/>
  <c r="Q1373" i="2"/>
  <c r="J1373" i="2"/>
  <c r="X1372" i="2"/>
  <c r="Q1372" i="2"/>
  <c r="J1372" i="2"/>
  <c r="X1371" i="2"/>
  <c r="Q1371" i="2"/>
  <c r="J1371" i="2"/>
  <c r="X1370" i="2"/>
  <c r="Q1370" i="2"/>
  <c r="J1370" i="2"/>
  <c r="X1369" i="2"/>
  <c r="Q1369" i="2"/>
  <c r="J1369" i="2"/>
  <c r="X1368" i="2"/>
  <c r="Q1368" i="2"/>
  <c r="J1368" i="2"/>
  <c r="X1367" i="2"/>
  <c r="Q1367" i="2"/>
  <c r="J1367" i="2"/>
  <c r="X1366" i="2"/>
  <c r="Q1366" i="2"/>
  <c r="J1366" i="2"/>
  <c r="AD1365" i="2"/>
  <c r="X1365" i="2"/>
  <c r="Q1365" i="2"/>
  <c r="J1365" i="2"/>
  <c r="X1364" i="2"/>
  <c r="Q1364" i="2"/>
  <c r="J1364" i="2"/>
  <c r="AD1363" i="2"/>
  <c r="X1363" i="2"/>
  <c r="Q1363" i="2"/>
  <c r="J1363" i="2"/>
  <c r="X1362" i="2"/>
  <c r="Q1362" i="2"/>
  <c r="J1362" i="2"/>
  <c r="X1361" i="2"/>
  <c r="Q1361" i="2"/>
  <c r="J1361" i="2"/>
  <c r="X1360" i="2"/>
  <c r="Q1360" i="2"/>
  <c r="J1360" i="2"/>
  <c r="C1360" i="2"/>
  <c r="X1359" i="2"/>
  <c r="Q1359" i="2"/>
  <c r="J1359" i="2"/>
  <c r="C1359" i="2"/>
  <c r="AD1358" i="2"/>
  <c r="X1358" i="2"/>
  <c r="W1358" i="2"/>
  <c r="V1358" i="2"/>
  <c r="U1358" i="2"/>
  <c r="T1358" i="2"/>
  <c r="S1358" i="2"/>
  <c r="R1358" i="2"/>
  <c r="Q1358" i="2"/>
  <c r="P1358" i="2"/>
  <c r="O1358" i="2"/>
  <c r="N1358" i="2"/>
  <c r="M1358" i="2"/>
  <c r="L1358" i="2"/>
  <c r="K1358" i="2"/>
  <c r="J1358" i="2"/>
  <c r="I1358" i="2"/>
  <c r="H1358" i="2"/>
  <c r="G1358" i="2"/>
  <c r="F1358" i="2"/>
  <c r="E1358" i="2"/>
  <c r="AD1357" i="2"/>
  <c r="AB1357" i="2"/>
  <c r="AA1357" i="2"/>
  <c r="Z1357" i="2"/>
  <c r="X1357" i="2"/>
  <c r="W1357" i="2"/>
  <c r="V1357" i="2"/>
  <c r="U1357" i="2"/>
  <c r="T1357" i="2"/>
  <c r="Q1357" i="2"/>
  <c r="P1357" i="2"/>
  <c r="O1357" i="2"/>
  <c r="N1357" i="2"/>
  <c r="M1357" i="2"/>
  <c r="J1357" i="2"/>
  <c r="I1357" i="2"/>
  <c r="H1357" i="2"/>
  <c r="G1357" i="2"/>
  <c r="F1357" i="2"/>
  <c r="X1356" i="2"/>
  <c r="R1356" i="2"/>
  <c r="Q1356" i="2"/>
  <c r="L1356" i="2"/>
  <c r="J1356" i="2"/>
  <c r="C1356" i="2"/>
  <c r="R1355" i="2"/>
  <c r="L1355" i="2"/>
  <c r="J1354" i="2"/>
  <c r="J1353" i="2"/>
  <c r="X1348" i="2"/>
  <c r="Q1348" i="2"/>
  <c r="J1348" i="2"/>
  <c r="X1347" i="2"/>
  <c r="Q1347" i="2"/>
  <c r="J1347" i="2"/>
  <c r="X1346" i="2"/>
  <c r="Q1346" i="2"/>
  <c r="J1346" i="2"/>
  <c r="X1345" i="2"/>
  <c r="Q1345" i="2"/>
  <c r="J1345" i="2"/>
  <c r="X1344" i="2"/>
  <c r="Q1344" i="2"/>
  <c r="J1344" i="2"/>
  <c r="X1343" i="2"/>
  <c r="Q1343" i="2"/>
  <c r="J1343" i="2"/>
  <c r="X1342" i="2"/>
  <c r="Q1342" i="2"/>
  <c r="J1342" i="2"/>
  <c r="X1341" i="2"/>
  <c r="Q1341" i="2"/>
  <c r="J1341" i="2"/>
  <c r="X1340" i="2"/>
  <c r="Q1340" i="2"/>
  <c r="J1340" i="2"/>
  <c r="X1339" i="2"/>
  <c r="Q1339" i="2"/>
  <c r="J1339" i="2"/>
  <c r="X1338" i="2"/>
  <c r="Q1338" i="2"/>
  <c r="J1338" i="2"/>
  <c r="X1337" i="2"/>
  <c r="Q1337" i="2"/>
  <c r="J1337" i="2"/>
  <c r="X1336" i="2"/>
  <c r="Q1336" i="2"/>
  <c r="J1336" i="2"/>
  <c r="X1335" i="2"/>
  <c r="Q1335" i="2"/>
  <c r="J1335" i="2"/>
  <c r="X1334" i="2"/>
  <c r="Q1334" i="2"/>
  <c r="J1334" i="2"/>
  <c r="X1333" i="2"/>
  <c r="Q1333" i="2"/>
  <c r="J1333" i="2"/>
  <c r="AD1332" i="2"/>
  <c r="X1332" i="2"/>
  <c r="Q1332" i="2"/>
  <c r="J1332" i="2"/>
  <c r="X1331" i="2"/>
  <c r="Q1331" i="2"/>
  <c r="J1331" i="2"/>
  <c r="AD1330" i="2"/>
  <c r="X1330" i="2"/>
  <c r="Q1330" i="2"/>
  <c r="J1330" i="2"/>
  <c r="X1329" i="2"/>
  <c r="Q1329" i="2"/>
  <c r="J1329" i="2"/>
  <c r="X1328" i="2"/>
  <c r="Q1328" i="2"/>
  <c r="J1328" i="2"/>
  <c r="X1327" i="2"/>
  <c r="Q1327" i="2"/>
  <c r="J1327" i="2"/>
  <c r="C1327" i="2"/>
  <c r="X1326" i="2"/>
  <c r="Q1326" i="2"/>
  <c r="J1326" i="2"/>
  <c r="C1326" i="2"/>
  <c r="AD1325" i="2"/>
  <c r="AD1326" i="2" s="1"/>
  <c r="X1325" i="2"/>
  <c r="W1325" i="2"/>
  <c r="V1325" i="2"/>
  <c r="U1325" i="2"/>
  <c r="T1325" i="2"/>
  <c r="S1325" i="2"/>
  <c r="R1325" i="2"/>
  <c r="Q1325" i="2"/>
  <c r="P1325" i="2"/>
  <c r="O1325" i="2"/>
  <c r="N1325" i="2"/>
  <c r="M1325" i="2"/>
  <c r="L1325" i="2"/>
  <c r="K1325" i="2"/>
  <c r="J1325" i="2"/>
  <c r="I1325" i="2"/>
  <c r="H1325" i="2"/>
  <c r="G1325" i="2"/>
  <c r="F1325" i="2"/>
  <c r="E1325" i="2"/>
  <c r="AD1324" i="2"/>
  <c r="AB1324" i="2"/>
  <c r="AA1324" i="2"/>
  <c r="Z1324" i="2"/>
  <c r="X1324" i="2"/>
  <c r="W1324" i="2"/>
  <c r="V1324" i="2"/>
  <c r="U1324" i="2"/>
  <c r="T1324" i="2"/>
  <c r="Q1324" i="2"/>
  <c r="P1324" i="2"/>
  <c r="O1324" i="2"/>
  <c r="N1324" i="2"/>
  <c r="M1324" i="2"/>
  <c r="J1324" i="2"/>
  <c r="I1324" i="2"/>
  <c r="H1324" i="2"/>
  <c r="G1324" i="2"/>
  <c r="F1324" i="2"/>
  <c r="X1323" i="2"/>
  <c r="R1323" i="2"/>
  <c r="Q1323" i="2"/>
  <c r="L1323" i="2"/>
  <c r="J1323" i="2"/>
  <c r="C1323" i="2"/>
  <c r="R1322" i="2"/>
  <c r="L1322" i="2"/>
  <c r="J1321" i="2"/>
  <c r="J1320" i="2"/>
  <c r="X1315" i="2"/>
  <c r="Q1315" i="2"/>
  <c r="J1315" i="2"/>
  <c r="X1314" i="2"/>
  <c r="Q1314" i="2"/>
  <c r="J1314" i="2"/>
  <c r="X1313" i="2"/>
  <c r="Q1313" i="2"/>
  <c r="J1313" i="2"/>
  <c r="X1312" i="2"/>
  <c r="Q1312" i="2"/>
  <c r="J1312" i="2"/>
  <c r="X1311" i="2"/>
  <c r="Q1311" i="2"/>
  <c r="J1311" i="2"/>
  <c r="X1310" i="2"/>
  <c r="Q1310" i="2"/>
  <c r="J1310" i="2"/>
  <c r="X1309" i="2"/>
  <c r="Q1309" i="2"/>
  <c r="J1309" i="2"/>
  <c r="X1308" i="2"/>
  <c r="Q1308" i="2"/>
  <c r="J1308" i="2"/>
  <c r="X1307" i="2"/>
  <c r="Q1307" i="2"/>
  <c r="J1307" i="2"/>
  <c r="X1306" i="2"/>
  <c r="Q1306" i="2"/>
  <c r="J1306" i="2"/>
  <c r="X1305" i="2"/>
  <c r="Q1305" i="2"/>
  <c r="J1305" i="2"/>
  <c r="X1304" i="2"/>
  <c r="Q1304" i="2"/>
  <c r="J1304" i="2"/>
  <c r="X1303" i="2"/>
  <c r="Q1303" i="2"/>
  <c r="J1303" i="2"/>
  <c r="X1302" i="2"/>
  <c r="Q1302" i="2"/>
  <c r="J1302" i="2"/>
  <c r="X1301" i="2"/>
  <c r="Q1301" i="2"/>
  <c r="J1301" i="2"/>
  <c r="X1300" i="2"/>
  <c r="Q1300" i="2"/>
  <c r="J1300" i="2"/>
  <c r="AD1299" i="2"/>
  <c r="X1299" i="2"/>
  <c r="Q1299" i="2"/>
  <c r="J1299" i="2"/>
  <c r="X1298" i="2"/>
  <c r="Q1298" i="2"/>
  <c r="J1298" i="2"/>
  <c r="AD1297" i="2"/>
  <c r="X1297" i="2"/>
  <c r="Q1297" i="2"/>
  <c r="J1297" i="2"/>
  <c r="X1296" i="2"/>
  <c r="Q1296" i="2"/>
  <c r="J1296" i="2"/>
  <c r="X1295" i="2"/>
  <c r="Q1295" i="2"/>
  <c r="J1295" i="2"/>
  <c r="X1294" i="2"/>
  <c r="Q1294" i="2"/>
  <c r="J1294" i="2"/>
  <c r="C1294" i="2"/>
  <c r="X1293" i="2"/>
  <c r="Q1293" i="2"/>
  <c r="J1293" i="2"/>
  <c r="C1293" i="2"/>
  <c r="AD1292" i="2"/>
  <c r="X1292" i="2"/>
  <c r="W1292" i="2"/>
  <c r="V1292" i="2"/>
  <c r="U1292" i="2"/>
  <c r="T1292" i="2"/>
  <c r="S1292" i="2"/>
  <c r="R1292" i="2"/>
  <c r="Q1292" i="2"/>
  <c r="P1292" i="2"/>
  <c r="O1292" i="2"/>
  <c r="N1292" i="2"/>
  <c r="M1292" i="2"/>
  <c r="L1292" i="2"/>
  <c r="K1292" i="2"/>
  <c r="J1292" i="2"/>
  <c r="I1292" i="2"/>
  <c r="H1292" i="2"/>
  <c r="G1292" i="2"/>
  <c r="F1292" i="2"/>
  <c r="E1292" i="2"/>
  <c r="AD1291" i="2"/>
  <c r="AD1293" i="2" s="1"/>
  <c r="AB1291" i="2"/>
  <c r="AA1291" i="2"/>
  <c r="Z1291" i="2"/>
  <c r="X1291" i="2"/>
  <c r="W1291" i="2"/>
  <c r="V1291" i="2"/>
  <c r="U1291" i="2"/>
  <c r="T1291" i="2"/>
  <c r="Q1291" i="2"/>
  <c r="P1291" i="2"/>
  <c r="O1291" i="2"/>
  <c r="N1291" i="2"/>
  <c r="M1291" i="2"/>
  <c r="J1291" i="2"/>
  <c r="I1291" i="2"/>
  <c r="H1291" i="2"/>
  <c r="G1291" i="2"/>
  <c r="F1291" i="2"/>
  <c r="X1290" i="2"/>
  <c r="R1290" i="2"/>
  <c r="Q1290" i="2"/>
  <c r="L1290" i="2"/>
  <c r="J1290" i="2"/>
  <c r="C1290" i="2"/>
  <c r="R1289" i="2"/>
  <c r="L1289" i="2"/>
  <c r="J1288" i="2"/>
  <c r="J1287" i="2"/>
  <c r="X1282" i="2"/>
  <c r="Q1282" i="2"/>
  <c r="J1282" i="2"/>
  <c r="X1281" i="2"/>
  <c r="Q1281" i="2"/>
  <c r="J1281" i="2"/>
  <c r="X1280" i="2"/>
  <c r="Q1280" i="2"/>
  <c r="J1280" i="2"/>
  <c r="X1279" i="2"/>
  <c r="Q1279" i="2"/>
  <c r="J1279" i="2"/>
  <c r="X1278" i="2"/>
  <c r="Q1278" i="2"/>
  <c r="J1278" i="2"/>
  <c r="X1277" i="2"/>
  <c r="Q1277" i="2"/>
  <c r="J1277" i="2"/>
  <c r="X1276" i="2"/>
  <c r="Q1276" i="2"/>
  <c r="J1276" i="2"/>
  <c r="X1275" i="2"/>
  <c r="Q1275" i="2"/>
  <c r="J1275" i="2"/>
  <c r="X1274" i="2"/>
  <c r="Q1274" i="2"/>
  <c r="J1274" i="2"/>
  <c r="X1273" i="2"/>
  <c r="Q1273" i="2"/>
  <c r="J1273" i="2"/>
  <c r="X1272" i="2"/>
  <c r="Q1272" i="2"/>
  <c r="J1272" i="2"/>
  <c r="X1271" i="2"/>
  <c r="Q1271" i="2"/>
  <c r="J1271" i="2"/>
  <c r="X1270" i="2"/>
  <c r="Q1270" i="2"/>
  <c r="J1270" i="2"/>
  <c r="X1269" i="2"/>
  <c r="Q1269" i="2"/>
  <c r="J1269" i="2"/>
  <c r="X1268" i="2"/>
  <c r="Q1268" i="2"/>
  <c r="J1268" i="2"/>
  <c r="X1267" i="2"/>
  <c r="Q1267" i="2"/>
  <c r="J1267" i="2"/>
  <c r="AD1266" i="2"/>
  <c r="X1266" i="2"/>
  <c r="Q1266" i="2"/>
  <c r="J1266" i="2"/>
  <c r="X1265" i="2"/>
  <c r="Q1265" i="2"/>
  <c r="J1265" i="2"/>
  <c r="AD1264" i="2"/>
  <c r="X1264" i="2"/>
  <c r="Q1264" i="2"/>
  <c r="J1264" i="2"/>
  <c r="X1263" i="2"/>
  <c r="Q1263" i="2"/>
  <c r="J1263" i="2"/>
  <c r="X1262" i="2"/>
  <c r="Q1262" i="2"/>
  <c r="J1262" i="2"/>
  <c r="X1261" i="2"/>
  <c r="Q1261" i="2"/>
  <c r="J1261" i="2"/>
  <c r="C1261" i="2"/>
  <c r="X1260" i="2"/>
  <c r="Q1260" i="2"/>
  <c r="J1260" i="2"/>
  <c r="C1260" i="2"/>
  <c r="AD1259" i="2"/>
  <c r="X1259" i="2"/>
  <c r="W1259" i="2"/>
  <c r="V1259" i="2"/>
  <c r="U1259" i="2"/>
  <c r="T1259" i="2"/>
  <c r="S1259" i="2"/>
  <c r="R1259" i="2"/>
  <c r="Q1259" i="2"/>
  <c r="P1259" i="2"/>
  <c r="O1259" i="2"/>
  <c r="N1259" i="2"/>
  <c r="M1259" i="2"/>
  <c r="L1259" i="2"/>
  <c r="K1259" i="2"/>
  <c r="J1259" i="2"/>
  <c r="I1259" i="2"/>
  <c r="H1259" i="2"/>
  <c r="G1259" i="2"/>
  <c r="F1259" i="2"/>
  <c r="E1259" i="2"/>
  <c r="AD1258" i="2"/>
  <c r="AB1258" i="2"/>
  <c r="AA1258" i="2"/>
  <c r="Z1258" i="2"/>
  <c r="X1258" i="2"/>
  <c r="W1258" i="2"/>
  <c r="V1258" i="2"/>
  <c r="U1258" i="2"/>
  <c r="T1258" i="2"/>
  <c r="Q1258" i="2"/>
  <c r="P1258" i="2"/>
  <c r="O1258" i="2"/>
  <c r="N1258" i="2"/>
  <c r="M1258" i="2"/>
  <c r="J1258" i="2"/>
  <c r="I1258" i="2"/>
  <c r="H1258" i="2"/>
  <c r="G1258" i="2"/>
  <c r="F1258" i="2"/>
  <c r="X1257" i="2"/>
  <c r="R1257" i="2"/>
  <c r="Q1257" i="2"/>
  <c r="L1257" i="2"/>
  <c r="J1257" i="2"/>
  <c r="C1257" i="2"/>
  <c r="R1256" i="2"/>
  <c r="L1256" i="2"/>
  <c r="J1255" i="2"/>
  <c r="J1254" i="2"/>
  <c r="X1249" i="2"/>
  <c r="Q1249" i="2"/>
  <c r="J1249" i="2"/>
  <c r="X1248" i="2"/>
  <c r="Q1248" i="2"/>
  <c r="J1248" i="2"/>
  <c r="X1247" i="2"/>
  <c r="Q1247" i="2"/>
  <c r="J1247" i="2"/>
  <c r="X1246" i="2"/>
  <c r="Q1246" i="2"/>
  <c r="J1246" i="2"/>
  <c r="X1245" i="2"/>
  <c r="Q1245" i="2"/>
  <c r="J1245" i="2"/>
  <c r="X1244" i="2"/>
  <c r="Q1244" i="2"/>
  <c r="J1244" i="2"/>
  <c r="X1243" i="2"/>
  <c r="Q1243" i="2"/>
  <c r="J1243" i="2"/>
  <c r="X1242" i="2"/>
  <c r="Q1242" i="2"/>
  <c r="J1242" i="2"/>
  <c r="X1241" i="2"/>
  <c r="Q1241" i="2"/>
  <c r="J1241" i="2"/>
  <c r="X1240" i="2"/>
  <c r="Q1240" i="2"/>
  <c r="J1240" i="2"/>
  <c r="X1239" i="2"/>
  <c r="Q1239" i="2"/>
  <c r="J1239" i="2"/>
  <c r="X1238" i="2"/>
  <c r="Q1238" i="2"/>
  <c r="J1238" i="2"/>
  <c r="X1237" i="2"/>
  <c r="Q1237" i="2"/>
  <c r="J1237" i="2"/>
  <c r="X1236" i="2"/>
  <c r="Q1236" i="2"/>
  <c r="J1236" i="2"/>
  <c r="X1235" i="2"/>
  <c r="Q1235" i="2"/>
  <c r="J1235" i="2"/>
  <c r="X1234" i="2"/>
  <c r="Q1234" i="2"/>
  <c r="J1234" i="2"/>
  <c r="AD1233" i="2"/>
  <c r="X1233" i="2"/>
  <c r="Q1233" i="2"/>
  <c r="J1233" i="2"/>
  <c r="X1232" i="2"/>
  <c r="Q1232" i="2"/>
  <c r="J1232" i="2"/>
  <c r="AD1231" i="2"/>
  <c r="X1231" i="2"/>
  <c r="Q1231" i="2"/>
  <c r="J1231" i="2"/>
  <c r="X1230" i="2"/>
  <c r="Q1230" i="2"/>
  <c r="J1230" i="2"/>
  <c r="X1229" i="2"/>
  <c r="Q1229" i="2"/>
  <c r="J1229" i="2"/>
  <c r="X1228" i="2"/>
  <c r="Q1228" i="2"/>
  <c r="J1228" i="2"/>
  <c r="C1228" i="2"/>
  <c r="X1227" i="2"/>
  <c r="Q1227" i="2"/>
  <c r="J1227" i="2"/>
  <c r="C1227" i="2"/>
  <c r="AD1226" i="2"/>
  <c r="AD1227" i="2" s="1"/>
  <c r="X1226" i="2"/>
  <c r="W1226" i="2"/>
  <c r="V1226" i="2"/>
  <c r="U1226" i="2"/>
  <c r="T1226" i="2"/>
  <c r="S1226" i="2"/>
  <c r="R1226" i="2"/>
  <c r="Q1226" i="2"/>
  <c r="P1226" i="2"/>
  <c r="O1226" i="2"/>
  <c r="N1226" i="2"/>
  <c r="M1226" i="2"/>
  <c r="L1226" i="2"/>
  <c r="K1226" i="2"/>
  <c r="J1226" i="2"/>
  <c r="I1226" i="2"/>
  <c r="H1226" i="2"/>
  <c r="G1226" i="2"/>
  <c r="F1226" i="2"/>
  <c r="E1226" i="2"/>
  <c r="AD1225" i="2"/>
  <c r="AB1225" i="2"/>
  <c r="AA1225" i="2"/>
  <c r="Z1225" i="2"/>
  <c r="X1225" i="2"/>
  <c r="W1225" i="2"/>
  <c r="V1225" i="2"/>
  <c r="U1225" i="2"/>
  <c r="T1225" i="2"/>
  <c r="Q1225" i="2"/>
  <c r="P1225" i="2"/>
  <c r="O1225" i="2"/>
  <c r="N1225" i="2"/>
  <c r="M1225" i="2"/>
  <c r="J1225" i="2"/>
  <c r="I1225" i="2"/>
  <c r="H1225" i="2"/>
  <c r="G1225" i="2"/>
  <c r="F1225" i="2"/>
  <c r="X1224" i="2"/>
  <c r="R1224" i="2"/>
  <c r="Q1224" i="2"/>
  <c r="L1224" i="2"/>
  <c r="J1224" i="2"/>
  <c r="C1224" i="2"/>
  <c r="R1223" i="2"/>
  <c r="L1223" i="2"/>
  <c r="J1222" i="2"/>
  <c r="J1221" i="2"/>
  <c r="X1216" i="2"/>
  <c r="Q1216" i="2"/>
  <c r="J1216" i="2"/>
  <c r="X1215" i="2"/>
  <c r="Q1215" i="2"/>
  <c r="J1215" i="2"/>
  <c r="X1214" i="2"/>
  <c r="Q1214" i="2"/>
  <c r="J1214" i="2"/>
  <c r="X1213" i="2"/>
  <c r="Q1213" i="2"/>
  <c r="J1213" i="2"/>
  <c r="X1212" i="2"/>
  <c r="Q1212" i="2"/>
  <c r="J1212" i="2"/>
  <c r="X1211" i="2"/>
  <c r="Q1211" i="2"/>
  <c r="J1211" i="2"/>
  <c r="X1210" i="2"/>
  <c r="Q1210" i="2"/>
  <c r="J1210" i="2"/>
  <c r="X1209" i="2"/>
  <c r="Q1209" i="2"/>
  <c r="J1209" i="2"/>
  <c r="X1208" i="2"/>
  <c r="Q1208" i="2"/>
  <c r="J1208" i="2"/>
  <c r="X1207" i="2"/>
  <c r="Q1207" i="2"/>
  <c r="J1207" i="2"/>
  <c r="X1206" i="2"/>
  <c r="Q1206" i="2"/>
  <c r="J1206" i="2"/>
  <c r="X1205" i="2"/>
  <c r="Q1205" i="2"/>
  <c r="J1205" i="2"/>
  <c r="X1204" i="2"/>
  <c r="Q1204" i="2"/>
  <c r="J1204" i="2"/>
  <c r="X1203" i="2"/>
  <c r="Q1203" i="2"/>
  <c r="J1203" i="2"/>
  <c r="X1202" i="2"/>
  <c r="Q1202" i="2"/>
  <c r="J1202" i="2"/>
  <c r="X1201" i="2"/>
  <c r="Q1201" i="2"/>
  <c r="J1201" i="2"/>
  <c r="AD1200" i="2"/>
  <c r="X1200" i="2"/>
  <c r="Q1200" i="2"/>
  <c r="J1200" i="2"/>
  <c r="X1199" i="2"/>
  <c r="Q1199" i="2"/>
  <c r="J1199" i="2"/>
  <c r="AD1198" i="2"/>
  <c r="X1198" i="2"/>
  <c r="Q1198" i="2"/>
  <c r="J1198" i="2"/>
  <c r="X1197" i="2"/>
  <c r="Q1197" i="2"/>
  <c r="J1197" i="2"/>
  <c r="X1196" i="2"/>
  <c r="Q1196" i="2"/>
  <c r="J1196" i="2"/>
  <c r="X1195" i="2"/>
  <c r="Q1195" i="2"/>
  <c r="J1195" i="2"/>
  <c r="C1195" i="2"/>
  <c r="X1194" i="2"/>
  <c r="Q1194" i="2"/>
  <c r="J1194" i="2"/>
  <c r="C1194" i="2"/>
  <c r="AD1193" i="2"/>
  <c r="AD1194" i="2" s="1"/>
  <c r="X1193" i="2"/>
  <c r="W1193" i="2"/>
  <c r="V1193" i="2"/>
  <c r="U1193" i="2"/>
  <c r="T1193" i="2"/>
  <c r="S1193" i="2"/>
  <c r="R1193" i="2"/>
  <c r="Q1193" i="2"/>
  <c r="P1193" i="2"/>
  <c r="O1193" i="2"/>
  <c r="N1193" i="2"/>
  <c r="M1193" i="2"/>
  <c r="L1193" i="2"/>
  <c r="K1193" i="2"/>
  <c r="J1193" i="2"/>
  <c r="I1193" i="2"/>
  <c r="H1193" i="2"/>
  <c r="G1193" i="2"/>
  <c r="F1193" i="2"/>
  <c r="E1193" i="2"/>
  <c r="AD1192" i="2"/>
  <c r="AB1192" i="2"/>
  <c r="AA1192" i="2"/>
  <c r="Z1192" i="2"/>
  <c r="X1192" i="2"/>
  <c r="W1192" i="2"/>
  <c r="V1192" i="2"/>
  <c r="U1192" i="2"/>
  <c r="T1192" i="2"/>
  <c r="Q1192" i="2"/>
  <c r="P1192" i="2"/>
  <c r="O1192" i="2"/>
  <c r="N1192" i="2"/>
  <c r="M1192" i="2"/>
  <c r="J1192" i="2"/>
  <c r="I1192" i="2"/>
  <c r="H1192" i="2"/>
  <c r="G1192" i="2"/>
  <c r="F1192" i="2"/>
  <c r="X1191" i="2"/>
  <c r="R1191" i="2"/>
  <c r="Q1191" i="2"/>
  <c r="L1191" i="2"/>
  <c r="J1191" i="2"/>
  <c r="C1191" i="2"/>
  <c r="R1190" i="2"/>
  <c r="L1190" i="2"/>
  <c r="J1189" i="2"/>
  <c r="J1188" i="2"/>
  <c r="X1183" i="2"/>
  <c r="Q1183" i="2"/>
  <c r="J1183" i="2"/>
  <c r="X1182" i="2"/>
  <c r="Q1182" i="2"/>
  <c r="J1182" i="2"/>
  <c r="X1181" i="2"/>
  <c r="Q1181" i="2"/>
  <c r="J1181" i="2"/>
  <c r="X1180" i="2"/>
  <c r="Q1180" i="2"/>
  <c r="J1180" i="2"/>
  <c r="X1179" i="2"/>
  <c r="Q1179" i="2"/>
  <c r="J1179" i="2"/>
  <c r="X1178" i="2"/>
  <c r="Q1178" i="2"/>
  <c r="J1178" i="2"/>
  <c r="X1177" i="2"/>
  <c r="Q1177" i="2"/>
  <c r="J1177" i="2"/>
  <c r="X1176" i="2"/>
  <c r="Q1176" i="2"/>
  <c r="J1176" i="2"/>
  <c r="X1175" i="2"/>
  <c r="Q1175" i="2"/>
  <c r="J1175" i="2"/>
  <c r="X1174" i="2"/>
  <c r="Q1174" i="2"/>
  <c r="J1174" i="2"/>
  <c r="X1173" i="2"/>
  <c r="Q1173" i="2"/>
  <c r="J1173" i="2"/>
  <c r="X1172" i="2"/>
  <c r="Q1172" i="2"/>
  <c r="J1172" i="2"/>
  <c r="X1171" i="2"/>
  <c r="Q1171" i="2"/>
  <c r="J1171" i="2"/>
  <c r="X1170" i="2"/>
  <c r="Q1170" i="2"/>
  <c r="J1170" i="2"/>
  <c r="X1169" i="2"/>
  <c r="Q1169" i="2"/>
  <c r="J1169" i="2"/>
  <c r="X1168" i="2"/>
  <c r="Q1168" i="2"/>
  <c r="J1168" i="2"/>
  <c r="AD1167" i="2"/>
  <c r="X1167" i="2"/>
  <c r="Q1167" i="2"/>
  <c r="J1167" i="2"/>
  <c r="X1166" i="2"/>
  <c r="Q1166" i="2"/>
  <c r="J1166" i="2"/>
  <c r="AD1165" i="2"/>
  <c r="X1165" i="2"/>
  <c r="Q1165" i="2"/>
  <c r="J1165" i="2"/>
  <c r="X1164" i="2"/>
  <c r="Q1164" i="2"/>
  <c r="J1164" i="2"/>
  <c r="X1163" i="2"/>
  <c r="Q1163" i="2"/>
  <c r="J1163" i="2"/>
  <c r="X1162" i="2"/>
  <c r="Q1162" i="2"/>
  <c r="J1162" i="2"/>
  <c r="C1162" i="2"/>
  <c r="X1161" i="2"/>
  <c r="Q1161" i="2"/>
  <c r="J1161" i="2"/>
  <c r="C1161" i="2"/>
  <c r="AD1160" i="2"/>
  <c r="X1160" i="2"/>
  <c r="W1160" i="2"/>
  <c r="V1160" i="2"/>
  <c r="U1160" i="2"/>
  <c r="T1160" i="2"/>
  <c r="S1160" i="2"/>
  <c r="R1160" i="2"/>
  <c r="Q1160" i="2"/>
  <c r="P1160" i="2"/>
  <c r="O1160" i="2"/>
  <c r="N1160" i="2"/>
  <c r="M1160" i="2"/>
  <c r="L1160" i="2"/>
  <c r="K1160" i="2"/>
  <c r="J1160" i="2"/>
  <c r="I1160" i="2"/>
  <c r="H1160" i="2"/>
  <c r="G1160" i="2"/>
  <c r="F1160" i="2"/>
  <c r="E1160" i="2"/>
  <c r="AD1159" i="2"/>
  <c r="AD1161" i="2" s="1"/>
  <c r="AB1159" i="2"/>
  <c r="AA1159" i="2"/>
  <c r="Z1159" i="2"/>
  <c r="X1159" i="2"/>
  <c r="W1159" i="2"/>
  <c r="V1159" i="2"/>
  <c r="U1159" i="2"/>
  <c r="T1159" i="2"/>
  <c r="Q1159" i="2"/>
  <c r="P1159" i="2"/>
  <c r="O1159" i="2"/>
  <c r="N1159" i="2"/>
  <c r="M1159" i="2"/>
  <c r="J1159" i="2"/>
  <c r="I1159" i="2"/>
  <c r="H1159" i="2"/>
  <c r="G1159" i="2"/>
  <c r="F1159" i="2"/>
  <c r="X1158" i="2"/>
  <c r="R1158" i="2"/>
  <c r="Q1158" i="2"/>
  <c r="L1158" i="2"/>
  <c r="J1158" i="2"/>
  <c r="C1158" i="2"/>
  <c r="R1157" i="2"/>
  <c r="L1157" i="2"/>
  <c r="J1156" i="2"/>
  <c r="J1155" i="2"/>
  <c r="X1150" i="2"/>
  <c r="Q1150" i="2"/>
  <c r="J1150" i="2"/>
  <c r="X1149" i="2"/>
  <c r="Q1149" i="2"/>
  <c r="J1149" i="2"/>
  <c r="X1148" i="2"/>
  <c r="Q1148" i="2"/>
  <c r="J1148" i="2"/>
  <c r="X1147" i="2"/>
  <c r="Q1147" i="2"/>
  <c r="J1147" i="2"/>
  <c r="X1146" i="2"/>
  <c r="Q1146" i="2"/>
  <c r="J1146" i="2"/>
  <c r="X1145" i="2"/>
  <c r="Q1145" i="2"/>
  <c r="J1145" i="2"/>
  <c r="X1144" i="2"/>
  <c r="Q1144" i="2"/>
  <c r="J1144" i="2"/>
  <c r="X1143" i="2"/>
  <c r="Q1143" i="2"/>
  <c r="J1143" i="2"/>
  <c r="X1142" i="2"/>
  <c r="Q1142" i="2"/>
  <c r="J1142" i="2"/>
  <c r="X1141" i="2"/>
  <c r="Q1141" i="2"/>
  <c r="J1141" i="2"/>
  <c r="X1140" i="2"/>
  <c r="Q1140" i="2"/>
  <c r="J1140" i="2"/>
  <c r="X1139" i="2"/>
  <c r="Q1139" i="2"/>
  <c r="J1139" i="2"/>
  <c r="X1138" i="2"/>
  <c r="Q1138" i="2"/>
  <c r="J1138" i="2"/>
  <c r="X1137" i="2"/>
  <c r="Q1137" i="2"/>
  <c r="J1137" i="2"/>
  <c r="X1136" i="2"/>
  <c r="Q1136" i="2"/>
  <c r="J1136" i="2"/>
  <c r="X1135" i="2"/>
  <c r="Q1135" i="2"/>
  <c r="J1135" i="2"/>
  <c r="AD1134" i="2"/>
  <c r="X1134" i="2"/>
  <c r="Q1134" i="2"/>
  <c r="J1134" i="2"/>
  <c r="X1133" i="2"/>
  <c r="Q1133" i="2"/>
  <c r="J1133" i="2"/>
  <c r="AD1132" i="2"/>
  <c r="X1132" i="2"/>
  <c r="Q1132" i="2"/>
  <c r="J1132" i="2"/>
  <c r="X1131" i="2"/>
  <c r="Q1131" i="2"/>
  <c r="J1131" i="2"/>
  <c r="X1130" i="2"/>
  <c r="Q1130" i="2"/>
  <c r="J1130" i="2"/>
  <c r="X1129" i="2"/>
  <c r="Q1129" i="2"/>
  <c r="J1129" i="2"/>
  <c r="C1129" i="2"/>
  <c r="X1128" i="2"/>
  <c r="Q1128" i="2"/>
  <c r="J1128" i="2"/>
  <c r="C1128" i="2"/>
  <c r="AD1127" i="2"/>
  <c r="X1127" i="2"/>
  <c r="W1127" i="2"/>
  <c r="V1127" i="2"/>
  <c r="U1127" i="2"/>
  <c r="T1127" i="2"/>
  <c r="S1127" i="2"/>
  <c r="R1127" i="2"/>
  <c r="Q1127" i="2"/>
  <c r="P1127" i="2"/>
  <c r="O1127" i="2"/>
  <c r="N1127" i="2"/>
  <c r="M1127" i="2"/>
  <c r="L1127" i="2"/>
  <c r="K1127" i="2"/>
  <c r="J1127" i="2"/>
  <c r="I1127" i="2"/>
  <c r="H1127" i="2"/>
  <c r="G1127" i="2"/>
  <c r="F1127" i="2"/>
  <c r="E1127" i="2"/>
  <c r="AD1126" i="2"/>
  <c r="AB1126" i="2"/>
  <c r="AA1126" i="2"/>
  <c r="Z1126" i="2"/>
  <c r="X1126" i="2"/>
  <c r="W1126" i="2"/>
  <c r="V1126" i="2"/>
  <c r="U1126" i="2"/>
  <c r="T1126" i="2"/>
  <c r="Q1126" i="2"/>
  <c r="P1126" i="2"/>
  <c r="O1126" i="2"/>
  <c r="N1126" i="2"/>
  <c r="M1126" i="2"/>
  <c r="J1126" i="2"/>
  <c r="I1126" i="2"/>
  <c r="H1126" i="2"/>
  <c r="G1126" i="2"/>
  <c r="F1126" i="2"/>
  <c r="X1125" i="2"/>
  <c r="R1125" i="2"/>
  <c r="Q1125" i="2"/>
  <c r="L1125" i="2"/>
  <c r="J1125" i="2"/>
  <c r="C1125" i="2"/>
  <c r="R1124" i="2"/>
  <c r="L1124" i="2"/>
  <c r="J1123" i="2"/>
  <c r="J1122" i="2"/>
  <c r="X1117" i="2"/>
  <c r="Q1117" i="2"/>
  <c r="J1117" i="2"/>
  <c r="X1116" i="2"/>
  <c r="Q1116" i="2"/>
  <c r="J1116" i="2"/>
  <c r="X1115" i="2"/>
  <c r="Q1115" i="2"/>
  <c r="J1115" i="2"/>
  <c r="X1114" i="2"/>
  <c r="Q1114" i="2"/>
  <c r="J1114" i="2"/>
  <c r="X1113" i="2"/>
  <c r="Q1113" i="2"/>
  <c r="J1113" i="2"/>
  <c r="X1112" i="2"/>
  <c r="Q1112" i="2"/>
  <c r="J1112" i="2"/>
  <c r="X1111" i="2"/>
  <c r="Q1111" i="2"/>
  <c r="J1111" i="2"/>
  <c r="X1110" i="2"/>
  <c r="Q1110" i="2"/>
  <c r="J1110" i="2"/>
  <c r="X1109" i="2"/>
  <c r="Q1109" i="2"/>
  <c r="J1109" i="2"/>
  <c r="X1108" i="2"/>
  <c r="Q1108" i="2"/>
  <c r="J1108" i="2"/>
  <c r="X1107" i="2"/>
  <c r="Q1107" i="2"/>
  <c r="J1107" i="2"/>
  <c r="X1106" i="2"/>
  <c r="Q1106" i="2"/>
  <c r="J1106" i="2"/>
  <c r="X1105" i="2"/>
  <c r="Q1105" i="2"/>
  <c r="J1105" i="2"/>
  <c r="X1104" i="2"/>
  <c r="Q1104" i="2"/>
  <c r="J1104" i="2"/>
  <c r="X1103" i="2"/>
  <c r="Q1103" i="2"/>
  <c r="J1103" i="2"/>
  <c r="X1102" i="2"/>
  <c r="Q1102" i="2"/>
  <c r="J1102" i="2"/>
  <c r="AD1101" i="2"/>
  <c r="X1101" i="2"/>
  <c r="Q1101" i="2"/>
  <c r="J1101" i="2"/>
  <c r="X1100" i="2"/>
  <c r="Q1100" i="2"/>
  <c r="J1100" i="2"/>
  <c r="AD1099" i="2"/>
  <c r="X1099" i="2"/>
  <c r="Q1099" i="2"/>
  <c r="J1099" i="2"/>
  <c r="X1098" i="2"/>
  <c r="Q1098" i="2"/>
  <c r="J1098" i="2"/>
  <c r="X1097" i="2"/>
  <c r="Q1097" i="2"/>
  <c r="J1097" i="2"/>
  <c r="X1096" i="2"/>
  <c r="Q1096" i="2"/>
  <c r="J1096" i="2"/>
  <c r="C1096" i="2"/>
  <c r="X1095" i="2"/>
  <c r="Q1095" i="2"/>
  <c r="J1095" i="2"/>
  <c r="C1095" i="2"/>
  <c r="AD1094" i="2"/>
  <c r="X1094" i="2"/>
  <c r="W1094" i="2"/>
  <c r="V1094" i="2"/>
  <c r="U1094" i="2"/>
  <c r="T1094" i="2"/>
  <c r="S1094" i="2"/>
  <c r="R1094" i="2"/>
  <c r="Q1094" i="2"/>
  <c r="P1094" i="2"/>
  <c r="O1094" i="2"/>
  <c r="N1094" i="2"/>
  <c r="M1094" i="2"/>
  <c r="L1094" i="2"/>
  <c r="K1094" i="2"/>
  <c r="J1094" i="2"/>
  <c r="I1094" i="2"/>
  <c r="H1094" i="2"/>
  <c r="G1094" i="2"/>
  <c r="F1094" i="2"/>
  <c r="E1094" i="2"/>
  <c r="AD1093" i="2"/>
  <c r="AB1093" i="2"/>
  <c r="AA1093" i="2"/>
  <c r="Z1093" i="2"/>
  <c r="X1093" i="2"/>
  <c r="W1093" i="2"/>
  <c r="V1093" i="2"/>
  <c r="U1093" i="2"/>
  <c r="T1093" i="2"/>
  <c r="Q1093" i="2"/>
  <c r="P1093" i="2"/>
  <c r="O1093" i="2"/>
  <c r="N1093" i="2"/>
  <c r="M1093" i="2"/>
  <c r="J1093" i="2"/>
  <c r="I1093" i="2"/>
  <c r="H1093" i="2"/>
  <c r="G1093" i="2"/>
  <c r="F1093" i="2"/>
  <c r="X1092" i="2"/>
  <c r="R1092" i="2"/>
  <c r="Q1092" i="2"/>
  <c r="L1092" i="2"/>
  <c r="J1092" i="2"/>
  <c r="C1092" i="2"/>
  <c r="R1091" i="2"/>
  <c r="L1091" i="2"/>
  <c r="J1090" i="2"/>
  <c r="J1089" i="2"/>
  <c r="X1084" i="2"/>
  <c r="Q1084" i="2"/>
  <c r="J1084" i="2"/>
  <c r="X1083" i="2"/>
  <c r="Q1083" i="2"/>
  <c r="J1083" i="2"/>
  <c r="X1082" i="2"/>
  <c r="Q1082" i="2"/>
  <c r="J1082" i="2"/>
  <c r="X1081" i="2"/>
  <c r="Q1081" i="2"/>
  <c r="J1081" i="2"/>
  <c r="X1080" i="2"/>
  <c r="Q1080" i="2"/>
  <c r="J1080" i="2"/>
  <c r="X1079" i="2"/>
  <c r="Q1079" i="2"/>
  <c r="J1079" i="2"/>
  <c r="X1078" i="2"/>
  <c r="Q1078" i="2"/>
  <c r="J1078" i="2"/>
  <c r="X1077" i="2"/>
  <c r="Q1077" i="2"/>
  <c r="J1077" i="2"/>
  <c r="X1076" i="2"/>
  <c r="Q1076" i="2"/>
  <c r="J1076" i="2"/>
  <c r="X1075" i="2"/>
  <c r="Q1075" i="2"/>
  <c r="J1075" i="2"/>
  <c r="X1074" i="2"/>
  <c r="Q1074" i="2"/>
  <c r="J1074" i="2"/>
  <c r="X1073" i="2"/>
  <c r="Q1073" i="2"/>
  <c r="J1073" i="2"/>
  <c r="X1072" i="2"/>
  <c r="Q1072" i="2"/>
  <c r="J1072" i="2"/>
  <c r="X1071" i="2"/>
  <c r="Q1071" i="2"/>
  <c r="J1071" i="2"/>
  <c r="X1070" i="2"/>
  <c r="Q1070" i="2"/>
  <c r="J1070" i="2"/>
  <c r="X1069" i="2"/>
  <c r="Q1069" i="2"/>
  <c r="J1069" i="2"/>
  <c r="AD1068" i="2"/>
  <c r="X1068" i="2"/>
  <c r="Q1068" i="2"/>
  <c r="J1068" i="2"/>
  <c r="X1067" i="2"/>
  <c r="Q1067" i="2"/>
  <c r="J1067" i="2"/>
  <c r="AD1066" i="2"/>
  <c r="X1066" i="2"/>
  <c r="Q1066" i="2"/>
  <c r="J1066" i="2"/>
  <c r="X1065" i="2"/>
  <c r="Q1065" i="2"/>
  <c r="J1065" i="2"/>
  <c r="X1064" i="2"/>
  <c r="Q1064" i="2"/>
  <c r="J1064" i="2"/>
  <c r="X1063" i="2"/>
  <c r="Q1063" i="2"/>
  <c r="J1063" i="2"/>
  <c r="C1063" i="2"/>
  <c r="X1062" i="2"/>
  <c r="Q1062" i="2"/>
  <c r="J1062" i="2"/>
  <c r="C1062" i="2"/>
  <c r="AD1061" i="2"/>
  <c r="X1061" i="2"/>
  <c r="W1061" i="2"/>
  <c r="V1061" i="2"/>
  <c r="U1061" i="2"/>
  <c r="T1061" i="2"/>
  <c r="S1061" i="2"/>
  <c r="R1061" i="2"/>
  <c r="Q1061" i="2"/>
  <c r="P1061" i="2"/>
  <c r="O1061" i="2"/>
  <c r="N1061" i="2"/>
  <c r="M1061" i="2"/>
  <c r="L1061" i="2"/>
  <c r="K1061" i="2"/>
  <c r="J1061" i="2"/>
  <c r="I1061" i="2"/>
  <c r="H1061" i="2"/>
  <c r="G1061" i="2"/>
  <c r="F1061" i="2"/>
  <c r="E1061" i="2"/>
  <c r="AD1060" i="2"/>
  <c r="AB1060" i="2"/>
  <c r="AA1060" i="2"/>
  <c r="Z1060" i="2"/>
  <c r="X1060" i="2"/>
  <c r="W1060" i="2"/>
  <c r="V1060" i="2"/>
  <c r="U1060" i="2"/>
  <c r="T1060" i="2"/>
  <c r="Q1060" i="2"/>
  <c r="P1060" i="2"/>
  <c r="O1060" i="2"/>
  <c r="N1060" i="2"/>
  <c r="M1060" i="2"/>
  <c r="J1060" i="2"/>
  <c r="I1060" i="2"/>
  <c r="H1060" i="2"/>
  <c r="G1060" i="2"/>
  <c r="F1060" i="2"/>
  <c r="X1059" i="2"/>
  <c r="R1059" i="2"/>
  <c r="Q1059" i="2"/>
  <c r="L1059" i="2"/>
  <c r="J1059" i="2"/>
  <c r="C1059" i="2"/>
  <c r="R1058" i="2"/>
  <c r="L1058" i="2"/>
  <c r="J1057" i="2"/>
  <c r="J1056" i="2"/>
  <c r="X1051" i="2"/>
  <c r="Q1051" i="2"/>
  <c r="J1051" i="2"/>
  <c r="X1050" i="2"/>
  <c r="Q1050" i="2"/>
  <c r="J1050" i="2"/>
  <c r="X1049" i="2"/>
  <c r="Q1049" i="2"/>
  <c r="J1049" i="2"/>
  <c r="X1048" i="2"/>
  <c r="Q1048" i="2"/>
  <c r="J1048" i="2"/>
  <c r="X1047" i="2"/>
  <c r="Q1047" i="2"/>
  <c r="J1047" i="2"/>
  <c r="X1046" i="2"/>
  <c r="Q1046" i="2"/>
  <c r="J1046" i="2"/>
  <c r="X1045" i="2"/>
  <c r="Q1045" i="2"/>
  <c r="J1045" i="2"/>
  <c r="X1044" i="2"/>
  <c r="Q1044" i="2"/>
  <c r="J1044" i="2"/>
  <c r="X1043" i="2"/>
  <c r="Q1043" i="2"/>
  <c r="J1043" i="2"/>
  <c r="X1042" i="2"/>
  <c r="Q1042" i="2"/>
  <c r="J1042" i="2"/>
  <c r="X1041" i="2"/>
  <c r="Q1041" i="2"/>
  <c r="J1041" i="2"/>
  <c r="X1040" i="2"/>
  <c r="Q1040" i="2"/>
  <c r="J1040" i="2"/>
  <c r="X1039" i="2"/>
  <c r="Q1039" i="2"/>
  <c r="J1039" i="2"/>
  <c r="X1038" i="2"/>
  <c r="Q1038" i="2"/>
  <c r="J1038" i="2"/>
  <c r="X1037" i="2"/>
  <c r="Q1037" i="2"/>
  <c r="J1037" i="2"/>
  <c r="X1036" i="2"/>
  <c r="Q1036" i="2"/>
  <c r="J1036" i="2"/>
  <c r="AD1035" i="2"/>
  <c r="X1035" i="2"/>
  <c r="Q1035" i="2"/>
  <c r="J1035" i="2"/>
  <c r="X1034" i="2"/>
  <c r="Q1034" i="2"/>
  <c r="J1034" i="2"/>
  <c r="AD1033" i="2"/>
  <c r="X1033" i="2"/>
  <c r="Q1033" i="2"/>
  <c r="J1033" i="2"/>
  <c r="X1032" i="2"/>
  <c r="Q1032" i="2"/>
  <c r="J1032" i="2"/>
  <c r="X1031" i="2"/>
  <c r="Q1031" i="2"/>
  <c r="J1031" i="2"/>
  <c r="X1030" i="2"/>
  <c r="Q1030" i="2"/>
  <c r="J1030" i="2"/>
  <c r="C1030" i="2"/>
  <c r="X1029" i="2"/>
  <c r="Q1029" i="2"/>
  <c r="J1029" i="2"/>
  <c r="C1029" i="2"/>
  <c r="AD1028" i="2"/>
  <c r="X1028" i="2"/>
  <c r="W1028" i="2"/>
  <c r="V1028" i="2"/>
  <c r="U1028" i="2"/>
  <c r="T1028" i="2"/>
  <c r="S1028" i="2"/>
  <c r="R1028" i="2"/>
  <c r="Q1028" i="2"/>
  <c r="P1028" i="2"/>
  <c r="O1028" i="2"/>
  <c r="N1028" i="2"/>
  <c r="M1028" i="2"/>
  <c r="L1028" i="2"/>
  <c r="K1028" i="2"/>
  <c r="J1028" i="2"/>
  <c r="I1028" i="2"/>
  <c r="H1028" i="2"/>
  <c r="G1028" i="2"/>
  <c r="F1028" i="2"/>
  <c r="E1028" i="2"/>
  <c r="AD1027" i="2"/>
  <c r="AD1029" i="2" s="1"/>
  <c r="AB1027" i="2"/>
  <c r="AA1027" i="2"/>
  <c r="Z1027" i="2"/>
  <c r="X1027" i="2"/>
  <c r="W1027" i="2"/>
  <c r="V1027" i="2"/>
  <c r="U1027" i="2"/>
  <c r="T1027" i="2"/>
  <c r="Q1027" i="2"/>
  <c r="P1027" i="2"/>
  <c r="O1027" i="2"/>
  <c r="N1027" i="2"/>
  <c r="M1027" i="2"/>
  <c r="J1027" i="2"/>
  <c r="I1027" i="2"/>
  <c r="H1027" i="2"/>
  <c r="G1027" i="2"/>
  <c r="F1027" i="2"/>
  <c r="X1026" i="2"/>
  <c r="R1026" i="2"/>
  <c r="Q1026" i="2"/>
  <c r="L1026" i="2"/>
  <c r="J1026" i="2"/>
  <c r="C1026" i="2"/>
  <c r="R1025" i="2"/>
  <c r="L1025" i="2"/>
  <c r="J1024" i="2"/>
  <c r="J1023" i="2"/>
  <c r="X1018" i="2"/>
  <c r="Q1018" i="2"/>
  <c r="J1018" i="2"/>
  <c r="X1017" i="2"/>
  <c r="Q1017" i="2"/>
  <c r="J1017" i="2"/>
  <c r="X1016" i="2"/>
  <c r="Q1016" i="2"/>
  <c r="J1016" i="2"/>
  <c r="X1015" i="2"/>
  <c r="Q1015" i="2"/>
  <c r="J1015" i="2"/>
  <c r="X1014" i="2"/>
  <c r="Q1014" i="2"/>
  <c r="J1014" i="2"/>
  <c r="X1013" i="2"/>
  <c r="Q1013" i="2"/>
  <c r="J1013" i="2"/>
  <c r="X1012" i="2"/>
  <c r="Q1012" i="2"/>
  <c r="J1012" i="2"/>
  <c r="X1011" i="2"/>
  <c r="Q1011" i="2"/>
  <c r="J1011" i="2"/>
  <c r="X1010" i="2"/>
  <c r="Q1010" i="2"/>
  <c r="J1010" i="2"/>
  <c r="X1009" i="2"/>
  <c r="Q1009" i="2"/>
  <c r="J1009" i="2"/>
  <c r="X1008" i="2"/>
  <c r="Q1008" i="2"/>
  <c r="J1008" i="2"/>
  <c r="X1007" i="2"/>
  <c r="Q1007" i="2"/>
  <c r="J1007" i="2"/>
  <c r="X1006" i="2"/>
  <c r="Q1006" i="2"/>
  <c r="J1006" i="2"/>
  <c r="X1005" i="2"/>
  <c r="Q1005" i="2"/>
  <c r="J1005" i="2"/>
  <c r="X1004" i="2"/>
  <c r="Q1004" i="2"/>
  <c r="J1004" i="2"/>
  <c r="X1003" i="2"/>
  <c r="Q1003" i="2"/>
  <c r="J1003" i="2"/>
  <c r="AD1002" i="2"/>
  <c r="X1002" i="2"/>
  <c r="Q1002" i="2"/>
  <c r="J1002" i="2"/>
  <c r="X1001" i="2"/>
  <c r="Q1001" i="2"/>
  <c r="J1001" i="2"/>
  <c r="AD1000" i="2"/>
  <c r="X1000" i="2"/>
  <c r="Q1000" i="2"/>
  <c r="J1000" i="2"/>
  <c r="X999" i="2"/>
  <c r="Q999" i="2"/>
  <c r="J999" i="2"/>
  <c r="X998" i="2"/>
  <c r="Q998" i="2"/>
  <c r="J998" i="2"/>
  <c r="X997" i="2"/>
  <c r="Q997" i="2"/>
  <c r="J997" i="2"/>
  <c r="C997" i="2"/>
  <c r="X996" i="2"/>
  <c r="Q996" i="2"/>
  <c r="J996" i="2"/>
  <c r="C996" i="2"/>
  <c r="AD995" i="2"/>
  <c r="X995" i="2"/>
  <c r="W995" i="2"/>
  <c r="V995" i="2"/>
  <c r="U995" i="2"/>
  <c r="T995" i="2"/>
  <c r="S995" i="2"/>
  <c r="R995" i="2"/>
  <c r="Q995" i="2"/>
  <c r="P995" i="2"/>
  <c r="O995" i="2"/>
  <c r="N995" i="2"/>
  <c r="M995" i="2"/>
  <c r="L995" i="2"/>
  <c r="K995" i="2"/>
  <c r="J995" i="2"/>
  <c r="I995" i="2"/>
  <c r="H995" i="2"/>
  <c r="G995" i="2"/>
  <c r="F995" i="2"/>
  <c r="E995" i="2"/>
  <c r="AD994" i="2"/>
  <c r="AB994" i="2"/>
  <c r="AA994" i="2"/>
  <c r="Z994" i="2"/>
  <c r="X994" i="2"/>
  <c r="W994" i="2"/>
  <c r="V994" i="2"/>
  <c r="U994" i="2"/>
  <c r="T994" i="2"/>
  <c r="Q994" i="2"/>
  <c r="P994" i="2"/>
  <c r="O994" i="2"/>
  <c r="N994" i="2"/>
  <c r="M994" i="2"/>
  <c r="J994" i="2"/>
  <c r="I994" i="2"/>
  <c r="H994" i="2"/>
  <c r="G994" i="2"/>
  <c r="F994" i="2"/>
  <c r="X993" i="2"/>
  <c r="R993" i="2"/>
  <c r="Q993" i="2"/>
  <c r="L993" i="2"/>
  <c r="J993" i="2"/>
  <c r="C993" i="2"/>
  <c r="R992" i="2"/>
  <c r="L992" i="2"/>
  <c r="J991" i="2"/>
  <c r="J990" i="2"/>
  <c r="X985" i="2"/>
  <c r="Q985" i="2"/>
  <c r="J985" i="2"/>
  <c r="X984" i="2"/>
  <c r="Q984" i="2"/>
  <c r="J984" i="2"/>
  <c r="X983" i="2"/>
  <c r="Q983" i="2"/>
  <c r="J983" i="2"/>
  <c r="X982" i="2"/>
  <c r="Q982" i="2"/>
  <c r="J982" i="2"/>
  <c r="X981" i="2"/>
  <c r="Q981" i="2"/>
  <c r="J981" i="2"/>
  <c r="X980" i="2"/>
  <c r="Q980" i="2"/>
  <c r="J980" i="2"/>
  <c r="X979" i="2"/>
  <c r="Q979" i="2"/>
  <c r="J979" i="2"/>
  <c r="X978" i="2"/>
  <c r="Q978" i="2"/>
  <c r="J978" i="2"/>
  <c r="X977" i="2"/>
  <c r="Q977" i="2"/>
  <c r="J977" i="2"/>
  <c r="X976" i="2"/>
  <c r="Q976" i="2"/>
  <c r="J976" i="2"/>
  <c r="X975" i="2"/>
  <c r="Q975" i="2"/>
  <c r="J975" i="2"/>
  <c r="X974" i="2"/>
  <c r="Q974" i="2"/>
  <c r="J974" i="2"/>
  <c r="X973" i="2"/>
  <c r="Q973" i="2"/>
  <c r="J973" i="2"/>
  <c r="X972" i="2"/>
  <c r="Q972" i="2"/>
  <c r="J972" i="2"/>
  <c r="X971" i="2"/>
  <c r="Q971" i="2"/>
  <c r="J971" i="2"/>
  <c r="X970" i="2"/>
  <c r="Q970" i="2"/>
  <c r="J970" i="2"/>
  <c r="AD969" i="2"/>
  <c r="X969" i="2"/>
  <c r="Q969" i="2"/>
  <c r="J969" i="2"/>
  <c r="X968" i="2"/>
  <c r="Q968" i="2"/>
  <c r="J968" i="2"/>
  <c r="AD967" i="2"/>
  <c r="X967" i="2"/>
  <c r="Q967" i="2"/>
  <c r="J967" i="2"/>
  <c r="X966" i="2"/>
  <c r="Q966" i="2"/>
  <c r="J966" i="2"/>
  <c r="X965" i="2"/>
  <c r="Q965" i="2"/>
  <c r="J965" i="2"/>
  <c r="X964" i="2"/>
  <c r="Q964" i="2"/>
  <c r="J964" i="2"/>
  <c r="C964" i="2"/>
  <c r="X963" i="2"/>
  <c r="Q963" i="2"/>
  <c r="J963" i="2"/>
  <c r="C963" i="2"/>
  <c r="AD962" i="2"/>
  <c r="AD963" i="2" s="1"/>
  <c r="X962" i="2"/>
  <c r="W962" i="2"/>
  <c r="V962" i="2"/>
  <c r="U962" i="2"/>
  <c r="T962" i="2"/>
  <c r="S962" i="2"/>
  <c r="R962" i="2"/>
  <c r="Q962" i="2"/>
  <c r="P962" i="2"/>
  <c r="O962" i="2"/>
  <c r="N962" i="2"/>
  <c r="M962" i="2"/>
  <c r="L962" i="2"/>
  <c r="K962" i="2"/>
  <c r="J962" i="2"/>
  <c r="I962" i="2"/>
  <c r="H962" i="2"/>
  <c r="G962" i="2"/>
  <c r="F962" i="2"/>
  <c r="E962" i="2"/>
  <c r="AD961" i="2"/>
  <c r="AB961" i="2"/>
  <c r="AA961" i="2"/>
  <c r="Z961" i="2"/>
  <c r="X961" i="2"/>
  <c r="W961" i="2"/>
  <c r="V961" i="2"/>
  <c r="U961" i="2"/>
  <c r="T961" i="2"/>
  <c r="Q961" i="2"/>
  <c r="P961" i="2"/>
  <c r="O961" i="2"/>
  <c r="N961" i="2"/>
  <c r="M961" i="2"/>
  <c r="J961" i="2"/>
  <c r="I961" i="2"/>
  <c r="H961" i="2"/>
  <c r="G961" i="2"/>
  <c r="F961" i="2"/>
  <c r="X960" i="2"/>
  <c r="R960" i="2"/>
  <c r="Q960" i="2"/>
  <c r="L960" i="2"/>
  <c r="J960" i="2"/>
  <c r="C960" i="2"/>
  <c r="R959" i="2"/>
  <c r="L959" i="2"/>
  <c r="J958" i="2"/>
  <c r="J957" i="2"/>
  <c r="X952" i="2"/>
  <c r="Q952" i="2"/>
  <c r="J952" i="2"/>
  <c r="X951" i="2"/>
  <c r="Q951" i="2"/>
  <c r="J951" i="2"/>
  <c r="X950" i="2"/>
  <c r="Q950" i="2"/>
  <c r="J950" i="2"/>
  <c r="X949" i="2"/>
  <c r="Q949" i="2"/>
  <c r="J949" i="2"/>
  <c r="X948" i="2"/>
  <c r="Q948" i="2"/>
  <c r="J948" i="2"/>
  <c r="X947" i="2"/>
  <c r="Q947" i="2"/>
  <c r="J947" i="2"/>
  <c r="X946" i="2"/>
  <c r="Q946" i="2"/>
  <c r="J946" i="2"/>
  <c r="X945" i="2"/>
  <c r="Q945" i="2"/>
  <c r="J945" i="2"/>
  <c r="X944" i="2"/>
  <c r="Q944" i="2"/>
  <c r="J944" i="2"/>
  <c r="X943" i="2"/>
  <c r="Q943" i="2"/>
  <c r="J943" i="2"/>
  <c r="X942" i="2"/>
  <c r="Q942" i="2"/>
  <c r="J942" i="2"/>
  <c r="X941" i="2"/>
  <c r="Q941" i="2"/>
  <c r="J941" i="2"/>
  <c r="X940" i="2"/>
  <c r="Q940" i="2"/>
  <c r="J940" i="2"/>
  <c r="X939" i="2"/>
  <c r="Q939" i="2"/>
  <c r="J939" i="2"/>
  <c r="X938" i="2"/>
  <c r="Q938" i="2"/>
  <c r="J938" i="2"/>
  <c r="X937" i="2"/>
  <c r="Q937" i="2"/>
  <c r="J937" i="2"/>
  <c r="AD936" i="2"/>
  <c r="X936" i="2"/>
  <c r="Q936" i="2"/>
  <c r="J936" i="2"/>
  <c r="X935" i="2"/>
  <c r="Q935" i="2"/>
  <c r="J935" i="2"/>
  <c r="AD934" i="2"/>
  <c r="X934" i="2"/>
  <c r="Q934" i="2"/>
  <c r="J934" i="2"/>
  <c r="X933" i="2"/>
  <c r="Q933" i="2"/>
  <c r="J933" i="2"/>
  <c r="X932" i="2"/>
  <c r="Q932" i="2"/>
  <c r="J932" i="2"/>
  <c r="X931" i="2"/>
  <c r="Q931" i="2"/>
  <c r="J931" i="2"/>
  <c r="C931" i="2"/>
  <c r="X930" i="2"/>
  <c r="Q930" i="2"/>
  <c r="J930" i="2"/>
  <c r="C930" i="2"/>
  <c r="AD929" i="2"/>
  <c r="AD930" i="2" s="1"/>
  <c r="X929" i="2"/>
  <c r="W929" i="2"/>
  <c r="V929" i="2"/>
  <c r="U929" i="2"/>
  <c r="T929" i="2"/>
  <c r="S929" i="2"/>
  <c r="R929" i="2"/>
  <c r="Q929" i="2"/>
  <c r="P929" i="2"/>
  <c r="O929" i="2"/>
  <c r="N929" i="2"/>
  <c r="M929" i="2"/>
  <c r="L929" i="2"/>
  <c r="K929" i="2"/>
  <c r="J929" i="2"/>
  <c r="I929" i="2"/>
  <c r="H929" i="2"/>
  <c r="G929" i="2"/>
  <c r="F929" i="2"/>
  <c r="E929" i="2"/>
  <c r="AD928" i="2"/>
  <c r="AB928" i="2"/>
  <c r="AA928" i="2"/>
  <c r="Z928" i="2"/>
  <c r="X928" i="2"/>
  <c r="W928" i="2"/>
  <c r="V928" i="2"/>
  <c r="U928" i="2"/>
  <c r="T928" i="2"/>
  <c r="Q928" i="2"/>
  <c r="P928" i="2"/>
  <c r="O928" i="2"/>
  <c r="N928" i="2"/>
  <c r="M928" i="2"/>
  <c r="J928" i="2"/>
  <c r="I928" i="2"/>
  <c r="H928" i="2"/>
  <c r="G928" i="2"/>
  <c r="F928" i="2"/>
  <c r="X927" i="2"/>
  <c r="R927" i="2"/>
  <c r="Q927" i="2"/>
  <c r="L927" i="2"/>
  <c r="J927" i="2"/>
  <c r="C927" i="2"/>
  <c r="R926" i="2"/>
  <c r="L926" i="2"/>
  <c r="J925" i="2"/>
  <c r="J924" i="2"/>
  <c r="X919" i="2"/>
  <c r="Q919" i="2"/>
  <c r="J919" i="2"/>
  <c r="X918" i="2"/>
  <c r="Q918" i="2"/>
  <c r="J918" i="2"/>
  <c r="X917" i="2"/>
  <c r="Q917" i="2"/>
  <c r="J917" i="2"/>
  <c r="X916" i="2"/>
  <c r="Q916" i="2"/>
  <c r="J916" i="2"/>
  <c r="X915" i="2"/>
  <c r="Q915" i="2"/>
  <c r="J915" i="2"/>
  <c r="X914" i="2"/>
  <c r="Q914" i="2"/>
  <c r="J914" i="2"/>
  <c r="X913" i="2"/>
  <c r="Q913" i="2"/>
  <c r="J913" i="2"/>
  <c r="X912" i="2"/>
  <c r="Q912" i="2"/>
  <c r="J912" i="2"/>
  <c r="X911" i="2"/>
  <c r="Q911" i="2"/>
  <c r="J911" i="2"/>
  <c r="X910" i="2"/>
  <c r="Q910" i="2"/>
  <c r="J910" i="2"/>
  <c r="X909" i="2"/>
  <c r="Q909" i="2"/>
  <c r="J909" i="2"/>
  <c r="X908" i="2"/>
  <c r="Q908" i="2"/>
  <c r="J908" i="2"/>
  <c r="X907" i="2"/>
  <c r="Q907" i="2"/>
  <c r="J907" i="2"/>
  <c r="X906" i="2"/>
  <c r="Q906" i="2"/>
  <c r="J906" i="2"/>
  <c r="X905" i="2"/>
  <c r="Q905" i="2"/>
  <c r="J905" i="2"/>
  <c r="X904" i="2"/>
  <c r="Q904" i="2"/>
  <c r="J904" i="2"/>
  <c r="AD903" i="2"/>
  <c r="X903" i="2"/>
  <c r="Q903" i="2"/>
  <c r="J903" i="2"/>
  <c r="X902" i="2"/>
  <c r="Q902" i="2"/>
  <c r="J902" i="2"/>
  <c r="AD901" i="2"/>
  <c r="X901" i="2"/>
  <c r="Q901" i="2"/>
  <c r="J901" i="2"/>
  <c r="X900" i="2"/>
  <c r="Q900" i="2"/>
  <c r="J900" i="2"/>
  <c r="X899" i="2"/>
  <c r="Q899" i="2"/>
  <c r="J899" i="2"/>
  <c r="X898" i="2"/>
  <c r="Q898" i="2"/>
  <c r="J898" i="2"/>
  <c r="C898" i="2"/>
  <c r="X897" i="2"/>
  <c r="Q897" i="2"/>
  <c r="J897" i="2"/>
  <c r="C897" i="2"/>
  <c r="AD896" i="2"/>
  <c r="X896" i="2"/>
  <c r="W896" i="2"/>
  <c r="V896" i="2"/>
  <c r="U896" i="2"/>
  <c r="T896" i="2"/>
  <c r="S896" i="2"/>
  <c r="R896" i="2"/>
  <c r="Q896" i="2"/>
  <c r="P896" i="2"/>
  <c r="O896" i="2"/>
  <c r="N896" i="2"/>
  <c r="M896" i="2"/>
  <c r="L896" i="2"/>
  <c r="K896" i="2"/>
  <c r="J896" i="2"/>
  <c r="I896" i="2"/>
  <c r="H896" i="2"/>
  <c r="G896" i="2"/>
  <c r="F896" i="2"/>
  <c r="E896" i="2"/>
  <c r="AD895" i="2"/>
  <c r="AD897" i="2" s="1"/>
  <c r="AB895" i="2"/>
  <c r="AA895" i="2"/>
  <c r="Z895" i="2"/>
  <c r="X895" i="2"/>
  <c r="W895" i="2"/>
  <c r="V895" i="2"/>
  <c r="U895" i="2"/>
  <c r="T895" i="2"/>
  <c r="Q895" i="2"/>
  <c r="P895" i="2"/>
  <c r="O895" i="2"/>
  <c r="N895" i="2"/>
  <c r="M895" i="2"/>
  <c r="J895" i="2"/>
  <c r="I895" i="2"/>
  <c r="H895" i="2"/>
  <c r="G895" i="2"/>
  <c r="F895" i="2"/>
  <c r="X894" i="2"/>
  <c r="R894" i="2"/>
  <c r="Q894" i="2"/>
  <c r="L894" i="2"/>
  <c r="J894" i="2"/>
  <c r="C894" i="2"/>
  <c r="R893" i="2"/>
  <c r="L893" i="2"/>
  <c r="J892" i="2"/>
  <c r="J891" i="2"/>
  <c r="X886" i="2"/>
  <c r="Q886" i="2"/>
  <c r="J886" i="2"/>
  <c r="X885" i="2"/>
  <c r="Q885" i="2"/>
  <c r="J885" i="2"/>
  <c r="X884" i="2"/>
  <c r="Q884" i="2"/>
  <c r="J884" i="2"/>
  <c r="X883" i="2"/>
  <c r="Q883" i="2"/>
  <c r="J883" i="2"/>
  <c r="X882" i="2"/>
  <c r="Q882" i="2"/>
  <c r="J882" i="2"/>
  <c r="X881" i="2"/>
  <c r="Q881" i="2"/>
  <c r="J881" i="2"/>
  <c r="X880" i="2"/>
  <c r="Q880" i="2"/>
  <c r="J880" i="2"/>
  <c r="X879" i="2"/>
  <c r="Q879" i="2"/>
  <c r="J879" i="2"/>
  <c r="X878" i="2"/>
  <c r="Q878" i="2"/>
  <c r="J878" i="2"/>
  <c r="X877" i="2"/>
  <c r="Q877" i="2"/>
  <c r="J877" i="2"/>
  <c r="X876" i="2"/>
  <c r="Q876" i="2"/>
  <c r="J876" i="2"/>
  <c r="X875" i="2"/>
  <c r="Q875" i="2"/>
  <c r="J875" i="2"/>
  <c r="X874" i="2"/>
  <c r="Q874" i="2"/>
  <c r="J874" i="2"/>
  <c r="X873" i="2"/>
  <c r="Q873" i="2"/>
  <c r="J873" i="2"/>
  <c r="X872" i="2"/>
  <c r="Q872" i="2"/>
  <c r="J872" i="2"/>
  <c r="X871" i="2"/>
  <c r="Q871" i="2"/>
  <c r="J871" i="2"/>
  <c r="AD870" i="2"/>
  <c r="X870" i="2"/>
  <c r="Q870" i="2"/>
  <c r="J870" i="2"/>
  <c r="X869" i="2"/>
  <c r="Q869" i="2"/>
  <c r="J869" i="2"/>
  <c r="AD868" i="2"/>
  <c r="X868" i="2"/>
  <c r="Q868" i="2"/>
  <c r="J868" i="2"/>
  <c r="X867" i="2"/>
  <c r="Q867" i="2"/>
  <c r="J867" i="2"/>
  <c r="X866" i="2"/>
  <c r="Q866" i="2"/>
  <c r="J866" i="2"/>
  <c r="X865" i="2"/>
  <c r="Q865" i="2"/>
  <c r="J865" i="2"/>
  <c r="C865" i="2"/>
  <c r="X864" i="2"/>
  <c r="Q864" i="2"/>
  <c r="J864" i="2"/>
  <c r="C864" i="2"/>
  <c r="AD863" i="2"/>
  <c r="X863" i="2"/>
  <c r="W863" i="2"/>
  <c r="V863" i="2"/>
  <c r="U863" i="2"/>
  <c r="T863" i="2"/>
  <c r="S863" i="2"/>
  <c r="R863" i="2"/>
  <c r="Q863" i="2"/>
  <c r="P863" i="2"/>
  <c r="O863" i="2"/>
  <c r="N863" i="2"/>
  <c r="M863" i="2"/>
  <c r="L863" i="2"/>
  <c r="K863" i="2"/>
  <c r="J863" i="2"/>
  <c r="I863" i="2"/>
  <c r="H863" i="2"/>
  <c r="G863" i="2"/>
  <c r="F863" i="2"/>
  <c r="E863" i="2"/>
  <c r="AD862" i="2"/>
  <c r="AB862" i="2"/>
  <c r="AA862" i="2"/>
  <c r="Z862" i="2"/>
  <c r="X862" i="2"/>
  <c r="W862" i="2"/>
  <c r="V862" i="2"/>
  <c r="U862" i="2"/>
  <c r="T862" i="2"/>
  <c r="Q862" i="2"/>
  <c r="P862" i="2"/>
  <c r="O862" i="2"/>
  <c r="N862" i="2"/>
  <c r="M862" i="2"/>
  <c r="J862" i="2"/>
  <c r="I862" i="2"/>
  <c r="H862" i="2"/>
  <c r="G862" i="2"/>
  <c r="F862" i="2"/>
  <c r="X861" i="2"/>
  <c r="R861" i="2"/>
  <c r="Q861" i="2"/>
  <c r="L861" i="2"/>
  <c r="J861" i="2"/>
  <c r="C861" i="2"/>
  <c r="R860" i="2"/>
  <c r="L860" i="2"/>
  <c r="J859" i="2"/>
  <c r="J858" i="2"/>
  <c r="X853" i="2"/>
  <c r="Q853" i="2"/>
  <c r="J853" i="2"/>
  <c r="X852" i="2"/>
  <c r="Q852" i="2"/>
  <c r="J852" i="2"/>
  <c r="X851" i="2"/>
  <c r="Q851" i="2"/>
  <c r="J851" i="2"/>
  <c r="X850" i="2"/>
  <c r="Q850" i="2"/>
  <c r="J850" i="2"/>
  <c r="X849" i="2"/>
  <c r="Q849" i="2"/>
  <c r="J849" i="2"/>
  <c r="X848" i="2"/>
  <c r="Q848" i="2"/>
  <c r="J848" i="2"/>
  <c r="X847" i="2"/>
  <c r="Q847" i="2"/>
  <c r="J847" i="2"/>
  <c r="X846" i="2"/>
  <c r="Q846" i="2"/>
  <c r="J846" i="2"/>
  <c r="X845" i="2"/>
  <c r="Q845" i="2"/>
  <c r="J845" i="2"/>
  <c r="X844" i="2"/>
  <c r="Q844" i="2"/>
  <c r="J844" i="2"/>
  <c r="X843" i="2"/>
  <c r="Q843" i="2"/>
  <c r="J843" i="2"/>
  <c r="X842" i="2"/>
  <c r="Q842" i="2"/>
  <c r="J842" i="2"/>
  <c r="X841" i="2"/>
  <c r="Q841" i="2"/>
  <c r="J841" i="2"/>
  <c r="X840" i="2"/>
  <c r="Q840" i="2"/>
  <c r="J840" i="2"/>
  <c r="X839" i="2"/>
  <c r="Q839" i="2"/>
  <c r="J839" i="2"/>
  <c r="X838" i="2"/>
  <c r="Q838" i="2"/>
  <c r="J838" i="2"/>
  <c r="AD837" i="2"/>
  <c r="X837" i="2"/>
  <c r="Q837" i="2"/>
  <c r="J837" i="2"/>
  <c r="X836" i="2"/>
  <c r="Q836" i="2"/>
  <c r="J836" i="2"/>
  <c r="AD835" i="2"/>
  <c r="X835" i="2"/>
  <c r="Q835" i="2"/>
  <c r="J835" i="2"/>
  <c r="X834" i="2"/>
  <c r="Q834" i="2"/>
  <c r="J834" i="2"/>
  <c r="X833" i="2"/>
  <c r="Q833" i="2"/>
  <c r="J833" i="2"/>
  <c r="X832" i="2"/>
  <c r="Q832" i="2"/>
  <c r="J832" i="2"/>
  <c r="C832" i="2"/>
  <c r="X831" i="2"/>
  <c r="Q831" i="2"/>
  <c r="J831" i="2"/>
  <c r="C831" i="2"/>
  <c r="AD830" i="2"/>
  <c r="X830" i="2"/>
  <c r="W830" i="2"/>
  <c r="V830" i="2"/>
  <c r="U830" i="2"/>
  <c r="T830" i="2"/>
  <c r="S830" i="2"/>
  <c r="R830" i="2"/>
  <c r="Q830" i="2"/>
  <c r="P830" i="2"/>
  <c r="O830" i="2"/>
  <c r="N830" i="2"/>
  <c r="M830" i="2"/>
  <c r="L830" i="2"/>
  <c r="K830" i="2"/>
  <c r="J830" i="2"/>
  <c r="I830" i="2"/>
  <c r="H830" i="2"/>
  <c r="G830" i="2"/>
  <c r="F830" i="2"/>
  <c r="E830" i="2"/>
  <c r="AD829" i="2"/>
  <c r="AB829" i="2"/>
  <c r="AA829" i="2"/>
  <c r="Z829" i="2"/>
  <c r="X829" i="2"/>
  <c r="W829" i="2"/>
  <c r="V829" i="2"/>
  <c r="U829" i="2"/>
  <c r="T829" i="2"/>
  <c r="Q829" i="2"/>
  <c r="P829" i="2"/>
  <c r="O829" i="2"/>
  <c r="N829" i="2"/>
  <c r="M829" i="2"/>
  <c r="J829" i="2"/>
  <c r="I829" i="2"/>
  <c r="H829" i="2"/>
  <c r="G829" i="2"/>
  <c r="F829" i="2"/>
  <c r="X828" i="2"/>
  <c r="R828" i="2"/>
  <c r="Q828" i="2"/>
  <c r="L828" i="2"/>
  <c r="J828" i="2"/>
  <c r="C828" i="2"/>
  <c r="R827" i="2"/>
  <c r="L827" i="2"/>
  <c r="J826" i="2"/>
  <c r="J825" i="2"/>
  <c r="X820" i="2"/>
  <c r="Q820" i="2"/>
  <c r="J820" i="2"/>
  <c r="X819" i="2"/>
  <c r="Q819" i="2"/>
  <c r="J819" i="2"/>
  <c r="X818" i="2"/>
  <c r="Q818" i="2"/>
  <c r="J818" i="2"/>
  <c r="X817" i="2"/>
  <c r="Q817" i="2"/>
  <c r="J817" i="2"/>
  <c r="X816" i="2"/>
  <c r="Q816" i="2"/>
  <c r="J816" i="2"/>
  <c r="X815" i="2"/>
  <c r="Q815" i="2"/>
  <c r="J815" i="2"/>
  <c r="X814" i="2"/>
  <c r="Q814" i="2"/>
  <c r="J814" i="2"/>
  <c r="X813" i="2"/>
  <c r="Q813" i="2"/>
  <c r="J813" i="2"/>
  <c r="X812" i="2"/>
  <c r="Q812" i="2"/>
  <c r="J812" i="2"/>
  <c r="X811" i="2"/>
  <c r="Q811" i="2"/>
  <c r="J811" i="2"/>
  <c r="X810" i="2"/>
  <c r="Q810" i="2"/>
  <c r="J810" i="2"/>
  <c r="X809" i="2"/>
  <c r="Q809" i="2"/>
  <c r="J809" i="2"/>
  <c r="X808" i="2"/>
  <c r="Q808" i="2"/>
  <c r="J808" i="2"/>
  <c r="X807" i="2"/>
  <c r="Q807" i="2"/>
  <c r="J807" i="2"/>
  <c r="X806" i="2"/>
  <c r="Q806" i="2"/>
  <c r="J806" i="2"/>
  <c r="X805" i="2"/>
  <c r="Q805" i="2"/>
  <c r="J805" i="2"/>
  <c r="AD804" i="2"/>
  <c r="X804" i="2"/>
  <c r="Q804" i="2"/>
  <c r="J804" i="2"/>
  <c r="X803" i="2"/>
  <c r="Q803" i="2"/>
  <c r="J803" i="2"/>
  <c r="AD802" i="2"/>
  <c r="X802" i="2"/>
  <c r="Q802" i="2"/>
  <c r="J802" i="2"/>
  <c r="X801" i="2"/>
  <c r="Q801" i="2"/>
  <c r="J801" i="2"/>
  <c r="X800" i="2"/>
  <c r="Q800" i="2"/>
  <c r="J800" i="2"/>
  <c r="X799" i="2"/>
  <c r="Q799" i="2"/>
  <c r="J799" i="2"/>
  <c r="C799" i="2"/>
  <c r="X798" i="2"/>
  <c r="Q798" i="2"/>
  <c r="J798" i="2"/>
  <c r="C798" i="2"/>
  <c r="AD797" i="2"/>
  <c r="X797" i="2"/>
  <c r="W797" i="2"/>
  <c r="V797" i="2"/>
  <c r="U797" i="2"/>
  <c r="T797" i="2"/>
  <c r="S797" i="2"/>
  <c r="R797" i="2"/>
  <c r="Q797" i="2"/>
  <c r="P797" i="2"/>
  <c r="O797" i="2"/>
  <c r="N797" i="2"/>
  <c r="M797" i="2"/>
  <c r="L797" i="2"/>
  <c r="K797" i="2"/>
  <c r="J797" i="2"/>
  <c r="I797" i="2"/>
  <c r="H797" i="2"/>
  <c r="G797" i="2"/>
  <c r="F797" i="2"/>
  <c r="E797" i="2"/>
  <c r="AD796" i="2"/>
  <c r="AB796" i="2"/>
  <c r="AA796" i="2"/>
  <c r="Z796" i="2"/>
  <c r="X796" i="2"/>
  <c r="W796" i="2"/>
  <c r="V796" i="2"/>
  <c r="U796" i="2"/>
  <c r="T796" i="2"/>
  <c r="Q796" i="2"/>
  <c r="P796" i="2"/>
  <c r="O796" i="2"/>
  <c r="N796" i="2"/>
  <c r="M796" i="2"/>
  <c r="J796" i="2"/>
  <c r="I796" i="2"/>
  <c r="H796" i="2"/>
  <c r="G796" i="2"/>
  <c r="F796" i="2"/>
  <c r="X795" i="2"/>
  <c r="R795" i="2"/>
  <c r="Q795" i="2"/>
  <c r="L795" i="2"/>
  <c r="J795" i="2"/>
  <c r="C795" i="2"/>
  <c r="R794" i="2"/>
  <c r="L794" i="2"/>
  <c r="J793" i="2"/>
  <c r="J792" i="2"/>
  <c r="X787" i="2"/>
  <c r="Q787" i="2"/>
  <c r="J787" i="2"/>
  <c r="X786" i="2"/>
  <c r="Q786" i="2"/>
  <c r="J786" i="2"/>
  <c r="X785" i="2"/>
  <c r="Q785" i="2"/>
  <c r="J785" i="2"/>
  <c r="X784" i="2"/>
  <c r="Q784" i="2"/>
  <c r="J784" i="2"/>
  <c r="X783" i="2"/>
  <c r="Q783" i="2"/>
  <c r="J783" i="2"/>
  <c r="X782" i="2"/>
  <c r="Q782" i="2"/>
  <c r="J782" i="2"/>
  <c r="X781" i="2"/>
  <c r="Q781" i="2"/>
  <c r="J781" i="2"/>
  <c r="X780" i="2"/>
  <c r="Q780" i="2"/>
  <c r="J780" i="2"/>
  <c r="X779" i="2"/>
  <c r="Q779" i="2"/>
  <c r="J779" i="2"/>
  <c r="X778" i="2"/>
  <c r="Q778" i="2"/>
  <c r="J778" i="2"/>
  <c r="X777" i="2"/>
  <c r="Q777" i="2"/>
  <c r="J777" i="2"/>
  <c r="X776" i="2"/>
  <c r="Q776" i="2"/>
  <c r="J776" i="2"/>
  <c r="X775" i="2"/>
  <c r="Q775" i="2"/>
  <c r="J775" i="2"/>
  <c r="X774" i="2"/>
  <c r="Q774" i="2"/>
  <c r="J774" i="2"/>
  <c r="X773" i="2"/>
  <c r="Q773" i="2"/>
  <c r="J773" i="2"/>
  <c r="X772" i="2"/>
  <c r="Q772" i="2"/>
  <c r="J772" i="2"/>
  <c r="AD771" i="2"/>
  <c r="X771" i="2"/>
  <c r="Q771" i="2"/>
  <c r="J771" i="2"/>
  <c r="X770" i="2"/>
  <c r="Q770" i="2"/>
  <c r="J770" i="2"/>
  <c r="AD769" i="2"/>
  <c r="X769" i="2"/>
  <c r="Q769" i="2"/>
  <c r="J769" i="2"/>
  <c r="X768" i="2"/>
  <c r="Q768" i="2"/>
  <c r="J768" i="2"/>
  <c r="X767" i="2"/>
  <c r="Q767" i="2"/>
  <c r="J767" i="2"/>
  <c r="X766" i="2"/>
  <c r="Q766" i="2"/>
  <c r="J766" i="2"/>
  <c r="C766" i="2"/>
  <c r="X765" i="2"/>
  <c r="Q765" i="2"/>
  <c r="J765" i="2"/>
  <c r="C765" i="2"/>
  <c r="AD764" i="2"/>
  <c r="X764" i="2"/>
  <c r="W764" i="2"/>
  <c r="V764" i="2"/>
  <c r="U764" i="2"/>
  <c r="T764" i="2"/>
  <c r="S764" i="2"/>
  <c r="R764" i="2"/>
  <c r="Q764" i="2"/>
  <c r="P764" i="2"/>
  <c r="O764" i="2"/>
  <c r="N764" i="2"/>
  <c r="M764" i="2"/>
  <c r="L764" i="2"/>
  <c r="K764" i="2"/>
  <c r="J764" i="2"/>
  <c r="I764" i="2"/>
  <c r="H764" i="2"/>
  <c r="G764" i="2"/>
  <c r="F764" i="2"/>
  <c r="E764" i="2"/>
  <c r="AD763" i="2"/>
  <c r="AB763" i="2"/>
  <c r="AA763" i="2"/>
  <c r="Z763" i="2"/>
  <c r="X763" i="2"/>
  <c r="W763" i="2"/>
  <c r="V763" i="2"/>
  <c r="U763" i="2"/>
  <c r="T763" i="2"/>
  <c r="Q763" i="2"/>
  <c r="P763" i="2"/>
  <c r="O763" i="2"/>
  <c r="N763" i="2"/>
  <c r="M763" i="2"/>
  <c r="J763" i="2"/>
  <c r="I763" i="2"/>
  <c r="H763" i="2"/>
  <c r="G763" i="2"/>
  <c r="F763" i="2"/>
  <c r="X762" i="2"/>
  <c r="R762" i="2"/>
  <c r="Q762" i="2"/>
  <c r="L762" i="2"/>
  <c r="J762" i="2"/>
  <c r="C762" i="2"/>
  <c r="R761" i="2"/>
  <c r="L761" i="2"/>
  <c r="J760" i="2"/>
  <c r="J759" i="2"/>
  <c r="X754" i="2"/>
  <c r="Q754" i="2"/>
  <c r="J754" i="2"/>
  <c r="X753" i="2"/>
  <c r="Q753" i="2"/>
  <c r="J753" i="2"/>
  <c r="X752" i="2"/>
  <c r="Q752" i="2"/>
  <c r="J752" i="2"/>
  <c r="X751" i="2"/>
  <c r="Q751" i="2"/>
  <c r="J751" i="2"/>
  <c r="X750" i="2"/>
  <c r="Q750" i="2"/>
  <c r="J750" i="2"/>
  <c r="X749" i="2"/>
  <c r="Q749" i="2"/>
  <c r="J749" i="2"/>
  <c r="X748" i="2"/>
  <c r="Q748" i="2"/>
  <c r="J748" i="2"/>
  <c r="X747" i="2"/>
  <c r="Q747" i="2"/>
  <c r="J747" i="2"/>
  <c r="X746" i="2"/>
  <c r="Q746" i="2"/>
  <c r="J746" i="2"/>
  <c r="X745" i="2"/>
  <c r="Q745" i="2"/>
  <c r="J745" i="2"/>
  <c r="X744" i="2"/>
  <c r="Q744" i="2"/>
  <c r="J744" i="2"/>
  <c r="X743" i="2"/>
  <c r="Q743" i="2"/>
  <c r="J743" i="2"/>
  <c r="X742" i="2"/>
  <c r="Q742" i="2"/>
  <c r="J742" i="2"/>
  <c r="X741" i="2"/>
  <c r="Q741" i="2"/>
  <c r="J741" i="2"/>
  <c r="X740" i="2"/>
  <c r="Q740" i="2"/>
  <c r="J740" i="2"/>
  <c r="X739" i="2"/>
  <c r="Q739" i="2"/>
  <c r="J739" i="2"/>
  <c r="AD738" i="2"/>
  <c r="X738" i="2"/>
  <c r="Q738" i="2"/>
  <c r="J738" i="2"/>
  <c r="X737" i="2"/>
  <c r="Q737" i="2"/>
  <c r="J737" i="2"/>
  <c r="AD736" i="2"/>
  <c r="X736" i="2"/>
  <c r="Q736" i="2"/>
  <c r="J736" i="2"/>
  <c r="X735" i="2"/>
  <c r="Q735" i="2"/>
  <c r="J735" i="2"/>
  <c r="X734" i="2"/>
  <c r="Q734" i="2"/>
  <c r="J734" i="2"/>
  <c r="X733" i="2"/>
  <c r="Q733" i="2"/>
  <c r="J733" i="2"/>
  <c r="C733" i="2"/>
  <c r="X732" i="2"/>
  <c r="Q732" i="2"/>
  <c r="J732" i="2"/>
  <c r="C732" i="2"/>
  <c r="AD731" i="2"/>
  <c r="X731" i="2"/>
  <c r="W731" i="2"/>
  <c r="V731" i="2"/>
  <c r="U731" i="2"/>
  <c r="T731" i="2"/>
  <c r="S731" i="2"/>
  <c r="R731" i="2"/>
  <c r="Q731" i="2"/>
  <c r="P731" i="2"/>
  <c r="O731" i="2"/>
  <c r="N731" i="2"/>
  <c r="M731" i="2"/>
  <c r="L731" i="2"/>
  <c r="K731" i="2"/>
  <c r="J731" i="2"/>
  <c r="I731" i="2"/>
  <c r="H731" i="2"/>
  <c r="G731" i="2"/>
  <c r="F731" i="2"/>
  <c r="E731" i="2"/>
  <c r="AD730" i="2"/>
  <c r="AD732" i="2" s="1"/>
  <c r="AB730" i="2"/>
  <c r="AA730" i="2"/>
  <c r="Z730" i="2"/>
  <c r="X730" i="2"/>
  <c r="W730" i="2"/>
  <c r="V730" i="2"/>
  <c r="U730" i="2"/>
  <c r="T730" i="2"/>
  <c r="Q730" i="2"/>
  <c r="P730" i="2"/>
  <c r="O730" i="2"/>
  <c r="N730" i="2"/>
  <c r="M730" i="2"/>
  <c r="J730" i="2"/>
  <c r="I730" i="2"/>
  <c r="H730" i="2"/>
  <c r="G730" i="2"/>
  <c r="F730" i="2"/>
  <c r="X729" i="2"/>
  <c r="R729" i="2"/>
  <c r="Q729" i="2"/>
  <c r="L729" i="2"/>
  <c r="J729" i="2"/>
  <c r="C729" i="2"/>
  <c r="R728" i="2"/>
  <c r="L728" i="2"/>
  <c r="J727" i="2"/>
  <c r="J726" i="2"/>
  <c r="X721" i="2"/>
  <c r="Q721" i="2"/>
  <c r="J721" i="2"/>
  <c r="X720" i="2"/>
  <c r="Q720" i="2"/>
  <c r="J720" i="2"/>
  <c r="X719" i="2"/>
  <c r="Q719" i="2"/>
  <c r="J719" i="2"/>
  <c r="X718" i="2"/>
  <c r="Q718" i="2"/>
  <c r="J718" i="2"/>
  <c r="X717" i="2"/>
  <c r="Q717" i="2"/>
  <c r="J717" i="2"/>
  <c r="X716" i="2"/>
  <c r="Q716" i="2"/>
  <c r="J716" i="2"/>
  <c r="X715" i="2"/>
  <c r="Q715" i="2"/>
  <c r="J715" i="2"/>
  <c r="X714" i="2"/>
  <c r="Q714" i="2"/>
  <c r="J714" i="2"/>
  <c r="X713" i="2"/>
  <c r="Q713" i="2"/>
  <c r="J713" i="2"/>
  <c r="X712" i="2"/>
  <c r="Q712" i="2"/>
  <c r="J712" i="2"/>
  <c r="X711" i="2"/>
  <c r="Q711" i="2"/>
  <c r="J711" i="2"/>
  <c r="X710" i="2"/>
  <c r="Q710" i="2"/>
  <c r="J710" i="2"/>
  <c r="X709" i="2"/>
  <c r="Q709" i="2"/>
  <c r="J709" i="2"/>
  <c r="X708" i="2"/>
  <c r="Q708" i="2"/>
  <c r="J708" i="2"/>
  <c r="X707" i="2"/>
  <c r="Q707" i="2"/>
  <c r="J707" i="2"/>
  <c r="X706" i="2"/>
  <c r="Q706" i="2"/>
  <c r="J706" i="2"/>
  <c r="AD705" i="2"/>
  <c r="X705" i="2"/>
  <c r="Q705" i="2"/>
  <c r="J705" i="2"/>
  <c r="X704" i="2"/>
  <c r="Q704" i="2"/>
  <c r="J704" i="2"/>
  <c r="AD703" i="2"/>
  <c r="X703" i="2"/>
  <c r="Q703" i="2"/>
  <c r="J703" i="2"/>
  <c r="X702" i="2"/>
  <c r="Q702" i="2"/>
  <c r="J702" i="2"/>
  <c r="X701" i="2"/>
  <c r="Q701" i="2"/>
  <c r="J701" i="2"/>
  <c r="X700" i="2"/>
  <c r="Q700" i="2"/>
  <c r="J700" i="2"/>
  <c r="C700" i="2"/>
  <c r="X699" i="2"/>
  <c r="Q699" i="2"/>
  <c r="J699" i="2"/>
  <c r="C699" i="2"/>
  <c r="AD698" i="2"/>
  <c r="X698" i="2"/>
  <c r="W698" i="2"/>
  <c r="V698" i="2"/>
  <c r="U698" i="2"/>
  <c r="T698" i="2"/>
  <c r="S698" i="2"/>
  <c r="R698" i="2"/>
  <c r="Q698" i="2"/>
  <c r="P698" i="2"/>
  <c r="O698" i="2"/>
  <c r="N698" i="2"/>
  <c r="M698" i="2"/>
  <c r="L698" i="2"/>
  <c r="K698" i="2"/>
  <c r="J698" i="2"/>
  <c r="I698" i="2"/>
  <c r="H698" i="2"/>
  <c r="G698" i="2"/>
  <c r="F698" i="2"/>
  <c r="E698" i="2"/>
  <c r="AD697" i="2"/>
  <c r="AB697" i="2"/>
  <c r="AA697" i="2"/>
  <c r="Z697" i="2"/>
  <c r="X697" i="2"/>
  <c r="W697" i="2"/>
  <c r="V697" i="2"/>
  <c r="U697" i="2"/>
  <c r="T697" i="2"/>
  <c r="Q697" i="2"/>
  <c r="P697" i="2"/>
  <c r="O697" i="2"/>
  <c r="N697" i="2"/>
  <c r="M697" i="2"/>
  <c r="J697" i="2"/>
  <c r="I697" i="2"/>
  <c r="H697" i="2"/>
  <c r="G697" i="2"/>
  <c r="F697" i="2"/>
  <c r="X696" i="2"/>
  <c r="R696" i="2"/>
  <c r="Q696" i="2"/>
  <c r="L696" i="2"/>
  <c r="J696" i="2"/>
  <c r="C696" i="2"/>
  <c r="R695" i="2"/>
  <c r="L695" i="2"/>
  <c r="J694" i="2"/>
  <c r="J693" i="2"/>
  <c r="X688" i="2"/>
  <c r="Q688" i="2"/>
  <c r="J688" i="2"/>
  <c r="X687" i="2"/>
  <c r="Q687" i="2"/>
  <c r="J687" i="2"/>
  <c r="X686" i="2"/>
  <c r="Q686" i="2"/>
  <c r="J686" i="2"/>
  <c r="X685" i="2"/>
  <c r="Q685" i="2"/>
  <c r="J685" i="2"/>
  <c r="X684" i="2"/>
  <c r="Q684" i="2"/>
  <c r="J684" i="2"/>
  <c r="X683" i="2"/>
  <c r="Q683" i="2"/>
  <c r="J683" i="2"/>
  <c r="X682" i="2"/>
  <c r="Q682" i="2"/>
  <c r="J682" i="2"/>
  <c r="X681" i="2"/>
  <c r="Q681" i="2"/>
  <c r="J681" i="2"/>
  <c r="X680" i="2"/>
  <c r="Q680" i="2"/>
  <c r="J680" i="2"/>
  <c r="X679" i="2"/>
  <c r="Q679" i="2"/>
  <c r="J679" i="2"/>
  <c r="X678" i="2"/>
  <c r="Q678" i="2"/>
  <c r="J678" i="2"/>
  <c r="X677" i="2"/>
  <c r="Q677" i="2"/>
  <c r="J677" i="2"/>
  <c r="X676" i="2"/>
  <c r="Q676" i="2"/>
  <c r="J676" i="2"/>
  <c r="X675" i="2"/>
  <c r="Q675" i="2"/>
  <c r="J675" i="2"/>
  <c r="X674" i="2"/>
  <c r="Q674" i="2"/>
  <c r="J674" i="2"/>
  <c r="X673" i="2"/>
  <c r="Q673" i="2"/>
  <c r="J673" i="2"/>
  <c r="AD672" i="2"/>
  <c r="X672" i="2"/>
  <c r="Q672" i="2"/>
  <c r="J672" i="2"/>
  <c r="X671" i="2"/>
  <c r="Q671" i="2"/>
  <c r="J671" i="2"/>
  <c r="AD670" i="2"/>
  <c r="X670" i="2"/>
  <c r="Q670" i="2"/>
  <c r="J670" i="2"/>
  <c r="X669" i="2"/>
  <c r="Q669" i="2"/>
  <c r="J669" i="2"/>
  <c r="X668" i="2"/>
  <c r="Q668" i="2"/>
  <c r="J668" i="2"/>
  <c r="X667" i="2"/>
  <c r="Q667" i="2"/>
  <c r="J667" i="2"/>
  <c r="C667" i="2"/>
  <c r="AD666" i="2"/>
  <c r="X666" i="2"/>
  <c r="Q666" i="2"/>
  <c r="J666" i="2"/>
  <c r="C666" i="2"/>
  <c r="AD665" i="2"/>
  <c r="X665" i="2"/>
  <c r="W665" i="2"/>
  <c r="V665" i="2"/>
  <c r="U665" i="2"/>
  <c r="T665" i="2"/>
  <c r="S665" i="2"/>
  <c r="R665" i="2"/>
  <c r="Q665" i="2"/>
  <c r="P665" i="2"/>
  <c r="O665" i="2"/>
  <c r="N665" i="2"/>
  <c r="M665" i="2"/>
  <c r="L665" i="2"/>
  <c r="K665" i="2"/>
  <c r="J665" i="2"/>
  <c r="I665" i="2"/>
  <c r="H665" i="2"/>
  <c r="G665" i="2"/>
  <c r="F665" i="2"/>
  <c r="E665" i="2"/>
  <c r="AD664" i="2"/>
  <c r="AB664" i="2"/>
  <c r="AA664" i="2"/>
  <c r="Z664" i="2"/>
  <c r="X664" i="2"/>
  <c r="W664" i="2"/>
  <c r="V664" i="2"/>
  <c r="U664" i="2"/>
  <c r="T664" i="2"/>
  <c r="Q664" i="2"/>
  <c r="P664" i="2"/>
  <c r="O664" i="2"/>
  <c r="N664" i="2"/>
  <c r="M664" i="2"/>
  <c r="J664" i="2"/>
  <c r="I664" i="2"/>
  <c r="H664" i="2"/>
  <c r="G664" i="2"/>
  <c r="F664" i="2"/>
  <c r="X663" i="2"/>
  <c r="R663" i="2"/>
  <c r="Q663" i="2"/>
  <c r="L663" i="2"/>
  <c r="J663" i="2"/>
  <c r="C663" i="2"/>
  <c r="R662" i="2"/>
  <c r="L662" i="2"/>
  <c r="J661" i="2"/>
  <c r="J660" i="2"/>
  <c r="X655" i="2"/>
  <c r="Q655" i="2"/>
  <c r="J655" i="2"/>
  <c r="X654" i="2"/>
  <c r="Q654" i="2"/>
  <c r="J654" i="2"/>
  <c r="X653" i="2"/>
  <c r="Q653" i="2"/>
  <c r="J653" i="2"/>
  <c r="X652" i="2"/>
  <c r="Q652" i="2"/>
  <c r="J652" i="2"/>
  <c r="X651" i="2"/>
  <c r="Q651" i="2"/>
  <c r="J651" i="2"/>
  <c r="X650" i="2"/>
  <c r="Q650" i="2"/>
  <c r="J650" i="2"/>
  <c r="X649" i="2"/>
  <c r="Q649" i="2"/>
  <c r="J649" i="2"/>
  <c r="X648" i="2"/>
  <c r="Q648" i="2"/>
  <c r="J648" i="2"/>
  <c r="X647" i="2"/>
  <c r="Q647" i="2"/>
  <c r="J647" i="2"/>
  <c r="X646" i="2"/>
  <c r="Q646" i="2"/>
  <c r="J646" i="2"/>
  <c r="X645" i="2"/>
  <c r="Q645" i="2"/>
  <c r="J645" i="2"/>
  <c r="X644" i="2"/>
  <c r="Q644" i="2"/>
  <c r="J644" i="2"/>
  <c r="X643" i="2"/>
  <c r="Q643" i="2"/>
  <c r="J643" i="2"/>
  <c r="X642" i="2"/>
  <c r="Q642" i="2"/>
  <c r="J642" i="2"/>
  <c r="X641" i="2"/>
  <c r="Q641" i="2"/>
  <c r="J641" i="2"/>
  <c r="X640" i="2"/>
  <c r="Q640" i="2"/>
  <c r="J640" i="2"/>
  <c r="AD639" i="2"/>
  <c r="X639" i="2"/>
  <c r="Q639" i="2"/>
  <c r="J639" i="2"/>
  <c r="X638" i="2"/>
  <c r="Q638" i="2"/>
  <c r="J638" i="2"/>
  <c r="AD637" i="2"/>
  <c r="X637" i="2"/>
  <c r="Q637" i="2"/>
  <c r="J637" i="2"/>
  <c r="X636" i="2"/>
  <c r="Q636" i="2"/>
  <c r="J636" i="2"/>
  <c r="X635" i="2"/>
  <c r="Q635" i="2"/>
  <c r="J635" i="2"/>
  <c r="X634" i="2"/>
  <c r="Q634" i="2"/>
  <c r="J634" i="2"/>
  <c r="C634" i="2"/>
  <c r="X633" i="2"/>
  <c r="Q633" i="2"/>
  <c r="J633" i="2"/>
  <c r="C633" i="2"/>
  <c r="AD632" i="2"/>
  <c r="AD633" i="2" s="1"/>
  <c r="X632" i="2"/>
  <c r="W632" i="2"/>
  <c r="V632" i="2"/>
  <c r="U632" i="2"/>
  <c r="T632" i="2"/>
  <c r="S632" i="2"/>
  <c r="R632" i="2"/>
  <c r="Q632" i="2"/>
  <c r="P632" i="2"/>
  <c r="O632" i="2"/>
  <c r="N632" i="2"/>
  <c r="M632" i="2"/>
  <c r="L632" i="2"/>
  <c r="K632" i="2"/>
  <c r="J632" i="2"/>
  <c r="I632" i="2"/>
  <c r="H632" i="2"/>
  <c r="G632" i="2"/>
  <c r="F632" i="2"/>
  <c r="E632" i="2"/>
  <c r="AD631" i="2"/>
  <c r="AB631" i="2"/>
  <c r="AA631" i="2"/>
  <c r="Z631" i="2"/>
  <c r="X631" i="2"/>
  <c r="W631" i="2"/>
  <c r="V631" i="2"/>
  <c r="U631" i="2"/>
  <c r="T631" i="2"/>
  <c r="Q631" i="2"/>
  <c r="P631" i="2"/>
  <c r="O631" i="2"/>
  <c r="N631" i="2"/>
  <c r="M631" i="2"/>
  <c r="J631" i="2"/>
  <c r="I631" i="2"/>
  <c r="H631" i="2"/>
  <c r="G631" i="2"/>
  <c r="F631" i="2"/>
  <c r="X630" i="2"/>
  <c r="R630" i="2"/>
  <c r="Q630" i="2"/>
  <c r="L630" i="2"/>
  <c r="J630" i="2"/>
  <c r="C630" i="2"/>
  <c r="R629" i="2"/>
  <c r="L629" i="2"/>
  <c r="J628" i="2"/>
  <c r="J627" i="2"/>
  <c r="X622" i="2"/>
  <c r="Q622" i="2"/>
  <c r="J622" i="2"/>
  <c r="X621" i="2"/>
  <c r="Q621" i="2"/>
  <c r="J621" i="2"/>
  <c r="X620" i="2"/>
  <c r="Q620" i="2"/>
  <c r="J620" i="2"/>
  <c r="X619" i="2"/>
  <c r="Q619" i="2"/>
  <c r="J619" i="2"/>
  <c r="X618" i="2"/>
  <c r="Q618" i="2"/>
  <c r="J618" i="2"/>
  <c r="X617" i="2"/>
  <c r="Q617" i="2"/>
  <c r="J617" i="2"/>
  <c r="X616" i="2"/>
  <c r="Q616" i="2"/>
  <c r="J616" i="2"/>
  <c r="X615" i="2"/>
  <c r="Q615" i="2"/>
  <c r="J615" i="2"/>
  <c r="X614" i="2"/>
  <c r="Q614" i="2"/>
  <c r="J614" i="2"/>
  <c r="X613" i="2"/>
  <c r="Q613" i="2"/>
  <c r="J613" i="2"/>
  <c r="X612" i="2"/>
  <c r="Q612" i="2"/>
  <c r="J612" i="2"/>
  <c r="X611" i="2"/>
  <c r="Q611" i="2"/>
  <c r="J611" i="2"/>
  <c r="X610" i="2"/>
  <c r="Q610" i="2"/>
  <c r="J610" i="2"/>
  <c r="X609" i="2"/>
  <c r="Q609" i="2"/>
  <c r="J609" i="2"/>
  <c r="X608" i="2"/>
  <c r="Q608" i="2"/>
  <c r="J608" i="2"/>
  <c r="X607" i="2"/>
  <c r="Q607" i="2"/>
  <c r="J607" i="2"/>
  <c r="AD606" i="2"/>
  <c r="X606" i="2"/>
  <c r="Q606" i="2"/>
  <c r="J606" i="2"/>
  <c r="X605" i="2"/>
  <c r="Q605" i="2"/>
  <c r="J605" i="2"/>
  <c r="AD604" i="2"/>
  <c r="X604" i="2"/>
  <c r="Q604" i="2"/>
  <c r="J604" i="2"/>
  <c r="X603" i="2"/>
  <c r="Q603" i="2"/>
  <c r="J603" i="2"/>
  <c r="X602" i="2"/>
  <c r="Q602" i="2"/>
  <c r="J602" i="2"/>
  <c r="X601" i="2"/>
  <c r="Q601" i="2"/>
  <c r="J601" i="2"/>
  <c r="C601" i="2"/>
  <c r="AD600" i="2"/>
  <c r="X600" i="2"/>
  <c r="Q600" i="2"/>
  <c r="J600" i="2"/>
  <c r="C600" i="2"/>
  <c r="AD599" i="2"/>
  <c r="X599" i="2"/>
  <c r="W599" i="2"/>
  <c r="V599" i="2"/>
  <c r="U599" i="2"/>
  <c r="T599" i="2"/>
  <c r="S599" i="2"/>
  <c r="R599" i="2"/>
  <c r="Q599" i="2"/>
  <c r="P599" i="2"/>
  <c r="O599" i="2"/>
  <c r="N599" i="2"/>
  <c r="M599" i="2"/>
  <c r="L599" i="2"/>
  <c r="K599" i="2"/>
  <c r="J599" i="2"/>
  <c r="I599" i="2"/>
  <c r="H599" i="2"/>
  <c r="G599" i="2"/>
  <c r="F599" i="2"/>
  <c r="E599" i="2"/>
  <c r="AD598" i="2"/>
  <c r="AB598" i="2"/>
  <c r="AA598" i="2"/>
  <c r="Z598" i="2"/>
  <c r="X598" i="2"/>
  <c r="W598" i="2"/>
  <c r="V598" i="2"/>
  <c r="U598" i="2"/>
  <c r="T598" i="2"/>
  <c r="Q598" i="2"/>
  <c r="P598" i="2"/>
  <c r="O598" i="2"/>
  <c r="N598" i="2"/>
  <c r="M598" i="2"/>
  <c r="J598" i="2"/>
  <c r="I598" i="2"/>
  <c r="H598" i="2"/>
  <c r="G598" i="2"/>
  <c r="F598" i="2"/>
  <c r="X597" i="2"/>
  <c r="R597" i="2"/>
  <c r="Q597" i="2"/>
  <c r="L597" i="2"/>
  <c r="J597" i="2"/>
  <c r="C597" i="2"/>
  <c r="R596" i="2"/>
  <c r="L596" i="2"/>
  <c r="J595" i="2"/>
  <c r="J594" i="2"/>
  <c r="X589" i="2"/>
  <c r="Q589" i="2"/>
  <c r="J589" i="2"/>
  <c r="X588" i="2"/>
  <c r="Q588" i="2"/>
  <c r="J588" i="2"/>
  <c r="X587" i="2"/>
  <c r="Q587" i="2"/>
  <c r="J587" i="2"/>
  <c r="X586" i="2"/>
  <c r="Q586" i="2"/>
  <c r="J586" i="2"/>
  <c r="X585" i="2"/>
  <c r="Q585" i="2"/>
  <c r="J585" i="2"/>
  <c r="X584" i="2"/>
  <c r="Q584" i="2"/>
  <c r="J584" i="2"/>
  <c r="X583" i="2"/>
  <c r="Q583" i="2"/>
  <c r="J583" i="2"/>
  <c r="X582" i="2"/>
  <c r="Q582" i="2"/>
  <c r="J582" i="2"/>
  <c r="X581" i="2"/>
  <c r="Q581" i="2"/>
  <c r="J581" i="2"/>
  <c r="X580" i="2"/>
  <c r="Q580" i="2"/>
  <c r="J580" i="2"/>
  <c r="X579" i="2"/>
  <c r="Q579" i="2"/>
  <c r="J579" i="2"/>
  <c r="X578" i="2"/>
  <c r="Q578" i="2"/>
  <c r="J578" i="2"/>
  <c r="X577" i="2"/>
  <c r="Q577" i="2"/>
  <c r="J577" i="2"/>
  <c r="X576" i="2"/>
  <c r="Q576" i="2"/>
  <c r="J576" i="2"/>
  <c r="X575" i="2"/>
  <c r="Q575" i="2"/>
  <c r="J575" i="2"/>
  <c r="X574" i="2"/>
  <c r="Q574" i="2"/>
  <c r="J574" i="2"/>
  <c r="AD573" i="2"/>
  <c r="X573" i="2"/>
  <c r="Q573" i="2"/>
  <c r="J573" i="2"/>
  <c r="X572" i="2"/>
  <c r="Q572" i="2"/>
  <c r="J572" i="2"/>
  <c r="AD571" i="2"/>
  <c r="X571" i="2"/>
  <c r="Q571" i="2"/>
  <c r="J571" i="2"/>
  <c r="X570" i="2"/>
  <c r="Q570" i="2"/>
  <c r="J570" i="2"/>
  <c r="X569" i="2"/>
  <c r="Q569" i="2"/>
  <c r="J569" i="2"/>
  <c r="X568" i="2"/>
  <c r="Q568" i="2"/>
  <c r="J568" i="2"/>
  <c r="C568" i="2"/>
  <c r="X567" i="2"/>
  <c r="Q567" i="2"/>
  <c r="J567" i="2"/>
  <c r="C567" i="2"/>
  <c r="AD566" i="2"/>
  <c r="X566" i="2"/>
  <c r="W566" i="2"/>
  <c r="V566" i="2"/>
  <c r="U566" i="2"/>
  <c r="T566" i="2"/>
  <c r="S566" i="2"/>
  <c r="R566" i="2"/>
  <c r="Q566" i="2"/>
  <c r="P566" i="2"/>
  <c r="O566" i="2"/>
  <c r="N566" i="2"/>
  <c r="M566" i="2"/>
  <c r="L566" i="2"/>
  <c r="K566" i="2"/>
  <c r="J566" i="2"/>
  <c r="I566" i="2"/>
  <c r="H566" i="2"/>
  <c r="G566" i="2"/>
  <c r="F566" i="2"/>
  <c r="E566" i="2"/>
  <c r="AD565" i="2"/>
  <c r="AB565" i="2"/>
  <c r="AA565" i="2"/>
  <c r="Z565" i="2"/>
  <c r="X565" i="2"/>
  <c r="W565" i="2"/>
  <c r="V565" i="2"/>
  <c r="U565" i="2"/>
  <c r="T565" i="2"/>
  <c r="Q565" i="2"/>
  <c r="P565" i="2"/>
  <c r="O565" i="2"/>
  <c r="N565" i="2"/>
  <c r="M565" i="2"/>
  <c r="J565" i="2"/>
  <c r="I565" i="2"/>
  <c r="H565" i="2"/>
  <c r="G565" i="2"/>
  <c r="F565" i="2"/>
  <c r="E565" i="2"/>
  <c r="X564" i="2"/>
  <c r="R564" i="2"/>
  <c r="Q564" i="2"/>
  <c r="L564" i="2"/>
  <c r="J564" i="2"/>
  <c r="C564" i="2"/>
  <c r="R563" i="2"/>
  <c r="L563" i="2"/>
  <c r="J562" i="2"/>
  <c r="J561" i="2"/>
  <c r="X556" i="2"/>
  <c r="Q556" i="2"/>
  <c r="J556" i="2"/>
  <c r="X555" i="2"/>
  <c r="Q555" i="2"/>
  <c r="J555" i="2"/>
  <c r="X554" i="2"/>
  <c r="Q554" i="2"/>
  <c r="J554" i="2"/>
  <c r="X553" i="2"/>
  <c r="Q553" i="2"/>
  <c r="J553" i="2"/>
  <c r="X552" i="2"/>
  <c r="Q552" i="2"/>
  <c r="J552" i="2"/>
  <c r="X551" i="2"/>
  <c r="Q551" i="2"/>
  <c r="J551" i="2"/>
  <c r="X550" i="2"/>
  <c r="Q550" i="2"/>
  <c r="J550" i="2"/>
  <c r="X549" i="2"/>
  <c r="Q549" i="2"/>
  <c r="J549" i="2"/>
  <c r="X548" i="2"/>
  <c r="Q548" i="2"/>
  <c r="J548" i="2"/>
  <c r="X547" i="2"/>
  <c r="Q547" i="2"/>
  <c r="J547" i="2"/>
  <c r="X546" i="2"/>
  <c r="Q546" i="2"/>
  <c r="J546" i="2"/>
  <c r="X545" i="2"/>
  <c r="Q545" i="2"/>
  <c r="J545" i="2"/>
  <c r="X544" i="2"/>
  <c r="Q544" i="2"/>
  <c r="J544" i="2"/>
  <c r="X543" i="2"/>
  <c r="Q543" i="2"/>
  <c r="J543" i="2"/>
  <c r="X542" i="2"/>
  <c r="Q542" i="2"/>
  <c r="J542" i="2"/>
  <c r="X541" i="2"/>
  <c r="Q541" i="2"/>
  <c r="J541" i="2"/>
  <c r="AD540" i="2"/>
  <c r="X540" i="2"/>
  <c r="Q540" i="2"/>
  <c r="J540" i="2"/>
  <c r="X539" i="2"/>
  <c r="Q539" i="2"/>
  <c r="J539" i="2"/>
  <c r="AD538" i="2"/>
  <c r="X538" i="2"/>
  <c r="Q538" i="2"/>
  <c r="J538" i="2"/>
  <c r="X537" i="2"/>
  <c r="Q537" i="2"/>
  <c r="J537" i="2"/>
  <c r="X536" i="2"/>
  <c r="Q536" i="2"/>
  <c r="J536" i="2"/>
  <c r="X535" i="2"/>
  <c r="Q535" i="2"/>
  <c r="J535" i="2"/>
  <c r="C535" i="2"/>
  <c r="X534" i="2"/>
  <c r="Q534" i="2"/>
  <c r="J534" i="2"/>
  <c r="C534" i="2"/>
  <c r="AD533" i="2"/>
  <c r="X533" i="2"/>
  <c r="W533" i="2"/>
  <c r="V533" i="2"/>
  <c r="U533" i="2"/>
  <c r="T533" i="2"/>
  <c r="S533" i="2"/>
  <c r="R533" i="2"/>
  <c r="Q533" i="2"/>
  <c r="P533" i="2"/>
  <c r="O533" i="2"/>
  <c r="N533" i="2"/>
  <c r="M533" i="2"/>
  <c r="L533" i="2"/>
  <c r="K533" i="2"/>
  <c r="J533" i="2"/>
  <c r="I533" i="2"/>
  <c r="H533" i="2"/>
  <c r="G533" i="2"/>
  <c r="F533" i="2"/>
  <c r="E533" i="2"/>
  <c r="AD532" i="2"/>
  <c r="AB532" i="2"/>
  <c r="AA532" i="2"/>
  <c r="Z532" i="2"/>
  <c r="X532" i="2"/>
  <c r="W532" i="2"/>
  <c r="V532" i="2"/>
  <c r="U532" i="2"/>
  <c r="T532" i="2"/>
  <c r="R532" i="2"/>
  <c r="Q532" i="2"/>
  <c r="P532" i="2"/>
  <c r="O532" i="2"/>
  <c r="N532" i="2"/>
  <c r="M532" i="2"/>
  <c r="J532" i="2"/>
  <c r="I532" i="2"/>
  <c r="H532" i="2"/>
  <c r="G532" i="2"/>
  <c r="F532" i="2"/>
  <c r="X531" i="2"/>
  <c r="R531" i="2"/>
  <c r="Q531" i="2"/>
  <c r="L531" i="2"/>
  <c r="J531" i="2"/>
  <c r="C531" i="2"/>
  <c r="R530" i="2"/>
  <c r="L530" i="2"/>
  <c r="J529" i="2"/>
  <c r="J528" i="2"/>
  <c r="X523" i="2"/>
  <c r="Q523" i="2"/>
  <c r="J523" i="2"/>
  <c r="X522" i="2"/>
  <c r="Q522" i="2"/>
  <c r="J522" i="2"/>
  <c r="X521" i="2"/>
  <c r="Q521" i="2"/>
  <c r="J521" i="2"/>
  <c r="X520" i="2"/>
  <c r="Q520" i="2"/>
  <c r="J520" i="2"/>
  <c r="X519" i="2"/>
  <c r="Q519" i="2"/>
  <c r="J519" i="2"/>
  <c r="X518" i="2"/>
  <c r="Q518" i="2"/>
  <c r="J518" i="2"/>
  <c r="X517" i="2"/>
  <c r="Q517" i="2"/>
  <c r="J517" i="2"/>
  <c r="X516" i="2"/>
  <c r="Q516" i="2"/>
  <c r="J516" i="2"/>
  <c r="X515" i="2"/>
  <c r="Q515" i="2"/>
  <c r="J515" i="2"/>
  <c r="X514" i="2"/>
  <c r="Q514" i="2"/>
  <c r="J514" i="2"/>
  <c r="X513" i="2"/>
  <c r="Q513" i="2"/>
  <c r="J513" i="2"/>
  <c r="X512" i="2"/>
  <c r="Q512" i="2"/>
  <c r="J512" i="2"/>
  <c r="X511" i="2"/>
  <c r="Q511" i="2"/>
  <c r="J511" i="2"/>
  <c r="X510" i="2"/>
  <c r="Q510" i="2"/>
  <c r="J510" i="2"/>
  <c r="X509" i="2"/>
  <c r="Q509" i="2"/>
  <c r="J509" i="2"/>
  <c r="X508" i="2"/>
  <c r="Q508" i="2"/>
  <c r="J508" i="2"/>
  <c r="AD507" i="2"/>
  <c r="X507" i="2"/>
  <c r="Q507" i="2"/>
  <c r="J507" i="2"/>
  <c r="X506" i="2"/>
  <c r="Q506" i="2"/>
  <c r="J506" i="2"/>
  <c r="AD505" i="2"/>
  <c r="X505" i="2"/>
  <c r="Q505" i="2"/>
  <c r="J505" i="2"/>
  <c r="X504" i="2"/>
  <c r="Q504" i="2"/>
  <c r="J504" i="2"/>
  <c r="X503" i="2"/>
  <c r="Q503" i="2"/>
  <c r="J503" i="2"/>
  <c r="X502" i="2"/>
  <c r="Q502" i="2"/>
  <c r="J502" i="2"/>
  <c r="C502" i="2"/>
  <c r="X501" i="2"/>
  <c r="Q501" i="2"/>
  <c r="J501" i="2"/>
  <c r="C501" i="2"/>
  <c r="AD500" i="2"/>
  <c r="AD501" i="2" s="1"/>
  <c r="X500" i="2"/>
  <c r="W500" i="2"/>
  <c r="V500" i="2"/>
  <c r="U500" i="2"/>
  <c r="T500" i="2"/>
  <c r="S500" i="2"/>
  <c r="R500" i="2"/>
  <c r="Q500" i="2"/>
  <c r="P500" i="2"/>
  <c r="O500" i="2"/>
  <c r="N500" i="2"/>
  <c r="M500" i="2"/>
  <c r="L500" i="2"/>
  <c r="K500" i="2"/>
  <c r="J500" i="2"/>
  <c r="I500" i="2"/>
  <c r="H500" i="2"/>
  <c r="G500" i="2"/>
  <c r="F500" i="2"/>
  <c r="E500" i="2"/>
  <c r="AD499" i="2"/>
  <c r="AB499" i="2"/>
  <c r="AA499" i="2"/>
  <c r="Z499" i="2"/>
  <c r="X499" i="2"/>
  <c r="W499" i="2"/>
  <c r="V499" i="2"/>
  <c r="U499" i="2"/>
  <c r="T499" i="2"/>
  <c r="Q499" i="2"/>
  <c r="P499" i="2"/>
  <c r="O499" i="2"/>
  <c r="N499" i="2"/>
  <c r="M499" i="2"/>
  <c r="J499" i="2"/>
  <c r="I499" i="2"/>
  <c r="H499" i="2"/>
  <c r="G499" i="2"/>
  <c r="F499" i="2"/>
  <c r="X498" i="2"/>
  <c r="R498" i="2"/>
  <c r="Q498" i="2"/>
  <c r="L498" i="2"/>
  <c r="J498" i="2"/>
  <c r="C498" i="2"/>
  <c r="R497" i="2"/>
  <c r="L497" i="2"/>
  <c r="J496" i="2"/>
  <c r="J495" i="2"/>
  <c r="X490" i="2"/>
  <c r="Q490" i="2"/>
  <c r="J490" i="2"/>
  <c r="X489" i="2"/>
  <c r="Q489" i="2"/>
  <c r="J489" i="2"/>
  <c r="X488" i="2"/>
  <c r="Q488" i="2"/>
  <c r="J488" i="2"/>
  <c r="X487" i="2"/>
  <c r="Q487" i="2"/>
  <c r="J487" i="2"/>
  <c r="X486" i="2"/>
  <c r="Q486" i="2"/>
  <c r="J486" i="2"/>
  <c r="X485" i="2"/>
  <c r="Q485" i="2"/>
  <c r="J485" i="2"/>
  <c r="X484" i="2"/>
  <c r="Q484" i="2"/>
  <c r="J484" i="2"/>
  <c r="X483" i="2"/>
  <c r="Q483" i="2"/>
  <c r="J483" i="2"/>
  <c r="X482" i="2"/>
  <c r="Q482" i="2"/>
  <c r="J482" i="2"/>
  <c r="X481" i="2"/>
  <c r="Q481" i="2"/>
  <c r="J481" i="2"/>
  <c r="X480" i="2"/>
  <c r="Q480" i="2"/>
  <c r="J480" i="2"/>
  <c r="X479" i="2"/>
  <c r="Q479" i="2"/>
  <c r="J479" i="2"/>
  <c r="X478" i="2"/>
  <c r="Q478" i="2"/>
  <c r="J478" i="2"/>
  <c r="X477" i="2"/>
  <c r="Q477" i="2"/>
  <c r="J477" i="2"/>
  <c r="X476" i="2"/>
  <c r="Q476" i="2"/>
  <c r="J476" i="2"/>
  <c r="X475" i="2"/>
  <c r="Q475" i="2"/>
  <c r="J475" i="2"/>
  <c r="AD474" i="2"/>
  <c r="X474" i="2"/>
  <c r="Q474" i="2"/>
  <c r="J474" i="2"/>
  <c r="X473" i="2"/>
  <c r="Q473" i="2"/>
  <c r="J473" i="2"/>
  <c r="AD472" i="2"/>
  <c r="X472" i="2"/>
  <c r="Q472" i="2"/>
  <c r="J472" i="2"/>
  <c r="X471" i="2"/>
  <c r="Q471" i="2"/>
  <c r="J471" i="2"/>
  <c r="X470" i="2"/>
  <c r="Q470" i="2"/>
  <c r="J470" i="2"/>
  <c r="X469" i="2"/>
  <c r="Q469" i="2"/>
  <c r="J469" i="2"/>
  <c r="C469" i="2"/>
  <c r="X468" i="2"/>
  <c r="Q468" i="2"/>
  <c r="J468" i="2"/>
  <c r="C468" i="2"/>
  <c r="AD467" i="2"/>
  <c r="X467" i="2"/>
  <c r="W467" i="2"/>
  <c r="V467" i="2"/>
  <c r="U467" i="2"/>
  <c r="T467" i="2"/>
  <c r="S467" i="2"/>
  <c r="R467" i="2"/>
  <c r="Q467" i="2"/>
  <c r="P467" i="2"/>
  <c r="O467" i="2"/>
  <c r="N467" i="2"/>
  <c r="M467" i="2"/>
  <c r="L467" i="2"/>
  <c r="K467" i="2"/>
  <c r="J467" i="2"/>
  <c r="I467" i="2"/>
  <c r="H467" i="2"/>
  <c r="G467" i="2"/>
  <c r="F467" i="2"/>
  <c r="E467" i="2"/>
  <c r="AD466" i="2"/>
  <c r="AB466" i="2"/>
  <c r="AA466" i="2"/>
  <c r="Z466" i="2"/>
  <c r="X466" i="2"/>
  <c r="W466" i="2"/>
  <c r="V466" i="2"/>
  <c r="U466" i="2"/>
  <c r="T466" i="2"/>
  <c r="Q466" i="2"/>
  <c r="P466" i="2"/>
  <c r="O466" i="2"/>
  <c r="N466" i="2"/>
  <c r="M466" i="2"/>
  <c r="J466" i="2"/>
  <c r="I466" i="2"/>
  <c r="H466" i="2"/>
  <c r="G466" i="2"/>
  <c r="F466" i="2"/>
  <c r="X465" i="2"/>
  <c r="R465" i="2"/>
  <c r="Q465" i="2"/>
  <c r="L465" i="2"/>
  <c r="J465" i="2"/>
  <c r="C465" i="2"/>
  <c r="R464" i="2"/>
  <c r="L464" i="2"/>
  <c r="J463" i="2"/>
  <c r="J462" i="2"/>
  <c r="X457" i="2"/>
  <c r="Q457" i="2"/>
  <c r="J457" i="2"/>
  <c r="X456" i="2"/>
  <c r="Q456" i="2"/>
  <c r="J456" i="2"/>
  <c r="X455" i="2"/>
  <c r="Q455" i="2"/>
  <c r="J455" i="2"/>
  <c r="X454" i="2"/>
  <c r="Q454" i="2"/>
  <c r="J454" i="2"/>
  <c r="X453" i="2"/>
  <c r="Q453" i="2"/>
  <c r="J453" i="2"/>
  <c r="X452" i="2"/>
  <c r="Q452" i="2"/>
  <c r="J452" i="2"/>
  <c r="X451" i="2"/>
  <c r="Q451" i="2"/>
  <c r="J451" i="2"/>
  <c r="X450" i="2"/>
  <c r="Q450" i="2"/>
  <c r="J450" i="2"/>
  <c r="X449" i="2"/>
  <c r="Q449" i="2"/>
  <c r="J449" i="2"/>
  <c r="X448" i="2"/>
  <c r="Q448" i="2"/>
  <c r="J448" i="2"/>
  <c r="X447" i="2"/>
  <c r="Q447" i="2"/>
  <c r="J447" i="2"/>
  <c r="X446" i="2"/>
  <c r="Q446" i="2"/>
  <c r="J446" i="2"/>
  <c r="X445" i="2"/>
  <c r="Q445" i="2"/>
  <c r="J445" i="2"/>
  <c r="X444" i="2"/>
  <c r="Q444" i="2"/>
  <c r="J444" i="2"/>
  <c r="X443" i="2"/>
  <c r="Q443" i="2"/>
  <c r="J443" i="2"/>
  <c r="X442" i="2"/>
  <c r="Q442" i="2"/>
  <c r="J442" i="2"/>
  <c r="AD441" i="2"/>
  <c r="X441" i="2"/>
  <c r="Q441" i="2"/>
  <c r="J441" i="2"/>
  <c r="X440" i="2"/>
  <c r="Q440" i="2"/>
  <c r="J440" i="2"/>
  <c r="AD439" i="2"/>
  <c r="X439" i="2"/>
  <c r="Q439" i="2"/>
  <c r="J439" i="2"/>
  <c r="X438" i="2"/>
  <c r="Q438" i="2"/>
  <c r="J438" i="2"/>
  <c r="X437" i="2"/>
  <c r="Q437" i="2"/>
  <c r="J437" i="2"/>
  <c r="X436" i="2"/>
  <c r="Q436" i="2"/>
  <c r="J436" i="2"/>
  <c r="C436" i="2"/>
  <c r="X435" i="2"/>
  <c r="Q435" i="2"/>
  <c r="J435" i="2"/>
  <c r="C435" i="2"/>
  <c r="AD434" i="2"/>
  <c r="X434" i="2"/>
  <c r="W434" i="2"/>
  <c r="V434" i="2"/>
  <c r="U434" i="2"/>
  <c r="T434" i="2"/>
  <c r="S434" i="2"/>
  <c r="R434" i="2"/>
  <c r="Q434" i="2"/>
  <c r="P434" i="2"/>
  <c r="O434" i="2"/>
  <c r="N434" i="2"/>
  <c r="M434" i="2"/>
  <c r="L434" i="2"/>
  <c r="K434" i="2"/>
  <c r="J434" i="2"/>
  <c r="I434" i="2"/>
  <c r="H434" i="2"/>
  <c r="G434" i="2"/>
  <c r="F434" i="2"/>
  <c r="E434" i="2"/>
  <c r="AD433" i="2"/>
  <c r="AB433" i="2"/>
  <c r="AA433" i="2"/>
  <c r="Z433" i="2"/>
  <c r="X433" i="2"/>
  <c r="W433" i="2"/>
  <c r="V433" i="2"/>
  <c r="U433" i="2"/>
  <c r="T433" i="2"/>
  <c r="Q433" i="2"/>
  <c r="P433" i="2"/>
  <c r="O433" i="2"/>
  <c r="N433" i="2"/>
  <c r="M433" i="2"/>
  <c r="J433" i="2"/>
  <c r="I433" i="2"/>
  <c r="H433" i="2"/>
  <c r="G433" i="2"/>
  <c r="F433" i="2"/>
  <c r="E433" i="2"/>
  <c r="X432" i="2"/>
  <c r="R432" i="2"/>
  <c r="Q432" i="2"/>
  <c r="L432" i="2"/>
  <c r="J432" i="2"/>
  <c r="C432" i="2"/>
  <c r="R431" i="2"/>
  <c r="L431" i="2"/>
  <c r="J430" i="2"/>
  <c r="J429" i="2"/>
  <c r="X424" i="2"/>
  <c r="Q424" i="2"/>
  <c r="J424" i="2"/>
  <c r="X423" i="2"/>
  <c r="Q423" i="2"/>
  <c r="J423" i="2"/>
  <c r="X422" i="2"/>
  <c r="Q422" i="2"/>
  <c r="J422" i="2"/>
  <c r="X421" i="2"/>
  <c r="Q421" i="2"/>
  <c r="J421" i="2"/>
  <c r="X420" i="2"/>
  <c r="Q420" i="2"/>
  <c r="J420" i="2"/>
  <c r="X419" i="2"/>
  <c r="Q419" i="2"/>
  <c r="J419" i="2"/>
  <c r="X418" i="2"/>
  <c r="Q418" i="2"/>
  <c r="J418" i="2"/>
  <c r="X417" i="2"/>
  <c r="Q417" i="2"/>
  <c r="J417" i="2"/>
  <c r="X416" i="2"/>
  <c r="Q416" i="2"/>
  <c r="J416" i="2"/>
  <c r="X415" i="2"/>
  <c r="Q415" i="2"/>
  <c r="J415" i="2"/>
  <c r="X414" i="2"/>
  <c r="Q414" i="2"/>
  <c r="J414" i="2"/>
  <c r="X413" i="2"/>
  <c r="Q413" i="2"/>
  <c r="J413" i="2"/>
  <c r="X412" i="2"/>
  <c r="Q412" i="2"/>
  <c r="J412" i="2"/>
  <c r="X411" i="2"/>
  <c r="Q411" i="2"/>
  <c r="J411" i="2"/>
  <c r="X410" i="2"/>
  <c r="Q410" i="2"/>
  <c r="J410" i="2"/>
  <c r="X409" i="2"/>
  <c r="Q409" i="2"/>
  <c r="J409" i="2"/>
  <c r="AD408" i="2"/>
  <c r="X408" i="2"/>
  <c r="Q408" i="2"/>
  <c r="J408" i="2"/>
  <c r="X407" i="2"/>
  <c r="Q407" i="2"/>
  <c r="J407" i="2"/>
  <c r="AD406" i="2"/>
  <c r="X406" i="2"/>
  <c r="Q406" i="2"/>
  <c r="J406" i="2"/>
  <c r="X405" i="2"/>
  <c r="Q405" i="2"/>
  <c r="J405" i="2"/>
  <c r="X404" i="2"/>
  <c r="Q404" i="2"/>
  <c r="J404" i="2"/>
  <c r="X403" i="2"/>
  <c r="Q403" i="2"/>
  <c r="J403" i="2"/>
  <c r="C403" i="2"/>
  <c r="AD402" i="2"/>
  <c r="X402" i="2"/>
  <c r="Q402" i="2"/>
  <c r="J402" i="2"/>
  <c r="C402" i="2"/>
  <c r="AD401" i="2"/>
  <c r="X401" i="2"/>
  <c r="W401" i="2"/>
  <c r="V401" i="2"/>
  <c r="U401" i="2"/>
  <c r="T401" i="2"/>
  <c r="S401" i="2"/>
  <c r="R401" i="2"/>
  <c r="Q401" i="2"/>
  <c r="P401" i="2"/>
  <c r="O401" i="2"/>
  <c r="N401" i="2"/>
  <c r="M401" i="2"/>
  <c r="L401" i="2"/>
  <c r="K401" i="2"/>
  <c r="J401" i="2"/>
  <c r="I401" i="2"/>
  <c r="H401" i="2"/>
  <c r="G401" i="2"/>
  <c r="F401" i="2"/>
  <c r="E401" i="2"/>
  <c r="AD400" i="2"/>
  <c r="AB400" i="2"/>
  <c r="AA400" i="2"/>
  <c r="Z400" i="2"/>
  <c r="X400" i="2"/>
  <c r="W400" i="2"/>
  <c r="V400" i="2"/>
  <c r="U400" i="2"/>
  <c r="T400" i="2"/>
  <c r="R400" i="2"/>
  <c r="Q400" i="2"/>
  <c r="P400" i="2"/>
  <c r="O400" i="2"/>
  <c r="N400" i="2"/>
  <c r="M400" i="2"/>
  <c r="J400" i="2"/>
  <c r="I400" i="2"/>
  <c r="H400" i="2"/>
  <c r="G400" i="2"/>
  <c r="F400" i="2"/>
  <c r="X399" i="2"/>
  <c r="R399" i="2"/>
  <c r="Q399" i="2"/>
  <c r="L399" i="2"/>
  <c r="J399" i="2"/>
  <c r="C399" i="2"/>
  <c r="R398" i="2"/>
  <c r="L398" i="2"/>
  <c r="J397" i="2"/>
  <c r="J396" i="2"/>
  <c r="X391" i="2"/>
  <c r="Q391" i="2"/>
  <c r="J391" i="2"/>
  <c r="X390" i="2"/>
  <c r="Q390" i="2"/>
  <c r="J390" i="2"/>
  <c r="X389" i="2"/>
  <c r="Q389" i="2"/>
  <c r="J389" i="2"/>
  <c r="X388" i="2"/>
  <c r="Q388" i="2"/>
  <c r="J388" i="2"/>
  <c r="X387" i="2"/>
  <c r="Q387" i="2"/>
  <c r="J387" i="2"/>
  <c r="X386" i="2"/>
  <c r="Q386" i="2"/>
  <c r="J386" i="2"/>
  <c r="X385" i="2"/>
  <c r="Q385" i="2"/>
  <c r="J385" i="2"/>
  <c r="X384" i="2"/>
  <c r="Q384" i="2"/>
  <c r="J384" i="2"/>
  <c r="X383" i="2"/>
  <c r="Q383" i="2"/>
  <c r="J383" i="2"/>
  <c r="X382" i="2"/>
  <c r="Q382" i="2"/>
  <c r="J382" i="2"/>
  <c r="X381" i="2"/>
  <c r="Q381" i="2"/>
  <c r="J381" i="2"/>
  <c r="X380" i="2"/>
  <c r="Q380" i="2"/>
  <c r="J380" i="2"/>
  <c r="X379" i="2"/>
  <c r="Q379" i="2"/>
  <c r="J379" i="2"/>
  <c r="X378" i="2"/>
  <c r="Q378" i="2"/>
  <c r="J378" i="2"/>
  <c r="X377" i="2"/>
  <c r="Q377" i="2"/>
  <c r="J377" i="2"/>
  <c r="X376" i="2"/>
  <c r="Q376" i="2"/>
  <c r="J376" i="2"/>
  <c r="AD375" i="2"/>
  <c r="X375" i="2"/>
  <c r="Q375" i="2"/>
  <c r="J375" i="2"/>
  <c r="X374" i="2"/>
  <c r="Q374" i="2"/>
  <c r="J374" i="2"/>
  <c r="AD373" i="2"/>
  <c r="X373" i="2"/>
  <c r="Q373" i="2"/>
  <c r="J373" i="2"/>
  <c r="X372" i="2"/>
  <c r="Q372" i="2"/>
  <c r="J372" i="2"/>
  <c r="X371" i="2"/>
  <c r="Q371" i="2"/>
  <c r="J371" i="2"/>
  <c r="X370" i="2"/>
  <c r="Q370" i="2"/>
  <c r="J370" i="2"/>
  <c r="C370" i="2"/>
  <c r="X369" i="2"/>
  <c r="Q369" i="2"/>
  <c r="J369" i="2"/>
  <c r="C369" i="2"/>
  <c r="AD368" i="2"/>
  <c r="X368" i="2"/>
  <c r="W368" i="2"/>
  <c r="V368" i="2"/>
  <c r="U368" i="2"/>
  <c r="T368" i="2"/>
  <c r="S368" i="2"/>
  <c r="R368" i="2"/>
  <c r="Q368" i="2"/>
  <c r="P368" i="2"/>
  <c r="O368" i="2"/>
  <c r="N368" i="2"/>
  <c r="M368" i="2"/>
  <c r="L368" i="2"/>
  <c r="K368" i="2"/>
  <c r="J368" i="2"/>
  <c r="I368" i="2"/>
  <c r="H368" i="2"/>
  <c r="G368" i="2"/>
  <c r="F368" i="2"/>
  <c r="E368" i="2"/>
  <c r="AD367" i="2"/>
  <c r="AB367" i="2"/>
  <c r="AA367" i="2"/>
  <c r="Z367" i="2"/>
  <c r="X367" i="2"/>
  <c r="W367" i="2"/>
  <c r="V367" i="2"/>
  <c r="U367" i="2"/>
  <c r="T367" i="2"/>
  <c r="Q367" i="2"/>
  <c r="P367" i="2"/>
  <c r="O367" i="2"/>
  <c r="N367" i="2"/>
  <c r="M367" i="2"/>
  <c r="J367" i="2"/>
  <c r="I367" i="2"/>
  <c r="H367" i="2"/>
  <c r="G367" i="2"/>
  <c r="F367" i="2"/>
  <c r="X366" i="2"/>
  <c r="R366" i="2"/>
  <c r="Q366" i="2"/>
  <c r="L366" i="2"/>
  <c r="J366" i="2"/>
  <c r="C366" i="2"/>
  <c r="R365" i="2"/>
  <c r="L365" i="2"/>
  <c r="J364" i="2"/>
  <c r="J363" i="2"/>
  <c r="X358" i="2"/>
  <c r="Q358" i="2"/>
  <c r="J358" i="2"/>
  <c r="X357" i="2"/>
  <c r="Q357" i="2"/>
  <c r="J357" i="2"/>
  <c r="X356" i="2"/>
  <c r="Q356" i="2"/>
  <c r="J356" i="2"/>
  <c r="X355" i="2"/>
  <c r="Q355" i="2"/>
  <c r="J355" i="2"/>
  <c r="X354" i="2"/>
  <c r="Q354" i="2"/>
  <c r="J354" i="2"/>
  <c r="X353" i="2"/>
  <c r="Q353" i="2"/>
  <c r="J353" i="2"/>
  <c r="X352" i="2"/>
  <c r="Q352" i="2"/>
  <c r="J352" i="2"/>
  <c r="X351" i="2"/>
  <c r="Q351" i="2"/>
  <c r="J351" i="2"/>
  <c r="X350" i="2"/>
  <c r="Q350" i="2"/>
  <c r="J350" i="2"/>
  <c r="X349" i="2"/>
  <c r="Q349" i="2"/>
  <c r="J349" i="2"/>
  <c r="X348" i="2"/>
  <c r="Q348" i="2"/>
  <c r="J348" i="2"/>
  <c r="X347" i="2"/>
  <c r="Q347" i="2"/>
  <c r="J347" i="2"/>
  <c r="X346" i="2"/>
  <c r="Q346" i="2"/>
  <c r="J346" i="2"/>
  <c r="X345" i="2"/>
  <c r="Q345" i="2"/>
  <c r="J345" i="2"/>
  <c r="X344" i="2"/>
  <c r="Q344" i="2"/>
  <c r="J344" i="2"/>
  <c r="X343" i="2"/>
  <c r="Q343" i="2"/>
  <c r="J343" i="2"/>
  <c r="AD342" i="2"/>
  <c r="X342" i="2"/>
  <c r="Q342" i="2"/>
  <c r="J342" i="2"/>
  <c r="X341" i="2"/>
  <c r="Q341" i="2"/>
  <c r="J341" i="2"/>
  <c r="AD340" i="2"/>
  <c r="X340" i="2"/>
  <c r="Q340" i="2"/>
  <c r="J340" i="2"/>
  <c r="X339" i="2"/>
  <c r="Q339" i="2"/>
  <c r="J339" i="2"/>
  <c r="X338" i="2"/>
  <c r="Q338" i="2"/>
  <c r="J338" i="2"/>
  <c r="X337" i="2"/>
  <c r="Q337" i="2"/>
  <c r="J337" i="2"/>
  <c r="C337" i="2"/>
  <c r="X336" i="2"/>
  <c r="Q336" i="2"/>
  <c r="J336" i="2"/>
  <c r="C336" i="2"/>
  <c r="AD335" i="2"/>
  <c r="X335" i="2"/>
  <c r="W335" i="2"/>
  <c r="V335" i="2"/>
  <c r="U335" i="2"/>
  <c r="T335" i="2"/>
  <c r="S335" i="2"/>
  <c r="R335" i="2"/>
  <c r="Q335" i="2"/>
  <c r="P335" i="2"/>
  <c r="O335" i="2"/>
  <c r="N335" i="2"/>
  <c r="M335" i="2"/>
  <c r="L335" i="2"/>
  <c r="K335" i="2"/>
  <c r="J335" i="2"/>
  <c r="I335" i="2"/>
  <c r="H335" i="2"/>
  <c r="G335" i="2"/>
  <c r="F335" i="2"/>
  <c r="E335" i="2"/>
  <c r="AD334" i="2"/>
  <c r="AB334" i="2"/>
  <c r="AA334" i="2"/>
  <c r="Z334" i="2"/>
  <c r="X334" i="2"/>
  <c r="W334" i="2"/>
  <c r="V334" i="2"/>
  <c r="U334" i="2"/>
  <c r="T334" i="2"/>
  <c r="Q334" i="2"/>
  <c r="P334" i="2"/>
  <c r="O334" i="2"/>
  <c r="N334" i="2"/>
  <c r="M334" i="2"/>
  <c r="J334" i="2"/>
  <c r="I334" i="2"/>
  <c r="H334" i="2"/>
  <c r="G334" i="2"/>
  <c r="F334" i="2"/>
  <c r="X333" i="2"/>
  <c r="R333" i="2"/>
  <c r="Q333" i="2"/>
  <c r="L333" i="2"/>
  <c r="J333" i="2"/>
  <c r="C333" i="2"/>
  <c r="R332" i="2"/>
  <c r="L332" i="2"/>
  <c r="J331" i="2"/>
  <c r="J330" i="2"/>
  <c r="X325" i="2"/>
  <c r="Q325" i="2"/>
  <c r="J325" i="2"/>
  <c r="X324" i="2"/>
  <c r="Q324" i="2"/>
  <c r="J324" i="2"/>
  <c r="X323" i="2"/>
  <c r="Q323" i="2"/>
  <c r="J323" i="2"/>
  <c r="X322" i="2"/>
  <c r="Q322" i="2"/>
  <c r="J322" i="2"/>
  <c r="X321" i="2"/>
  <c r="Q321" i="2"/>
  <c r="J321" i="2"/>
  <c r="X320" i="2"/>
  <c r="Q320" i="2"/>
  <c r="J320" i="2"/>
  <c r="X319" i="2"/>
  <c r="Q319" i="2"/>
  <c r="J319" i="2"/>
  <c r="X318" i="2"/>
  <c r="Q318" i="2"/>
  <c r="J318" i="2"/>
  <c r="X317" i="2"/>
  <c r="Q317" i="2"/>
  <c r="J317" i="2"/>
  <c r="X316" i="2"/>
  <c r="Q316" i="2"/>
  <c r="J316" i="2"/>
  <c r="X315" i="2"/>
  <c r="Q315" i="2"/>
  <c r="J315" i="2"/>
  <c r="X314" i="2"/>
  <c r="Q314" i="2"/>
  <c r="J314" i="2"/>
  <c r="X313" i="2"/>
  <c r="Q313" i="2"/>
  <c r="J313" i="2"/>
  <c r="X312" i="2"/>
  <c r="Q312" i="2"/>
  <c r="J312" i="2"/>
  <c r="X311" i="2"/>
  <c r="Q311" i="2"/>
  <c r="J311" i="2"/>
  <c r="X310" i="2"/>
  <c r="Q310" i="2"/>
  <c r="J310" i="2"/>
  <c r="AD309" i="2"/>
  <c r="X309" i="2"/>
  <c r="Q309" i="2"/>
  <c r="J309" i="2"/>
  <c r="X308" i="2"/>
  <c r="Q308" i="2"/>
  <c r="J308" i="2"/>
  <c r="AD307" i="2"/>
  <c r="X307" i="2"/>
  <c r="Q307" i="2"/>
  <c r="J307" i="2"/>
  <c r="X306" i="2"/>
  <c r="Q306" i="2"/>
  <c r="J306" i="2"/>
  <c r="X305" i="2"/>
  <c r="Q305" i="2"/>
  <c r="J305" i="2"/>
  <c r="X304" i="2"/>
  <c r="Q304" i="2"/>
  <c r="J304" i="2"/>
  <c r="C304" i="2"/>
  <c r="X303" i="2"/>
  <c r="Q303" i="2"/>
  <c r="J303" i="2"/>
  <c r="C303" i="2"/>
  <c r="AD302" i="2"/>
  <c r="X302" i="2"/>
  <c r="W302" i="2"/>
  <c r="V302" i="2"/>
  <c r="U302" i="2"/>
  <c r="T302" i="2"/>
  <c r="S302" i="2"/>
  <c r="R302" i="2"/>
  <c r="Q302" i="2"/>
  <c r="P302" i="2"/>
  <c r="O302" i="2"/>
  <c r="N302" i="2"/>
  <c r="M302" i="2"/>
  <c r="L302" i="2"/>
  <c r="K302" i="2"/>
  <c r="J302" i="2"/>
  <c r="I302" i="2"/>
  <c r="H302" i="2"/>
  <c r="G302" i="2"/>
  <c r="F302" i="2"/>
  <c r="E302" i="2"/>
  <c r="AD301" i="2"/>
  <c r="AB301" i="2"/>
  <c r="AA301" i="2"/>
  <c r="Z301" i="2"/>
  <c r="X301" i="2"/>
  <c r="W301" i="2"/>
  <c r="V301" i="2"/>
  <c r="U301" i="2"/>
  <c r="T301" i="2"/>
  <c r="S301" i="2"/>
  <c r="Q301" i="2"/>
  <c r="P301" i="2"/>
  <c r="O301" i="2"/>
  <c r="N301" i="2"/>
  <c r="M301" i="2"/>
  <c r="J301" i="2"/>
  <c r="I301" i="2"/>
  <c r="H301" i="2"/>
  <c r="G301" i="2"/>
  <c r="F301" i="2"/>
  <c r="E301" i="2"/>
  <c r="X300" i="2"/>
  <c r="R300" i="2"/>
  <c r="Q300" i="2"/>
  <c r="L300" i="2"/>
  <c r="J300" i="2"/>
  <c r="C300" i="2"/>
  <c r="R299" i="2"/>
  <c r="L299" i="2"/>
  <c r="J298" i="2"/>
  <c r="J297" i="2"/>
  <c r="X292" i="2"/>
  <c r="Q292" i="2"/>
  <c r="J292" i="2"/>
  <c r="X291" i="2"/>
  <c r="Q291" i="2"/>
  <c r="J291" i="2"/>
  <c r="X290" i="2"/>
  <c r="Q290" i="2"/>
  <c r="J290" i="2"/>
  <c r="X289" i="2"/>
  <c r="Q289" i="2"/>
  <c r="J289" i="2"/>
  <c r="X288" i="2"/>
  <c r="Q288" i="2"/>
  <c r="J288" i="2"/>
  <c r="X287" i="2"/>
  <c r="Q287" i="2"/>
  <c r="J287" i="2"/>
  <c r="X286" i="2"/>
  <c r="Q286" i="2"/>
  <c r="J286" i="2"/>
  <c r="X285" i="2"/>
  <c r="Q285" i="2"/>
  <c r="J285" i="2"/>
  <c r="X284" i="2"/>
  <c r="Q284" i="2"/>
  <c r="J284" i="2"/>
  <c r="X283" i="2"/>
  <c r="Q283" i="2"/>
  <c r="J283" i="2"/>
  <c r="X282" i="2"/>
  <c r="Q282" i="2"/>
  <c r="J282" i="2"/>
  <c r="X281" i="2"/>
  <c r="Q281" i="2"/>
  <c r="J281" i="2"/>
  <c r="X280" i="2"/>
  <c r="Q280" i="2"/>
  <c r="J280" i="2"/>
  <c r="X279" i="2"/>
  <c r="Q279" i="2"/>
  <c r="J279" i="2"/>
  <c r="X278" i="2"/>
  <c r="Q278" i="2"/>
  <c r="J278" i="2"/>
  <c r="X277" i="2"/>
  <c r="Q277" i="2"/>
  <c r="J277" i="2"/>
  <c r="AD276" i="2"/>
  <c r="X276" i="2"/>
  <c r="Q276" i="2"/>
  <c r="J276" i="2"/>
  <c r="X275" i="2"/>
  <c r="Q275" i="2"/>
  <c r="J275" i="2"/>
  <c r="AD274" i="2"/>
  <c r="X274" i="2"/>
  <c r="Q274" i="2"/>
  <c r="J274" i="2"/>
  <c r="X273" i="2"/>
  <c r="Q273" i="2"/>
  <c r="J273" i="2"/>
  <c r="X272" i="2"/>
  <c r="Q272" i="2"/>
  <c r="J272" i="2"/>
  <c r="X271" i="2"/>
  <c r="Q271" i="2"/>
  <c r="J271" i="2"/>
  <c r="C271" i="2"/>
  <c r="X270" i="2"/>
  <c r="Q270" i="2"/>
  <c r="J270" i="2"/>
  <c r="C270" i="2"/>
  <c r="AD269" i="2"/>
  <c r="AD270" i="2" s="1"/>
  <c r="X269" i="2"/>
  <c r="W269" i="2"/>
  <c r="V269" i="2"/>
  <c r="U269" i="2"/>
  <c r="T269" i="2"/>
  <c r="S269" i="2"/>
  <c r="R269" i="2"/>
  <c r="Q269" i="2"/>
  <c r="P269" i="2"/>
  <c r="O269" i="2"/>
  <c r="N269" i="2"/>
  <c r="M269" i="2"/>
  <c r="L269" i="2"/>
  <c r="K269" i="2"/>
  <c r="J269" i="2"/>
  <c r="I269" i="2"/>
  <c r="H269" i="2"/>
  <c r="G269" i="2"/>
  <c r="F269" i="2"/>
  <c r="E269" i="2"/>
  <c r="AD268" i="2"/>
  <c r="AB268" i="2"/>
  <c r="AA268" i="2"/>
  <c r="Z268" i="2"/>
  <c r="X268" i="2"/>
  <c r="W268" i="2"/>
  <c r="V268" i="2"/>
  <c r="U268" i="2"/>
  <c r="T268" i="2"/>
  <c r="R268" i="2"/>
  <c r="Q268" i="2"/>
  <c r="P268" i="2"/>
  <c r="O268" i="2"/>
  <c r="N268" i="2"/>
  <c r="M268" i="2"/>
  <c r="J268" i="2"/>
  <c r="I268" i="2"/>
  <c r="H268" i="2"/>
  <c r="G268" i="2"/>
  <c r="F268" i="2"/>
  <c r="X267" i="2"/>
  <c r="R267" i="2"/>
  <c r="Q267" i="2"/>
  <c r="L267" i="2"/>
  <c r="J267" i="2"/>
  <c r="C267" i="2"/>
  <c r="R266" i="2"/>
  <c r="L266" i="2"/>
  <c r="J265" i="2"/>
  <c r="J264" i="2"/>
  <c r="X259" i="2"/>
  <c r="Q259" i="2"/>
  <c r="J259" i="2"/>
  <c r="X258" i="2"/>
  <c r="Q258" i="2"/>
  <c r="J258" i="2"/>
  <c r="X257" i="2"/>
  <c r="Q257" i="2"/>
  <c r="J257" i="2"/>
  <c r="X256" i="2"/>
  <c r="Q256" i="2"/>
  <c r="J256" i="2"/>
  <c r="X255" i="2"/>
  <c r="Q255" i="2"/>
  <c r="J255" i="2"/>
  <c r="X254" i="2"/>
  <c r="Q254" i="2"/>
  <c r="J254" i="2"/>
  <c r="X253" i="2"/>
  <c r="Q253" i="2"/>
  <c r="J253" i="2"/>
  <c r="X252" i="2"/>
  <c r="Q252" i="2"/>
  <c r="J252" i="2"/>
  <c r="X251" i="2"/>
  <c r="Q251" i="2"/>
  <c r="J251" i="2"/>
  <c r="X250" i="2"/>
  <c r="Q250" i="2"/>
  <c r="J250" i="2"/>
  <c r="X249" i="2"/>
  <c r="Q249" i="2"/>
  <c r="J249" i="2"/>
  <c r="X248" i="2"/>
  <c r="Q248" i="2"/>
  <c r="J248" i="2"/>
  <c r="X247" i="2"/>
  <c r="Q247" i="2"/>
  <c r="J247" i="2"/>
  <c r="X246" i="2"/>
  <c r="Q246" i="2"/>
  <c r="J246" i="2"/>
  <c r="X245" i="2"/>
  <c r="Q245" i="2"/>
  <c r="J245" i="2"/>
  <c r="X244" i="2"/>
  <c r="Q244" i="2"/>
  <c r="J244" i="2"/>
  <c r="AD243" i="2"/>
  <c r="X243" i="2"/>
  <c r="Q243" i="2"/>
  <c r="J243" i="2"/>
  <c r="X242" i="2"/>
  <c r="Q242" i="2"/>
  <c r="J242" i="2"/>
  <c r="AD241" i="2"/>
  <c r="X241" i="2"/>
  <c r="Q241" i="2"/>
  <c r="J241" i="2"/>
  <c r="X240" i="2"/>
  <c r="Q240" i="2"/>
  <c r="J240" i="2"/>
  <c r="X239" i="2"/>
  <c r="Q239" i="2"/>
  <c r="J239" i="2"/>
  <c r="X238" i="2"/>
  <c r="Q238" i="2"/>
  <c r="J238" i="2"/>
  <c r="C238" i="2"/>
  <c r="X237" i="2"/>
  <c r="Q237" i="2"/>
  <c r="J237" i="2"/>
  <c r="C237" i="2"/>
  <c r="AD236" i="2"/>
  <c r="X236" i="2"/>
  <c r="W236" i="2"/>
  <c r="V236" i="2"/>
  <c r="U236" i="2"/>
  <c r="T236" i="2"/>
  <c r="S236" i="2"/>
  <c r="R236" i="2"/>
  <c r="Q236" i="2"/>
  <c r="P236" i="2"/>
  <c r="O236" i="2"/>
  <c r="N236" i="2"/>
  <c r="M236" i="2"/>
  <c r="L236" i="2"/>
  <c r="K236" i="2"/>
  <c r="J236" i="2"/>
  <c r="I236" i="2"/>
  <c r="H236" i="2"/>
  <c r="G236" i="2"/>
  <c r="F236" i="2"/>
  <c r="E236" i="2"/>
  <c r="AD235" i="2"/>
  <c r="AB235" i="2"/>
  <c r="AA235" i="2"/>
  <c r="Z235" i="2"/>
  <c r="X235" i="2"/>
  <c r="W235" i="2"/>
  <c r="V235" i="2"/>
  <c r="U235" i="2"/>
  <c r="T235" i="2"/>
  <c r="Q235" i="2"/>
  <c r="P235" i="2"/>
  <c r="O235" i="2"/>
  <c r="N235" i="2"/>
  <c r="M235" i="2"/>
  <c r="J235" i="2"/>
  <c r="I235" i="2"/>
  <c r="H235" i="2"/>
  <c r="G235" i="2"/>
  <c r="F235" i="2"/>
  <c r="X234" i="2"/>
  <c r="R234" i="2"/>
  <c r="Q234" i="2"/>
  <c r="L234" i="2"/>
  <c r="J234" i="2"/>
  <c r="C234" i="2"/>
  <c r="R233" i="2"/>
  <c r="L233" i="2"/>
  <c r="J232" i="2"/>
  <c r="J231" i="2"/>
  <c r="X226" i="2"/>
  <c r="Q226" i="2"/>
  <c r="J226" i="2"/>
  <c r="X225" i="2"/>
  <c r="Q225" i="2"/>
  <c r="J225" i="2"/>
  <c r="X224" i="2"/>
  <c r="Q224" i="2"/>
  <c r="J224" i="2"/>
  <c r="X223" i="2"/>
  <c r="Q223" i="2"/>
  <c r="J223" i="2"/>
  <c r="X222" i="2"/>
  <c r="Q222" i="2"/>
  <c r="J222" i="2"/>
  <c r="X221" i="2"/>
  <c r="Q221" i="2"/>
  <c r="J221" i="2"/>
  <c r="X220" i="2"/>
  <c r="Q220" i="2"/>
  <c r="J220" i="2"/>
  <c r="X219" i="2"/>
  <c r="Q219" i="2"/>
  <c r="J219" i="2"/>
  <c r="X218" i="2"/>
  <c r="Q218" i="2"/>
  <c r="J218" i="2"/>
  <c r="X217" i="2"/>
  <c r="Q217" i="2"/>
  <c r="J217" i="2"/>
  <c r="X216" i="2"/>
  <c r="Q216" i="2"/>
  <c r="J216" i="2"/>
  <c r="X215" i="2"/>
  <c r="Q215" i="2"/>
  <c r="J215" i="2"/>
  <c r="X214" i="2"/>
  <c r="Q214" i="2"/>
  <c r="J214" i="2"/>
  <c r="X213" i="2"/>
  <c r="Q213" i="2"/>
  <c r="J213" i="2"/>
  <c r="X212" i="2"/>
  <c r="Q212" i="2"/>
  <c r="J212" i="2"/>
  <c r="X211" i="2"/>
  <c r="Q211" i="2"/>
  <c r="J211" i="2"/>
  <c r="AD210" i="2"/>
  <c r="X210" i="2"/>
  <c r="Q210" i="2"/>
  <c r="J210" i="2"/>
  <c r="X209" i="2"/>
  <c r="Q209" i="2"/>
  <c r="J209" i="2"/>
  <c r="AD208" i="2"/>
  <c r="X208" i="2"/>
  <c r="Q208" i="2"/>
  <c r="J208" i="2"/>
  <c r="X207" i="2"/>
  <c r="Q207" i="2"/>
  <c r="J207" i="2"/>
  <c r="X206" i="2"/>
  <c r="Q206" i="2"/>
  <c r="J206" i="2"/>
  <c r="X205" i="2"/>
  <c r="Q205" i="2"/>
  <c r="J205" i="2"/>
  <c r="C205" i="2"/>
  <c r="X204" i="2"/>
  <c r="Q204" i="2"/>
  <c r="J204" i="2"/>
  <c r="C204" i="2"/>
  <c r="AD203" i="2"/>
  <c r="X203" i="2"/>
  <c r="W203" i="2"/>
  <c r="V203" i="2"/>
  <c r="U203" i="2"/>
  <c r="T203" i="2"/>
  <c r="S203" i="2"/>
  <c r="R203" i="2"/>
  <c r="Q203" i="2"/>
  <c r="P203" i="2"/>
  <c r="O203" i="2"/>
  <c r="N203" i="2"/>
  <c r="M203" i="2"/>
  <c r="L203" i="2"/>
  <c r="K203" i="2"/>
  <c r="J203" i="2"/>
  <c r="I203" i="2"/>
  <c r="H203" i="2"/>
  <c r="G203" i="2"/>
  <c r="F203" i="2"/>
  <c r="E203" i="2"/>
  <c r="AD202" i="2"/>
  <c r="AB202" i="2"/>
  <c r="AA202" i="2"/>
  <c r="Z202" i="2"/>
  <c r="X202" i="2"/>
  <c r="W202" i="2"/>
  <c r="V202" i="2"/>
  <c r="U202" i="2"/>
  <c r="T202" i="2"/>
  <c r="Q202" i="2"/>
  <c r="P202" i="2"/>
  <c r="O202" i="2"/>
  <c r="N202" i="2"/>
  <c r="M202" i="2"/>
  <c r="J202" i="2"/>
  <c r="I202" i="2"/>
  <c r="H202" i="2"/>
  <c r="G202" i="2"/>
  <c r="F202" i="2"/>
  <c r="X201" i="2"/>
  <c r="R201" i="2"/>
  <c r="Q201" i="2"/>
  <c r="L201" i="2"/>
  <c r="J201" i="2"/>
  <c r="C201" i="2"/>
  <c r="R200" i="2"/>
  <c r="L200" i="2"/>
  <c r="J199" i="2"/>
  <c r="J198" i="2"/>
  <c r="X193" i="2"/>
  <c r="Q193" i="2"/>
  <c r="J193" i="2"/>
  <c r="X192" i="2"/>
  <c r="Q192" i="2"/>
  <c r="J192" i="2"/>
  <c r="X191" i="2"/>
  <c r="Q191" i="2"/>
  <c r="J191" i="2"/>
  <c r="X190" i="2"/>
  <c r="Q190" i="2"/>
  <c r="J190" i="2"/>
  <c r="X189" i="2"/>
  <c r="Q189" i="2"/>
  <c r="J189" i="2"/>
  <c r="X188" i="2"/>
  <c r="Q188" i="2"/>
  <c r="J188" i="2"/>
  <c r="X187" i="2"/>
  <c r="Q187" i="2"/>
  <c r="J187" i="2"/>
  <c r="X186" i="2"/>
  <c r="Q186" i="2"/>
  <c r="J186" i="2"/>
  <c r="X185" i="2"/>
  <c r="Q185" i="2"/>
  <c r="J185" i="2"/>
  <c r="X184" i="2"/>
  <c r="Q184" i="2"/>
  <c r="J184" i="2"/>
  <c r="X183" i="2"/>
  <c r="Q183" i="2"/>
  <c r="J183" i="2"/>
  <c r="X182" i="2"/>
  <c r="Q182" i="2"/>
  <c r="J182" i="2"/>
  <c r="X181" i="2"/>
  <c r="Q181" i="2"/>
  <c r="J181" i="2"/>
  <c r="X180" i="2"/>
  <c r="Q180" i="2"/>
  <c r="J180" i="2"/>
  <c r="X179" i="2"/>
  <c r="Q179" i="2"/>
  <c r="J179" i="2"/>
  <c r="X178" i="2"/>
  <c r="Q178" i="2"/>
  <c r="J178" i="2"/>
  <c r="AD177" i="2"/>
  <c r="X177" i="2"/>
  <c r="Q177" i="2"/>
  <c r="J177" i="2"/>
  <c r="X176" i="2"/>
  <c r="Q176" i="2"/>
  <c r="J176" i="2"/>
  <c r="AD175" i="2"/>
  <c r="X175" i="2"/>
  <c r="Q175" i="2"/>
  <c r="J175" i="2"/>
  <c r="X174" i="2"/>
  <c r="Q174" i="2"/>
  <c r="J174" i="2"/>
  <c r="X173" i="2"/>
  <c r="Q173" i="2"/>
  <c r="J173" i="2"/>
  <c r="X172" i="2"/>
  <c r="Q172" i="2"/>
  <c r="J172" i="2"/>
  <c r="C172" i="2"/>
  <c r="X171" i="2"/>
  <c r="Q171" i="2"/>
  <c r="J171" i="2"/>
  <c r="C171" i="2"/>
  <c r="AD170" i="2"/>
  <c r="X170" i="2"/>
  <c r="W170" i="2"/>
  <c r="V170" i="2"/>
  <c r="U170" i="2"/>
  <c r="T170" i="2"/>
  <c r="S170" i="2"/>
  <c r="R170" i="2"/>
  <c r="Q170" i="2"/>
  <c r="P170" i="2"/>
  <c r="O170" i="2"/>
  <c r="N170" i="2"/>
  <c r="M170" i="2"/>
  <c r="L170" i="2"/>
  <c r="K170" i="2"/>
  <c r="J170" i="2"/>
  <c r="I170" i="2"/>
  <c r="H170" i="2"/>
  <c r="G170" i="2"/>
  <c r="F170" i="2"/>
  <c r="E170" i="2"/>
  <c r="AD169" i="2"/>
  <c r="AB169" i="2"/>
  <c r="AA169" i="2"/>
  <c r="Z169" i="2"/>
  <c r="X169" i="2"/>
  <c r="W169" i="2"/>
  <c r="V169" i="2"/>
  <c r="U169" i="2"/>
  <c r="T169" i="2"/>
  <c r="Q169" i="2"/>
  <c r="P169" i="2"/>
  <c r="O169" i="2"/>
  <c r="N169" i="2"/>
  <c r="M169" i="2"/>
  <c r="J169" i="2"/>
  <c r="I169" i="2"/>
  <c r="H169" i="2"/>
  <c r="G169" i="2"/>
  <c r="F169" i="2"/>
  <c r="E169" i="2"/>
  <c r="X168" i="2"/>
  <c r="R168" i="2"/>
  <c r="Q168" i="2"/>
  <c r="L168" i="2"/>
  <c r="J168" i="2"/>
  <c r="C168" i="2"/>
  <c r="R167" i="2"/>
  <c r="L167" i="2"/>
  <c r="J166" i="2"/>
  <c r="J165" i="2"/>
  <c r="X160" i="2"/>
  <c r="Q160" i="2"/>
  <c r="J160" i="2"/>
  <c r="X159" i="2"/>
  <c r="Q159" i="2"/>
  <c r="J159" i="2"/>
  <c r="X158" i="2"/>
  <c r="Q158" i="2"/>
  <c r="J158" i="2"/>
  <c r="X157" i="2"/>
  <c r="Q157" i="2"/>
  <c r="J157" i="2"/>
  <c r="X156" i="2"/>
  <c r="Q156" i="2"/>
  <c r="J156" i="2"/>
  <c r="X155" i="2"/>
  <c r="Q155" i="2"/>
  <c r="J155" i="2"/>
  <c r="X154" i="2"/>
  <c r="Q154" i="2"/>
  <c r="J154" i="2"/>
  <c r="X153" i="2"/>
  <c r="Q153" i="2"/>
  <c r="J153" i="2"/>
  <c r="X152" i="2"/>
  <c r="Q152" i="2"/>
  <c r="J152" i="2"/>
  <c r="X151" i="2"/>
  <c r="Q151" i="2"/>
  <c r="J151" i="2"/>
  <c r="X150" i="2"/>
  <c r="Q150" i="2"/>
  <c r="J150" i="2"/>
  <c r="X149" i="2"/>
  <c r="Q149" i="2"/>
  <c r="J149" i="2"/>
  <c r="X148" i="2"/>
  <c r="Q148" i="2"/>
  <c r="J148" i="2"/>
  <c r="X147" i="2"/>
  <c r="Q147" i="2"/>
  <c r="J147" i="2"/>
  <c r="X146" i="2"/>
  <c r="Q146" i="2"/>
  <c r="J146" i="2"/>
  <c r="X145" i="2"/>
  <c r="Q145" i="2"/>
  <c r="J145" i="2"/>
  <c r="AD144" i="2"/>
  <c r="X144" i="2"/>
  <c r="Q144" i="2"/>
  <c r="J144" i="2"/>
  <c r="X143" i="2"/>
  <c r="Q143" i="2"/>
  <c r="J143" i="2"/>
  <c r="AD142" i="2"/>
  <c r="X142" i="2"/>
  <c r="Q142" i="2"/>
  <c r="J142" i="2"/>
  <c r="X141" i="2"/>
  <c r="Q141" i="2"/>
  <c r="J141" i="2"/>
  <c r="X140" i="2"/>
  <c r="Q140" i="2"/>
  <c r="J140" i="2"/>
  <c r="X139" i="2"/>
  <c r="Q139" i="2"/>
  <c r="J139" i="2"/>
  <c r="C139" i="2"/>
  <c r="X138" i="2"/>
  <c r="Q138" i="2"/>
  <c r="J138" i="2"/>
  <c r="C138" i="2"/>
  <c r="AD137" i="2"/>
  <c r="X137" i="2"/>
  <c r="W137" i="2"/>
  <c r="V137" i="2"/>
  <c r="U137" i="2"/>
  <c r="T137" i="2"/>
  <c r="S137" i="2"/>
  <c r="R137" i="2"/>
  <c r="Q137" i="2"/>
  <c r="P137" i="2"/>
  <c r="O137" i="2"/>
  <c r="N137" i="2"/>
  <c r="M137" i="2"/>
  <c r="L137" i="2"/>
  <c r="K137" i="2"/>
  <c r="J137" i="2"/>
  <c r="I137" i="2"/>
  <c r="H137" i="2"/>
  <c r="G137" i="2"/>
  <c r="F137" i="2"/>
  <c r="E137" i="2"/>
  <c r="AD136" i="2"/>
  <c r="AB136" i="2"/>
  <c r="AA136" i="2"/>
  <c r="Z136" i="2"/>
  <c r="X136" i="2"/>
  <c r="W136" i="2"/>
  <c r="V136" i="2"/>
  <c r="U136" i="2"/>
  <c r="T136" i="2"/>
  <c r="R136" i="2"/>
  <c r="Q136" i="2"/>
  <c r="P136" i="2"/>
  <c r="O136" i="2"/>
  <c r="N136" i="2"/>
  <c r="M136" i="2"/>
  <c r="J136" i="2"/>
  <c r="I136" i="2"/>
  <c r="H136" i="2"/>
  <c r="G136" i="2"/>
  <c r="F136" i="2"/>
  <c r="X135" i="2"/>
  <c r="R135" i="2"/>
  <c r="Q135" i="2"/>
  <c r="L135" i="2"/>
  <c r="J135" i="2"/>
  <c r="C135" i="2"/>
  <c r="R134" i="2"/>
  <c r="L134" i="2"/>
  <c r="J133" i="2"/>
  <c r="J132" i="2"/>
  <c r="X127" i="2"/>
  <c r="Q127" i="2"/>
  <c r="J127" i="2"/>
  <c r="X126" i="2"/>
  <c r="Q126" i="2"/>
  <c r="J126" i="2"/>
  <c r="X125" i="2"/>
  <c r="Q125" i="2"/>
  <c r="J125" i="2"/>
  <c r="X124" i="2"/>
  <c r="Q124" i="2"/>
  <c r="J124" i="2"/>
  <c r="X123" i="2"/>
  <c r="Q123" i="2"/>
  <c r="J123" i="2"/>
  <c r="X122" i="2"/>
  <c r="Q122" i="2"/>
  <c r="J122" i="2"/>
  <c r="X121" i="2"/>
  <c r="Q121" i="2"/>
  <c r="J121" i="2"/>
  <c r="X120" i="2"/>
  <c r="Q120" i="2"/>
  <c r="J120" i="2"/>
  <c r="X119" i="2"/>
  <c r="Q119" i="2"/>
  <c r="J119" i="2"/>
  <c r="X118" i="2"/>
  <c r="Q118" i="2"/>
  <c r="J118" i="2"/>
  <c r="X117" i="2"/>
  <c r="Q117" i="2"/>
  <c r="J117" i="2"/>
  <c r="X116" i="2"/>
  <c r="Q116" i="2"/>
  <c r="J116" i="2"/>
  <c r="X115" i="2"/>
  <c r="Q115" i="2"/>
  <c r="J115" i="2"/>
  <c r="X114" i="2"/>
  <c r="Q114" i="2"/>
  <c r="J114" i="2"/>
  <c r="X113" i="2"/>
  <c r="Q113" i="2"/>
  <c r="J113" i="2"/>
  <c r="X112" i="2"/>
  <c r="Q112" i="2"/>
  <c r="J112" i="2"/>
  <c r="AD111" i="2"/>
  <c r="X111" i="2"/>
  <c r="Q111" i="2"/>
  <c r="J111" i="2"/>
  <c r="X110" i="2"/>
  <c r="Q110" i="2"/>
  <c r="J110" i="2"/>
  <c r="AD109" i="2"/>
  <c r="X109" i="2"/>
  <c r="Q109" i="2"/>
  <c r="J109" i="2"/>
  <c r="X108" i="2"/>
  <c r="Q108" i="2"/>
  <c r="J108" i="2"/>
  <c r="X107" i="2"/>
  <c r="Q107" i="2"/>
  <c r="J107" i="2"/>
  <c r="X106" i="2"/>
  <c r="Q106" i="2"/>
  <c r="J106" i="2"/>
  <c r="C106" i="2"/>
  <c r="X105" i="2"/>
  <c r="Q105" i="2"/>
  <c r="J105" i="2"/>
  <c r="C105" i="2"/>
  <c r="AD104" i="2"/>
  <c r="X104" i="2"/>
  <c r="W104" i="2"/>
  <c r="V104" i="2"/>
  <c r="U104" i="2"/>
  <c r="T104" i="2"/>
  <c r="S104" i="2"/>
  <c r="R104" i="2"/>
  <c r="Q104" i="2"/>
  <c r="P104" i="2"/>
  <c r="O104" i="2"/>
  <c r="N104" i="2"/>
  <c r="M104" i="2"/>
  <c r="L104" i="2"/>
  <c r="K104" i="2"/>
  <c r="J104" i="2"/>
  <c r="I104" i="2"/>
  <c r="H104" i="2"/>
  <c r="G104" i="2"/>
  <c r="F104" i="2"/>
  <c r="E104" i="2"/>
  <c r="AD103" i="2"/>
  <c r="AB103" i="2"/>
  <c r="AA103" i="2"/>
  <c r="Z103" i="2"/>
  <c r="X103" i="2"/>
  <c r="W103" i="2"/>
  <c r="V103" i="2"/>
  <c r="U103" i="2"/>
  <c r="T103" i="2"/>
  <c r="Q103" i="2"/>
  <c r="P103" i="2"/>
  <c r="O103" i="2"/>
  <c r="N103" i="2"/>
  <c r="M103" i="2"/>
  <c r="J103" i="2"/>
  <c r="I103" i="2"/>
  <c r="H103" i="2"/>
  <c r="G103" i="2"/>
  <c r="F103" i="2"/>
  <c r="X102" i="2"/>
  <c r="R102" i="2"/>
  <c r="Q102" i="2"/>
  <c r="L102" i="2"/>
  <c r="J102" i="2"/>
  <c r="C102" i="2"/>
  <c r="R101" i="2"/>
  <c r="L101" i="2"/>
  <c r="D101" i="2"/>
  <c r="J100" i="2"/>
  <c r="J99" i="2"/>
  <c r="X94" i="2"/>
  <c r="Q94" i="2"/>
  <c r="J94" i="2"/>
  <c r="X93" i="2"/>
  <c r="Q93" i="2"/>
  <c r="J93" i="2"/>
  <c r="X92" i="2"/>
  <c r="Q92" i="2"/>
  <c r="J92" i="2"/>
  <c r="X91" i="2"/>
  <c r="Q91" i="2"/>
  <c r="J91" i="2"/>
  <c r="X90" i="2"/>
  <c r="Q90" i="2"/>
  <c r="J90" i="2"/>
  <c r="X89" i="2"/>
  <c r="Q89" i="2"/>
  <c r="J89" i="2"/>
  <c r="X88" i="2"/>
  <c r="Q88" i="2"/>
  <c r="J88" i="2"/>
  <c r="X87" i="2"/>
  <c r="Q87" i="2"/>
  <c r="J87" i="2"/>
  <c r="X86" i="2"/>
  <c r="Q86" i="2"/>
  <c r="J86" i="2"/>
  <c r="X85" i="2"/>
  <c r="Q85" i="2"/>
  <c r="J85" i="2"/>
  <c r="X84" i="2"/>
  <c r="Q84" i="2"/>
  <c r="J84" i="2"/>
  <c r="X83" i="2"/>
  <c r="Q83" i="2"/>
  <c r="J83" i="2"/>
  <c r="X82" i="2"/>
  <c r="Q82" i="2"/>
  <c r="J82" i="2"/>
  <c r="X81" i="2"/>
  <c r="Q81" i="2"/>
  <c r="J81" i="2"/>
  <c r="X80" i="2"/>
  <c r="Q80" i="2"/>
  <c r="J80" i="2"/>
  <c r="X79" i="2"/>
  <c r="Q79" i="2"/>
  <c r="J79" i="2"/>
  <c r="AD78" i="2"/>
  <c r="X78" i="2"/>
  <c r="Q78" i="2"/>
  <c r="J78" i="2"/>
  <c r="X77" i="2"/>
  <c r="Q77" i="2"/>
  <c r="J77" i="2"/>
  <c r="AD76" i="2"/>
  <c r="X76" i="2"/>
  <c r="Q76" i="2"/>
  <c r="J76" i="2"/>
  <c r="X75" i="2"/>
  <c r="Q75" i="2"/>
  <c r="J75" i="2"/>
  <c r="X74" i="2"/>
  <c r="Q74" i="2"/>
  <c r="J74" i="2"/>
  <c r="X73" i="2"/>
  <c r="Q73" i="2"/>
  <c r="J73" i="2"/>
  <c r="C73" i="2"/>
  <c r="X72" i="2"/>
  <c r="Q72" i="2"/>
  <c r="J72" i="2"/>
  <c r="C72" i="2"/>
  <c r="AD71" i="2"/>
  <c r="X71" i="2"/>
  <c r="W71" i="2"/>
  <c r="V71" i="2"/>
  <c r="U71" i="2"/>
  <c r="T71" i="2"/>
  <c r="S71" i="2"/>
  <c r="R71" i="2"/>
  <c r="Q71" i="2"/>
  <c r="P71" i="2"/>
  <c r="O71" i="2"/>
  <c r="N71" i="2"/>
  <c r="M71" i="2"/>
  <c r="L71" i="2"/>
  <c r="K71" i="2"/>
  <c r="J71" i="2"/>
  <c r="I71" i="2"/>
  <c r="H71" i="2"/>
  <c r="G71" i="2"/>
  <c r="F71" i="2"/>
  <c r="E71" i="2"/>
  <c r="AD70" i="2"/>
  <c r="AB70" i="2"/>
  <c r="AA70" i="2"/>
  <c r="Z70" i="2"/>
  <c r="X70" i="2"/>
  <c r="W70" i="2"/>
  <c r="V70" i="2"/>
  <c r="U70" i="2"/>
  <c r="T70" i="2"/>
  <c r="Q70" i="2"/>
  <c r="P70" i="2"/>
  <c r="O70" i="2"/>
  <c r="N70" i="2"/>
  <c r="M70" i="2"/>
  <c r="J70" i="2"/>
  <c r="I70" i="2"/>
  <c r="H70" i="2"/>
  <c r="G70" i="2"/>
  <c r="F70" i="2"/>
  <c r="X69" i="2"/>
  <c r="R69" i="2"/>
  <c r="Q69" i="2"/>
  <c r="L69" i="2"/>
  <c r="J69" i="2"/>
  <c r="C69" i="2"/>
  <c r="R68" i="2"/>
  <c r="L68" i="2"/>
  <c r="J67" i="2"/>
  <c r="J66" i="2"/>
  <c r="X61" i="2"/>
  <c r="Q61" i="2"/>
  <c r="J61" i="2"/>
  <c r="X60" i="2"/>
  <c r="Q60" i="2"/>
  <c r="J60" i="2"/>
  <c r="X59" i="2"/>
  <c r="Q59" i="2"/>
  <c r="J59" i="2"/>
  <c r="X58" i="2"/>
  <c r="Q58" i="2"/>
  <c r="J58" i="2"/>
  <c r="X57" i="2"/>
  <c r="Q57" i="2"/>
  <c r="J57" i="2"/>
  <c r="X56" i="2"/>
  <c r="Q56" i="2"/>
  <c r="J56" i="2"/>
  <c r="X55" i="2"/>
  <c r="Q55" i="2"/>
  <c r="J55" i="2"/>
  <c r="X54" i="2"/>
  <c r="Q54" i="2"/>
  <c r="J54" i="2"/>
  <c r="X53" i="2"/>
  <c r="Q53" i="2"/>
  <c r="J53" i="2"/>
  <c r="X52" i="2"/>
  <c r="Q52" i="2"/>
  <c r="J52" i="2"/>
  <c r="X51" i="2"/>
  <c r="Q51" i="2"/>
  <c r="J51" i="2"/>
  <c r="X50" i="2"/>
  <c r="Q50" i="2"/>
  <c r="J50" i="2"/>
  <c r="X49" i="2"/>
  <c r="Q49" i="2"/>
  <c r="J49" i="2"/>
  <c r="X48" i="2"/>
  <c r="Q48" i="2"/>
  <c r="J48" i="2"/>
  <c r="X47" i="2"/>
  <c r="Q47" i="2"/>
  <c r="J47" i="2"/>
  <c r="X46" i="2"/>
  <c r="Q46" i="2"/>
  <c r="J46" i="2"/>
  <c r="AD45" i="2"/>
  <c r="X45" i="2"/>
  <c r="Q45" i="2"/>
  <c r="J45" i="2"/>
  <c r="X44" i="2"/>
  <c r="Q44" i="2"/>
  <c r="J44" i="2"/>
  <c r="AD43" i="2"/>
  <c r="X43" i="2"/>
  <c r="Q43" i="2"/>
  <c r="J43" i="2"/>
  <c r="X42" i="2"/>
  <c r="Q42" i="2"/>
  <c r="J42" i="2"/>
  <c r="X41" i="2"/>
  <c r="Q41" i="2"/>
  <c r="J41" i="2"/>
  <c r="X40" i="2"/>
  <c r="Q40" i="2"/>
  <c r="J40" i="2"/>
  <c r="C40" i="2"/>
  <c r="X39" i="2"/>
  <c r="Q39" i="2"/>
  <c r="J39" i="2"/>
  <c r="C39" i="2"/>
  <c r="AD38" i="2"/>
  <c r="X38" i="2"/>
  <c r="W38" i="2"/>
  <c r="V38" i="2"/>
  <c r="U38" i="2"/>
  <c r="T38" i="2"/>
  <c r="S38" i="2"/>
  <c r="R38" i="2"/>
  <c r="Q38" i="2"/>
  <c r="P38" i="2"/>
  <c r="O38" i="2"/>
  <c r="N38" i="2"/>
  <c r="M38" i="2"/>
  <c r="L38" i="2"/>
  <c r="K38" i="2"/>
  <c r="J38" i="2"/>
  <c r="I38" i="2"/>
  <c r="H38" i="2"/>
  <c r="G38" i="2"/>
  <c r="F38" i="2"/>
  <c r="E38" i="2"/>
  <c r="AD37" i="2"/>
  <c r="AB37" i="2"/>
  <c r="AA37" i="2"/>
  <c r="Z37" i="2"/>
  <c r="X37" i="2"/>
  <c r="W37" i="2"/>
  <c r="V37" i="2"/>
  <c r="U37" i="2"/>
  <c r="T37" i="2"/>
  <c r="Q37" i="2"/>
  <c r="P37" i="2"/>
  <c r="O37" i="2"/>
  <c r="N37" i="2"/>
  <c r="M37" i="2"/>
  <c r="J37" i="2"/>
  <c r="I37" i="2"/>
  <c r="H37" i="2"/>
  <c r="G37" i="2"/>
  <c r="F37" i="2"/>
  <c r="E37" i="2"/>
  <c r="X36" i="2"/>
  <c r="R36" i="2"/>
  <c r="Q36" i="2"/>
  <c r="L36" i="2"/>
  <c r="J36" i="2"/>
  <c r="C36" i="2"/>
  <c r="R35" i="2"/>
  <c r="L35" i="2"/>
  <c r="D35" i="2"/>
  <c r="D68" i="2" s="1"/>
  <c r="B68" i="2" s="1"/>
  <c r="B35" i="2"/>
  <c r="J34" i="2"/>
  <c r="J33" i="2"/>
  <c r="X28" i="2"/>
  <c r="Q28" i="2"/>
  <c r="J28" i="2"/>
  <c r="X27" i="2"/>
  <c r="Q27" i="2"/>
  <c r="J27" i="2"/>
  <c r="X26" i="2"/>
  <c r="Q26" i="2"/>
  <c r="J26" i="2"/>
  <c r="X25" i="2"/>
  <c r="Q25" i="2"/>
  <c r="J25" i="2"/>
  <c r="X24" i="2"/>
  <c r="Q24" i="2"/>
  <c r="J24" i="2"/>
  <c r="X23" i="2"/>
  <c r="Q23" i="2"/>
  <c r="J23" i="2"/>
  <c r="X22" i="2"/>
  <c r="Q22" i="2"/>
  <c r="J22" i="2"/>
  <c r="X21" i="2"/>
  <c r="Q21" i="2"/>
  <c r="J21" i="2"/>
  <c r="X20" i="2"/>
  <c r="Q20" i="2"/>
  <c r="J20" i="2"/>
  <c r="X19" i="2"/>
  <c r="Q19" i="2"/>
  <c r="J19" i="2"/>
  <c r="X18" i="2"/>
  <c r="Q18" i="2"/>
  <c r="J18" i="2"/>
  <c r="X17" i="2"/>
  <c r="Q17" i="2"/>
  <c r="J17" i="2"/>
  <c r="X16" i="2"/>
  <c r="Q16" i="2"/>
  <c r="J16" i="2"/>
  <c r="X15" i="2"/>
  <c r="Q15" i="2"/>
  <c r="J15" i="2"/>
  <c r="X14" i="2"/>
  <c r="Q14" i="2"/>
  <c r="J14" i="2"/>
  <c r="X13" i="2"/>
  <c r="Q13" i="2"/>
  <c r="J13" i="2"/>
  <c r="AD12" i="2"/>
  <c r="X12" i="2"/>
  <c r="Q12" i="2"/>
  <c r="J12" i="2"/>
  <c r="X11" i="2"/>
  <c r="Q11" i="2"/>
  <c r="J11" i="2"/>
  <c r="AD10" i="2"/>
  <c r="X10" i="2"/>
  <c r="Q10" i="2"/>
  <c r="J10" i="2"/>
  <c r="X9" i="2"/>
  <c r="Q9" i="2"/>
  <c r="J9" i="2"/>
  <c r="X8" i="2"/>
  <c r="Q8" i="2"/>
  <c r="J8" i="2"/>
  <c r="X7" i="2"/>
  <c r="Q7" i="2"/>
  <c r="J7" i="2"/>
  <c r="C7" i="2"/>
  <c r="X6" i="2"/>
  <c r="Q6" i="2"/>
  <c r="J6" i="2"/>
  <c r="C6" i="2"/>
  <c r="AD5" i="2"/>
  <c r="X5" i="2"/>
  <c r="W5" i="2"/>
  <c r="V5" i="2"/>
  <c r="U5" i="2"/>
  <c r="T5" i="2"/>
  <c r="S5" i="2"/>
  <c r="R5" i="2"/>
  <c r="Q5" i="2"/>
  <c r="P5" i="2"/>
  <c r="K136" i="2" s="1"/>
  <c r="O5" i="2"/>
  <c r="N5" i="2"/>
  <c r="M5" i="2"/>
  <c r="L5" i="2"/>
  <c r="K5" i="2"/>
  <c r="J5" i="2"/>
  <c r="I5" i="2"/>
  <c r="H5" i="2"/>
  <c r="G5" i="2"/>
  <c r="F5" i="2"/>
  <c r="E5" i="2"/>
  <c r="AD4" i="2"/>
  <c r="AB4" i="2"/>
  <c r="AA4" i="2"/>
  <c r="Z4" i="2"/>
  <c r="X4" i="2"/>
  <c r="W4" i="2"/>
  <c r="V4" i="2"/>
  <c r="U4" i="2"/>
  <c r="T4" i="2"/>
  <c r="R4" i="2"/>
  <c r="Q4" i="2"/>
  <c r="P4" i="2"/>
  <c r="O4" i="2"/>
  <c r="N4" i="2"/>
  <c r="M4" i="2"/>
  <c r="J4" i="2"/>
  <c r="I4" i="2"/>
  <c r="H4" i="2"/>
  <c r="G4" i="2"/>
  <c r="F4" i="2"/>
  <c r="X3" i="2"/>
  <c r="R3" i="2"/>
  <c r="Q3" i="2"/>
  <c r="L3" i="2"/>
  <c r="J3" i="2"/>
  <c r="C3" i="2"/>
  <c r="R2" i="2"/>
  <c r="L2" i="2"/>
  <c r="B2" i="2"/>
  <c r="J1717" i="1"/>
  <c r="J1716" i="1"/>
  <c r="X1711" i="1"/>
  <c r="Q1711" i="1"/>
  <c r="J1711" i="1"/>
  <c r="X1710" i="1"/>
  <c r="Q1710" i="1"/>
  <c r="J1710" i="1"/>
  <c r="X1709" i="1"/>
  <c r="Q1709" i="1"/>
  <c r="J1709" i="1"/>
  <c r="X1708" i="1"/>
  <c r="Q1708" i="1"/>
  <c r="J1708" i="1"/>
  <c r="X1707" i="1"/>
  <c r="Q1707" i="1"/>
  <c r="J1707" i="1"/>
  <c r="X1706" i="1"/>
  <c r="Q1706" i="1"/>
  <c r="J1706" i="1"/>
  <c r="X1705" i="1"/>
  <c r="Q1705" i="1"/>
  <c r="J1705" i="1"/>
  <c r="X1704" i="1"/>
  <c r="Q1704" i="1"/>
  <c r="J1704" i="1"/>
  <c r="X1703" i="1"/>
  <c r="Q1703" i="1"/>
  <c r="J1703" i="1"/>
  <c r="X1702" i="1"/>
  <c r="Q1702" i="1"/>
  <c r="J1702" i="1"/>
  <c r="X1701" i="1"/>
  <c r="Q1701" i="1"/>
  <c r="J1701" i="1"/>
  <c r="X1700" i="1"/>
  <c r="Q1700" i="1"/>
  <c r="J1700" i="1"/>
  <c r="X1699" i="1"/>
  <c r="Q1699" i="1"/>
  <c r="J1699" i="1"/>
  <c r="X1698" i="1"/>
  <c r="Q1698" i="1"/>
  <c r="J1698" i="1"/>
  <c r="X1697" i="1"/>
  <c r="Q1697" i="1"/>
  <c r="J1697" i="1"/>
  <c r="X1696" i="1"/>
  <c r="Q1696" i="1"/>
  <c r="J1696" i="1"/>
  <c r="AD1695" i="1"/>
  <c r="X1695" i="1"/>
  <c r="Q1695" i="1"/>
  <c r="J1695" i="1"/>
  <c r="X1694" i="1"/>
  <c r="Q1694" i="1"/>
  <c r="J1694" i="1"/>
  <c r="AD1693" i="1"/>
  <c r="X1693" i="1"/>
  <c r="Q1693" i="1"/>
  <c r="J1693" i="1"/>
  <c r="X1692" i="1"/>
  <c r="Q1692" i="1"/>
  <c r="J1692" i="1"/>
  <c r="X1691" i="1"/>
  <c r="Q1691" i="1"/>
  <c r="J1691" i="1"/>
  <c r="X1690" i="1"/>
  <c r="Q1690" i="1"/>
  <c r="J1690" i="1"/>
  <c r="C1690" i="1"/>
  <c r="X1689" i="1"/>
  <c r="Q1689" i="1"/>
  <c r="J1689" i="1"/>
  <c r="C1689" i="1"/>
  <c r="AD1688" i="1"/>
  <c r="X1688" i="1"/>
  <c r="W1688" i="1"/>
  <c r="V1688" i="1"/>
  <c r="U1688" i="1"/>
  <c r="T1688" i="1"/>
  <c r="S1688" i="1"/>
  <c r="R1688" i="1"/>
  <c r="Q1688" i="1"/>
  <c r="P1688" i="1"/>
  <c r="O1688" i="1"/>
  <c r="N1688" i="1"/>
  <c r="M1688" i="1"/>
  <c r="L1688" i="1"/>
  <c r="K1688" i="1"/>
  <c r="J1688" i="1"/>
  <c r="I1688" i="1"/>
  <c r="H1688" i="1"/>
  <c r="G1688" i="1"/>
  <c r="F1688" i="1"/>
  <c r="E1688" i="1"/>
  <c r="AD1687" i="1"/>
  <c r="AB1687" i="1"/>
  <c r="AA1687" i="1"/>
  <c r="Z1687" i="1"/>
  <c r="X1687" i="1"/>
  <c r="W1687" i="1"/>
  <c r="V1687" i="1"/>
  <c r="U1687" i="1"/>
  <c r="T1687" i="1"/>
  <c r="Q1687" i="1"/>
  <c r="P1687" i="1"/>
  <c r="O1687" i="1"/>
  <c r="N1687" i="1"/>
  <c r="M1687" i="1"/>
  <c r="J1687" i="1"/>
  <c r="I1687" i="1"/>
  <c r="H1687" i="1"/>
  <c r="G1687" i="1"/>
  <c r="F1687" i="1"/>
  <c r="X1686" i="1"/>
  <c r="R1686" i="1"/>
  <c r="Q1686" i="1"/>
  <c r="L1686" i="1"/>
  <c r="J1686" i="1"/>
  <c r="C1686" i="1"/>
  <c r="R1685" i="1"/>
  <c r="L1685" i="1"/>
  <c r="J1684" i="1"/>
  <c r="J1683" i="1"/>
  <c r="X1678" i="1"/>
  <c r="Q1678" i="1"/>
  <c r="J1678" i="1"/>
  <c r="X1677" i="1"/>
  <c r="Q1677" i="1"/>
  <c r="J1677" i="1"/>
  <c r="X1676" i="1"/>
  <c r="Q1676" i="1"/>
  <c r="J1676" i="1"/>
  <c r="X1675" i="1"/>
  <c r="Q1675" i="1"/>
  <c r="J1675" i="1"/>
  <c r="X1674" i="1"/>
  <c r="Q1674" i="1"/>
  <c r="J1674" i="1"/>
  <c r="X1673" i="1"/>
  <c r="Q1673" i="1"/>
  <c r="J1673" i="1"/>
  <c r="X1672" i="1"/>
  <c r="Q1672" i="1"/>
  <c r="J1672" i="1"/>
  <c r="X1671" i="1"/>
  <c r="Q1671" i="1"/>
  <c r="J1671" i="1"/>
  <c r="X1670" i="1"/>
  <c r="Q1670" i="1"/>
  <c r="J1670" i="1"/>
  <c r="X1669" i="1"/>
  <c r="Q1669" i="1"/>
  <c r="J1669" i="1"/>
  <c r="X1668" i="1"/>
  <c r="Q1668" i="1"/>
  <c r="J1668" i="1"/>
  <c r="X1667" i="1"/>
  <c r="Q1667" i="1"/>
  <c r="J1667" i="1"/>
  <c r="X1666" i="1"/>
  <c r="Q1666" i="1"/>
  <c r="J1666" i="1"/>
  <c r="X1665" i="1"/>
  <c r="Q1665" i="1"/>
  <c r="J1665" i="1"/>
  <c r="X1664" i="1"/>
  <c r="Q1664" i="1"/>
  <c r="J1664" i="1"/>
  <c r="X1663" i="1"/>
  <c r="Q1663" i="1"/>
  <c r="J1663" i="1"/>
  <c r="AD1662" i="1"/>
  <c r="X1662" i="1"/>
  <c r="Q1662" i="1"/>
  <c r="J1662" i="1"/>
  <c r="X1661" i="1"/>
  <c r="Q1661" i="1"/>
  <c r="J1661" i="1"/>
  <c r="AD1660" i="1"/>
  <c r="X1660" i="1"/>
  <c r="Q1660" i="1"/>
  <c r="J1660" i="1"/>
  <c r="X1659" i="1"/>
  <c r="Q1659" i="1"/>
  <c r="J1659" i="1"/>
  <c r="X1658" i="1"/>
  <c r="Q1658" i="1"/>
  <c r="J1658" i="1"/>
  <c r="X1657" i="1"/>
  <c r="Q1657" i="1"/>
  <c r="J1657" i="1"/>
  <c r="C1657" i="1"/>
  <c r="X1656" i="1"/>
  <c r="Q1656" i="1"/>
  <c r="J1656" i="1"/>
  <c r="C1656" i="1"/>
  <c r="AD1655" i="1"/>
  <c r="X1655" i="1"/>
  <c r="W1655" i="1"/>
  <c r="V1655" i="1"/>
  <c r="U1655" i="1"/>
  <c r="T1655" i="1"/>
  <c r="S1655" i="1"/>
  <c r="R1655" i="1"/>
  <c r="Q1655" i="1"/>
  <c r="P1655" i="1"/>
  <c r="O1655" i="1"/>
  <c r="N1655" i="1"/>
  <c r="M1655" i="1"/>
  <c r="L1655" i="1"/>
  <c r="K1655" i="1"/>
  <c r="J1655" i="1"/>
  <c r="I1655" i="1"/>
  <c r="H1655" i="1"/>
  <c r="G1655" i="1"/>
  <c r="F1655" i="1"/>
  <c r="E1655" i="1"/>
  <c r="AD1654" i="1"/>
  <c r="AB1654" i="1"/>
  <c r="AA1654" i="1"/>
  <c r="Z1654" i="1"/>
  <c r="X1654" i="1"/>
  <c r="W1654" i="1"/>
  <c r="V1654" i="1"/>
  <c r="U1654" i="1"/>
  <c r="T1654" i="1"/>
  <c r="Q1654" i="1"/>
  <c r="P1654" i="1"/>
  <c r="O1654" i="1"/>
  <c r="N1654" i="1"/>
  <c r="M1654" i="1"/>
  <c r="J1654" i="1"/>
  <c r="I1654" i="1"/>
  <c r="H1654" i="1"/>
  <c r="G1654" i="1"/>
  <c r="F1654" i="1"/>
  <c r="X1653" i="1"/>
  <c r="R1653" i="1"/>
  <c r="Q1653" i="1"/>
  <c r="L1653" i="1"/>
  <c r="J1653" i="1"/>
  <c r="C1653" i="1"/>
  <c r="R1652" i="1"/>
  <c r="L1652" i="1"/>
  <c r="J1651" i="1"/>
  <c r="J1650" i="1"/>
  <c r="X1645" i="1"/>
  <c r="Q1645" i="1"/>
  <c r="J1645" i="1"/>
  <c r="X1644" i="1"/>
  <c r="Q1644" i="1"/>
  <c r="J1644" i="1"/>
  <c r="X1643" i="1"/>
  <c r="Q1643" i="1"/>
  <c r="J1643" i="1"/>
  <c r="X1642" i="1"/>
  <c r="Q1642" i="1"/>
  <c r="J1642" i="1"/>
  <c r="X1641" i="1"/>
  <c r="Q1641" i="1"/>
  <c r="J1641" i="1"/>
  <c r="X1640" i="1"/>
  <c r="Q1640" i="1"/>
  <c r="J1640" i="1"/>
  <c r="X1639" i="1"/>
  <c r="Q1639" i="1"/>
  <c r="J1639" i="1"/>
  <c r="X1638" i="1"/>
  <c r="Q1638" i="1"/>
  <c r="J1638" i="1"/>
  <c r="X1637" i="1"/>
  <c r="Q1637" i="1"/>
  <c r="J1637" i="1"/>
  <c r="X1636" i="1"/>
  <c r="Q1636" i="1"/>
  <c r="J1636" i="1"/>
  <c r="X1635" i="1"/>
  <c r="Q1635" i="1"/>
  <c r="J1635" i="1"/>
  <c r="X1634" i="1"/>
  <c r="Q1634" i="1"/>
  <c r="J1634" i="1"/>
  <c r="X1633" i="1"/>
  <c r="Q1633" i="1"/>
  <c r="J1633" i="1"/>
  <c r="X1632" i="1"/>
  <c r="Q1632" i="1"/>
  <c r="J1632" i="1"/>
  <c r="X1631" i="1"/>
  <c r="Q1631" i="1"/>
  <c r="J1631" i="1"/>
  <c r="X1630" i="1"/>
  <c r="Q1630" i="1"/>
  <c r="J1630" i="1"/>
  <c r="AD1629" i="1"/>
  <c r="X1629" i="1"/>
  <c r="Q1629" i="1"/>
  <c r="J1629" i="1"/>
  <c r="X1628" i="1"/>
  <c r="Q1628" i="1"/>
  <c r="J1628" i="1"/>
  <c r="AD1627" i="1"/>
  <c r="X1627" i="1"/>
  <c r="Q1627" i="1"/>
  <c r="J1627" i="1"/>
  <c r="X1626" i="1"/>
  <c r="Q1626" i="1"/>
  <c r="J1626" i="1"/>
  <c r="X1625" i="1"/>
  <c r="Q1625" i="1"/>
  <c r="J1625" i="1"/>
  <c r="X1624" i="1"/>
  <c r="Q1624" i="1"/>
  <c r="J1624" i="1"/>
  <c r="C1624" i="1"/>
  <c r="X1623" i="1"/>
  <c r="Q1623" i="1"/>
  <c r="J1623" i="1"/>
  <c r="C1623" i="1"/>
  <c r="AD1622" i="1"/>
  <c r="X1622" i="1"/>
  <c r="W1622" i="1"/>
  <c r="V1622" i="1"/>
  <c r="U1622" i="1"/>
  <c r="T1622" i="1"/>
  <c r="S1622" i="1"/>
  <c r="R1622" i="1"/>
  <c r="Q1622" i="1"/>
  <c r="P1622" i="1"/>
  <c r="O1622" i="1"/>
  <c r="N1622" i="1"/>
  <c r="M1622" i="1"/>
  <c r="L1622" i="1"/>
  <c r="K1622" i="1"/>
  <c r="J1622" i="1"/>
  <c r="I1622" i="1"/>
  <c r="H1622" i="1"/>
  <c r="G1622" i="1"/>
  <c r="F1622" i="1"/>
  <c r="E1622" i="1"/>
  <c r="AD1621" i="1"/>
  <c r="AB1621" i="1"/>
  <c r="AA1621" i="1"/>
  <c r="Z1621" i="1"/>
  <c r="X1621" i="1"/>
  <c r="W1621" i="1"/>
  <c r="V1621" i="1"/>
  <c r="U1621" i="1"/>
  <c r="T1621" i="1"/>
  <c r="Q1621" i="1"/>
  <c r="P1621" i="1"/>
  <c r="O1621" i="1"/>
  <c r="N1621" i="1"/>
  <c r="M1621" i="1"/>
  <c r="J1621" i="1"/>
  <c r="I1621" i="1"/>
  <c r="H1621" i="1"/>
  <c r="G1621" i="1"/>
  <c r="F1621" i="1"/>
  <c r="X1620" i="1"/>
  <c r="R1620" i="1"/>
  <c r="Q1620" i="1"/>
  <c r="L1620" i="1"/>
  <c r="J1620" i="1"/>
  <c r="C1620" i="1"/>
  <c r="R1619" i="1"/>
  <c r="L1619" i="1"/>
  <c r="J1618" i="1"/>
  <c r="J1617" i="1"/>
  <c r="X1612" i="1"/>
  <c r="Q1612" i="1"/>
  <c r="J1612" i="1"/>
  <c r="X1611" i="1"/>
  <c r="Q1611" i="1"/>
  <c r="J1611" i="1"/>
  <c r="X1610" i="1"/>
  <c r="Q1610" i="1"/>
  <c r="J1610" i="1"/>
  <c r="X1609" i="1"/>
  <c r="Q1609" i="1"/>
  <c r="J1609" i="1"/>
  <c r="X1608" i="1"/>
  <c r="Q1608" i="1"/>
  <c r="J1608" i="1"/>
  <c r="X1607" i="1"/>
  <c r="Q1607" i="1"/>
  <c r="J1607" i="1"/>
  <c r="X1606" i="1"/>
  <c r="Q1606" i="1"/>
  <c r="J1606" i="1"/>
  <c r="X1605" i="1"/>
  <c r="Q1605" i="1"/>
  <c r="J1605" i="1"/>
  <c r="X1604" i="1"/>
  <c r="Q1604" i="1"/>
  <c r="J1604" i="1"/>
  <c r="X1603" i="1"/>
  <c r="Q1603" i="1"/>
  <c r="J1603" i="1"/>
  <c r="X1602" i="1"/>
  <c r="Q1602" i="1"/>
  <c r="J1602" i="1"/>
  <c r="X1601" i="1"/>
  <c r="Q1601" i="1"/>
  <c r="J1601" i="1"/>
  <c r="X1600" i="1"/>
  <c r="Q1600" i="1"/>
  <c r="J1600" i="1"/>
  <c r="X1599" i="1"/>
  <c r="Q1599" i="1"/>
  <c r="J1599" i="1"/>
  <c r="X1598" i="1"/>
  <c r="Q1598" i="1"/>
  <c r="J1598" i="1"/>
  <c r="X1597" i="1"/>
  <c r="Q1597" i="1"/>
  <c r="J1597" i="1"/>
  <c r="AD1596" i="1"/>
  <c r="X1596" i="1"/>
  <c r="Q1596" i="1"/>
  <c r="J1596" i="1"/>
  <c r="X1595" i="1"/>
  <c r="Q1595" i="1"/>
  <c r="J1595" i="1"/>
  <c r="AD1594" i="1"/>
  <c r="X1594" i="1"/>
  <c r="Q1594" i="1"/>
  <c r="J1594" i="1"/>
  <c r="X1593" i="1"/>
  <c r="Q1593" i="1"/>
  <c r="J1593" i="1"/>
  <c r="X1592" i="1"/>
  <c r="Q1592" i="1"/>
  <c r="J1592" i="1"/>
  <c r="X1591" i="1"/>
  <c r="Q1591" i="1"/>
  <c r="J1591" i="1"/>
  <c r="C1591" i="1"/>
  <c r="X1590" i="1"/>
  <c r="Q1590" i="1"/>
  <c r="J1590" i="1"/>
  <c r="C1590" i="1"/>
  <c r="AD1589" i="1"/>
  <c r="X1589" i="1"/>
  <c r="W1589" i="1"/>
  <c r="V1589" i="1"/>
  <c r="U1589" i="1"/>
  <c r="T1589" i="1"/>
  <c r="S1589" i="1"/>
  <c r="R1589" i="1"/>
  <c r="Q1589" i="1"/>
  <c r="P1589" i="1"/>
  <c r="O1589" i="1"/>
  <c r="N1589" i="1"/>
  <c r="M1589" i="1"/>
  <c r="L1589" i="1"/>
  <c r="K1589" i="1"/>
  <c r="J1589" i="1"/>
  <c r="I1589" i="1"/>
  <c r="H1589" i="1"/>
  <c r="G1589" i="1"/>
  <c r="F1589" i="1"/>
  <c r="E1589" i="1"/>
  <c r="AD1588" i="1"/>
  <c r="AB1588" i="1"/>
  <c r="AA1588" i="1"/>
  <c r="Z1588" i="1"/>
  <c r="X1588" i="1"/>
  <c r="W1588" i="1"/>
  <c r="V1588" i="1"/>
  <c r="U1588" i="1"/>
  <c r="T1588" i="1"/>
  <c r="Q1588" i="1"/>
  <c r="P1588" i="1"/>
  <c r="O1588" i="1"/>
  <c r="N1588" i="1"/>
  <c r="M1588" i="1"/>
  <c r="J1588" i="1"/>
  <c r="I1588" i="1"/>
  <c r="H1588" i="1"/>
  <c r="G1588" i="1"/>
  <c r="F1588" i="1"/>
  <c r="X1587" i="1"/>
  <c r="R1587" i="1"/>
  <c r="Q1587" i="1"/>
  <c r="L1587" i="1"/>
  <c r="J1587" i="1"/>
  <c r="C1587" i="1"/>
  <c r="R1586" i="1"/>
  <c r="L1586" i="1"/>
  <c r="J1585" i="1"/>
  <c r="J1584" i="1"/>
  <c r="X1579" i="1"/>
  <c r="Q1579" i="1"/>
  <c r="J1579" i="1"/>
  <c r="X1578" i="1"/>
  <c r="Q1578" i="1"/>
  <c r="J1578" i="1"/>
  <c r="X1577" i="1"/>
  <c r="Q1577" i="1"/>
  <c r="J1577" i="1"/>
  <c r="X1576" i="1"/>
  <c r="Q1576" i="1"/>
  <c r="J1576" i="1"/>
  <c r="X1575" i="1"/>
  <c r="Q1575" i="1"/>
  <c r="J1575" i="1"/>
  <c r="X1574" i="1"/>
  <c r="Q1574" i="1"/>
  <c r="J1574" i="1"/>
  <c r="X1573" i="1"/>
  <c r="Q1573" i="1"/>
  <c r="J1573" i="1"/>
  <c r="X1572" i="1"/>
  <c r="Q1572" i="1"/>
  <c r="J1572" i="1"/>
  <c r="X1571" i="1"/>
  <c r="Q1571" i="1"/>
  <c r="J1571" i="1"/>
  <c r="X1570" i="1"/>
  <c r="Q1570" i="1"/>
  <c r="J1570" i="1"/>
  <c r="X1569" i="1"/>
  <c r="Q1569" i="1"/>
  <c r="J1569" i="1"/>
  <c r="X1568" i="1"/>
  <c r="Q1568" i="1"/>
  <c r="J1568" i="1"/>
  <c r="X1567" i="1"/>
  <c r="Q1567" i="1"/>
  <c r="J1567" i="1"/>
  <c r="X1566" i="1"/>
  <c r="Q1566" i="1"/>
  <c r="J1566" i="1"/>
  <c r="X1565" i="1"/>
  <c r="Q1565" i="1"/>
  <c r="J1565" i="1"/>
  <c r="X1564" i="1"/>
  <c r="Q1564" i="1"/>
  <c r="J1564" i="1"/>
  <c r="AD1563" i="1"/>
  <c r="X1563" i="1"/>
  <c r="Q1563" i="1"/>
  <c r="J1563" i="1"/>
  <c r="X1562" i="1"/>
  <c r="Q1562" i="1"/>
  <c r="J1562" i="1"/>
  <c r="AD1561" i="1"/>
  <c r="X1561" i="1"/>
  <c r="Q1561" i="1"/>
  <c r="J1561" i="1"/>
  <c r="X1560" i="1"/>
  <c r="Q1560" i="1"/>
  <c r="J1560" i="1"/>
  <c r="X1559" i="1"/>
  <c r="Q1559" i="1"/>
  <c r="J1559" i="1"/>
  <c r="X1558" i="1"/>
  <c r="Q1558" i="1"/>
  <c r="J1558" i="1"/>
  <c r="C1558" i="1"/>
  <c r="X1557" i="1"/>
  <c r="Q1557" i="1"/>
  <c r="J1557" i="1"/>
  <c r="C1557" i="1"/>
  <c r="AD1556" i="1"/>
  <c r="AD1557" i="1" s="1"/>
  <c r="X1556" i="1"/>
  <c r="W1556" i="1"/>
  <c r="V1556" i="1"/>
  <c r="U1556" i="1"/>
  <c r="T1556" i="1"/>
  <c r="S1556" i="1"/>
  <c r="R1556" i="1"/>
  <c r="Q1556" i="1"/>
  <c r="P1556" i="1"/>
  <c r="O1556" i="1"/>
  <c r="N1556" i="1"/>
  <c r="M1556" i="1"/>
  <c r="L1556" i="1"/>
  <c r="K1556" i="1"/>
  <c r="J1556" i="1"/>
  <c r="I1556" i="1"/>
  <c r="H1556" i="1"/>
  <c r="G1556" i="1"/>
  <c r="F1556" i="1"/>
  <c r="E1556" i="1"/>
  <c r="AD1555" i="1"/>
  <c r="AB1555" i="1"/>
  <c r="AA1555" i="1"/>
  <c r="Z1555" i="1"/>
  <c r="X1555" i="1"/>
  <c r="W1555" i="1"/>
  <c r="V1555" i="1"/>
  <c r="U1555" i="1"/>
  <c r="T1555" i="1"/>
  <c r="Q1555" i="1"/>
  <c r="P1555" i="1"/>
  <c r="O1555" i="1"/>
  <c r="N1555" i="1"/>
  <c r="M1555" i="1"/>
  <c r="J1555" i="1"/>
  <c r="I1555" i="1"/>
  <c r="H1555" i="1"/>
  <c r="G1555" i="1"/>
  <c r="F1555" i="1"/>
  <c r="X1554" i="1"/>
  <c r="R1554" i="1"/>
  <c r="Q1554" i="1"/>
  <c r="L1554" i="1"/>
  <c r="J1554" i="1"/>
  <c r="C1554" i="1"/>
  <c r="R1553" i="1"/>
  <c r="L1553" i="1"/>
  <c r="J1552" i="1"/>
  <c r="J1551" i="1"/>
  <c r="X1546" i="1"/>
  <c r="Q1546" i="1"/>
  <c r="J1546" i="1"/>
  <c r="X1545" i="1"/>
  <c r="Q1545" i="1"/>
  <c r="J1545" i="1"/>
  <c r="X1544" i="1"/>
  <c r="Q1544" i="1"/>
  <c r="J1544" i="1"/>
  <c r="X1543" i="1"/>
  <c r="Q1543" i="1"/>
  <c r="J1543" i="1"/>
  <c r="X1542" i="1"/>
  <c r="Q1542" i="1"/>
  <c r="J1542" i="1"/>
  <c r="X1541" i="1"/>
  <c r="Q1541" i="1"/>
  <c r="J1541" i="1"/>
  <c r="X1540" i="1"/>
  <c r="Q1540" i="1"/>
  <c r="J1540" i="1"/>
  <c r="X1539" i="1"/>
  <c r="Q1539" i="1"/>
  <c r="J1539" i="1"/>
  <c r="X1538" i="1"/>
  <c r="Q1538" i="1"/>
  <c r="J1538" i="1"/>
  <c r="X1537" i="1"/>
  <c r="Q1537" i="1"/>
  <c r="J1537" i="1"/>
  <c r="X1536" i="1"/>
  <c r="Q1536" i="1"/>
  <c r="J1536" i="1"/>
  <c r="X1535" i="1"/>
  <c r="Q1535" i="1"/>
  <c r="J1535" i="1"/>
  <c r="X1534" i="1"/>
  <c r="Q1534" i="1"/>
  <c r="J1534" i="1"/>
  <c r="X1533" i="1"/>
  <c r="Q1533" i="1"/>
  <c r="J1533" i="1"/>
  <c r="X1532" i="1"/>
  <c r="Q1532" i="1"/>
  <c r="J1532" i="1"/>
  <c r="X1531" i="1"/>
  <c r="Q1531" i="1"/>
  <c r="J1531" i="1"/>
  <c r="AD1530" i="1"/>
  <c r="X1530" i="1"/>
  <c r="Q1530" i="1"/>
  <c r="J1530" i="1"/>
  <c r="X1529" i="1"/>
  <c r="Q1529" i="1"/>
  <c r="J1529" i="1"/>
  <c r="AD1528" i="1"/>
  <c r="X1528" i="1"/>
  <c r="Q1528" i="1"/>
  <c r="J1528" i="1"/>
  <c r="X1527" i="1"/>
  <c r="Q1527" i="1"/>
  <c r="J1527" i="1"/>
  <c r="X1526" i="1"/>
  <c r="Q1526" i="1"/>
  <c r="J1526" i="1"/>
  <c r="X1525" i="1"/>
  <c r="Q1525" i="1"/>
  <c r="J1525" i="1"/>
  <c r="C1525" i="1"/>
  <c r="X1524" i="1"/>
  <c r="Q1524" i="1"/>
  <c r="J1524" i="1"/>
  <c r="C1524" i="1"/>
  <c r="AD1523" i="1"/>
  <c r="X1523" i="1"/>
  <c r="W1523" i="1"/>
  <c r="V1523" i="1"/>
  <c r="U1523" i="1"/>
  <c r="T1523" i="1"/>
  <c r="S1523" i="1"/>
  <c r="R1523" i="1"/>
  <c r="Q1523" i="1"/>
  <c r="P1523" i="1"/>
  <c r="O1523" i="1"/>
  <c r="N1523" i="1"/>
  <c r="M1523" i="1"/>
  <c r="L1523" i="1"/>
  <c r="K1523" i="1"/>
  <c r="J1523" i="1"/>
  <c r="I1523" i="1"/>
  <c r="H1523" i="1"/>
  <c r="G1523" i="1"/>
  <c r="F1523" i="1"/>
  <c r="E1523" i="1"/>
  <c r="AD1522" i="1"/>
  <c r="AB1522" i="1"/>
  <c r="AA1522" i="1"/>
  <c r="Z1522" i="1"/>
  <c r="X1522" i="1"/>
  <c r="W1522" i="1"/>
  <c r="V1522" i="1"/>
  <c r="U1522" i="1"/>
  <c r="T1522" i="1"/>
  <c r="Q1522" i="1"/>
  <c r="P1522" i="1"/>
  <c r="O1522" i="1"/>
  <c r="N1522" i="1"/>
  <c r="M1522" i="1"/>
  <c r="J1522" i="1"/>
  <c r="I1522" i="1"/>
  <c r="H1522" i="1"/>
  <c r="G1522" i="1"/>
  <c r="F1522" i="1"/>
  <c r="X1521" i="1"/>
  <c r="R1521" i="1"/>
  <c r="Q1521" i="1"/>
  <c r="L1521" i="1"/>
  <c r="J1521" i="1"/>
  <c r="C1521" i="1"/>
  <c r="R1520" i="1"/>
  <c r="L1520" i="1"/>
  <c r="J1519" i="1"/>
  <c r="J1518" i="1"/>
  <c r="X1513" i="1"/>
  <c r="Q1513" i="1"/>
  <c r="J1513" i="1"/>
  <c r="X1512" i="1"/>
  <c r="Q1512" i="1"/>
  <c r="J1512" i="1"/>
  <c r="X1511" i="1"/>
  <c r="Q1511" i="1"/>
  <c r="J1511" i="1"/>
  <c r="X1510" i="1"/>
  <c r="Q1510" i="1"/>
  <c r="J1510" i="1"/>
  <c r="X1509" i="1"/>
  <c r="Q1509" i="1"/>
  <c r="J1509" i="1"/>
  <c r="X1508" i="1"/>
  <c r="Q1508" i="1"/>
  <c r="J1508" i="1"/>
  <c r="X1507" i="1"/>
  <c r="Q1507" i="1"/>
  <c r="J1507" i="1"/>
  <c r="X1506" i="1"/>
  <c r="Q1506" i="1"/>
  <c r="J1506" i="1"/>
  <c r="X1505" i="1"/>
  <c r="Q1505" i="1"/>
  <c r="J1505" i="1"/>
  <c r="X1504" i="1"/>
  <c r="Q1504" i="1"/>
  <c r="J1504" i="1"/>
  <c r="X1503" i="1"/>
  <c r="Q1503" i="1"/>
  <c r="J1503" i="1"/>
  <c r="X1502" i="1"/>
  <c r="Q1502" i="1"/>
  <c r="J1502" i="1"/>
  <c r="X1501" i="1"/>
  <c r="Q1501" i="1"/>
  <c r="J1501" i="1"/>
  <c r="X1500" i="1"/>
  <c r="Q1500" i="1"/>
  <c r="J1500" i="1"/>
  <c r="X1499" i="1"/>
  <c r="Q1499" i="1"/>
  <c r="J1499" i="1"/>
  <c r="X1498" i="1"/>
  <c r="Q1498" i="1"/>
  <c r="J1498" i="1"/>
  <c r="AD1497" i="1"/>
  <c r="X1497" i="1"/>
  <c r="Q1497" i="1"/>
  <c r="J1497" i="1"/>
  <c r="X1496" i="1"/>
  <c r="Q1496" i="1"/>
  <c r="J1496" i="1"/>
  <c r="AD1495" i="1"/>
  <c r="X1495" i="1"/>
  <c r="Q1495" i="1"/>
  <c r="J1495" i="1"/>
  <c r="X1494" i="1"/>
  <c r="Q1494" i="1"/>
  <c r="J1494" i="1"/>
  <c r="X1493" i="1"/>
  <c r="Q1493" i="1"/>
  <c r="J1493" i="1"/>
  <c r="X1492" i="1"/>
  <c r="Q1492" i="1"/>
  <c r="J1492" i="1"/>
  <c r="C1492" i="1"/>
  <c r="X1491" i="1"/>
  <c r="Q1491" i="1"/>
  <c r="J1491" i="1"/>
  <c r="C1491" i="1"/>
  <c r="AD1490" i="1"/>
  <c r="X1490" i="1"/>
  <c r="W1490" i="1"/>
  <c r="V1490" i="1"/>
  <c r="U1490" i="1"/>
  <c r="T1490" i="1"/>
  <c r="S1490" i="1"/>
  <c r="R1490" i="1"/>
  <c r="Q1490" i="1"/>
  <c r="P1490" i="1"/>
  <c r="O1490" i="1"/>
  <c r="N1490" i="1"/>
  <c r="M1490" i="1"/>
  <c r="L1490" i="1"/>
  <c r="K1490" i="1"/>
  <c r="J1490" i="1"/>
  <c r="I1490" i="1"/>
  <c r="H1490" i="1"/>
  <c r="G1490" i="1"/>
  <c r="F1490" i="1"/>
  <c r="E1490" i="1"/>
  <c r="AD1489" i="1"/>
  <c r="AB1489" i="1"/>
  <c r="AA1489" i="1"/>
  <c r="Z1489" i="1"/>
  <c r="X1489" i="1"/>
  <c r="W1489" i="1"/>
  <c r="V1489" i="1"/>
  <c r="U1489" i="1"/>
  <c r="T1489" i="1"/>
  <c r="Q1489" i="1"/>
  <c r="P1489" i="1"/>
  <c r="O1489" i="1"/>
  <c r="N1489" i="1"/>
  <c r="M1489" i="1"/>
  <c r="J1489" i="1"/>
  <c r="I1489" i="1"/>
  <c r="H1489" i="1"/>
  <c r="G1489" i="1"/>
  <c r="F1489" i="1"/>
  <c r="X1488" i="1"/>
  <c r="R1488" i="1"/>
  <c r="Q1488" i="1"/>
  <c r="L1488" i="1"/>
  <c r="J1488" i="1"/>
  <c r="C1488" i="1"/>
  <c r="R1487" i="1"/>
  <c r="L1487" i="1"/>
  <c r="J1486" i="1"/>
  <c r="J1485" i="1"/>
  <c r="X1480" i="1"/>
  <c r="Q1480" i="1"/>
  <c r="J1480" i="1"/>
  <c r="X1479" i="1"/>
  <c r="Q1479" i="1"/>
  <c r="J1479" i="1"/>
  <c r="X1478" i="1"/>
  <c r="Q1478" i="1"/>
  <c r="J1478" i="1"/>
  <c r="X1477" i="1"/>
  <c r="Q1477" i="1"/>
  <c r="J1477" i="1"/>
  <c r="X1476" i="1"/>
  <c r="Q1476" i="1"/>
  <c r="J1476" i="1"/>
  <c r="X1475" i="1"/>
  <c r="Q1475" i="1"/>
  <c r="J1475" i="1"/>
  <c r="X1474" i="1"/>
  <c r="Q1474" i="1"/>
  <c r="J1474" i="1"/>
  <c r="X1473" i="1"/>
  <c r="Q1473" i="1"/>
  <c r="J1473" i="1"/>
  <c r="X1472" i="1"/>
  <c r="Q1472" i="1"/>
  <c r="J1472" i="1"/>
  <c r="X1471" i="1"/>
  <c r="Q1471" i="1"/>
  <c r="J1471" i="1"/>
  <c r="X1470" i="1"/>
  <c r="Q1470" i="1"/>
  <c r="J1470" i="1"/>
  <c r="X1469" i="1"/>
  <c r="Q1469" i="1"/>
  <c r="J1469" i="1"/>
  <c r="X1468" i="1"/>
  <c r="Q1468" i="1"/>
  <c r="J1468" i="1"/>
  <c r="X1467" i="1"/>
  <c r="Q1467" i="1"/>
  <c r="J1467" i="1"/>
  <c r="X1466" i="1"/>
  <c r="Q1466" i="1"/>
  <c r="J1466" i="1"/>
  <c r="X1465" i="1"/>
  <c r="Q1465" i="1"/>
  <c r="J1465" i="1"/>
  <c r="AD1464" i="1"/>
  <c r="X1464" i="1"/>
  <c r="Q1464" i="1"/>
  <c r="J1464" i="1"/>
  <c r="X1463" i="1"/>
  <c r="Q1463" i="1"/>
  <c r="J1463" i="1"/>
  <c r="AD1462" i="1"/>
  <c r="X1462" i="1"/>
  <c r="Q1462" i="1"/>
  <c r="J1462" i="1"/>
  <c r="X1461" i="1"/>
  <c r="Q1461" i="1"/>
  <c r="J1461" i="1"/>
  <c r="X1460" i="1"/>
  <c r="Q1460" i="1"/>
  <c r="J1460" i="1"/>
  <c r="X1459" i="1"/>
  <c r="Q1459" i="1"/>
  <c r="J1459" i="1"/>
  <c r="C1459" i="1"/>
  <c r="X1458" i="1"/>
  <c r="Q1458" i="1"/>
  <c r="J1458" i="1"/>
  <c r="C1458" i="1"/>
  <c r="AD1457" i="1"/>
  <c r="X1457" i="1"/>
  <c r="W1457" i="1"/>
  <c r="V1457" i="1"/>
  <c r="U1457" i="1"/>
  <c r="T1457" i="1"/>
  <c r="S1457" i="1"/>
  <c r="R1457" i="1"/>
  <c r="Q1457" i="1"/>
  <c r="P1457" i="1"/>
  <c r="O1457" i="1"/>
  <c r="N1457" i="1"/>
  <c r="M1457" i="1"/>
  <c r="L1457" i="1"/>
  <c r="K1457" i="1"/>
  <c r="J1457" i="1"/>
  <c r="I1457" i="1"/>
  <c r="H1457" i="1"/>
  <c r="G1457" i="1"/>
  <c r="F1457" i="1"/>
  <c r="E1457" i="1"/>
  <c r="AD1456" i="1"/>
  <c r="AB1456" i="1"/>
  <c r="AA1456" i="1"/>
  <c r="Z1456" i="1"/>
  <c r="X1456" i="1"/>
  <c r="W1456" i="1"/>
  <c r="V1456" i="1"/>
  <c r="U1456" i="1"/>
  <c r="T1456" i="1"/>
  <c r="Q1456" i="1"/>
  <c r="P1456" i="1"/>
  <c r="O1456" i="1"/>
  <c r="N1456" i="1"/>
  <c r="M1456" i="1"/>
  <c r="J1456" i="1"/>
  <c r="I1456" i="1"/>
  <c r="H1456" i="1"/>
  <c r="G1456" i="1"/>
  <c r="F1456" i="1"/>
  <c r="X1455" i="1"/>
  <c r="R1455" i="1"/>
  <c r="Q1455" i="1"/>
  <c r="L1455" i="1"/>
  <c r="J1455" i="1"/>
  <c r="C1455" i="1"/>
  <c r="R1454" i="1"/>
  <c r="L1454" i="1"/>
  <c r="J1453" i="1"/>
  <c r="J1452" i="1"/>
  <c r="X1447" i="1"/>
  <c r="Q1447" i="1"/>
  <c r="J1447" i="1"/>
  <c r="X1446" i="1"/>
  <c r="Q1446" i="1"/>
  <c r="J1446" i="1"/>
  <c r="X1445" i="1"/>
  <c r="Q1445" i="1"/>
  <c r="J1445" i="1"/>
  <c r="X1444" i="1"/>
  <c r="Q1444" i="1"/>
  <c r="J1444" i="1"/>
  <c r="X1443" i="1"/>
  <c r="Q1443" i="1"/>
  <c r="J1443" i="1"/>
  <c r="X1442" i="1"/>
  <c r="Q1442" i="1"/>
  <c r="J1442" i="1"/>
  <c r="X1441" i="1"/>
  <c r="Q1441" i="1"/>
  <c r="J1441" i="1"/>
  <c r="X1440" i="1"/>
  <c r="Q1440" i="1"/>
  <c r="J1440" i="1"/>
  <c r="X1439" i="1"/>
  <c r="Q1439" i="1"/>
  <c r="J1439" i="1"/>
  <c r="X1438" i="1"/>
  <c r="Q1438" i="1"/>
  <c r="J1438" i="1"/>
  <c r="X1437" i="1"/>
  <c r="Q1437" i="1"/>
  <c r="J1437" i="1"/>
  <c r="X1436" i="1"/>
  <c r="Q1436" i="1"/>
  <c r="J1436" i="1"/>
  <c r="X1435" i="1"/>
  <c r="Q1435" i="1"/>
  <c r="J1435" i="1"/>
  <c r="X1434" i="1"/>
  <c r="Q1434" i="1"/>
  <c r="J1434" i="1"/>
  <c r="X1433" i="1"/>
  <c r="Q1433" i="1"/>
  <c r="J1433" i="1"/>
  <c r="X1432" i="1"/>
  <c r="Q1432" i="1"/>
  <c r="J1432" i="1"/>
  <c r="AD1431" i="1"/>
  <c r="X1431" i="1"/>
  <c r="Q1431" i="1"/>
  <c r="J1431" i="1"/>
  <c r="X1430" i="1"/>
  <c r="Q1430" i="1"/>
  <c r="J1430" i="1"/>
  <c r="AD1429" i="1"/>
  <c r="X1429" i="1"/>
  <c r="Q1429" i="1"/>
  <c r="J1429" i="1"/>
  <c r="X1428" i="1"/>
  <c r="Q1428" i="1"/>
  <c r="J1428" i="1"/>
  <c r="X1427" i="1"/>
  <c r="Q1427" i="1"/>
  <c r="J1427" i="1"/>
  <c r="X1426" i="1"/>
  <c r="Q1426" i="1"/>
  <c r="J1426" i="1"/>
  <c r="C1426" i="1"/>
  <c r="X1425" i="1"/>
  <c r="Q1425" i="1"/>
  <c r="J1425" i="1"/>
  <c r="C1425" i="1"/>
  <c r="AD1424" i="1"/>
  <c r="AD1425" i="1" s="1"/>
  <c r="X1424" i="1"/>
  <c r="W1424" i="1"/>
  <c r="V1424" i="1"/>
  <c r="U1424" i="1"/>
  <c r="T1424" i="1"/>
  <c r="S1424" i="1"/>
  <c r="R1424" i="1"/>
  <c r="Q1424" i="1"/>
  <c r="P1424" i="1"/>
  <c r="O1424" i="1"/>
  <c r="N1424" i="1"/>
  <c r="M1424" i="1"/>
  <c r="L1424" i="1"/>
  <c r="K1424" i="1"/>
  <c r="J1424" i="1"/>
  <c r="I1424" i="1"/>
  <c r="H1424" i="1"/>
  <c r="G1424" i="1"/>
  <c r="F1424" i="1"/>
  <c r="E1424" i="1"/>
  <c r="AD1423" i="1"/>
  <c r="AB1423" i="1"/>
  <c r="AA1423" i="1"/>
  <c r="Z1423" i="1"/>
  <c r="X1423" i="1"/>
  <c r="W1423" i="1"/>
  <c r="V1423" i="1"/>
  <c r="U1423" i="1"/>
  <c r="T1423" i="1"/>
  <c r="Q1423" i="1"/>
  <c r="P1423" i="1"/>
  <c r="O1423" i="1"/>
  <c r="N1423" i="1"/>
  <c r="M1423" i="1"/>
  <c r="J1423" i="1"/>
  <c r="I1423" i="1"/>
  <c r="H1423" i="1"/>
  <c r="G1423" i="1"/>
  <c r="F1423" i="1"/>
  <c r="X1422" i="1"/>
  <c r="R1422" i="1"/>
  <c r="Q1422" i="1"/>
  <c r="L1422" i="1"/>
  <c r="J1422" i="1"/>
  <c r="C1422" i="1"/>
  <c r="R1421" i="1"/>
  <c r="L1421" i="1"/>
  <c r="J1420" i="1"/>
  <c r="J1419" i="1"/>
  <c r="X1414" i="1"/>
  <c r="Q1414" i="1"/>
  <c r="J1414" i="1"/>
  <c r="X1413" i="1"/>
  <c r="Q1413" i="1"/>
  <c r="J1413" i="1"/>
  <c r="X1412" i="1"/>
  <c r="Q1412" i="1"/>
  <c r="J1412" i="1"/>
  <c r="X1411" i="1"/>
  <c r="Q1411" i="1"/>
  <c r="J1411" i="1"/>
  <c r="X1410" i="1"/>
  <c r="Q1410" i="1"/>
  <c r="J1410" i="1"/>
  <c r="X1409" i="1"/>
  <c r="Q1409" i="1"/>
  <c r="J1409" i="1"/>
  <c r="X1408" i="1"/>
  <c r="Q1408" i="1"/>
  <c r="J1408" i="1"/>
  <c r="X1407" i="1"/>
  <c r="Q1407" i="1"/>
  <c r="J1407" i="1"/>
  <c r="X1406" i="1"/>
  <c r="Q1406" i="1"/>
  <c r="J1406" i="1"/>
  <c r="X1405" i="1"/>
  <c r="Q1405" i="1"/>
  <c r="J1405" i="1"/>
  <c r="X1404" i="1"/>
  <c r="Q1404" i="1"/>
  <c r="J1404" i="1"/>
  <c r="X1403" i="1"/>
  <c r="Q1403" i="1"/>
  <c r="J1403" i="1"/>
  <c r="X1402" i="1"/>
  <c r="Q1402" i="1"/>
  <c r="J1402" i="1"/>
  <c r="X1401" i="1"/>
  <c r="Q1401" i="1"/>
  <c r="J1401" i="1"/>
  <c r="X1400" i="1"/>
  <c r="Q1400" i="1"/>
  <c r="J1400" i="1"/>
  <c r="X1399" i="1"/>
  <c r="Q1399" i="1"/>
  <c r="J1399" i="1"/>
  <c r="AD1398" i="1"/>
  <c r="X1398" i="1"/>
  <c r="Q1398" i="1"/>
  <c r="J1398" i="1"/>
  <c r="X1397" i="1"/>
  <c r="Q1397" i="1"/>
  <c r="J1397" i="1"/>
  <c r="AD1396" i="1"/>
  <c r="X1396" i="1"/>
  <c r="Q1396" i="1"/>
  <c r="J1396" i="1"/>
  <c r="X1395" i="1"/>
  <c r="Q1395" i="1"/>
  <c r="J1395" i="1"/>
  <c r="X1394" i="1"/>
  <c r="Q1394" i="1"/>
  <c r="J1394" i="1"/>
  <c r="X1393" i="1"/>
  <c r="Q1393" i="1"/>
  <c r="J1393" i="1"/>
  <c r="C1393" i="1"/>
  <c r="X1392" i="1"/>
  <c r="Q1392" i="1"/>
  <c r="J1392" i="1"/>
  <c r="C1392" i="1"/>
  <c r="AD1391" i="1"/>
  <c r="X1391" i="1"/>
  <c r="W1391" i="1"/>
  <c r="V1391" i="1"/>
  <c r="U1391" i="1"/>
  <c r="T1391" i="1"/>
  <c r="S1391" i="1"/>
  <c r="R1391" i="1"/>
  <c r="Q1391" i="1"/>
  <c r="P1391" i="1"/>
  <c r="O1391" i="1"/>
  <c r="N1391" i="1"/>
  <c r="M1391" i="1"/>
  <c r="L1391" i="1"/>
  <c r="K1391" i="1"/>
  <c r="J1391" i="1"/>
  <c r="I1391" i="1"/>
  <c r="H1391" i="1"/>
  <c r="G1391" i="1"/>
  <c r="F1391" i="1"/>
  <c r="E1391" i="1"/>
  <c r="AD1390" i="1"/>
  <c r="AB1390" i="1"/>
  <c r="AA1390" i="1"/>
  <c r="Z1390" i="1"/>
  <c r="X1390" i="1"/>
  <c r="W1390" i="1"/>
  <c r="V1390" i="1"/>
  <c r="U1390" i="1"/>
  <c r="T1390" i="1"/>
  <c r="Q1390" i="1"/>
  <c r="P1390" i="1"/>
  <c r="O1390" i="1"/>
  <c r="N1390" i="1"/>
  <c r="M1390" i="1"/>
  <c r="J1390" i="1"/>
  <c r="I1390" i="1"/>
  <c r="H1390" i="1"/>
  <c r="G1390" i="1"/>
  <c r="F1390" i="1"/>
  <c r="X1389" i="1"/>
  <c r="R1389" i="1"/>
  <c r="Q1389" i="1"/>
  <c r="L1389" i="1"/>
  <c r="J1389" i="1"/>
  <c r="C1389" i="1"/>
  <c r="R1388" i="1"/>
  <c r="L1388" i="1"/>
  <c r="J1387" i="1"/>
  <c r="J1386" i="1"/>
  <c r="X1381" i="1"/>
  <c r="Q1381" i="1"/>
  <c r="J1381" i="1"/>
  <c r="X1380" i="1"/>
  <c r="Q1380" i="1"/>
  <c r="J1380" i="1"/>
  <c r="X1379" i="1"/>
  <c r="Q1379" i="1"/>
  <c r="J1379" i="1"/>
  <c r="X1378" i="1"/>
  <c r="Q1378" i="1"/>
  <c r="J1378" i="1"/>
  <c r="X1377" i="1"/>
  <c r="Q1377" i="1"/>
  <c r="J1377" i="1"/>
  <c r="X1376" i="1"/>
  <c r="Q1376" i="1"/>
  <c r="J1376" i="1"/>
  <c r="X1375" i="1"/>
  <c r="Q1375" i="1"/>
  <c r="J1375" i="1"/>
  <c r="X1374" i="1"/>
  <c r="Q1374" i="1"/>
  <c r="J1374" i="1"/>
  <c r="X1373" i="1"/>
  <c r="Q1373" i="1"/>
  <c r="J1373" i="1"/>
  <c r="X1372" i="1"/>
  <c r="Q1372" i="1"/>
  <c r="J1372" i="1"/>
  <c r="X1371" i="1"/>
  <c r="Q1371" i="1"/>
  <c r="J1371" i="1"/>
  <c r="X1370" i="1"/>
  <c r="Q1370" i="1"/>
  <c r="J1370" i="1"/>
  <c r="X1369" i="1"/>
  <c r="Q1369" i="1"/>
  <c r="J1369" i="1"/>
  <c r="X1368" i="1"/>
  <c r="Q1368" i="1"/>
  <c r="J1368" i="1"/>
  <c r="X1367" i="1"/>
  <c r="Q1367" i="1"/>
  <c r="J1367" i="1"/>
  <c r="X1366" i="1"/>
  <c r="Q1366" i="1"/>
  <c r="J1366" i="1"/>
  <c r="AD1365" i="1"/>
  <c r="X1365" i="1"/>
  <c r="Q1365" i="1"/>
  <c r="J1365" i="1"/>
  <c r="X1364" i="1"/>
  <c r="Q1364" i="1"/>
  <c r="J1364" i="1"/>
  <c r="AD1363" i="1"/>
  <c r="X1363" i="1"/>
  <c r="Q1363" i="1"/>
  <c r="J1363" i="1"/>
  <c r="X1362" i="1"/>
  <c r="Q1362" i="1"/>
  <c r="J1362" i="1"/>
  <c r="X1361" i="1"/>
  <c r="Q1361" i="1"/>
  <c r="J1361" i="1"/>
  <c r="X1360" i="1"/>
  <c r="Q1360" i="1"/>
  <c r="J1360" i="1"/>
  <c r="C1360" i="1"/>
  <c r="X1359" i="1"/>
  <c r="Q1359" i="1"/>
  <c r="J1359" i="1"/>
  <c r="C1359" i="1"/>
  <c r="AD1358" i="1"/>
  <c r="X1358" i="1"/>
  <c r="W1358" i="1"/>
  <c r="V1358" i="1"/>
  <c r="U1358" i="1"/>
  <c r="T1358" i="1"/>
  <c r="S1358" i="1"/>
  <c r="R1358" i="1"/>
  <c r="Q1358" i="1"/>
  <c r="P1358" i="1"/>
  <c r="O1358" i="1"/>
  <c r="N1358" i="1"/>
  <c r="M1358" i="1"/>
  <c r="L1358" i="1"/>
  <c r="K1358" i="1"/>
  <c r="J1358" i="1"/>
  <c r="I1358" i="1"/>
  <c r="H1358" i="1"/>
  <c r="G1358" i="1"/>
  <c r="F1358" i="1"/>
  <c r="E1358" i="1"/>
  <c r="AD1357" i="1"/>
  <c r="AB1357" i="1"/>
  <c r="AA1357" i="1"/>
  <c r="Z1357" i="1"/>
  <c r="X1357" i="1"/>
  <c r="W1357" i="1"/>
  <c r="V1357" i="1"/>
  <c r="U1357" i="1"/>
  <c r="T1357" i="1"/>
  <c r="Q1357" i="1"/>
  <c r="P1357" i="1"/>
  <c r="O1357" i="1"/>
  <c r="N1357" i="1"/>
  <c r="M1357" i="1"/>
  <c r="J1357" i="1"/>
  <c r="I1357" i="1"/>
  <c r="H1357" i="1"/>
  <c r="G1357" i="1"/>
  <c r="F1357" i="1"/>
  <c r="X1356" i="1"/>
  <c r="R1356" i="1"/>
  <c r="Q1356" i="1"/>
  <c r="L1356" i="1"/>
  <c r="J1356" i="1"/>
  <c r="C1356" i="1"/>
  <c r="R1355" i="1"/>
  <c r="L1355" i="1"/>
  <c r="J1354" i="1"/>
  <c r="J1353" i="1"/>
  <c r="X1348" i="1"/>
  <c r="Q1348" i="1"/>
  <c r="J1348" i="1"/>
  <c r="X1347" i="1"/>
  <c r="Q1347" i="1"/>
  <c r="J1347" i="1"/>
  <c r="X1346" i="1"/>
  <c r="Q1346" i="1"/>
  <c r="J1346" i="1"/>
  <c r="X1345" i="1"/>
  <c r="Q1345" i="1"/>
  <c r="J1345" i="1"/>
  <c r="X1344" i="1"/>
  <c r="Q1344" i="1"/>
  <c r="J1344" i="1"/>
  <c r="X1343" i="1"/>
  <c r="Q1343" i="1"/>
  <c r="J1343" i="1"/>
  <c r="X1342" i="1"/>
  <c r="Q1342" i="1"/>
  <c r="J1342" i="1"/>
  <c r="X1341" i="1"/>
  <c r="Q1341" i="1"/>
  <c r="J1341" i="1"/>
  <c r="X1340" i="1"/>
  <c r="Q1340" i="1"/>
  <c r="J1340" i="1"/>
  <c r="X1339" i="1"/>
  <c r="Q1339" i="1"/>
  <c r="J1339" i="1"/>
  <c r="X1338" i="1"/>
  <c r="Q1338" i="1"/>
  <c r="J1338" i="1"/>
  <c r="X1337" i="1"/>
  <c r="Q1337" i="1"/>
  <c r="J1337" i="1"/>
  <c r="X1336" i="1"/>
  <c r="Q1336" i="1"/>
  <c r="J1336" i="1"/>
  <c r="X1335" i="1"/>
  <c r="Q1335" i="1"/>
  <c r="J1335" i="1"/>
  <c r="X1334" i="1"/>
  <c r="Q1334" i="1"/>
  <c r="J1334" i="1"/>
  <c r="X1333" i="1"/>
  <c r="Q1333" i="1"/>
  <c r="J1333" i="1"/>
  <c r="AD1332" i="1"/>
  <c r="X1332" i="1"/>
  <c r="Q1332" i="1"/>
  <c r="J1332" i="1"/>
  <c r="X1331" i="1"/>
  <c r="Q1331" i="1"/>
  <c r="J1331" i="1"/>
  <c r="AD1330" i="1"/>
  <c r="X1330" i="1"/>
  <c r="Q1330" i="1"/>
  <c r="J1330" i="1"/>
  <c r="X1329" i="1"/>
  <c r="Q1329" i="1"/>
  <c r="J1329" i="1"/>
  <c r="X1328" i="1"/>
  <c r="Q1328" i="1"/>
  <c r="J1328" i="1"/>
  <c r="X1327" i="1"/>
  <c r="Q1327" i="1"/>
  <c r="J1327" i="1"/>
  <c r="C1327" i="1"/>
  <c r="X1326" i="1"/>
  <c r="Q1326" i="1"/>
  <c r="J1326" i="1"/>
  <c r="C1326" i="1"/>
  <c r="AD1325" i="1"/>
  <c r="X1325" i="1"/>
  <c r="W1325" i="1"/>
  <c r="V1325" i="1"/>
  <c r="U1325" i="1"/>
  <c r="T1325" i="1"/>
  <c r="S1325" i="1"/>
  <c r="R1325" i="1"/>
  <c r="Q1325" i="1"/>
  <c r="P1325" i="1"/>
  <c r="O1325" i="1"/>
  <c r="N1325" i="1"/>
  <c r="M1325" i="1"/>
  <c r="L1325" i="1"/>
  <c r="K1325" i="1"/>
  <c r="J1325" i="1"/>
  <c r="I1325" i="1"/>
  <c r="H1325" i="1"/>
  <c r="G1325" i="1"/>
  <c r="F1325" i="1"/>
  <c r="E1325" i="1"/>
  <c r="AD1324" i="1"/>
  <c r="AB1324" i="1"/>
  <c r="AA1324" i="1"/>
  <c r="Z1324" i="1"/>
  <c r="X1324" i="1"/>
  <c r="W1324" i="1"/>
  <c r="V1324" i="1"/>
  <c r="U1324" i="1"/>
  <c r="T1324" i="1"/>
  <c r="Q1324" i="1"/>
  <c r="P1324" i="1"/>
  <c r="O1324" i="1"/>
  <c r="N1324" i="1"/>
  <c r="M1324" i="1"/>
  <c r="J1324" i="1"/>
  <c r="I1324" i="1"/>
  <c r="H1324" i="1"/>
  <c r="G1324" i="1"/>
  <c r="F1324" i="1"/>
  <c r="X1323" i="1"/>
  <c r="R1323" i="1"/>
  <c r="Q1323" i="1"/>
  <c r="L1323" i="1"/>
  <c r="J1323" i="1"/>
  <c r="C1323" i="1"/>
  <c r="R1322" i="1"/>
  <c r="L1322" i="1"/>
  <c r="J1321" i="1"/>
  <c r="J1320" i="1"/>
  <c r="X1315" i="1"/>
  <c r="Q1315" i="1"/>
  <c r="J1315" i="1"/>
  <c r="X1314" i="1"/>
  <c r="Q1314" i="1"/>
  <c r="J1314" i="1"/>
  <c r="X1313" i="1"/>
  <c r="Q1313" i="1"/>
  <c r="J1313" i="1"/>
  <c r="X1312" i="1"/>
  <c r="Q1312" i="1"/>
  <c r="J1312" i="1"/>
  <c r="X1311" i="1"/>
  <c r="Q1311" i="1"/>
  <c r="J1311" i="1"/>
  <c r="X1310" i="1"/>
  <c r="Q1310" i="1"/>
  <c r="J1310" i="1"/>
  <c r="X1309" i="1"/>
  <c r="Q1309" i="1"/>
  <c r="J1309" i="1"/>
  <c r="X1308" i="1"/>
  <c r="Q1308" i="1"/>
  <c r="J1308" i="1"/>
  <c r="X1307" i="1"/>
  <c r="Q1307" i="1"/>
  <c r="J1307" i="1"/>
  <c r="X1306" i="1"/>
  <c r="Q1306" i="1"/>
  <c r="J1306" i="1"/>
  <c r="X1305" i="1"/>
  <c r="Q1305" i="1"/>
  <c r="J1305" i="1"/>
  <c r="X1304" i="1"/>
  <c r="Q1304" i="1"/>
  <c r="J1304" i="1"/>
  <c r="X1303" i="1"/>
  <c r="Q1303" i="1"/>
  <c r="J1303" i="1"/>
  <c r="X1302" i="1"/>
  <c r="Q1302" i="1"/>
  <c r="J1302" i="1"/>
  <c r="X1301" i="1"/>
  <c r="Q1301" i="1"/>
  <c r="J1301" i="1"/>
  <c r="X1300" i="1"/>
  <c r="Q1300" i="1"/>
  <c r="J1300" i="1"/>
  <c r="AD1299" i="1"/>
  <c r="X1299" i="1"/>
  <c r="Q1299" i="1"/>
  <c r="J1299" i="1"/>
  <c r="X1298" i="1"/>
  <c r="Q1298" i="1"/>
  <c r="J1298" i="1"/>
  <c r="AD1297" i="1"/>
  <c r="X1297" i="1"/>
  <c r="Q1297" i="1"/>
  <c r="J1297" i="1"/>
  <c r="X1296" i="1"/>
  <c r="Q1296" i="1"/>
  <c r="J1296" i="1"/>
  <c r="X1295" i="1"/>
  <c r="Q1295" i="1"/>
  <c r="J1295" i="1"/>
  <c r="X1294" i="1"/>
  <c r="Q1294" i="1"/>
  <c r="J1294" i="1"/>
  <c r="C1294" i="1"/>
  <c r="X1293" i="1"/>
  <c r="Q1293" i="1"/>
  <c r="J1293" i="1"/>
  <c r="C1293" i="1"/>
  <c r="AD1292" i="1"/>
  <c r="AD1293" i="1" s="1"/>
  <c r="X1292" i="1"/>
  <c r="W1292" i="1"/>
  <c r="V1292" i="1"/>
  <c r="U1292" i="1"/>
  <c r="T1292" i="1"/>
  <c r="S1292" i="1"/>
  <c r="R1292" i="1"/>
  <c r="Q1292" i="1"/>
  <c r="P1292" i="1"/>
  <c r="O1292" i="1"/>
  <c r="N1292" i="1"/>
  <c r="M1292" i="1"/>
  <c r="L1292" i="1"/>
  <c r="K1292" i="1"/>
  <c r="J1292" i="1"/>
  <c r="I1292" i="1"/>
  <c r="H1292" i="1"/>
  <c r="G1292" i="1"/>
  <c r="F1292" i="1"/>
  <c r="E1292" i="1"/>
  <c r="AD1291" i="1"/>
  <c r="AB1291" i="1"/>
  <c r="AA1291" i="1"/>
  <c r="Z1291" i="1"/>
  <c r="X1291" i="1"/>
  <c r="W1291" i="1"/>
  <c r="V1291" i="1"/>
  <c r="U1291" i="1"/>
  <c r="T1291" i="1"/>
  <c r="Q1291" i="1"/>
  <c r="P1291" i="1"/>
  <c r="O1291" i="1"/>
  <c r="N1291" i="1"/>
  <c r="M1291" i="1"/>
  <c r="J1291" i="1"/>
  <c r="I1291" i="1"/>
  <c r="H1291" i="1"/>
  <c r="G1291" i="1"/>
  <c r="F1291" i="1"/>
  <c r="X1290" i="1"/>
  <c r="R1290" i="1"/>
  <c r="Q1290" i="1"/>
  <c r="L1290" i="1"/>
  <c r="J1290" i="1"/>
  <c r="C1290" i="1"/>
  <c r="R1289" i="1"/>
  <c r="L1289" i="1"/>
  <c r="J1288" i="1"/>
  <c r="J1287" i="1"/>
  <c r="X1282" i="1"/>
  <c r="Q1282" i="1"/>
  <c r="J1282" i="1"/>
  <c r="X1281" i="1"/>
  <c r="Q1281" i="1"/>
  <c r="J1281" i="1"/>
  <c r="X1280" i="1"/>
  <c r="Q1280" i="1"/>
  <c r="J1280" i="1"/>
  <c r="X1279" i="1"/>
  <c r="Q1279" i="1"/>
  <c r="J1279" i="1"/>
  <c r="X1278" i="1"/>
  <c r="Q1278" i="1"/>
  <c r="J1278" i="1"/>
  <c r="X1277" i="1"/>
  <c r="Q1277" i="1"/>
  <c r="J1277" i="1"/>
  <c r="X1276" i="1"/>
  <c r="Q1276" i="1"/>
  <c r="J1276" i="1"/>
  <c r="X1275" i="1"/>
  <c r="Q1275" i="1"/>
  <c r="J1275" i="1"/>
  <c r="X1274" i="1"/>
  <c r="Q1274" i="1"/>
  <c r="J1274" i="1"/>
  <c r="X1273" i="1"/>
  <c r="Q1273" i="1"/>
  <c r="J1273" i="1"/>
  <c r="X1272" i="1"/>
  <c r="Q1272" i="1"/>
  <c r="J1272" i="1"/>
  <c r="X1271" i="1"/>
  <c r="Q1271" i="1"/>
  <c r="J1271" i="1"/>
  <c r="X1270" i="1"/>
  <c r="Q1270" i="1"/>
  <c r="J1270" i="1"/>
  <c r="X1269" i="1"/>
  <c r="Q1269" i="1"/>
  <c r="J1269" i="1"/>
  <c r="X1268" i="1"/>
  <c r="Q1268" i="1"/>
  <c r="J1268" i="1"/>
  <c r="X1267" i="1"/>
  <c r="Q1267" i="1"/>
  <c r="J1267" i="1"/>
  <c r="AD1266" i="1"/>
  <c r="X1266" i="1"/>
  <c r="Q1266" i="1"/>
  <c r="J1266" i="1"/>
  <c r="X1265" i="1"/>
  <c r="Q1265" i="1"/>
  <c r="J1265" i="1"/>
  <c r="AD1264" i="1"/>
  <c r="X1264" i="1"/>
  <c r="Q1264" i="1"/>
  <c r="J1264" i="1"/>
  <c r="X1263" i="1"/>
  <c r="Q1263" i="1"/>
  <c r="J1263" i="1"/>
  <c r="X1262" i="1"/>
  <c r="Q1262" i="1"/>
  <c r="J1262" i="1"/>
  <c r="X1261" i="1"/>
  <c r="Q1261" i="1"/>
  <c r="J1261" i="1"/>
  <c r="C1261" i="1"/>
  <c r="X1260" i="1"/>
  <c r="Q1260" i="1"/>
  <c r="J1260" i="1"/>
  <c r="C1260" i="1"/>
  <c r="AD1259" i="1"/>
  <c r="X1259" i="1"/>
  <c r="W1259" i="1"/>
  <c r="V1259" i="1"/>
  <c r="U1259" i="1"/>
  <c r="T1259" i="1"/>
  <c r="S1259" i="1"/>
  <c r="R1259" i="1"/>
  <c r="Q1259" i="1"/>
  <c r="P1259" i="1"/>
  <c r="O1259" i="1"/>
  <c r="N1259" i="1"/>
  <c r="M1259" i="1"/>
  <c r="L1259" i="1"/>
  <c r="K1259" i="1"/>
  <c r="J1259" i="1"/>
  <c r="I1259" i="1"/>
  <c r="H1259" i="1"/>
  <c r="G1259" i="1"/>
  <c r="F1259" i="1"/>
  <c r="E1259" i="1"/>
  <c r="AD1258" i="1"/>
  <c r="AB1258" i="1"/>
  <c r="AA1258" i="1"/>
  <c r="Z1258" i="1"/>
  <c r="X1258" i="1"/>
  <c r="W1258" i="1"/>
  <c r="V1258" i="1"/>
  <c r="U1258" i="1"/>
  <c r="T1258" i="1"/>
  <c r="Q1258" i="1"/>
  <c r="P1258" i="1"/>
  <c r="O1258" i="1"/>
  <c r="N1258" i="1"/>
  <c r="M1258" i="1"/>
  <c r="J1258" i="1"/>
  <c r="I1258" i="1"/>
  <c r="H1258" i="1"/>
  <c r="G1258" i="1"/>
  <c r="F1258" i="1"/>
  <c r="X1257" i="1"/>
  <c r="R1257" i="1"/>
  <c r="Q1257" i="1"/>
  <c r="L1257" i="1"/>
  <c r="J1257" i="1"/>
  <c r="C1257" i="1"/>
  <c r="R1256" i="1"/>
  <c r="L1256" i="1"/>
  <c r="J1255" i="1"/>
  <c r="J1254" i="1"/>
  <c r="X1249" i="1"/>
  <c r="Q1249" i="1"/>
  <c r="J1249" i="1"/>
  <c r="X1248" i="1"/>
  <c r="Q1248" i="1"/>
  <c r="J1248" i="1"/>
  <c r="X1247" i="1"/>
  <c r="Q1247" i="1"/>
  <c r="J1247" i="1"/>
  <c r="X1246" i="1"/>
  <c r="Q1246" i="1"/>
  <c r="J1246" i="1"/>
  <c r="X1245" i="1"/>
  <c r="Q1245" i="1"/>
  <c r="J1245" i="1"/>
  <c r="X1244" i="1"/>
  <c r="Q1244" i="1"/>
  <c r="J1244" i="1"/>
  <c r="X1243" i="1"/>
  <c r="Q1243" i="1"/>
  <c r="J1243" i="1"/>
  <c r="X1242" i="1"/>
  <c r="Q1242" i="1"/>
  <c r="J1242" i="1"/>
  <c r="X1241" i="1"/>
  <c r="Q1241" i="1"/>
  <c r="J1241" i="1"/>
  <c r="X1240" i="1"/>
  <c r="Q1240" i="1"/>
  <c r="J1240" i="1"/>
  <c r="X1239" i="1"/>
  <c r="Q1239" i="1"/>
  <c r="J1239" i="1"/>
  <c r="X1238" i="1"/>
  <c r="Q1238" i="1"/>
  <c r="J1238" i="1"/>
  <c r="X1237" i="1"/>
  <c r="Q1237" i="1"/>
  <c r="J1237" i="1"/>
  <c r="X1236" i="1"/>
  <c r="Q1236" i="1"/>
  <c r="J1236" i="1"/>
  <c r="X1235" i="1"/>
  <c r="Q1235" i="1"/>
  <c r="J1235" i="1"/>
  <c r="X1234" i="1"/>
  <c r="Q1234" i="1"/>
  <c r="J1234" i="1"/>
  <c r="AD1233" i="1"/>
  <c r="X1233" i="1"/>
  <c r="Q1233" i="1"/>
  <c r="J1233" i="1"/>
  <c r="X1232" i="1"/>
  <c r="Q1232" i="1"/>
  <c r="J1232" i="1"/>
  <c r="AD1231" i="1"/>
  <c r="X1231" i="1"/>
  <c r="Q1231" i="1"/>
  <c r="J1231" i="1"/>
  <c r="X1230" i="1"/>
  <c r="Q1230" i="1"/>
  <c r="J1230" i="1"/>
  <c r="X1229" i="1"/>
  <c r="Q1229" i="1"/>
  <c r="J1229" i="1"/>
  <c r="X1228" i="1"/>
  <c r="Q1228" i="1"/>
  <c r="J1228" i="1"/>
  <c r="C1228" i="1"/>
  <c r="X1227" i="1"/>
  <c r="Q1227" i="1"/>
  <c r="J1227" i="1"/>
  <c r="C1227" i="1"/>
  <c r="AD1226" i="1"/>
  <c r="X1226" i="1"/>
  <c r="W1226" i="1"/>
  <c r="V1226" i="1"/>
  <c r="U1226" i="1"/>
  <c r="T1226" i="1"/>
  <c r="S1226" i="1"/>
  <c r="R1226" i="1"/>
  <c r="Q1226" i="1"/>
  <c r="P1226" i="1"/>
  <c r="O1226" i="1"/>
  <c r="N1226" i="1"/>
  <c r="M1226" i="1"/>
  <c r="L1226" i="1"/>
  <c r="K1226" i="1"/>
  <c r="J1226" i="1"/>
  <c r="I1226" i="1"/>
  <c r="H1226" i="1"/>
  <c r="G1226" i="1"/>
  <c r="F1226" i="1"/>
  <c r="E1226" i="1"/>
  <c r="AD1225" i="1"/>
  <c r="AB1225" i="1"/>
  <c r="AA1225" i="1"/>
  <c r="Z1225" i="1"/>
  <c r="X1225" i="1"/>
  <c r="W1225" i="1"/>
  <c r="V1225" i="1"/>
  <c r="U1225" i="1"/>
  <c r="T1225" i="1"/>
  <c r="Q1225" i="1"/>
  <c r="P1225" i="1"/>
  <c r="O1225" i="1"/>
  <c r="N1225" i="1"/>
  <c r="M1225" i="1"/>
  <c r="J1225" i="1"/>
  <c r="I1225" i="1"/>
  <c r="H1225" i="1"/>
  <c r="G1225" i="1"/>
  <c r="F1225" i="1"/>
  <c r="X1224" i="1"/>
  <c r="R1224" i="1"/>
  <c r="Q1224" i="1"/>
  <c r="L1224" i="1"/>
  <c r="J1224" i="1"/>
  <c r="C1224" i="1"/>
  <c r="R1223" i="1"/>
  <c r="L1223" i="1"/>
  <c r="J1222" i="1"/>
  <c r="J1221" i="1"/>
  <c r="X1216" i="1"/>
  <c r="Q1216" i="1"/>
  <c r="J1216" i="1"/>
  <c r="X1215" i="1"/>
  <c r="Q1215" i="1"/>
  <c r="J1215" i="1"/>
  <c r="X1214" i="1"/>
  <c r="Q1214" i="1"/>
  <c r="J1214" i="1"/>
  <c r="X1213" i="1"/>
  <c r="Q1213" i="1"/>
  <c r="J1213" i="1"/>
  <c r="X1212" i="1"/>
  <c r="Q1212" i="1"/>
  <c r="J1212" i="1"/>
  <c r="X1211" i="1"/>
  <c r="Q1211" i="1"/>
  <c r="J1211" i="1"/>
  <c r="X1210" i="1"/>
  <c r="Q1210" i="1"/>
  <c r="J1210" i="1"/>
  <c r="X1209" i="1"/>
  <c r="Q1209" i="1"/>
  <c r="J1209" i="1"/>
  <c r="X1208" i="1"/>
  <c r="Q1208" i="1"/>
  <c r="J1208" i="1"/>
  <c r="X1207" i="1"/>
  <c r="Q1207" i="1"/>
  <c r="J1207" i="1"/>
  <c r="X1206" i="1"/>
  <c r="Q1206" i="1"/>
  <c r="J1206" i="1"/>
  <c r="X1205" i="1"/>
  <c r="Q1205" i="1"/>
  <c r="J1205" i="1"/>
  <c r="X1204" i="1"/>
  <c r="Q1204" i="1"/>
  <c r="J1204" i="1"/>
  <c r="X1203" i="1"/>
  <c r="Q1203" i="1"/>
  <c r="J1203" i="1"/>
  <c r="X1202" i="1"/>
  <c r="Q1202" i="1"/>
  <c r="J1202" i="1"/>
  <c r="X1201" i="1"/>
  <c r="Q1201" i="1"/>
  <c r="J1201" i="1"/>
  <c r="AD1200" i="1"/>
  <c r="X1200" i="1"/>
  <c r="Q1200" i="1"/>
  <c r="J1200" i="1"/>
  <c r="X1199" i="1"/>
  <c r="Q1199" i="1"/>
  <c r="J1199" i="1"/>
  <c r="AD1198" i="1"/>
  <c r="X1198" i="1"/>
  <c r="Q1198" i="1"/>
  <c r="J1198" i="1"/>
  <c r="X1197" i="1"/>
  <c r="Q1197" i="1"/>
  <c r="J1197" i="1"/>
  <c r="X1196" i="1"/>
  <c r="Q1196" i="1"/>
  <c r="J1196" i="1"/>
  <c r="X1195" i="1"/>
  <c r="Q1195" i="1"/>
  <c r="J1195" i="1"/>
  <c r="C1195" i="1"/>
  <c r="X1194" i="1"/>
  <c r="Q1194" i="1"/>
  <c r="J1194" i="1"/>
  <c r="C1194" i="1"/>
  <c r="AD1193" i="1"/>
  <c r="X1193" i="1"/>
  <c r="W1193" i="1"/>
  <c r="V1193" i="1"/>
  <c r="U1193" i="1"/>
  <c r="T1193" i="1"/>
  <c r="S1193" i="1"/>
  <c r="R1193" i="1"/>
  <c r="Q1193" i="1"/>
  <c r="P1193" i="1"/>
  <c r="O1193" i="1"/>
  <c r="N1193" i="1"/>
  <c r="M1193" i="1"/>
  <c r="L1193" i="1"/>
  <c r="K1193" i="1"/>
  <c r="J1193" i="1"/>
  <c r="I1193" i="1"/>
  <c r="H1193" i="1"/>
  <c r="G1193" i="1"/>
  <c r="F1193" i="1"/>
  <c r="E1193" i="1"/>
  <c r="AD1192" i="1"/>
  <c r="AB1192" i="1"/>
  <c r="AA1192" i="1"/>
  <c r="Z1192" i="1"/>
  <c r="X1192" i="1"/>
  <c r="W1192" i="1"/>
  <c r="V1192" i="1"/>
  <c r="U1192" i="1"/>
  <c r="T1192" i="1"/>
  <c r="Q1192" i="1"/>
  <c r="P1192" i="1"/>
  <c r="O1192" i="1"/>
  <c r="N1192" i="1"/>
  <c r="M1192" i="1"/>
  <c r="J1192" i="1"/>
  <c r="I1192" i="1"/>
  <c r="H1192" i="1"/>
  <c r="G1192" i="1"/>
  <c r="F1192" i="1"/>
  <c r="X1191" i="1"/>
  <c r="R1191" i="1"/>
  <c r="Q1191" i="1"/>
  <c r="L1191" i="1"/>
  <c r="J1191" i="1"/>
  <c r="C1191" i="1"/>
  <c r="R1190" i="1"/>
  <c r="L1190" i="1"/>
  <c r="J1189" i="1"/>
  <c r="J1188" i="1"/>
  <c r="X1183" i="1"/>
  <c r="Q1183" i="1"/>
  <c r="J1183" i="1"/>
  <c r="X1182" i="1"/>
  <c r="Q1182" i="1"/>
  <c r="J1182" i="1"/>
  <c r="X1181" i="1"/>
  <c r="Q1181" i="1"/>
  <c r="J1181" i="1"/>
  <c r="X1180" i="1"/>
  <c r="Q1180" i="1"/>
  <c r="J1180" i="1"/>
  <c r="X1179" i="1"/>
  <c r="Q1179" i="1"/>
  <c r="J1179" i="1"/>
  <c r="X1178" i="1"/>
  <c r="Q1178" i="1"/>
  <c r="J1178" i="1"/>
  <c r="X1177" i="1"/>
  <c r="Q1177" i="1"/>
  <c r="J1177" i="1"/>
  <c r="X1176" i="1"/>
  <c r="Q1176" i="1"/>
  <c r="J1176" i="1"/>
  <c r="X1175" i="1"/>
  <c r="Q1175" i="1"/>
  <c r="J1175" i="1"/>
  <c r="X1174" i="1"/>
  <c r="Q1174" i="1"/>
  <c r="J1174" i="1"/>
  <c r="X1173" i="1"/>
  <c r="Q1173" i="1"/>
  <c r="J1173" i="1"/>
  <c r="X1172" i="1"/>
  <c r="Q1172" i="1"/>
  <c r="J1172" i="1"/>
  <c r="X1171" i="1"/>
  <c r="Q1171" i="1"/>
  <c r="J1171" i="1"/>
  <c r="X1170" i="1"/>
  <c r="Q1170" i="1"/>
  <c r="J1170" i="1"/>
  <c r="X1169" i="1"/>
  <c r="Q1169" i="1"/>
  <c r="J1169" i="1"/>
  <c r="X1168" i="1"/>
  <c r="Q1168" i="1"/>
  <c r="J1168" i="1"/>
  <c r="AD1167" i="1"/>
  <c r="X1167" i="1"/>
  <c r="Q1167" i="1"/>
  <c r="J1167" i="1"/>
  <c r="X1166" i="1"/>
  <c r="Q1166" i="1"/>
  <c r="J1166" i="1"/>
  <c r="AD1165" i="1"/>
  <c r="X1165" i="1"/>
  <c r="Q1165" i="1"/>
  <c r="J1165" i="1"/>
  <c r="X1164" i="1"/>
  <c r="Q1164" i="1"/>
  <c r="J1164" i="1"/>
  <c r="X1163" i="1"/>
  <c r="Q1163" i="1"/>
  <c r="J1163" i="1"/>
  <c r="X1162" i="1"/>
  <c r="Q1162" i="1"/>
  <c r="J1162" i="1"/>
  <c r="C1162" i="1"/>
  <c r="X1161" i="1"/>
  <c r="Q1161" i="1"/>
  <c r="J1161" i="1"/>
  <c r="C1161" i="1"/>
  <c r="AD1160" i="1"/>
  <c r="AD1161" i="1" s="1"/>
  <c r="X1160" i="1"/>
  <c r="W1160" i="1"/>
  <c r="V1160" i="1"/>
  <c r="U1160" i="1"/>
  <c r="T1160" i="1"/>
  <c r="S1160" i="1"/>
  <c r="R1160" i="1"/>
  <c r="Q1160" i="1"/>
  <c r="P1160" i="1"/>
  <c r="O1160" i="1"/>
  <c r="N1160" i="1"/>
  <c r="M1160" i="1"/>
  <c r="L1160" i="1"/>
  <c r="K1160" i="1"/>
  <c r="J1160" i="1"/>
  <c r="I1160" i="1"/>
  <c r="H1160" i="1"/>
  <c r="G1160" i="1"/>
  <c r="F1160" i="1"/>
  <c r="E1160" i="1"/>
  <c r="AD1159" i="1"/>
  <c r="AB1159" i="1"/>
  <c r="AA1159" i="1"/>
  <c r="Z1159" i="1"/>
  <c r="X1159" i="1"/>
  <c r="W1159" i="1"/>
  <c r="V1159" i="1"/>
  <c r="U1159" i="1"/>
  <c r="T1159" i="1"/>
  <c r="Q1159" i="1"/>
  <c r="P1159" i="1"/>
  <c r="O1159" i="1"/>
  <c r="N1159" i="1"/>
  <c r="M1159" i="1"/>
  <c r="J1159" i="1"/>
  <c r="I1159" i="1"/>
  <c r="H1159" i="1"/>
  <c r="G1159" i="1"/>
  <c r="F1159" i="1"/>
  <c r="X1158" i="1"/>
  <c r="R1158" i="1"/>
  <c r="Q1158" i="1"/>
  <c r="L1158" i="1"/>
  <c r="J1158" i="1"/>
  <c r="C1158" i="1"/>
  <c r="R1157" i="1"/>
  <c r="L1157" i="1"/>
  <c r="J1156" i="1"/>
  <c r="J1155" i="1"/>
  <c r="X1150" i="1"/>
  <c r="Q1150" i="1"/>
  <c r="J1150" i="1"/>
  <c r="X1149" i="1"/>
  <c r="Q1149" i="1"/>
  <c r="J1149" i="1"/>
  <c r="X1148" i="1"/>
  <c r="Q1148" i="1"/>
  <c r="J1148" i="1"/>
  <c r="X1147" i="1"/>
  <c r="Q1147" i="1"/>
  <c r="J1147" i="1"/>
  <c r="X1146" i="1"/>
  <c r="Q1146" i="1"/>
  <c r="J1146" i="1"/>
  <c r="X1145" i="1"/>
  <c r="Q1145" i="1"/>
  <c r="J1145" i="1"/>
  <c r="X1144" i="1"/>
  <c r="Q1144" i="1"/>
  <c r="J1144" i="1"/>
  <c r="X1143" i="1"/>
  <c r="Q1143" i="1"/>
  <c r="J1143" i="1"/>
  <c r="X1142" i="1"/>
  <c r="Q1142" i="1"/>
  <c r="J1142" i="1"/>
  <c r="X1141" i="1"/>
  <c r="Q1141" i="1"/>
  <c r="J1141" i="1"/>
  <c r="X1140" i="1"/>
  <c r="Q1140" i="1"/>
  <c r="J1140" i="1"/>
  <c r="X1139" i="1"/>
  <c r="Q1139" i="1"/>
  <c r="J1139" i="1"/>
  <c r="X1138" i="1"/>
  <c r="Q1138" i="1"/>
  <c r="J1138" i="1"/>
  <c r="X1137" i="1"/>
  <c r="Q1137" i="1"/>
  <c r="J1137" i="1"/>
  <c r="X1136" i="1"/>
  <c r="Q1136" i="1"/>
  <c r="J1136" i="1"/>
  <c r="X1135" i="1"/>
  <c r="Q1135" i="1"/>
  <c r="J1135" i="1"/>
  <c r="AD1134" i="1"/>
  <c r="X1134" i="1"/>
  <c r="Q1134" i="1"/>
  <c r="J1134" i="1"/>
  <c r="X1133" i="1"/>
  <c r="Q1133" i="1"/>
  <c r="J1133" i="1"/>
  <c r="AD1132" i="1"/>
  <c r="X1132" i="1"/>
  <c r="Q1132" i="1"/>
  <c r="J1132" i="1"/>
  <c r="X1131" i="1"/>
  <c r="Q1131" i="1"/>
  <c r="J1131" i="1"/>
  <c r="X1130" i="1"/>
  <c r="Q1130" i="1"/>
  <c r="J1130" i="1"/>
  <c r="X1129" i="1"/>
  <c r="Q1129" i="1"/>
  <c r="J1129" i="1"/>
  <c r="C1129" i="1"/>
  <c r="X1128" i="1"/>
  <c r="Q1128" i="1"/>
  <c r="J1128" i="1"/>
  <c r="C1128" i="1"/>
  <c r="AD1127" i="1"/>
  <c r="X1127" i="1"/>
  <c r="W1127" i="1"/>
  <c r="V1127" i="1"/>
  <c r="U1127" i="1"/>
  <c r="T1127" i="1"/>
  <c r="S1127" i="1"/>
  <c r="R1127" i="1"/>
  <c r="Q1127" i="1"/>
  <c r="P1127" i="1"/>
  <c r="O1127" i="1"/>
  <c r="N1127" i="1"/>
  <c r="M1127" i="1"/>
  <c r="L1127" i="1"/>
  <c r="K1127" i="1"/>
  <c r="J1127" i="1"/>
  <c r="I1127" i="1"/>
  <c r="H1127" i="1"/>
  <c r="G1127" i="1"/>
  <c r="F1127" i="1"/>
  <c r="E1127" i="1"/>
  <c r="AD1126" i="1"/>
  <c r="AB1126" i="1"/>
  <c r="AA1126" i="1"/>
  <c r="Z1126" i="1"/>
  <c r="X1126" i="1"/>
  <c r="W1126" i="1"/>
  <c r="V1126" i="1"/>
  <c r="U1126" i="1"/>
  <c r="T1126" i="1"/>
  <c r="Q1126" i="1"/>
  <c r="P1126" i="1"/>
  <c r="O1126" i="1"/>
  <c r="N1126" i="1"/>
  <c r="M1126" i="1"/>
  <c r="J1126" i="1"/>
  <c r="I1126" i="1"/>
  <c r="H1126" i="1"/>
  <c r="G1126" i="1"/>
  <c r="F1126" i="1"/>
  <c r="X1125" i="1"/>
  <c r="R1125" i="1"/>
  <c r="Q1125" i="1"/>
  <c r="L1125" i="1"/>
  <c r="J1125" i="1"/>
  <c r="C1125" i="1"/>
  <c r="R1124" i="1"/>
  <c r="L1124" i="1"/>
  <c r="J1123" i="1"/>
  <c r="J1122" i="1"/>
  <c r="X1117" i="1"/>
  <c r="Q1117" i="1"/>
  <c r="J1117" i="1"/>
  <c r="X1116" i="1"/>
  <c r="Q1116" i="1"/>
  <c r="J1116" i="1"/>
  <c r="X1115" i="1"/>
  <c r="Q1115" i="1"/>
  <c r="J1115" i="1"/>
  <c r="X1114" i="1"/>
  <c r="Q1114" i="1"/>
  <c r="J1114" i="1"/>
  <c r="X1113" i="1"/>
  <c r="Q1113" i="1"/>
  <c r="J1113" i="1"/>
  <c r="X1112" i="1"/>
  <c r="Q1112" i="1"/>
  <c r="J1112" i="1"/>
  <c r="X1111" i="1"/>
  <c r="Q1111" i="1"/>
  <c r="J1111" i="1"/>
  <c r="X1110" i="1"/>
  <c r="Q1110" i="1"/>
  <c r="J1110" i="1"/>
  <c r="X1109" i="1"/>
  <c r="Q1109" i="1"/>
  <c r="J1109" i="1"/>
  <c r="X1108" i="1"/>
  <c r="Q1108" i="1"/>
  <c r="J1108" i="1"/>
  <c r="X1107" i="1"/>
  <c r="Q1107" i="1"/>
  <c r="J1107" i="1"/>
  <c r="X1106" i="1"/>
  <c r="Q1106" i="1"/>
  <c r="J1106" i="1"/>
  <c r="X1105" i="1"/>
  <c r="Q1105" i="1"/>
  <c r="J1105" i="1"/>
  <c r="X1104" i="1"/>
  <c r="Q1104" i="1"/>
  <c r="J1104" i="1"/>
  <c r="X1103" i="1"/>
  <c r="Q1103" i="1"/>
  <c r="J1103" i="1"/>
  <c r="X1102" i="1"/>
  <c r="Q1102" i="1"/>
  <c r="J1102" i="1"/>
  <c r="AD1101" i="1"/>
  <c r="X1101" i="1"/>
  <c r="Q1101" i="1"/>
  <c r="J1101" i="1"/>
  <c r="X1100" i="1"/>
  <c r="Q1100" i="1"/>
  <c r="J1100" i="1"/>
  <c r="AD1099" i="1"/>
  <c r="X1099" i="1"/>
  <c r="Q1099" i="1"/>
  <c r="J1099" i="1"/>
  <c r="X1098" i="1"/>
  <c r="Q1098" i="1"/>
  <c r="J1098" i="1"/>
  <c r="X1097" i="1"/>
  <c r="Q1097" i="1"/>
  <c r="J1097" i="1"/>
  <c r="X1096" i="1"/>
  <c r="Q1096" i="1"/>
  <c r="J1096" i="1"/>
  <c r="C1096" i="1"/>
  <c r="X1095" i="1"/>
  <c r="Q1095" i="1"/>
  <c r="J1095" i="1"/>
  <c r="C1095" i="1"/>
  <c r="AD1094" i="1"/>
  <c r="X1094" i="1"/>
  <c r="W1094" i="1"/>
  <c r="V1094" i="1"/>
  <c r="U1094" i="1"/>
  <c r="T1094" i="1"/>
  <c r="S1094" i="1"/>
  <c r="R1094" i="1"/>
  <c r="Q1094" i="1"/>
  <c r="P1094" i="1"/>
  <c r="O1094" i="1"/>
  <c r="N1094" i="1"/>
  <c r="M1094" i="1"/>
  <c r="L1094" i="1"/>
  <c r="K1094" i="1"/>
  <c r="J1094" i="1"/>
  <c r="I1094" i="1"/>
  <c r="H1094" i="1"/>
  <c r="G1094" i="1"/>
  <c r="F1094" i="1"/>
  <c r="E1094" i="1"/>
  <c r="AD1093" i="1"/>
  <c r="AB1093" i="1"/>
  <c r="AA1093" i="1"/>
  <c r="Z1093" i="1"/>
  <c r="X1093" i="1"/>
  <c r="W1093" i="1"/>
  <c r="V1093" i="1"/>
  <c r="U1093" i="1"/>
  <c r="T1093" i="1"/>
  <c r="Q1093" i="1"/>
  <c r="P1093" i="1"/>
  <c r="O1093" i="1"/>
  <c r="N1093" i="1"/>
  <c r="M1093" i="1"/>
  <c r="J1093" i="1"/>
  <c r="I1093" i="1"/>
  <c r="H1093" i="1"/>
  <c r="G1093" i="1"/>
  <c r="F1093" i="1"/>
  <c r="X1092" i="1"/>
  <c r="R1092" i="1"/>
  <c r="Q1092" i="1"/>
  <c r="L1092" i="1"/>
  <c r="J1092" i="1"/>
  <c r="C1092" i="1"/>
  <c r="R1091" i="1"/>
  <c r="L1091" i="1"/>
  <c r="D1091" i="1"/>
  <c r="D1124" i="1" s="1"/>
  <c r="B1091" i="1"/>
  <c r="J1090" i="1"/>
  <c r="J1089" i="1"/>
  <c r="X1084" i="1"/>
  <c r="Q1084" i="1"/>
  <c r="J1084" i="1"/>
  <c r="X1083" i="1"/>
  <c r="Q1083" i="1"/>
  <c r="J1083" i="1"/>
  <c r="X1082" i="1"/>
  <c r="Q1082" i="1"/>
  <c r="J1082" i="1"/>
  <c r="X1081" i="1"/>
  <c r="Q1081" i="1"/>
  <c r="J1081" i="1"/>
  <c r="X1080" i="1"/>
  <c r="Q1080" i="1"/>
  <c r="J1080" i="1"/>
  <c r="X1079" i="1"/>
  <c r="Q1079" i="1"/>
  <c r="J1079" i="1"/>
  <c r="X1078" i="1"/>
  <c r="Q1078" i="1"/>
  <c r="J1078" i="1"/>
  <c r="X1077" i="1"/>
  <c r="Q1077" i="1"/>
  <c r="J1077" i="1"/>
  <c r="X1076" i="1"/>
  <c r="Q1076" i="1"/>
  <c r="J1076" i="1"/>
  <c r="X1075" i="1"/>
  <c r="Q1075" i="1"/>
  <c r="J1075" i="1"/>
  <c r="X1074" i="1"/>
  <c r="Q1074" i="1"/>
  <c r="J1074" i="1"/>
  <c r="X1073" i="1"/>
  <c r="Q1073" i="1"/>
  <c r="J1073" i="1"/>
  <c r="X1072" i="1"/>
  <c r="Q1072" i="1"/>
  <c r="J1072" i="1"/>
  <c r="X1071" i="1"/>
  <c r="Q1071" i="1"/>
  <c r="J1071" i="1"/>
  <c r="X1070" i="1"/>
  <c r="Q1070" i="1"/>
  <c r="J1070" i="1"/>
  <c r="X1069" i="1"/>
  <c r="Q1069" i="1"/>
  <c r="J1069" i="1"/>
  <c r="AD1068" i="1"/>
  <c r="X1068" i="1"/>
  <c r="Q1068" i="1"/>
  <c r="J1068" i="1"/>
  <c r="X1067" i="1"/>
  <c r="Q1067" i="1"/>
  <c r="J1067" i="1"/>
  <c r="AD1066" i="1"/>
  <c r="X1066" i="1"/>
  <c r="Q1066" i="1"/>
  <c r="J1066" i="1"/>
  <c r="X1065" i="1"/>
  <c r="Q1065" i="1"/>
  <c r="J1065" i="1"/>
  <c r="X1064" i="1"/>
  <c r="Q1064" i="1"/>
  <c r="J1064" i="1"/>
  <c r="X1063" i="1"/>
  <c r="Q1063" i="1"/>
  <c r="J1063" i="1"/>
  <c r="C1063" i="1"/>
  <c r="X1062" i="1"/>
  <c r="Q1062" i="1"/>
  <c r="J1062" i="1"/>
  <c r="C1062" i="1"/>
  <c r="AD1061" i="1"/>
  <c r="X1061" i="1"/>
  <c r="W1061" i="1"/>
  <c r="V1061" i="1"/>
  <c r="U1061" i="1"/>
  <c r="T1061" i="1"/>
  <c r="S1061" i="1"/>
  <c r="R1061" i="1"/>
  <c r="Q1061" i="1"/>
  <c r="P1061" i="1"/>
  <c r="O1061" i="1"/>
  <c r="N1061" i="1"/>
  <c r="M1061" i="1"/>
  <c r="L1061" i="1"/>
  <c r="K1061" i="1"/>
  <c r="J1061" i="1"/>
  <c r="I1061" i="1"/>
  <c r="H1061" i="1"/>
  <c r="G1061" i="1"/>
  <c r="F1061" i="1"/>
  <c r="E1061" i="1"/>
  <c r="AD1060" i="1"/>
  <c r="AD1062" i="1" s="1"/>
  <c r="AB1060" i="1"/>
  <c r="AA1060" i="1"/>
  <c r="Z1060" i="1"/>
  <c r="X1060" i="1"/>
  <c r="W1060" i="1"/>
  <c r="V1060" i="1"/>
  <c r="U1060" i="1"/>
  <c r="T1060" i="1"/>
  <c r="Q1060" i="1"/>
  <c r="P1060" i="1"/>
  <c r="O1060" i="1"/>
  <c r="N1060" i="1"/>
  <c r="M1060" i="1"/>
  <c r="J1060" i="1"/>
  <c r="I1060" i="1"/>
  <c r="H1060" i="1"/>
  <c r="G1060" i="1"/>
  <c r="F1060" i="1"/>
  <c r="X1059" i="1"/>
  <c r="R1059" i="1"/>
  <c r="Q1059" i="1"/>
  <c r="L1059" i="1"/>
  <c r="J1059" i="1"/>
  <c r="C1059" i="1"/>
  <c r="R1058" i="1"/>
  <c r="L1058" i="1"/>
  <c r="J1057" i="1"/>
  <c r="J1056" i="1"/>
  <c r="X1051" i="1"/>
  <c r="Q1051" i="1"/>
  <c r="J1051" i="1"/>
  <c r="X1050" i="1"/>
  <c r="Q1050" i="1"/>
  <c r="J1050" i="1"/>
  <c r="X1049" i="1"/>
  <c r="Q1049" i="1"/>
  <c r="J1049" i="1"/>
  <c r="X1048" i="1"/>
  <c r="Q1048" i="1"/>
  <c r="J1048" i="1"/>
  <c r="X1047" i="1"/>
  <c r="Q1047" i="1"/>
  <c r="J1047" i="1"/>
  <c r="X1046" i="1"/>
  <c r="Q1046" i="1"/>
  <c r="J1046" i="1"/>
  <c r="X1045" i="1"/>
  <c r="Q1045" i="1"/>
  <c r="J1045" i="1"/>
  <c r="X1044" i="1"/>
  <c r="Q1044" i="1"/>
  <c r="J1044" i="1"/>
  <c r="X1043" i="1"/>
  <c r="Q1043" i="1"/>
  <c r="J1043" i="1"/>
  <c r="X1042" i="1"/>
  <c r="Q1042" i="1"/>
  <c r="J1042" i="1"/>
  <c r="X1041" i="1"/>
  <c r="Q1041" i="1"/>
  <c r="J1041" i="1"/>
  <c r="X1040" i="1"/>
  <c r="Q1040" i="1"/>
  <c r="J1040" i="1"/>
  <c r="X1039" i="1"/>
  <c r="Q1039" i="1"/>
  <c r="J1039" i="1"/>
  <c r="X1038" i="1"/>
  <c r="Q1038" i="1"/>
  <c r="J1038" i="1"/>
  <c r="X1037" i="1"/>
  <c r="Q1037" i="1"/>
  <c r="J1037" i="1"/>
  <c r="X1036" i="1"/>
  <c r="Q1036" i="1"/>
  <c r="J1036" i="1"/>
  <c r="AD1035" i="1"/>
  <c r="X1035" i="1"/>
  <c r="Q1035" i="1"/>
  <c r="J1035" i="1"/>
  <c r="X1034" i="1"/>
  <c r="Q1034" i="1"/>
  <c r="J1034" i="1"/>
  <c r="AD1033" i="1"/>
  <c r="X1033" i="1"/>
  <c r="Q1033" i="1"/>
  <c r="J1033" i="1"/>
  <c r="X1032" i="1"/>
  <c r="Q1032" i="1"/>
  <c r="J1032" i="1"/>
  <c r="X1031" i="1"/>
  <c r="Q1031" i="1"/>
  <c r="J1031" i="1"/>
  <c r="X1030" i="1"/>
  <c r="Q1030" i="1"/>
  <c r="J1030" i="1"/>
  <c r="C1030" i="1"/>
  <c r="X1029" i="1"/>
  <c r="Q1029" i="1"/>
  <c r="J1029" i="1"/>
  <c r="C1029" i="1"/>
  <c r="AD1028" i="1"/>
  <c r="X1028" i="1"/>
  <c r="W1028" i="1"/>
  <c r="V1028" i="1"/>
  <c r="U1028" i="1"/>
  <c r="T1028" i="1"/>
  <c r="S1028" i="1"/>
  <c r="R1028" i="1"/>
  <c r="Q1028" i="1"/>
  <c r="P1028" i="1"/>
  <c r="O1028" i="1"/>
  <c r="N1028" i="1"/>
  <c r="M1028" i="1"/>
  <c r="L1028" i="1"/>
  <c r="K1028" i="1"/>
  <c r="J1028" i="1"/>
  <c r="I1028" i="1"/>
  <c r="H1028" i="1"/>
  <c r="G1028" i="1"/>
  <c r="F1028" i="1"/>
  <c r="E1028" i="1"/>
  <c r="AD1027" i="1"/>
  <c r="AB1027" i="1"/>
  <c r="AA1027" i="1"/>
  <c r="Z1027" i="1"/>
  <c r="X1027" i="1"/>
  <c r="W1027" i="1"/>
  <c r="V1027" i="1"/>
  <c r="U1027" i="1"/>
  <c r="T1027" i="1"/>
  <c r="Q1027" i="1"/>
  <c r="P1027" i="1"/>
  <c r="O1027" i="1"/>
  <c r="N1027" i="1"/>
  <c r="M1027" i="1"/>
  <c r="J1027" i="1"/>
  <c r="I1027" i="1"/>
  <c r="H1027" i="1"/>
  <c r="G1027" i="1"/>
  <c r="F1027" i="1"/>
  <c r="X1026" i="1"/>
  <c r="R1026" i="1"/>
  <c r="Q1026" i="1"/>
  <c r="L1026" i="1"/>
  <c r="J1026" i="1"/>
  <c r="C1026" i="1"/>
  <c r="R1025" i="1"/>
  <c r="L1025" i="1"/>
  <c r="J1024" i="1"/>
  <c r="J1023" i="1"/>
  <c r="X1018" i="1"/>
  <c r="Q1018" i="1"/>
  <c r="J1018" i="1"/>
  <c r="X1017" i="1"/>
  <c r="Q1017" i="1"/>
  <c r="J1017" i="1"/>
  <c r="X1016" i="1"/>
  <c r="Q1016" i="1"/>
  <c r="J1016" i="1"/>
  <c r="X1015" i="1"/>
  <c r="Q1015" i="1"/>
  <c r="J1015" i="1"/>
  <c r="X1014" i="1"/>
  <c r="Q1014" i="1"/>
  <c r="J1014" i="1"/>
  <c r="X1013" i="1"/>
  <c r="Q1013" i="1"/>
  <c r="J1013" i="1"/>
  <c r="X1012" i="1"/>
  <c r="Q1012" i="1"/>
  <c r="J1012" i="1"/>
  <c r="X1011" i="1"/>
  <c r="Q1011" i="1"/>
  <c r="J1011" i="1"/>
  <c r="X1010" i="1"/>
  <c r="Q1010" i="1"/>
  <c r="J1010" i="1"/>
  <c r="X1009" i="1"/>
  <c r="Q1009" i="1"/>
  <c r="J1009" i="1"/>
  <c r="X1008" i="1"/>
  <c r="Q1008" i="1"/>
  <c r="J1008" i="1"/>
  <c r="X1007" i="1"/>
  <c r="Q1007" i="1"/>
  <c r="J1007" i="1"/>
  <c r="X1006" i="1"/>
  <c r="Q1006" i="1"/>
  <c r="J1006" i="1"/>
  <c r="X1005" i="1"/>
  <c r="Q1005" i="1"/>
  <c r="J1005" i="1"/>
  <c r="X1004" i="1"/>
  <c r="Q1004" i="1"/>
  <c r="J1004" i="1"/>
  <c r="X1003" i="1"/>
  <c r="Q1003" i="1"/>
  <c r="J1003" i="1"/>
  <c r="AD1002" i="1"/>
  <c r="X1002" i="1"/>
  <c r="Q1002" i="1"/>
  <c r="J1002" i="1"/>
  <c r="X1001" i="1"/>
  <c r="Q1001" i="1"/>
  <c r="J1001" i="1"/>
  <c r="AD1000" i="1"/>
  <c r="X1000" i="1"/>
  <c r="Q1000" i="1"/>
  <c r="J1000" i="1"/>
  <c r="X999" i="1"/>
  <c r="Q999" i="1"/>
  <c r="J999" i="1"/>
  <c r="X998" i="1"/>
  <c r="Q998" i="1"/>
  <c r="J998" i="1"/>
  <c r="X997" i="1"/>
  <c r="Q997" i="1"/>
  <c r="J997" i="1"/>
  <c r="C997" i="1"/>
  <c r="X996" i="1"/>
  <c r="Q996" i="1"/>
  <c r="J996" i="1"/>
  <c r="C996" i="1"/>
  <c r="AD995" i="1"/>
  <c r="X995" i="1"/>
  <c r="W995" i="1"/>
  <c r="V995" i="1"/>
  <c r="U995" i="1"/>
  <c r="T995" i="1"/>
  <c r="S995" i="1"/>
  <c r="R995" i="1"/>
  <c r="Q995" i="1"/>
  <c r="P995" i="1"/>
  <c r="O995" i="1"/>
  <c r="N995" i="1"/>
  <c r="M995" i="1"/>
  <c r="L995" i="1"/>
  <c r="K995" i="1"/>
  <c r="J995" i="1"/>
  <c r="I995" i="1"/>
  <c r="H995" i="1"/>
  <c r="G995" i="1"/>
  <c r="F995" i="1"/>
  <c r="E995" i="1"/>
  <c r="AD994" i="1"/>
  <c r="AB994" i="1"/>
  <c r="AA994" i="1"/>
  <c r="Z994" i="1"/>
  <c r="X994" i="1"/>
  <c r="W994" i="1"/>
  <c r="V994" i="1"/>
  <c r="U994" i="1"/>
  <c r="T994" i="1"/>
  <c r="Q994" i="1"/>
  <c r="P994" i="1"/>
  <c r="O994" i="1"/>
  <c r="N994" i="1"/>
  <c r="M994" i="1"/>
  <c r="J994" i="1"/>
  <c r="I994" i="1"/>
  <c r="H994" i="1"/>
  <c r="G994" i="1"/>
  <c r="F994" i="1"/>
  <c r="X993" i="1"/>
  <c r="R993" i="1"/>
  <c r="Q993" i="1"/>
  <c r="L993" i="1"/>
  <c r="J993" i="1"/>
  <c r="C993" i="1"/>
  <c r="R992" i="1"/>
  <c r="L992" i="1"/>
  <c r="J991" i="1"/>
  <c r="J990" i="1"/>
  <c r="X985" i="1"/>
  <c r="Q985" i="1"/>
  <c r="J985" i="1"/>
  <c r="X984" i="1"/>
  <c r="Q984" i="1"/>
  <c r="J984" i="1"/>
  <c r="X983" i="1"/>
  <c r="Q983" i="1"/>
  <c r="J983" i="1"/>
  <c r="X982" i="1"/>
  <c r="Q982" i="1"/>
  <c r="J982" i="1"/>
  <c r="X981" i="1"/>
  <c r="Q981" i="1"/>
  <c r="J981" i="1"/>
  <c r="X980" i="1"/>
  <c r="Q980" i="1"/>
  <c r="J980" i="1"/>
  <c r="X979" i="1"/>
  <c r="Q979" i="1"/>
  <c r="J979" i="1"/>
  <c r="X978" i="1"/>
  <c r="Q978" i="1"/>
  <c r="J978" i="1"/>
  <c r="X977" i="1"/>
  <c r="Q977" i="1"/>
  <c r="J977" i="1"/>
  <c r="X976" i="1"/>
  <c r="Q976" i="1"/>
  <c r="J976" i="1"/>
  <c r="X975" i="1"/>
  <c r="Q975" i="1"/>
  <c r="J975" i="1"/>
  <c r="X974" i="1"/>
  <c r="Q974" i="1"/>
  <c r="J974" i="1"/>
  <c r="X973" i="1"/>
  <c r="Q973" i="1"/>
  <c r="J973" i="1"/>
  <c r="X972" i="1"/>
  <c r="Q972" i="1"/>
  <c r="J972" i="1"/>
  <c r="X971" i="1"/>
  <c r="Q971" i="1"/>
  <c r="J971" i="1"/>
  <c r="X970" i="1"/>
  <c r="Q970" i="1"/>
  <c r="J970" i="1"/>
  <c r="AD969" i="1"/>
  <c r="X969" i="1"/>
  <c r="Q969" i="1"/>
  <c r="J969" i="1"/>
  <c r="X968" i="1"/>
  <c r="Q968" i="1"/>
  <c r="J968" i="1"/>
  <c r="AD967" i="1"/>
  <c r="X967" i="1"/>
  <c r="Q967" i="1"/>
  <c r="J967" i="1"/>
  <c r="X966" i="1"/>
  <c r="Q966" i="1"/>
  <c r="J966" i="1"/>
  <c r="X965" i="1"/>
  <c r="Q965" i="1"/>
  <c r="J965" i="1"/>
  <c r="X964" i="1"/>
  <c r="Q964" i="1"/>
  <c r="J964" i="1"/>
  <c r="C964" i="1"/>
  <c r="X963" i="1"/>
  <c r="Q963" i="1"/>
  <c r="J963" i="1"/>
  <c r="C963" i="1"/>
  <c r="AD962" i="1"/>
  <c r="X962" i="1"/>
  <c r="W962" i="1"/>
  <c r="V962" i="1"/>
  <c r="U962" i="1"/>
  <c r="T962" i="1"/>
  <c r="S962" i="1"/>
  <c r="R962" i="1"/>
  <c r="Q962" i="1"/>
  <c r="P962" i="1"/>
  <c r="O962" i="1"/>
  <c r="N962" i="1"/>
  <c r="M962" i="1"/>
  <c r="L962" i="1"/>
  <c r="K962" i="1"/>
  <c r="J962" i="1"/>
  <c r="I962" i="1"/>
  <c r="H962" i="1"/>
  <c r="G962" i="1"/>
  <c r="F962" i="1"/>
  <c r="E962" i="1"/>
  <c r="AD961" i="1"/>
  <c r="AB961" i="1"/>
  <c r="AA961" i="1"/>
  <c r="Z961" i="1"/>
  <c r="X961" i="1"/>
  <c r="W961" i="1"/>
  <c r="V961" i="1"/>
  <c r="U961" i="1"/>
  <c r="T961" i="1"/>
  <c r="Q961" i="1"/>
  <c r="P961" i="1"/>
  <c r="O961" i="1"/>
  <c r="N961" i="1"/>
  <c r="M961" i="1"/>
  <c r="J961" i="1"/>
  <c r="I961" i="1"/>
  <c r="H961" i="1"/>
  <c r="G961" i="1"/>
  <c r="F961" i="1"/>
  <c r="X960" i="1"/>
  <c r="R960" i="1"/>
  <c r="Q960" i="1"/>
  <c r="L960" i="1"/>
  <c r="J960" i="1"/>
  <c r="C960" i="1"/>
  <c r="R959" i="1"/>
  <c r="L959" i="1"/>
  <c r="J958" i="1"/>
  <c r="J957" i="1"/>
  <c r="X952" i="1"/>
  <c r="Q952" i="1"/>
  <c r="J952" i="1"/>
  <c r="X951" i="1"/>
  <c r="Q951" i="1"/>
  <c r="J951" i="1"/>
  <c r="X950" i="1"/>
  <c r="Q950" i="1"/>
  <c r="J950" i="1"/>
  <c r="X949" i="1"/>
  <c r="Q949" i="1"/>
  <c r="J949" i="1"/>
  <c r="X948" i="1"/>
  <c r="Q948" i="1"/>
  <c r="J948" i="1"/>
  <c r="X947" i="1"/>
  <c r="Q947" i="1"/>
  <c r="J947" i="1"/>
  <c r="X946" i="1"/>
  <c r="Q946" i="1"/>
  <c r="J946" i="1"/>
  <c r="X945" i="1"/>
  <c r="Q945" i="1"/>
  <c r="J945" i="1"/>
  <c r="X944" i="1"/>
  <c r="Q944" i="1"/>
  <c r="J944" i="1"/>
  <c r="X943" i="1"/>
  <c r="Q943" i="1"/>
  <c r="J943" i="1"/>
  <c r="X942" i="1"/>
  <c r="Q942" i="1"/>
  <c r="J942" i="1"/>
  <c r="X941" i="1"/>
  <c r="Q941" i="1"/>
  <c r="J941" i="1"/>
  <c r="X940" i="1"/>
  <c r="Q940" i="1"/>
  <c r="J940" i="1"/>
  <c r="X939" i="1"/>
  <c r="Q939" i="1"/>
  <c r="J939" i="1"/>
  <c r="X938" i="1"/>
  <c r="Q938" i="1"/>
  <c r="J938" i="1"/>
  <c r="X937" i="1"/>
  <c r="Q937" i="1"/>
  <c r="J937" i="1"/>
  <c r="AD936" i="1"/>
  <c r="X936" i="1"/>
  <c r="Q936" i="1"/>
  <c r="J936" i="1"/>
  <c r="X935" i="1"/>
  <c r="Q935" i="1"/>
  <c r="J935" i="1"/>
  <c r="AD934" i="1"/>
  <c r="X934" i="1"/>
  <c r="Q934" i="1"/>
  <c r="J934" i="1"/>
  <c r="X933" i="1"/>
  <c r="Q933" i="1"/>
  <c r="J933" i="1"/>
  <c r="X932" i="1"/>
  <c r="Q932" i="1"/>
  <c r="J932" i="1"/>
  <c r="X931" i="1"/>
  <c r="Q931" i="1"/>
  <c r="J931" i="1"/>
  <c r="C931" i="1"/>
  <c r="X930" i="1"/>
  <c r="Q930" i="1"/>
  <c r="J930" i="1"/>
  <c r="C930" i="1"/>
  <c r="AD929" i="1"/>
  <c r="X929" i="1"/>
  <c r="W929" i="1"/>
  <c r="V929" i="1"/>
  <c r="U929" i="1"/>
  <c r="T929" i="1"/>
  <c r="S929" i="1"/>
  <c r="R929" i="1"/>
  <c r="Q929" i="1"/>
  <c r="P929" i="1"/>
  <c r="O929" i="1"/>
  <c r="N929" i="1"/>
  <c r="M929" i="1"/>
  <c r="L929" i="1"/>
  <c r="K929" i="1"/>
  <c r="J929" i="1"/>
  <c r="I929" i="1"/>
  <c r="H929" i="1"/>
  <c r="G929" i="1"/>
  <c r="F929" i="1"/>
  <c r="E929" i="1"/>
  <c r="AD928" i="1"/>
  <c r="AB928" i="1"/>
  <c r="AA928" i="1"/>
  <c r="Z928" i="1"/>
  <c r="X928" i="1"/>
  <c r="W928" i="1"/>
  <c r="V928" i="1"/>
  <c r="U928" i="1"/>
  <c r="T928" i="1"/>
  <c r="Q928" i="1"/>
  <c r="P928" i="1"/>
  <c r="O928" i="1"/>
  <c r="N928" i="1"/>
  <c r="M928" i="1"/>
  <c r="J928" i="1"/>
  <c r="I928" i="1"/>
  <c r="H928" i="1"/>
  <c r="G928" i="1"/>
  <c r="F928" i="1"/>
  <c r="X927" i="1"/>
  <c r="R927" i="1"/>
  <c r="Q927" i="1"/>
  <c r="L927" i="1"/>
  <c r="J927" i="1"/>
  <c r="C927" i="1"/>
  <c r="R926" i="1"/>
  <c r="L926" i="1"/>
  <c r="J925" i="1"/>
  <c r="J924" i="1"/>
  <c r="X919" i="1"/>
  <c r="Q919" i="1"/>
  <c r="J919" i="1"/>
  <c r="X918" i="1"/>
  <c r="Q918" i="1"/>
  <c r="J918" i="1"/>
  <c r="X917" i="1"/>
  <c r="Q917" i="1"/>
  <c r="J917" i="1"/>
  <c r="X916" i="1"/>
  <c r="Q916" i="1"/>
  <c r="J916" i="1"/>
  <c r="X915" i="1"/>
  <c r="Q915" i="1"/>
  <c r="J915" i="1"/>
  <c r="X914" i="1"/>
  <c r="Q914" i="1"/>
  <c r="J914" i="1"/>
  <c r="X913" i="1"/>
  <c r="Q913" i="1"/>
  <c r="J913" i="1"/>
  <c r="X912" i="1"/>
  <c r="Q912" i="1"/>
  <c r="J912" i="1"/>
  <c r="X911" i="1"/>
  <c r="Q911" i="1"/>
  <c r="J911" i="1"/>
  <c r="X910" i="1"/>
  <c r="Q910" i="1"/>
  <c r="J910" i="1"/>
  <c r="X909" i="1"/>
  <c r="Q909" i="1"/>
  <c r="J909" i="1"/>
  <c r="X908" i="1"/>
  <c r="Q908" i="1"/>
  <c r="J908" i="1"/>
  <c r="X907" i="1"/>
  <c r="Q907" i="1"/>
  <c r="J907" i="1"/>
  <c r="X906" i="1"/>
  <c r="Q906" i="1"/>
  <c r="J906" i="1"/>
  <c r="X905" i="1"/>
  <c r="Q905" i="1"/>
  <c r="J905" i="1"/>
  <c r="X904" i="1"/>
  <c r="Q904" i="1"/>
  <c r="J904" i="1"/>
  <c r="AD903" i="1"/>
  <c r="X903" i="1"/>
  <c r="Q903" i="1"/>
  <c r="J903" i="1"/>
  <c r="X902" i="1"/>
  <c r="Q902" i="1"/>
  <c r="J902" i="1"/>
  <c r="AD901" i="1"/>
  <c r="X901" i="1"/>
  <c r="Q901" i="1"/>
  <c r="J901" i="1"/>
  <c r="X900" i="1"/>
  <c r="Q900" i="1"/>
  <c r="J900" i="1"/>
  <c r="X899" i="1"/>
  <c r="Q899" i="1"/>
  <c r="J899" i="1"/>
  <c r="X898" i="1"/>
  <c r="Q898" i="1"/>
  <c r="J898" i="1"/>
  <c r="C898" i="1"/>
  <c r="X897" i="1"/>
  <c r="Q897" i="1"/>
  <c r="J897" i="1"/>
  <c r="C897" i="1"/>
  <c r="AD896" i="1"/>
  <c r="X896" i="1"/>
  <c r="W896" i="1"/>
  <c r="V896" i="1"/>
  <c r="U896" i="1"/>
  <c r="T896" i="1"/>
  <c r="S896" i="1"/>
  <c r="R896" i="1"/>
  <c r="Q896" i="1"/>
  <c r="P896" i="1"/>
  <c r="O896" i="1"/>
  <c r="N896" i="1"/>
  <c r="M896" i="1"/>
  <c r="L896" i="1"/>
  <c r="K896" i="1"/>
  <c r="J896" i="1"/>
  <c r="I896" i="1"/>
  <c r="H896" i="1"/>
  <c r="G896" i="1"/>
  <c r="F896" i="1"/>
  <c r="E896" i="1"/>
  <c r="AD895" i="1"/>
  <c r="AB895" i="1"/>
  <c r="AA895" i="1"/>
  <c r="Z895" i="1"/>
  <c r="X895" i="1"/>
  <c r="W895" i="1"/>
  <c r="V895" i="1"/>
  <c r="U895" i="1"/>
  <c r="T895" i="1"/>
  <c r="Q895" i="1"/>
  <c r="P895" i="1"/>
  <c r="O895" i="1"/>
  <c r="N895" i="1"/>
  <c r="M895" i="1"/>
  <c r="J895" i="1"/>
  <c r="I895" i="1"/>
  <c r="H895" i="1"/>
  <c r="G895" i="1"/>
  <c r="F895" i="1"/>
  <c r="X894" i="1"/>
  <c r="R894" i="1"/>
  <c r="Q894" i="1"/>
  <c r="L894" i="1"/>
  <c r="J894" i="1"/>
  <c r="C894" i="1"/>
  <c r="R893" i="1"/>
  <c r="L893" i="1"/>
  <c r="J892" i="1"/>
  <c r="J891" i="1"/>
  <c r="X886" i="1"/>
  <c r="Q886" i="1"/>
  <c r="J886" i="1"/>
  <c r="X885" i="1"/>
  <c r="Q885" i="1"/>
  <c r="J885" i="1"/>
  <c r="X884" i="1"/>
  <c r="Q884" i="1"/>
  <c r="J884" i="1"/>
  <c r="X883" i="1"/>
  <c r="Q883" i="1"/>
  <c r="J883" i="1"/>
  <c r="X882" i="1"/>
  <c r="Q882" i="1"/>
  <c r="J882" i="1"/>
  <c r="X881" i="1"/>
  <c r="Q881" i="1"/>
  <c r="J881" i="1"/>
  <c r="X880" i="1"/>
  <c r="Q880" i="1"/>
  <c r="J880" i="1"/>
  <c r="X879" i="1"/>
  <c r="Q879" i="1"/>
  <c r="J879" i="1"/>
  <c r="X878" i="1"/>
  <c r="Q878" i="1"/>
  <c r="J878" i="1"/>
  <c r="X877" i="1"/>
  <c r="Q877" i="1"/>
  <c r="J877" i="1"/>
  <c r="X876" i="1"/>
  <c r="Q876" i="1"/>
  <c r="J876" i="1"/>
  <c r="X875" i="1"/>
  <c r="Q875" i="1"/>
  <c r="J875" i="1"/>
  <c r="X874" i="1"/>
  <c r="Q874" i="1"/>
  <c r="J874" i="1"/>
  <c r="X873" i="1"/>
  <c r="Q873" i="1"/>
  <c r="J873" i="1"/>
  <c r="X872" i="1"/>
  <c r="Q872" i="1"/>
  <c r="J872" i="1"/>
  <c r="X871" i="1"/>
  <c r="Q871" i="1"/>
  <c r="J871" i="1"/>
  <c r="AD870" i="1"/>
  <c r="X870" i="1"/>
  <c r="Q870" i="1"/>
  <c r="J870" i="1"/>
  <c r="X869" i="1"/>
  <c r="Q869" i="1"/>
  <c r="J869" i="1"/>
  <c r="AD868" i="1"/>
  <c r="X868" i="1"/>
  <c r="Q868" i="1"/>
  <c r="J868" i="1"/>
  <c r="X867" i="1"/>
  <c r="Q867" i="1"/>
  <c r="J867" i="1"/>
  <c r="X866" i="1"/>
  <c r="Q866" i="1"/>
  <c r="J866" i="1"/>
  <c r="X865" i="1"/>
  <c r="Q865" i="1"/>
  <c r="J865" i="1"/>
  <c r="C865" i="1"/>
  <c r="X864" i="1"/>
  <c r="Q864" i="1"/>
  <c r="J864" i="1"/>
  <c r="C864" i="1"/>
  <c r="AD863" i="1"/>
  <c r="X863" i="1"/>
  <c r="W863" i="1"/>
  <c r="V863" i="1"/>
  <c r="U863" i="1"/>
  <c r="T863" i="1"/>
  <c r="S863" i="1"/>
  <c r="R863" i="1"/>
  <c r="Q863" i="1"/>
  <c r="P863" i="1"/>
  <c r="O863" i="1"/>
  <c r="N863" i="1"/>
  <c r="M863" i="1"/>
  <c r="L863" i="1"/>
  <c r="K863" i="1"/>
  <c r="J863" i="1"/>
  <c r="I863" i="1"/>
  <c r="H863" i="1"/>
  <c r="G863" i="1"/>
  <c r="F863" i="1"/>
  <c r="E863" i="1"/>
  <c r="AD862" i="1"/>
  <c r="AB862" i="1"/>
  <c r="AA862" i="1"/>
  <c r="Z862" i="1"/>
  <c r="X862" i="1"/>
  <c r="W862" i="1"/>
  <c r="V862" i="1"/>
  <c r="U862" i="1"/>
  <c r="T862" i="1"/>
  <c r="Q862" i="1"/>
  <c r="P862" i="1"/>
  <c r="O862" i="1"/>
  <c r="N862" i="1"/>
  <c r="M862" i="1"/>
  <c r="J862" i="1"/>
  <c r="I862" i="1"/>
  <c r="H862" i="1"/>
  <c r="G862" i="1"/>
  <c r="F862" i="1"/>
  <c r="X861" i="1"/>
  <c r="R861" i="1"/>
  <c r="Q861" i="1"/>
  <c r="L861" i="1"/>
  <c r="J861" i="1"/>
  <c r="C861" i="1"/>
  <c r="R860" i="1"/>
  <c r="L860" i="1"/>
  <c r="J859" i="1"/>
  <c r="J858" i="1"/>
  <c r="X853" i="1"/>
  <c r="Q853" i="1"/>
  <c r="J853" i="1"/>
  <c r="X852" i="1"/>
  <c r="Q852" i="1"/>
  <c r="J852" i="1"/>
  <c r="X851" i="1"/>
  <c r="Q851" i="1"/>
  <c r="J851" i="1"/>
  <c r="X850" i="1"/>
  <c r="Q850" i="1"/>
  <c r="J850" i="1"/>
  <c r="X849" i="1"/>
  <c r="Q849" i="1"/>
  <c r="J849" i="1"/>
  <c r="X848" i="1"/>
  <c r="Q848" i="1"/>
  <c r="J848" i="1"/>
  <c r="X847" i="1"/>
  <c r="Q847" i="1"/>
  <c r="J847" i="1"/>
  <c r="X846" i="1"/>
  <c r="Q846" i="1"/>
  <c r="J846" i="1"/>
  <c r="X845" i="1"/>
  <c r="Q845" i="1"/>
  <c r="J845" i="1"/>
  <c r="X844" i="1"/>
  <c r="Q844" i="1"/>
  <c r="J844" i="1"/>
  <c r="X843" i="1"/>
  <c r="Q843" i="1"/>
  <c r="J843" i="1"/>
  <c r="X842" i="1"/>
  <c r="Q842" i="1"/>
  <c r="J842" i="1"/>
  <c r="X841" i="1"/>
  <c r="Q841" i="1"/>
  <c r="J841" i="1"/>
  <c r="X840" i="1"/>
  <c r="Q840" i="1"/>
  <c r="J840" i="1"/>
  <c r="X839" i="1"/>
  <c r="Q839" i="1"/>
  <c r="J839" i="1"/>
  <c r="X838" i="1"/>
  <c r="Q838" i="1"/>
  <c r="J838" i="1"/>
  <c r="AD837" i="1"/>
  <c r="X837" i="1"/>
  <c r="Q837" i="1"/>
  <c r="J837" i="1"/>
  <c r="X836" i="1"/>
  <c r="Q836" i="1"/>
  <c r="J836" i="1"/>
  <c r="AD835" i="1"/>
  <c r="X835" i="1"/>
  <c r="Q835" i="1"/>
  <c r="J835" i="1"/>
  <c r="X834" i="1"/>
  <c r="Q834" i="1"/>
  <c r="J834" i="1"/>
  <c r="X833" i="1"/>
  <c r="Q833" i="1"/>
  <c r="J833" i="1"/>
  <c r="X832" i="1"/>
  <c r="Q832" i="1"/>
  <c r="J832" i="1"/>
  <c r="C832" i="1"/>
  <c r="X831" i="1"/>
  <c r="Q831" i="1"/>
  <c r="J831" i="1"/>
  <c r="C831" i="1"/>
  <c r="AD830" i="1"/>
  <c r="AD831" i="1" s="1"/>
  <c r="X830" i="1"/>
  <c r="W830" i="1"/>
  <c r="V830" i="1"/>
  <c r="U830" i="1"/>
  <c r="T830" i="1"/>
  <c r="S830" i="1"/>
  <c r="R830" i="1"/>
  <c r="Q830" i="1"/>
  <c r="P830" i="1"/>
  <c r="O830" i="1"/>
  <c r="N830" i="1"/>
  <c r="M830" i="1"/>
  <c r="L830" i="1"/>
  <c r="K830" i="1"/>
  <c r="J830" i="1"/>
  <c r="I830" i="1"/>
  <c r="H830" i="1"/>
  <c r="G830" i="1"/>
  <c r="F830" i="1"/>
  <c r="E830" i="1"/>
  <c r="AD829" i="1"/>
  <c r="AB829" i="1"/>
  <c r="AA829" i="1"/>
  <c r="Z829" i="1"/>
  <c r="X829" i="1"/>
  <c r="W829" i="1"/>
  <c r="V829" i="1"/>
  <c r="U829" i="1"/>
  <c r="T829" i="1"/>
  <c r="Q829" i="1"/>
  <c r="P829" i="1"/>
  <c r="O829" i="1"/>
  <c r="N829" i="1"/>
  <c r="M829" i="1"/>
  <c r="J829" i="1"/>
  <c r="I829" i="1"/>
  <c r="H829" i="1"/>
  <c r="G829" i="1"/>
  <c r="F829" i="1"/>
  <c r="X828" i="1"/>
  <c r="R828" i="1"/>
  <c r="Q828" i="1"/>
  <c r="L828" i="1"/>
  <c r="J828" i="1"/>
  <c r="C828" i="1"/>
  <c r="R827" i="1"/>
  <c r="L827" i="1"/>
  <c r="J826" i="1"/>
  <c r="J825" i="1"/>
  <c r="X820" i="1"/>
  <c r="Q820" i="1"/>
  <c r="J820" i="1"/>
  <c r="X819" i="1"/>
  <c r="Q819" i="1"/>
  <c r="J819" i="1"/>
  <c r="X818" i="1"/>
  <c r="Q818" i="1"/>
  <c r="J818" i="1"/>
  <c r="X817" i="1"/>
  <c r="Q817" i="1"/>
  <c r="J817" i="1"/>
  <c r="X816" i="1"/>
  <c r="Q816" i="1"/>
  <c r="J816" i="1"/>
  <c r="X815" i="1"/>
  <c r="Q815" i="1"/>
  <c r="J815" i="1"/>
  <c r="X814" i="1"/>
  <c r="Q814" i="1"/>
  <c r="J814" i="1"/>
  <c r="X813" i="1"/>
  <c r="Q813" i="1"/>
  <c r="J813" i="1"/>
  <c r="X812" i="1"/>
  <c r="Q812" i="1"/>
  <c r="J812" i="1"/>
  <c r="X811" i="1"/>
  <c r="Q811" i="1"/>
  <c r="J811" i="1"/>
  <c r="X810" i="1"/>
  <c r="Q810" i="1"/>
  <c r="J810" i="1"/>
  <c r="X809" i="1"/>
  <c r="Q809" i="1"/>
  <c r="J809" i="1"/>
  <c r="X808" i="1"/>
  <c r="Q808" i="1"/>
  <c r="J808" i="1"/>
  <c r="X807" i="1"/>
  <c r="Q807" i="1"/>
  <c r="J807" i="1"/>
  <c r="X806" i="1"/>
  <c r="Q806" i="1"/>
  <c r="J806" i="1"/>
  <c r="X805" i="1"/>
  <c r="Q805" i="1"/>
  <c r="J805" i="1"/>
  <c r="AD804" i="1"/>
  <c r="X804" i="1"/>
  <c r="Q804" i="1"/>
  <c r="J804" i="1"/>
  <c r="X803" i="1"/>
  <c r="Q803" i="1"/>
  <c r="J803" i="1"/>
  <c r="AD802" i="1"/>
  <c r="X802" i="1"/>
  <c r="Q802" i="1"/>
  <c r="J802" i="1"/>
  <c r="X801" i="1"/>
  <c r="Q801" i="1"/>
  <c r="J801" i="1"/>
  <c r="X800" i="1"/>
  <c r="Q800" i="1"/>
  <c r="J800" i="1"/>
  <c r="X799" i="1"/>
  <c r="Q799" i="1"/>
  <c r="J799" i="1"/>
  <c r="C799" i="1"/>
  <c r="X798" i="1"/>
  <c r="Q798" i="1"/>
  <c r="J798" i="1"/>
  <c r="C798" i="1"/>
  <c r="AD797" i="1"/>
  <c r="X797" i="1"/>
  <c r="W797" i="1"/>
  <c r="V797" i="1"/>
  <c r="U797" i="1"/>
  <c r="T797" i="1"/>
  <c r="S797" i="1"/>
  <c r="R797" i="1"/>
  <c r="Q797" i="1"/>
  <c r="P797" i="1"/>
  <c r="O797" i="1"/>
  <c r="N797" i="1"/>
  <c r="M797" i="1"/>
  <c r="L797" i="1"/>
  <c r="K797" i="1"/>
  <c r="J797" i="1"/>
  <c r="I797" i="1"/>
  <c r="H797" i="1"/>
  <c r="G797" i="1"/>
  <c r="F797" i="1"/>
  <c r="E797" i="1"/>
  <c r="AD796" i="1"/>
  <c r="AD798" i="1" s="1"/>
  <c r="AB796" i="1"/>
  <c r="AA796" i="1"/>
  <c r="Z796" i="1"/>
  <c r="X796" i="1"/>
  <c r="W796" i="1"/>
  <c r="V796" i="1"/>
  <c r="U796" i="1"/>
  <c r="T796" i="1"/>
  <c r="Q796" i="1"/>
  <c r="P796" i="1"/>
  <c r="O796" i="1"/>
  <c r="N796" i="1"/>
  <c r="M796" i="1"/>
  <c r="J796" i="1"/>
  <c r="I796" i="1"/>
  <c r="H796" i="1"/>
  <c r="G796" i="1"/>
  <c r="F796" i="1"/>
  <c r="X795" i="1"/>
  <c r="R795" i="1"/>
  <c r="Q795" i="1"/>
  <c r="L795" i="1"/>
  <c r="J795" i="1"/>
  <c r="C795" i="1"/>
  <c r="R794" i="1"/>
  <c r="L794" i="1"/>
  <c r="J793" i="1"/>
  <c r="J792" i="1"/>
  <c r="X787" i="1"/>
  <c r="Q787" i="1"/>
  <c r="J787" i="1"/>
  <c r="X786" i="1"/>
  <c r="Q786" i="1"/>
  <c r="J786" i="1"/>
  <c r="X785" i="1"/>
  <c r="Q785" i="1"/>
  <c r="J785" i="1"/>
  <c r="X784" i="1"/>
  <c r="Q784" i="1"/>
  <c r="J784" i="1"/>
  <c r="X783" i="1"/>
  <c r="Q783" i="1"/>
  <c r="J783" i="1"/>
  <c r="X782" i="1"/>
  <c r="Q782" i="1"/>
  <c r="J782" i="1"/>
  <c r="X781" i="1"/>
  <c r="Q781" i="1"/>
  <c r="J781" i="1"/>
  <c r="X780" i="1"/>
  <c r="Q780" i="1"/>
  <c r="J780" i="1"/>
  <c r="X779" i="1"/>
  <c r="Q779" i="1"/>
  <c r="J779" i="1"/>
  <c r="X778" i="1"/>
  <c r="Q778" i="1"/>
  <c r="J778" i="1"/>
  <c r="X777" i="1"/>
  <c r="Q777" i="1"/>
  <c r="J777" i="1"/>
  <c r="X776" i="1"/>
  <c r="Q776" i="1"/>
  <c r="J776" i="1"/>
  <c r="X775" i="1"/>
  <c r="Q775" i="1"/>
  <c r="J775" i="1"/>
  <c r="X774" i="1"/>
  <c r="Q774" i="1"/>
  <c r="J774" i="1"/>
  <c r="X773" i="1"/>
  <c r="Q773" i="1"/>
  <c r="J773" i="1"/>
  <c r="X772" i="1"/>
  <c r="Q772" i="1"/>
  <c r="J772" i="1"/>
  <c r="AD771" i="1"/>
  <c r="X771" i="1"/>
  <c r="Q771" i="1"/>
  <c r="J771" i="1"/>
  <c r="X770" i="1"/>
  <c r="Q770" i="1"/>
  <c r="J770" i="1"/>
  <c r="AD769" i="1"/>
  <c r="X769" i="1"/>
  <c r="Q769" i="1"/>
  <c r="J769" i="1"/>
  <c r="X768" i="1"/>
  <c r="Q768" i="1"/>
  <c r="J768" i="1"/>
  <c r="X767" i="1"/>
  <c r="Q767" i="1"/>
  <c r="J767" i="1"/>
  <c r="X766" i="1"/>
  <c r="Q766" i="1"/>
  <c r="J766" i="1"/>
  <c r="C766" i="1"/>
  <c r="X765" i="1"/>
  <c r="Q765" i="1"/>
  <c r="J765" i="1"/>
  <c r="C765" i="1"/>
  <c r="AD764" i="1"/>
  <c r="X764" i="1"/>
  <c r="W764" i="1"/>
  <c r="V764" i="1"/>
  <c r="U764" i="1"/>
  <c r="T764" i="1"/>
  <c r="S764" i="1"/>
  <c r="R764" i="1"/>
  <c r="Q764" i="1"/>
  <c r="P764" i="1"/>
  <c r="O764" i="1"/>
  <c r="N764" i="1"/>
  <c r="M764" i="1"/>
  <c r="L764" i="1"/>
  <c r="K764" i="1"/>
  <c r="J764" i="1"/>
  <c r="I764" i="1"/>
  <c r="H764" i="1"/>
  <c r="G764" i="1"/>
  <c r="F764" i="1"/>
  <c r="E764" i="1"/>
  <c r="AD763" i="1"/>
  <c r="AB763" i="1"/>
  <c r="AA763" i="1"/>
  <c r="Z763" i="1"/>
  <c r="X763" i="1"/>
  <c r="W763" i="1"/>
  <c r="V763" i="1"/>
  <c r="U763" i="1"/>
  <c r="T763" i="1"/>
  <c r="Q763" i="1"/>
  <c r="P763" i="1"/>
  <c r="O763" i="1"/>
  <c r="N763" i="1"/>
  <c r="M763" i="1"/>
  <c r="J763" i="1"/>
  <c r="I763" i="1"/>
  <c r="H763" i="1"/>
  <c r="G763" i="1"/>
  <c r="F763" i="1"/>
  <c r="X762" i="1"/>
  <c r="R762" i="1"/>
  <c r="Q762" i="1"/>
  <c r="L762" i="1"/>
  <c r="J762" i="1"/>
  <c r="C762" i="1"/>
  <c r="R761" i="1"/>
  <c r="L761" i="1"/>
  <c r="J760" i="1"/>
  <c r="J759" i="1"/>
  <c r="X754" i="1"/>
  <c r="Q754" i="1"/>
  <c r="J754" i="1"/>
  <c r="X753" i="1"/>
  <c r="Q753" i="1"/>
  <c r="J753" i="1"/>
  <c r="X752" i="1"/>
  <c r="Q752" i="1"/>
  <c r="J752" i="1"/>
  <c r="X751" i="1"/>
  <c r="Q751" i="1"/>
  <c r="J751" i="1"/>
  <c r="X750" i="1"/>
  <c r="Q750" i="1"/>
  <c r="J750" i="1"/>
  <c r="X749" i="1"/>
  <c r="Q749" i="1"/>
  <c r="J749" i="1"/>
  <c r="X748" i="1"/>
  <c r="Q748" i="1"/>
  <c r="J748" i="1"/>
  <c r="X747" i="1"/>
  <c r="Q747" i="1"/>
  <c r="J747" i="1"/>
  <c r="X746" i="1"/>
  <c r="Q746" i="1"/>
  <c r="J746" i="1"/>
  <c r="X745" i="1"/>
  <c r="Q745" i="1"/>
  <c r="J745" i="1"/>
  <c r="X744" i="1"/>
  <c r="Q744" i="1"/>
  <c r="J744" i="1"/>
  <c r="X743" i="1"/>
  <c r="Q743" i="1"/>
  <c r="J743" i="1"/>
  <c r="X742" i="1"/>
  <c r="Q742" i="1"/>
  <c r="J742" i="1"/>
  <c r="X741" i="1"/>
  <c r="Q741" i="1"/>
  <c r="J741" i="1"/>
  <c r="X740" i="1"/>
  <c r="Q740" i="1"/>
  <c r="J740" i="1"/>
  <c r="X739" i="1"/>
  <c r="Q739" i="1"/>
  <c r="J739" i="1"/>
  <c r="AD738" i="1"/>
  <c r="X738" i="1"/>
  <c r="Q738" i="1"/>
  <c r="J738" i="1"/>
  <c r="X737" i="1"/>
  <c r="Q737" i="1"/>
  <c r="J737" i="1"/>
  <c r="AD736" i="1"/>
  <c r="X736" i="1"/>
  <c r="Q736" i="1"/>
  <c r="J736" i="1"/>
  <c r="X735" i="1"/>
  <c r="Q735" i="1"/>
  <c r="J735" i="1"/>
  <c r="X734" i="1"/>
  <c r="Q734" i="1"/>
  <c r="J734" i="1"/>
  <c r="X733" i="1"/>
  <c r="Q733" i="1"/>
  <c r="J733" i="1"/>
  <c r="C733" i="1"/>
  <c r="X732" i="1"/>
  <c r="Q732" i="1"/>
  <c r="J732" i="1"/>
  <c r="C732" i="1"/>
  <c r="AD731" i="1"/>
  <c r="X731" i="1"/>
  <c r="W731" i="1"/>
  <c r="V731" i="1"/>
  <c r="U731" i="1"/>
  <c r="T731" i="1"/>
  <c r="S731" i="1"/>
  <c r="R731" i="1"/>
  <c r="Q731" i="1"/>
  <c r="P731" i="1"/>
  <c r="O731" i="1"/>
  <c r="N731" i="1"/>
  <c r="M731" i="1"/>
  <c r="L731" i="1"/>
  <c r="K731" i="1"/>
  <c r="J731" i="1"/>
  <c r="I731" i="1"/>
  <c r="H731" i="1"/>
  <c r="G731" i="1"/>
  <c r="F731" i="1"/>
  <c r="E731" i="1"/>
  <c r="AD730" i="1"/>
  <c r="AB730" i="1"/>
  <c r="AA730" i="1"/>
  <c r="Z730" i="1"/>
  <c r="X730" i="1"/>
  <c r="W730" i="1"/>
  <c r="V730" i="1"/>
  <c r="U730" i="1"/>
  <c r="T730" i="1"/>
  <c r="Q730" i="1"/>
  <c r="P730" i="1"/>
  <c r="O730" i="1"/>
  <c r="N730" i="1"/>
  <c r="M730" i="1"/>
  <c r="J730" i="1"/>
  <c r="I730" i="1"/>
  <c r="H730" i="1"/>
  <c r="G730" i="1"/>
  <c r="F730" i="1"/>
  <c r="X729" i="1"/>
  <c r="R729" i="1"/>
  <c r="Q729" i="1"/>
  <c r="L729" i="1"/>
  <c r="J729" i="1"/>
  <c r="C729" i="1"/>
  <c r="R728" i="1"/>
  <c r="L728" i="1"/>
  <c r="J727" i="1"/>
  <c r="J726" i="1"/>
  <c r="X721" i="1"/>
  <c r="Q721" i="1"/>
  <c r="J721" i="1"/>
  <c r="X720" i="1"/>
  <c r="Q720" i="1"/>
  <c r="J720" i="1"/>
  <c r="X719" i="1"/>
  <c r="Q719" i="1"/>
  <c r="J719" i="1"/>
  <c r="X718" i="1"/>
  <c r="Q718" i="1"/>
  <c r="J718" i="1"/>
  <c r="X717" i="1"/>
  <c r="Q717" i="1"/>
  <c r="J717" i="1"/>
  <c r="X716" i="1"/>
  <c r="Q716" i="1"/>
  <c r="J716" i="1"/>
  <c r="X715" i="1"/>
  <c r="Q715" i="1"/>
  <c r="J715" i="1"/>
  <c r="X714" i="1"/>
  <c r="Q714" i="1"/>
  <c r="J714" i="1"/>
  <c r="X713" i="1"/>
  <c r="Q713" i="1"/>
  <c r="J713" i="1"/>
  <c r="X712" i="1"/>
  <c r="Q712" i="1"/>
  <c r="J712" i="1"/>
  <c r="X711" i="1"/>
  <c r="Q711" i="1"/>
  <c r="J711" i="1"/>
  <c r="X710" i="1"/>
  <c r="Q710" i="1"/>
  <c r="J710" i="1"/>
  <c r="X709" i="1"/>
  <c r="Q709" i="1"/>
  <c r="J709" i="1"/>
  <c r="X708" i="1"/>
  <c r="Q708" i="1"/>
  <c r="J708" i="1"/>
  <c r="X707" i="1"/>
  <c r="Q707" i="1"/>
  <c r="J707" i="1"/>
  <c r="X706" i="1"/>
  <c r="Q706" i="1"/>
  <c r="J706" i="1"/>
  <c r="AD705" i="1"/>
  <c r="X705" i="1"/>
  <c r="Q705" i="1"/>
  <c r="J705" i="1"/>
  <c r="X704" i="1"/>
  <c r="Q704" i="1"/>
  <c r="J704" i="1"/>
  <c r="AD703" i="1"/>
  <c r="X703" i="1"/>
  <c r="Q703" i="1"/>
  <c r="J703" i="1"/>
  <c r="X702" i="1"/>
  <c r="Q702" i="1"/>
  <c r="J702" i="1"/>
  <c r="X701" i="1"/>
  <c r="Q701" i="1"/>
  <c r="J701" i="1"/>
  <c r="X700" i="1"/>
  <c r="Q700" i="1"/>
  <c r="J700" i="1"/>
  <c r="C700" i="1"/>
  <c r="X699" i="1"/>
  <c r="Q699" i="1"/>
  <c r="J699" i="1"/>
  <c r="C699" i="1"/>
  <c r="AD698" i="1"/>
  <c r="X698" i="1"/>
  <c r="W698" i="1"/>
  <c r="V698" i="1"/>
  <c r="U698" i="1"/>
  <c r="T698" i="1"/>
  <c r="S698" i="1"/>
  <c r="R698" i="1"/>
  <c r="Q698" i="1"/>
  <c r="P698" i="1"/>
  <c r="O698" i="1"/>
  <c r="N698" i="1"/>
  <c r="M698" i="1"/>
  <c r="L698" i="1"/>
  <c r="K698" i="1"/>
  <c r="J698" i="1"/>
  <c r="I698" i="1"/>
  <c r="H698" i="1"/>
  <c r="G698" i="1"/>
  <c r="F698" i="1"/>
  <c r="E698" i="1"/>
  <c r="AD697" i="1"/>
  <c r="AB697" i="1"/>
  <c r="AA697" i="1"/>
  <c r="Z697" i="1"/>
  <c r="X697" i="1"/>
  <c r="W697" i="1"/>
  <c r="V697" i="1"/>
  <c r="U697" i="1"/>
  <c r="T697" i="1"/>
  <c r="Q697" i="1"/>
  <c r="P697" i="1"/>
  <c r="O697" i="1"/>
  <c r="N697" i="1"/>
  <c r="M697" i="1"/>
  <c r="J697" i="1"/>
  <c r="I697" i="1"/>
  <c r="H697" i="1"/>
  <c r="G697" i="1"/>
  <c r="F697" i="1"/>
  <c r="X696" i="1"/>
  <c r="R696" i="1"/>
  <c r="Q696" i="1"/>
  <c r="L696" i="1"/>
  <c r="J696" i="1"/>
  <c r="C696" i="1"/>
  <c r="R695" i="1"/>
  <c r="L695" i="1"/>
  <c r="J694" i="1"/>
  <c r="J693" i="1"/>
  <c r="X688" i="1"/>
  <c r="Q688" i="1"/>
  <c r="J688" i="1"/>
  <c r="X687" i="1"/>
  <c r="Q687" i="1"/>
  <c r="J687" i="1"/>
  <c r="X686" i="1"/>
  <c r="Q686" i="1"/>
  <c r="J686" i="1"/>
  <c r="X685" i="1"/>
  <c r="Q685" i="1"/>
  <c r="J685" i="1"/>
  <c r="X684" i="1"/>
  <c r="Q684" i="1"/>
  <c r="J684" i="1"/>
  <c r="X683" i="1"/>
  <c r="Q683" i="1"/>
  <c r="J683" i="1"/>
  <c r="X682" i="1"/>
  <c r="Q682" i="1"/>
  <c r="J682" i="1"/>
  <c r="X681" i="1"/>
  <c r="Q681" i="1"/>
  <c r="J681" i="1"/>
  <c r="X680" i="1"/>
  <c r="Q680" i="1"/>
  <c r="J680" i="1"/>
  <c r="X679" i="1"/>
  <c r="Q679" i="1"/>
  <c r="J679" i="1"/>
  <c r="X678" i="1"/>
  <c r="Q678" i="1"/>
  <c r="J678" i="1"/>
  <c r="X677" i="1"/>
  <c r="Q677" i="1"/>
  <c r="J677" i="1"/>
  <c r="X676" i="1"/>
  <c r="Q676" i="1"/>
  <c r="J676" i="1"/>
  <c r="X675" i="1"/>
  <c r="Q675" i="1"/>
  <c r="J675" i="1"/>
  <c r="X674" i="1"/>
  <c r="Q674" i="1"/>
  <c r="J674" i="1"/>
  <c r="X673" i="1"/>
  <c r="Q673" i="1"/>
  <c r="J673" i="1"/>
  <c r="AD672" i="1"/>
  <c r="X672" i="1"/>
  <c r="Q672" i="1"/>
  <c r="J672" i="1"/>
  <c r="X671" i="1"/>
  <c r="Q671" i="1"/>
  <c r="J671" i="1"/>
  <c r="AD670" i="1"/>
  <c r="X670" i="1"/>
  <c r="Q670" i="1"/>
  <c r="J670" i="1"/>
  <c r="X669" i="1"/>
  <c r="Q669" i="1"/>
  <c r="J669" i="1"/>
  <c r="X668" i="1"/>
  <c r="Q668" i="1"/>
  <c r="J668" i="1"/>
  <c r="X667" i="1"/>
  <c r="Q667" i="1"/>
  <c r="J667" i="1"/>
  <c r="C667" i="1"/>
  <c r="X666" i="1"/>
  <c r="Q666" i="1"/>
  <c r="J666" i="1"/>
  <c r="C666" i="1"/>
  <c r="AD665" i="1"/>
  <c r="X665" i="1"/>
  <c r="W665" i="1"/>
  <c r="V665" i="1"/>
  <c r="U665" i="1"/>
  <c r="T665" i="1"/>
  <c r="S665" i="1"/>
  <c r="R665" i="1"/>
  <c r="Q665" i="1"/>
  <c r="P665" i="1"/>
  <c r="O665" i="1"/>
  <c r="N665" i="1"/>
  <c r="M665" i="1"/>
  <c r="L665" i="1"/>
  <c r="K665" i="1"/>
  <c r="J665" i="1"/>
  <c r="I665" i="1"/>
  <c r="H665" i="1"/>
  <c r="G665" i="1"/>
  <c r="F665" i="1"/>
  <c r="E665" i="1"/>
  <c r="AD664" i="1"/>
  <c r="AB664" i="1"/>
  <c r="AA664" i="1"/>
  <c r="Z664" i="1"/>
  <c r="X664" i="1"/>
  <c r="W664" i="1"/>
  <c r="V664" i="1"/>
  <c r="U664" i="1"/>
  <c r="T664" i="1"/>
  <c r="Q664" i="1"/>
  <c r="P664" i="1"/>
  <c r="O664" i="1"/>
  <c r="N664" i="1"/>
  <c r="M664" i="1"/>
  <c r="J664" i="1"/>
  <c r="I664" i="1"/>
  <c r="H664" i="1"/>
  <c r="G664" i="1"/>
  <c r="F664" i="1"/>
  <c r="X663" i="1"/>
  <c r="R663" i="1"/>
  <c r="Q663" i="1"/>
  <c r="L663" i="1"/>
  <c r="J663" i="1"/>
  <c r="C663" i="1"/>
  <c r="R662" i="1"/>
  <c r="L662" i="1"/>
  <c r="J661" i="1"/>
  <c r="J660" i="1"/>
  <c r="X655" i="1"/>
  <c r="Q655" i="1"/>
  <c r="J655" i="1"/>
  <c r="X654" i="1"/>
  <c r="Q654" i="1"/>
  <c r="J654" i="1"/>
  <c r="X653" i="1"/>
  <c r="Q653" i="1"/>
  <c r="J653" i="1"/>
  <c r="X652" i="1"/>
  <c r="Q652" i="1"/>
  <c r="J652" i="1"/>
  <c r="X651" i="1"/>
  <c r="Q651" i="1"/>
  <c r="J651" i="1"/>
  <c r="X650" i="1"/>
  <c r="Q650" i="1"/>
  <c r="J650" i="1"/>
  <c r="X649" i="1"/>
  <c r="Q649" i="1"/>
  <c r="J649" i="1"/>
  <c r="X648" i="1"/>
  <c r="Q648" i="1"/>
  <c r="J648" i="1"/>
  <c r="X647" i="1"/>
  <c r="Q647" i="1"/>
  <c r="J647" i="1"/>
  <c r="X646" i="1"/>
  <c r="Q646" i="1"/>
  <c r="J646" i="1"/>
  <c r="X645" i="1"/>
  <c r="Q645" i="1"/>
  <c r="J645" i="1"/>
  <c r="X644" i="1"/>
  <c r="Q644" i="1"/>
  <c r="J644" i="1"/>
  <c r="X643" i="1"/>
  <c r="Q643" i="1"/>
  <c r="J643" i="1"/>
  <c r="X642" i="1"/>
  <c r="Q642" i="1"/>
  <c r="J642" i="1"/>
  <c r="X641" i="1"/>
  <c r="Q641" i="1"/>
  <c r="J641" i="1"/>
  <c r="X640" i="1"/>
  <c r="Q640" i="1"/>
  <c r="J640" i="1"/>
  <c r="AD639" i="1"/>
  <c r="X639" i="1"/>
  <c r="Q639" i="1"/>
  <c r="J639" i="1"/>
  <c r="X638" i="1"/>
  <c r="Q638" i="1"/>
  <c r="J638" i="1"/>
  <c r="AD637" i="1"/>
  <c r="X637" i="1"/>
  <c r="Q637" i="1"/>
  <c r="J637" i="1"/>
  <c r="X636" i="1"/>
  <c r="Q636" i="1"/>
  <c r="J636" i="1"/>
  <c r="X635" i="1"/>
  <c r="Q635" i="1"/>
  <c r="J635" i="1"/>
  <c r="X634" i="1"/>
  <c r="Q634" i="1"/>
  <c r="J634" i="1"/>
  <c r="C634" i="1"/>
  <c r="X633" i="1"/>
  <c r="Q633" i="1"/>
  <c r="J633" i="1"/>
  <c r="C633" i="1"/>
  <c r="AD632" i="1"/>
  <c r="X632" i="1"/>
  <c r="W632" i="1"/>
  <c r="V632" i="1"/>
  <c r="U632" i="1"/>
  <c r="T632" i="1"/>
  <c r="S632" i="1"/>
  <c r="R632" i="1"/>
  <c r="Q632" i="1"/>
  <c r="P632" i="1"/>
  <c r="O632" i="1"/>
  <c r="N632" i="1"/>
  <c r="M632" i="1"/>
  <c r="L632" i="1"/>
  <c r="K632" i="1"/>
  <c r="J632" i="1"/>
  <c r="I632" i="1"/>
  <c r="H632" i="1"/>
  <c r="G632" i="1"/>
  <c r="F632" i="1"/>
  <c r="E632" i="1"/>
  <c r="AD631" i="1"/>
  <c r="AB631" i="1"/>
  <c r="AA631" i="1"/>
  <c r="Z631" i="1"/>
  <c r="X631" i="1"/>
  <c r="W631" i="1"/>
  <c r="V631" i="1"/>
  <c r="U631" i="1"/>
  <c r="T631" i="1"/>
  <c r="Q631" i="1"/>
  <c r="P631" i="1"/>
  <c r="O631" i="1"/>
  <c r="N631" i="1"/>
  <c r="M631" i="1"/>
  <c r="J631" i="1"/>
  <c r="I631" i="1"/>
  <c r="H631" i="1"/>
  <c r="G631" i="1"/>
  <c r="F631" i="1"/>
  <c r="X630" i="1"/>
  <c r="R630" i="1"/>
  <c r="Q630" i="1"/>
  <c r="L630" i="1"/>
  <c r="J630" i="1"/>
  <c r="C630" i="1"/>
  <c r="R629" i="1"/>
  <c r="L629" i="1"/>
  <c r="J628" i="1"/>
  <c r="J627" i="1"/>
  <c r="X622" i="1"/>
  <c r="Q622" i="1"/>
  <c r="J622" i="1"/>
  <c r="X621" i="1"/>
  <c r="Q621" i="1"/>
  <c r="J621" i="1"/>
  <c r="X620" i="1"/>
  <c r="Q620" i="1"/>
  <c r="J620" i="1"/>
  <c r="X619" i="1"/>
  <c r="Q619" i="1"/>
  <c r="J619" i="1"/>
  <c r="X618" i="1"/>
  <c r="Q618" i="1"/>
  <c r="J618" i="1"/>
  <c r="X617" i="1"/>
  <c r="Q617" i="1"/>
  <c r="J617" i="1"/>
  <c r="X616" i="1"/>
  <c r="Q616" i="1"/>
  <c r="J616" i="1"/>
  <c r="X615" i="1"/>
  <c r="Q615" i="1"/>
  <c r="J615" i="1"/>
  <c r="X614" i="1"/>
  <c r="Q614" i="1"/>
  <c r="J614" i="1"/>
  <c r="X613" i="1"/>
  <c r="Q613" i="1"/>
  <c r="J613" i="1"/>
  <c r="X612" i="1"/>
  <c r="Q612" i="1"/>
  <c r="J612" i="1"/>
  <c r="X611" i="1"/>
  <c r="Q611" i="1"/>
  <c r="J611" i="1"/>
  <c r="X610" i="1"/>
  <c r="Q610" i="1"/>
  <c r="J610" i="1"/>
  <c r="X609" i="1"/>
  <c r="Q609" i="1"/>
  <c r="J609" i="1"/>
  <c r="X608" i="1"/>
  <c r="Q608" i="1"/>
  <c r="J608" i="1"/>
  <c r="X607" i="1"/>
  <c r="Q607" i="1"/>
  <c r="J607" i="1"/>
  <c r="AD606" i="1"/>
  <c r="X606" i="1"/>
  <c r="Q606" i="1"/>
  <c r="J606" i="1"/>
  <c r="X605" i="1"/>
  <c r="Q605" i="1"/>
  <c r="J605" i="1"/>
  <c r="AD604" i="1"/>
  <c r="X604" i="1"/>
  <c r="Q604" i="1"/>
  <c r="J604" i="1"/>
  <c r="X603" i="1"/>
  <c r="Q603" i="1"/>
  <c r="J603" i="1"/>
  <c r="X602" i="1"/>
  <c r="Q602" i="1"/>
  <c r="J602" i="1"/>
  <c r="X601" i="1"/>
  <c r="Q601" i="1"/>
  <c r="J601" i="1"/>
  <c r="C601" i="1"/>
  <c r="X600" i="1"/>
  <c r="Q600" i="1"/>
  <c r="J600" i="1"/>
  <c r="C600" i="1"/>
  <c r="AD599" i="1"/>
  <c r="X599" i="1"/>
  <c r="W599" i="1"/>
  <c r="V599" i="1"/>
  <c r="U599" i="1"/>
  <c r="T599" i="1"/>
  <c r="S599" i="1"/>
  <c r="R599" i="1"/>
  <c r="Q599" i="1"/>
  <c r="P599" i="1"/>
  <c r="O599" i="1"/>
  <c r="N599" i="1"/>
  <c r="M599" i="1"/>
  <c r="L599" i="1"/>
  <c r="K599" i="1"/>
  <c r="J599" i="1"/>
  <c r="I599" i="1"/>
  <c r="H599" i="1"/>
  <c r="G599" i="1"/>
  <c r="F599" i="1"/>
  <c r="E599" i="1"/>
  <c r="AD598" i="1"/>
  <c r="AB598" i="1"/>
  <c r="AA598" i="1"/>
  <c r="Z598" i="1"/>
  <c r="X598" i="1"/>
  <c r="W598" i="1"/>
  <c r="V598" i="1"/>
  <c r="U598" i="1"/>
  <c r="T598" i="1"/>
  <c r="Q598" i="1"/>
  <c r="P598" i="1"/>
  <c r="O598" i="1"/>
  <c r="N598" i="1"/>
  <c r="M598" i="1"/>
  <c r="J598" i="1"/>
  <c r="I598" i="1"/>
  <c r="H598" i="1"/>
  <c r="G598" i="1"/>
  <c r="F598" i="1"/>
  <c r="X597" i="1"/>
  <c r="R597" i="1"/>
  <c r="Q597" i="1"/>
  <c r="L597" i="1"/>
  <c r="J597" i="1"/>
  <c r="C597" i="1"/>
  <c r="R596" i="1"/>
  <c r="L596" i="1"/>
  <c r="J595" i="1"/>
  <c r="J594" i="1"/>
  <c r="X589" i="1"/>
  <c r="Q589" i="1"/>
  <c r="J589" i="1"/>
  <c r="X588" i="1"/>
  <c r="Q588" i="1"/>
  <c r="J588" i="1"/>
  <c r="X587" i="1"/>
  <c r="Q587" i="1"/>
  <c r="J587" i="1"/>
  <c r="X586" i="1"/>
  <c r="Q586" i="1"/>
  <c r="J586" i="1"/>
  <c r="X585" i="1"/>
  <c r="Q585" i="1"/>
  <c r="J585" i="1"/>
  <c r="X584" i="1"/>
  <c r="Q584" i="1"/>
  <c r="J584" i="1"/>
  <c r="X583" i="1"/>
  <c r="Q583" i="1"/>
  <c r="J583" i="1"/>
  <c r="X582" i="1"/>
  <c r="Q582" i="1"/>
  <c r="J582" i="1"/>
  <c r="X581" i="1"/>
  <c r="Q581" i="1"/>
  <c r="J581" i="1"/>
  <c r="X580" i="1"/>
  <c r="Q580" i="1"/>
  <c r="J580" i="1"/>
  <c r="X579" i="1"/>
  <c r="Q579" i="1"/>
  <c r="J579" i="1"/>
  <c r="X578" i="1"/>
  <c r="Q578" i="1"/>
  <c r="J578" i="1"/>
  <c r="X577" i="1"/>
  <c r="Q577" i="1"/>
  <c r="J577" i="1"/>
  <c r="X576" i="1"/>
  <c r="Q576" i="1"/>
  <c r="J576" i="1"/>
  <c r="X575" i="1"/>
  <c r="Q575" i="1"/>
  <c r="J575" i="1"/>
  <c r="X574" i="1"/>
  <c r="Q574" i="1"/>
  <c r="J574" i="1"/>
  <c r="AD573" i="1"/>
  <c r="X573" i="1"/>
  <c r="Q573" i="1"/>
  <c r="J573" i="1"/>
  <c r="X572" i="1"/>
  <c r="Q572" i="1"/>
  <c r="J572" i="1"/>
  <c r="AD571" i="1"/>
  <c r="X571" i="1"/>
  <c r="Q571" i="1"/>
  <c r="J571" i="1"/>
  <c r="X570" i="1"/>
  <c r="Q570" i="1"/>
  <c r="J570" i="1"/>
  <c r="X569" i="1"/>
  <c r="Q569" i="1"/>
  <c r="J569" i="1"/>
  <c r="X568" i="1"/>
  <c r="Q568" i="1"/>
  <c r="J568" i="1"/>
  <c r="C568" i="1"/>
  <c r="X567" i="1"/>
  <c r="Q567" i="1"/>
  <c r="J567" i="1"/>
  <c r="C567" i="1"/>
  <c r="AD566" i="1"/>
  <c r="AD567" i="1" s="1"/>
  <c r="X566" i="1"/>
  <c r="W566" i="1"/>
  <c r="V566" i="1"/>
  <c r="U566" i="1"/>
  <c r="T566" i="1"/>
  <c r="S566" i="1"/>
  <c r="R566" i="1"/>
  <c r="Q566" i="1"/>
  <c r="P566" i="1"/>
  <c r="O566" i="1"/>
  <c r="N566" i="1"/>
  <c r="M566" i="1"/>
  <c r="L566" i="1"/>
  <c r="K566" i="1"/>
  <c r="J566" i="1"/>
  <c r="I566" i="1"/>
  <c r="H566" i="1"/>
  <c r="G566" i="1"/>
  <c r="F566" i="1"/>
  <c r="E566" i="1"/>
  <c r="AD565" i="1"/>
  <c r="AB565" i="1"/>
  <c r="AA565" i="1"/>
  <c r="Z565" i="1"/>
  <c r="X565" i="1"/>
  <c r="W565" i="1"/>
  <c r="V565" i="1"/>
  <c r="U565" i="1"/>
  <c r="T565" i="1"/>
  <c r="Q565" i="1"/>
  <c r="P565" i="1"/>
  <c r="O565" i="1"/>
  <c r="N565" i="1"/>
  <c r="M565" i="1"/>
  <c r="J565" i="1"/>
  <c r="I565" i="1"/>
  <c r="H565" i="1"/>
  <c r="G565" i="1"/>
  <c r="F565" i="1"/>
  <c r="X564" i="1"/>
  <c r="R564" i="1"/>
  <c r="Q564" i="1"/>
  <c r="L564" i="1"/>
  <c r="J564" i="1"/>
  <c r="C564" i="1"/>
  <c r="R563" i="1"/>
  <c r="L563" i="1"/>
  <c r="D563" i="1"/>
  <c r="D596" i="1" s="1"/>
  <c r="B563" i="1"/>
  <c r="J562" i="1"/>
  <c r="J561" i="1"/>
  <c r="X556" i="1"/>
  <c r="Q556" i="1"/>
  <c r="J556" i="1"/>
  <c r="X555" i="1"/>
  <c r="Q555" i="1"/>
  <c r="J555" i="1"/>
  <c r="X554" i="1"/>
  <c r="Q554" i="1"/>
  <c r="J554" i="1"/>
  <c r="X553" i="1"/>
  <c r="Q553" i="1"/>
  <c r="J553" i="1"/>
  <c r="X552" i="1"/>
  <c r="Q552" i="1"/>
  <c r="J552" i="1"/>
  <c r="X551" i="1"/>
  <c r="Q551" i="1"/>
  <c r="J551" i="1"/>
  <c r="X550" i="1"/>
  <c r="Q550" i="1"/>
  <c r="J550" i="1"/>
  <c r="X549" i="1"/>
  <c r="Q549" i="1"/>
  <c r="J549" i="1"/>
  <c r="X548" i="1"/>
  <c r="Q548" i="1"/>
  <c r="J548" i="1"/>
  <c r="X547" i="1"/>
  <c r="Q547" i="1"/>
  <c r="J547" i="1"/>
  <c r="X546" i="1"/>
  <c r="Q546" i="1"/>
  <c r="J546" i="1"/>
  <c r="X545" i="1"/>
  <c r="Q545" i="1"/>
  <c r="J545" i="1"/>
  <c r="X544" i="1"/>
  <c r="Q544" i="1"/>
  <c r="J544" i="1"/>
  <c r="X543" i="1"/>
  <c r="Q543" i="1"/>
  <c r="J543" i="1"/>
  <c r="X542" i="1"/>
  <c r="Q542" i="1"/>
  <c r="J542" i="1"/>
  <c r="X541" i="1"/>
  <c r="Q541" i="1"/>
  <c r="J541" i="1"/>
  <c r="AD540" i="1"/>
  <c r="X540" i="1"/>
  <c r="Q540" i="1"/>
  <c r="J540" i="1"/>
  <c r="X539" i="1"/>
  <c r="Q539" i="1"/>
  <c r="J539" i="1"/>
  <c r="AD538" i="1"/>
  <c r="X538" i="1"/>
  <c r="Q538" i="1"/>
  <c r="J538" i="1"/>
  <c r="X537" i="1"/>
  <c r="Q537" i="1"/>
  <c r="J537" i="1"/>
  <c r="X536" i="1"/>
  <c r="Q536" i="1"/>
  <c r="J536" i="1"/>
  <c r="X535" i="1"/>
  <c r="Q535" i="1"/>
  <c r="J535" i="1"/>
  <c r="C535" i="1"/>
  <c r="X534" i="1"/>
  <c r="Q534" i="1"/>
  <c r="J534" i="1"/>
  <c r="C534" i="1"/>
  <c r="AD533" i="1"/>
  <c r="X533" i="1"/>
  <c r="W533" i="1"/>
  <c r="V533" i="1"/>
  <c r="U533" i="1"/>
  <c r="T533" i="1"/>
  <c r="S533" i="1"/>
  <c r="R533" i="1"/>
  <c r="Q533" i="1"/>
  <c r="P533" i="1"/>
  <c r="O533" i="1"/>
  <c r="N533" i="1"/>
  <c r="M533" i="1"/>
  <c r="L533" i="1"/>
  <c r="K533" i="1"/>
  <c r="J533" i="1"/>
  <c r="I533" i="1"/>
  <c r="H533" i="1"/>
  <c r="G533" i="1"/>
  <c r="F533" i="1"/>
  <c r="E533" i="1"/>
  <c r="AD532" i="1"/>
  <c r="AB532" i="1"/>
  <c r="AA532" i="1"/>
  <c r="Z532" i="1"/>
  <c r="X532" i="1"/>
  <c r="W532" i="1"/>
  <c r="V532" i="1"/>
  <c r="U532" i="1"/>
  <c r="T532" i="1"/>
  <c r="Q532" i="1"/>
  <c r="P532" i="1"/>
  <c r="O532" i="1"/>
  <c r="N532" i="1"/>
  <c r="M532" i="1"/>
  <c r="J532" i="1"/>
  <c r="I532" i="1"/>
  <c r="H532" i="1"/>
  <c r="G532" i="1"/>
  <c r="F532" i="1"/>
  <c r="X531" i="1"/>
  <c r="R531" i="1"/>
  <c r="Q531" i="1"/>
  <c r="L531" i="1"/>
  <c r="J531" i="1"/>
  <c r="C531" i="1"/>
  <c r="R530" i="1"/>
  <c r="L530" i="1"/>
  <c r="J529" i="1"/>
  <c r="J528" i="1"/>
  <c r="X523" i="1"/>
  <c r="Q523" i="1"/>
  <c r="J523" i="1"/>
  <c r="X522" i="1"/>
  <c r="Q522" i="1"/>
  <c r="J522" i="1"/>
  <c r="X521" i="1"/>
  <c r="Q521" i="1"/>
  <c r="J521" i="1"/>
  <c r="X520" i="1"/>
  <c r="Q520" i="1"/>
  <c r="J520" i="1"/>
  <c r="X519" i="1"/>
  <c r="Q519" i="1"/>
  <c r="J519" i="1"/>
  <c r="X518" i="1"/>
  <c r="Q518" i="1"/>
  <c r="J518" i="1"/>
  <c r="X517" i="1"/>
  <c r="Q517" i="1"/>
  <c r="J517" i="1"/>
  <c r="X516" i="1"/>
  <c r="Q516" i="1"/>
  <c r="J516" i="1"/>
  <c r="X515" i="1"/>
  <c r="Q515" i="1"/>
  <c r="J515" i="1"/>
  <c r="X514" i="1"/>
  <c r="Q514" i="1"/>
  <c r="J514" i="1"/>
  <c r="X513" i="1"/>
  <c r="Q513" i="1"/>
  <c r="J513" i="1"/>
  <c r="X512" i="1"/>
  <c r="Q512" i="1"/>
  <c r="J512" i="1"/>
  <c r="X511" i="1"/>
  <c r="Q511" i="1"/>
  <c r="J511" i="1"/>
  <c r="X510" i="1"/>
  <c r="Q510" i="1"/>
  <c r="J510" i="1"/>
  <c r="X509" i="1"/>
  <c r="Q509" i="1"/>
  <c r="J509" i="1"/>
  <c r="X508" i="1"/>
  <c r="Q508" i="1"/>
  <c r="J508" i="1"/>
  <c r="AD507" i="1"/>
  <c r="X507" i="1"/>
  <c r="Q507" i="1"/>
  <c r="J507" i="1"/>
  <c r="X506" i="1"/>
  <c r="Q506" i="1"/>
  <c r="J506" i="1"/>
  <c r="AD505" i="1"/>
  <c r="X505" i="1"/>
  <c r="Q505" i="1"/>
  <c r="J505" i="1"/>
  <c r="X504" i="1"/>
  <c r="Q504" i="1"/>
  <c r="J504" i="1"/>
  <c r="X503" i="1"/>
  <c r="Q503" i="1"/>
  <c r="J503" i="1"/>
  <c r="X502" i="1"/>
  <c r="Q502" i="1"/>
  <c r="J502" i="1"/>
  <c r="C502" i="1"/>
  <c r="X501" i="1"/>
  <c r="Q501" i="1"/>
  <c r="J501" i="1"/>
  <c r="C501" i="1"/>
  <c r="AD500" i="1"/>
  <c r="X500" i="1"/>
  <c r="W500" i="1"/>
  <c r="V500" i="1"/>
  <c r="U500" i="1"/>
  <c r="T500" i="1"/>
  <c r="S500" i="1"/>
  <c r="R500" i="1"/>
  <c r="Q500" i="1"/>
  <c r="P500" i="1"/>
  <c r="O500" i="1"/>
  <c r="N500" i="1"/>
  <c r="M500" i="1"/>
  <c r="L500" i="1"/>
  <c r="K500" i="1"/>
  <c r="J500" i="1"/>
  <c r="I500" i="1"/>
  <c r="H500" i="1"/>
  <c r="G500" i="1"/>
  <c r="F500" i="1"/>
  <c r="E500" i="1"/>
  <c r="AD499" i="1"/>
  <c r="AB499" i="1"/>
  <c r="AA499" i="1"/>
  <c r="Z499" i="1"/>
  <c r="X499" i="1"/>
  <c r="W499" i="1"/>
  <c r="V499" i="1"/>
  <c r="U499" i="1"/>
  <c r="T499" i="1"/>
  <c r="Q499" i="1"/>
  <c r="P499" i="1"/>
  <c r="O499" i="1"/>
  <c r="N499" i="1"/>
  <c r="M499" i="1"/>
  <c r="J499" i="1"/>
  <c r="I499" i="1"/>
  <c r="H499" i="1"/>
  <c r="G499" i="1"/>
  <c r="F499" i="1"/>
  <c r="X498" i="1"/>
  <c r="R498" i="1"/>
  <c r="Q498" i="1"/>
  <c r="L498" i="1"/>
  <c r="J498" i="1"/>
  <c r="C498" i="1"/>
  <c r="R497" i="1"/>
  <c r="L497" i="1"/>
  <c r="J496" i="1"/>
  <c r="J495" i="1"/>
  <c r="X490" i="1"/>
  <c r="Q490" i="1"/>
  <c r="J490" i="1"/>
  <c r="X489" i="1"/>
  <c r="Q489" i="1"/>
  <c r="J489" i="1"/>
  <c r="X488" i="1"/>
  <c r="Q488" i="1"/>
  <c r="J488" i="1"/>
  <c r="X487" i="1"/>
  <c r="Q487" i="1"/>
  <c r="J487" i="1"/>
  <c r="X486" i="1"/>
  <c r="Q486" i="1"/>
  <c r="J486" i="1"/>
  <c r="X485" i="1"/>
  <c r="Q485" i="1"/>
  <c r="J485" i="1"/>
  <c r="X484" i="1"/>
  <c r="Q484" i="1"/>
  <c r="J484" i="1"/>
  <c r="X483" i="1"/>
  <c r="Q483" i="1"/>
  <c r="J483" i="1"/>
  <c r="X482" i="1"/>
  <c r="Q482" i="1"/>
  <c r="J482" i="1"/>
  <c r="X481" i="1"/>
  <c r="Q481" i="1"/>
  <c r="J481" i="1"/>
  <c r="X480" i="1"/>
  <c r="Q480" i="1"/>
  <c r="J480" i="1"/>
  <c r="X479" i="1"/>
  <c r="Q479" i="1"/>
  <c r="J479" i="1"/>
  <c r="X478" i="1"/>
  <c r="Q478" i="1"/>
  <c r="J478" i="1"/>
  <c r="X477" i="1"/>
  <c r="Q477" i="1"/>
  <c r="J477" i="1"/>
  <c r="X476" i="1"/>
  <c r="Q476" i="1"/>
  <c r="J476" i="1"/>
  <c r="X475" i="1"/>
  <c r="Q475" i="1"/>
  <c r="J475" i="1"/>
  <c r="AD474" i="1"/>
  <c r="X474" i="1"/>
  <c r="Q474" i="1"/>
  <c r="J474" i="1"/>
  <c r="X473" i="1"/>
  <c r="Q473" i="1"/>
  <c r="J473" i="1"/>
  <c r="AD472" i="1"/>
  <c r="X472" i="1"/>
  <c r="Q472" i="1"/>
  <c r="J472" i="1"/>
  <c r="X471" i="1"/>
  <c r="Q471" i="1"/>
  <c r="J471" i="1"/>
  <c r="X470" i="1"/>
  <c r="Q470" i="1"/>
  <c r="J470" i="1"/>
  <c r="X469" i="1"/>
  <c r="Q469" i="1"/>
  <c r="J469" i="1"/>
  <c r="C469" i="1"/>
  <c r="X468" i="1"/>
  <c r="Q468" i="1"/>
  <c r="J468" i="1"/>
  <c r="C468" i="1"/>
  <c r="AD467" i="1"/>
  <c r="X467" i="1"/>
  <c r="W467" i="1"/>
  <c r="V467" i="1"/>
  <c r="U467" i="1"/>
  <c r="T467" i="1"/>
  <c r="S467" i="1"/>
  <c r="R467" i="1"/>
  <c r="Q467" i="1"/>
  <c r="P467" i="1"/>
  <c r="O467" i="1"/>
  <c r="N467" i="1"/>
  <c r="M467" i="1"/>
  <c r="L467" i="1"/>
  <c r="K467" i="1"/>
  <c r="J467" i="1"/>
  <c r="I467" i="1"/>
  <c r="H467" i="1"/>
  <c r="G467" i="1"/>
  <c r="F467" i="1"/>
  <c r="E467" i="1"/>
  <c r="AD466" i="1"/>
  <c r="AB466" i="1"/>
  <c r="AA466" i="1"/>
  <c r="Z466" i="1"/>
  <c r="X466" i="1"/>
  <c r="W466" i="1"/>
  <c r="V466" i="1"/>
  <c r="U466" i="1"/>
  <c r="T466" i="1"/>
  <c r="Q466" i="1"/>
  <c r="P466" i="1"/>
  <c r="O466" i="1"/>
  <c r="N466" i="1"/>
  <c r="M466" i="1"/>
  <c r="J466" i="1"/>
  <c r="I466" i="1"/>
  <c r="H466" i="1"/>
  <c r="G466" i="1"/>
  <c r="F466" i="1"/>
  <c r="X465" i="1"/>
  <c r="R465" i="1"/>
  <c r="Q465" i="1"/>
  <c r="L465" i="1"/>
  <c r="J465" i="1"/>
  <c r="C465" i="1"/>
  <c r="R464" i="1"/>
  <c r="L464" i="1"/>
  <c r="J463" i="1"/>
  <c r="J462" i="1"/>
  <c r="X457" i="1"/>
  <c r="Q457" i="1"/>
  <c r="J457" i="1"/>
  <c r="X456" i="1"/>
  <c r="Q456" i="1"/>
  <c r="J456" i="1"/>
  <c r="X455" i="1"/>
  <c r="Q455" i="1"/>
  <c r="J455" i="1"/>
  <c r="X454" i="1"/>
  <c r="Q454" i="1"/>
  <c r="J454" i="1"/>
  <c r="X453" i="1"/>
  <c r="Q453" i="1"/>
  <c r="J453" i="1"/>
  <c r="X452" i="1"/>
  <c r="Q452" i="1"/>
  <c r="J452" i="1"/>
  <c r="X451" i="1"/>
  <c r="Q451" i="1"/>
  <c r="J451" i="1"/>
  <c r="X450" i="1"/>
  <c r="Q450" i="1"/>
  <c r="J450" i="1"/>
  <c r="X449" i="1"/>
  <c r="Q449" i="1"/>
  <c r="J449" i="1"/>
  <c r="X448" i="1"/>
  <c r="Q448" i="1"/>
  <c r="J448" i="1"/>
  <c r="X447" i="1"/>
  <c r="Q447" i="1"/>
  <c r="J447" i="1"/>
  <c r="X446" i="1"/>
  <c r="Q446" i="1"/>
  <c r="J446" i="1"/>
  <c r="X445" i="1"/>
  <c r="Q445" i="1"/>
  <c r="J445" i="1"/>
  <c r="X444" i="1"/>
  <c r="Q444" i="1"/>
  <c r="J444" i="1"/>
  <c r="X443" i="1"/>
  <c r="Q443" i="1"/>
  <c r="J443" i="1"/>
  <c r="X442" i="1"/>
  <c r="Q442" i="1"/>
  <c r="J442" i="1"/>
  <c r="AD441" i="1"/>
  <c r="X441" i="1"/>
  <c r="Q441" i="1"/>
  <c r="J441" i="1"/>
  <c r="X440" i="1"/>
  <c r="Q440" i="1"/>
  <c r="J440" i="1"/>
  <c r="AD439" i="1"/>
  <c r="X439" i="1"/>
  <c r="Q439" i="1"/>
  <c r="J439" i="1"/>
  <c r="X438" i="1"/>
  <c r="Q438" i="1"/>
  <c r="J438" i="1"/>
  <c r="X437" i="1"/>
  <c r="Q437" i="1"/>
  <c r="J437" i="1"/>
  <c r="X436" i="1"/>
  <c r="Q436" i="1"/>
  <c r="J436" i="1"/>
  <c r="C436" i="1"/>
  <c r="X435" i="1"/>
  <c r="Q435" i="1"/>
  <c r="J435" i="1"/>
  <c r="C435" i="1"/>
  <c r="AD434" i="1"/>
  <c r="X434" i="1"/>
  <c r="W434" i="1"/>
  <c r="V434" i="1"/>
  <c r="U434" i="1"/>
  <c r="T434" i="1"/>
  <c r="S434" i="1"/>
  <c r="R434" i="1"/>
  <c r="Q434" i="1"/>
  <c r="P434" i="1"/>
  <c r="O434" i="1"/>
  <c r="N434" i="1"/>
  <c r="M434" i="1"/>
  <c r="L434" i="1"/>
  <c r="K434" i="1"/>
  <c r="J434" i="1"/>
  <c r="I434" i="1"/>
  <c r="H434" i="1"/>
  <c r="G434" i="1"/>
  <c r="F434" i="1"/>
  <c r="E434" i="1"/>
  <c r="AD433" i="1"/>
  <c r="AB433" i="1"/>
  <c r="AA433" i="1"/>
  <c r="Z433" i="1"/>
  <c r="X433" i="1"/>
  <c r="W433" i="1"/>
  <c r="V433" i="1"/>
  <c r="U433" i="1"/>
  <c r="T433" i="1"/>
  <c r="Q433" i="1"/>
  <c r="P433" i="1"/>
  <c r="O433" i="1"/>
  <c r="N433" i="1"/>
  <c r="M433" i="1"/>
  <c r="J433" i="1"/>
  <c r="I433" i="1"/>
  <c r="H433" i="1"/>
  <c r="G433" i="1"/>
  <c r="F433" i="1"/>
  <c r="X432" i="1"/>
  <c r="R432" i="1"/>
  <c r="Q432" i="1"/>
  <c r="L432" i="1"/>
  <c r="J432" i="1"/>
  <c r="C432" i="1"/>
  <c r="R431" i="1"/>
  <c r="L431" i="1"/>
  <c r="J430" i="1"/>
  <c r="J429" i="1"/>
  <c r="X424" i="1"/>
  <c r="Q424" i="1"/>
  <c r="J424" i="1"/>
  <c r="X423" i="1"/>
  <c r="Q423" i="1"/>
  <c r="J423" i="1"/>
  <c r="X422" i="1"/>
  <c r="Q422" i="1"/>
  <c r="J422" i="1"/>
  <c r="X421" i="1"/>
  <c r="Q421" i="1"/>
  <c r="J421" i="1"/>
  <c r="X420" i="1"/>
  <c r="Q420" i="1"/>
  <c r="J420" i="1"/>
  <c r="X419" i="1"/>
  <c r="Q419" i="1"/>
  <c r="J419" i="1"/>
  <c r="X418" i="1"/>
  <c r="Q418" i="1"/>
  <c r="J418" i="1"/>
  <c r="X417" i="1"/>
  <c r="Q417" i="1"/>
  <c r="J417" i="1"/>
  <c r="X416" i="1"/>
  <c r="Q416" i="1"/>
  <c r="J416" i="1"/>
  <c r="X415" i="1"/>
  <c r="Q415" i="1"/>
  <c r="J415" i="1"/>
  <c r="X414" i="1"/>
  <c r="Q414" i="1"/>
  <c r="J414" i="1"/>
  <c r="X413" i="1"/>
  <c r="Q413" i="1"/>
  <c r="J413" i="1"/>
  <c r="X412" i="1"/>
  <c r="Q412" i="1"/>
  <c r="J412" i="1"/>
  <c r="X411" i="1"/>
  <c r="Q411" i="1"/>
  <c r="J411" i="1"/>
  <c r="X410" i="1"/>
  <c r="Q410" i="1"/>
  <c r="J410" i="1"/>
  <c r="X409" i="1"/>
  <c r="Q409" i="1"/>
  <c r="J409" i="1"/>
  <c r="AD408" i="1"/>
  <c r="X408" i="1"/>
  <c r="Q408" i="1"/>
  <c r="J408" i="1"/>
  <c r="X407" i="1"/>
  <c r="Q407" i="1"/>
  <c r="J407" i="1"/>
  <c r="AD406" i="1"/>
  <c r="X406" i="1"/>
  <c r="Q406" i="1"/>
  <c r="J406" i="1"/>
  <c r="X405" i="1"/>
  <c r="Q405" i="1"/>
  <c r="J405" i="1"/>
  <c r="X404" i="1"/>
  <c r="Q404" i="1"/>
  <c r="J404" i="1"/>
  <c r="X403" i="1"/>
  <c r="Q403" i="1"/>
  <c r="J403" i="1"/>
  <c r="C403" i="1"/>
  <c r="X402" i="1"/>
  <c r="Q402" i="1"/>
  <c r="J402" i="1"/>
  <c r="C402" i="1"/>
  <c r="AD401" i="1"/>
  <c r="X401" i="1"/>
  <c r="W401" i="1"/>
  <c r="V401" i="1"/>
  <c r="U401" i="1"/>
  <c r="T401" i="1"/>
  <c r="S401" i="1"/>
  <c r="R401" i="1"/>
  <c r="Q401" i="1"/>
  <c r="P401" i="1"/>
  <c r="O401" i="1"/>
  <c r="N401" i="1"/>
  <c r="M401" i="1"/>
  <c r="L401" i="1"/>
  <c r="K401" i="1"/>
  <c r="J401" i="1"/>
  <c r="I401" i="1"/>
  <c r="H401" i="1"/>
  <c r="G401" i="1"/>
  <c r="F401" i="1"/>
  <c r="E401" i="1"/>
  <c r="AD400" i="1"/>
  <c r="AB400" i="1"/>
  <c r="AA400" i="1"/>
  <c r="Z400" i="1"/>
  <c r="X400" i="1"/>
  <c r="W400" i="1"/>
  <c r="V400" i="1"/>
  <c r="U400" i="1"/>
  <c r="T400" i="1"/>
  <c r="Q400" i="1"/>
  <c r="P400" i="1"/>
  <c r="O400" i="1"/>
  <c r="N400" i="1"/>
  <c r="M400" i="1"/>
  <c r="J400" i="1"/>
  <c r="I400" i="1"/>
  <c r="H400" i="1"/>
  <c r="G400" i="1"/>
  <c r="F400" i="1"/>
  <c r="X399" i="1"/>
  <c r="R399" i="1"/>
  <c r="Q399" i="1"/>
  <c r="L399" i="1"/>
  <c r="J399" i="1"/>
  <c r="C399" i="1"/>
  <c r="R398" i="1"/>
  <c r="L398" i="1"/>
  <c r="J397" i="1"/>
  <c r="J396" i="1"/>
  <c r="X391" i="1"/>
  <c r="Q391" i="1"/>
  <c r="J391" i="1"/>
  <c r="X390" i="1"/>
  <c r="Q390" i="1"/>
  <c r="J390" i="1"/>
  <c r="X389" i="1"/>
  <c r="Q389" i="1"/>
  <c r="J389" i="1"/>
  <c r="X388" i="1"/>
  <c r="Q388" i="1"/>
  <c r="J388" i="1"/>
  <c r="X387" i="1"/>
  <c r="Q387" i="1"/>
  <c r="J387" i="1"/>
  <c r="X386" i="1"/>
  <c r="Q386" i="1"/>
  <c r="J386" i="1"/>
  <c r="X385" i="1"/>
  <c r="Q385" i="1"/>
  <c r="J385" i="1"/>
  <c r="X384" i="1"/>
  <c r="Q384" i="1"/>
  <c r="J384" i="1"/>
  <c r="X383" i="1"/>
  <c r="Q383" i="1"/>
  <c r="J383" i="1"/>
  <c r="X382" i="1"/>
  <c r="Q382" i="1"/>
  <c r="J382" i="1"/>
  <c r="X381" i="1"/>
  <c r="Q381" i="1"/>
  <c r="J381" i="1"/>
  <c r="X380" i="1"/>
  <c r="Q380" i="1"/>
  <c r="J380" i="1"/>
  <c r="X379" i="1"/>
  <c r="Q379" i="1"/>
  <c r="J379" i="1"/>
  <c r="X378" i="1"/>
  <c r="Q378" i="1"/>
  <c r="J378" i="1"/>
  <c r="X377" i="1"/>
  <c r="Q377" i="1"/>
  <c r="J377" i="1"/>
  <c r="X376" i="1"/>
  <c r="Q376" i="1"/>
  <c r="J376" i="1"/>
  <c r="AD375" i="1"/>
  <c r="X375" i="1"/>
  <c r="Q375" i="1"/>
  <c r="J375" i="1"/>
  <c r="X374" i="1"/>
  <c r="Q374" i="1"/>
  <c r="J374" i="1"/>
  <c r="AD373" i="1"/>
  <c r="X373" i="1"/>
  <c r="Q373" i="1"/>
  <c r="J373" i="1"/>
  <c r="X372" i="1"/>
  <c r="Q372" i="1"/>
  <c r="J372" i="1"/>
  <c r="X371" i="1"/>
  <c r="Q371" i="1"/>
  <c r="J371" i="1"/>
  <c r="X370" i="1"/>
  <c r="Q370" i="1"/>
  <c r="J370" i="1"/>
  <c r="C370" i="1"/>
  <c r="X369" i="1"/>
  <c r="Q369" i="1"/>
  <c r="J369" i="1"/>
  <c r="C369" i="1"/>
  <c r="AD368" i="1"/>
  <c r="X368" i="1"/>
  <c r="W368" i="1"/>
  <c r="V368" i="1"/>
  <c r="U368" i="1"/>
  <c r="T368" i="1"/>
  <c r="S368" i="1"/>
  <c r="R368" i="1"/>
  <c r="Q368" i="1"/>
  <c r="P368" i="1"/>
  <c r="O368" i="1"/>
  <c r="N368" i="1"/>
  <c r="M368" i="1"/>
  <c r="L368" i="1"/>
  <c r="K368" i="1"/>
  <c r="J368" i="1"/>
  <c r="I368" i="1"/>
  <c r="H368" i="1"/>
  <c r="G368" i="1"/>
  <c r="F368" i="1"/>
  <c r="E368" i="1"/>
  <c r="AD367" i="1"/>
  <c r="AB367" i="1"/>
  <c r="AA367" i="1"/>
  <c r="Z367" i="1"/>
  <c r="X367" i="1"/>
  <c r="W367" i="1"/>
  <c r="V367" i="1"/>
  <c r="U367" i="1"/>
  <c r="T367" i="1"/>
  <c r="Q367" i="1"/>
  <c r="P367" i="1"/>
  <c r="O367" i="1"/>
  <c r="N367" i="1"/>
  <c r="M367" i="1"/>
  <c r="J367" i="1"/>
  <c r="I367" i="1"/>
  <c r="H367" i="1"/>
  <c r="G367" i="1"/>
  <c r="F367" i="1"/>
  <c r="X366" i="1"/>
  <c r="R366" i="1"/>
  <c r="Q366" i="1"/>
  <c r="L366" i="1"/>
  <c r="J366" i="1"/>
  <c r="C366" i="1"/>
  <c r="R365" i="1"/>
  <c r="L365" i="1"/>
  <c r="J364" i="1"/>
  <c r="J363" i="1"/>
  <c r="X358" i="1"/>
  <c r="Q358" i="1"/>
  <c r="J358" i="1"/>
  <c r="X357" i="1"/>
  <c r="Q357" i="1"/>
  <c r="J357" i="1"/>
  <c r="X356" i="1"/>
  <c r="Q356" i="1"/>
  <c r="J356" i="1"/>
  <c r="X355" i="1"/>
  <c r="Q355" i="1"/>
  <c r="J355" i="1"/>
  <c r="X354" i="1"/>
  <c r="Q354" i="1"/>
  <c r="J354" i="1"/>
  <c r="X353" i="1"/>
  <c r="Q353" i="1"/>
  <c r="J353" i="1"/>
  <c r="X352" i="1"/>
  <c r="Q352" i="1"/>
  <c r="J352" i="1"/>
  <c r="X351" i="1"/>
  <c r="Q351" i="1"/>
  <c r="J351" i="1"/>
  <c r="X350" i="1"/>
  <c r="Q350" i="1"/>
  <c r="J350" i="1"/>
  <c r="X349" i="1"/>
  <c r="Q349" i="1"/>
  <c r="J349" i="1"/>
  <c r="X348" i="1"/>
  <c r="Q348" i="1"/>
  <c r="J348" i="1"/>
  <c r="X347" i="1"/>
  <c r="Q347" i="1"/>
  <c r="J347" i="1"/>
  <c r="X346" i="1"/>
  <c r="Q346" i="1"/>
  <c r="J346" i="1"/>
  <c r="X345" i="1"/>
  <c r="Q345" i="1"/>
  <c r="J345" i="1"/>
  <c r="X344" i="1"/>
  <c r="Q344" i="1"/>
  <c r="J344" i="1"/>
  <c r="X343" i="1"/>
  <c r="Q343" i="1"/>
  <c r="J343" i="1"/>
  <c r="AD342" i="1"/>
  <c r="X342" i="1"/>
  <c r="Q342" i="1"/>
  <c r="J342" i="1"/>
  <c r="X341" i="1"/>
  <c r="Q341" i="1"/>
  <c r="J341" i="1"/>
  <c r="AD340" i="1"/>
  <c r="X340" i="1"/>
  <c r="Q340" i="1"/>
  <c r="J340" i="1"/>
  <c r="X339" i="1"/>
  <c r="Q339" i="1"/>
  <c r="J339" i="1"/>
  <c r="X338" i="1"/>
  <c r="Q338" i="1"/>
  <c r="J338" i="1"/>
  <c r="X337" i="1"/>
  <c r="Q337" i="1"/>
  <c r="J337" i="1"/>
  <c r="C337" i="1"/>
  <c r="X336" i="1"/>
  <c r="Q336" i="1"/>
  <c r="J336" i="1"/>
  <c r="C336" i="1"/>
  <c r="AD335" i="1"/>
  <c r="X335" i="1"/>
  <c r="W335" i="1"/>
  <c r="V335" i="1"/>
  <c r="U335" i="1"/>
  <c r="T335" i="1"/>
  <c r="S335" i="1"/>
  <c r="R335" i="1"/>
  <c r="Q335" i="1"/>
  <c r="P335" i="1"/>
  <c r="O335" i="1"/>
  <c r="N335" i="1"/>
  <c r="M335" i="1"/>
  <c r="L335" i="1"/>
  <c r="K335" i="1"/>
  <c r="J335" i="1"/>
  <c r="I335" i="1"/>
  <c r="H335" i="1"/>
  <c r="G335" i="1"/>
  <c r="F335" i="1"/>
  <c r="E335" i="1"/>
  <c r="AD334" i="1"/>
  <c r="AB334" i="1"/>
  <c r="AA334" i="1"/>
  <c r="Z334" i="1"/>
  <c r="X334" i="1"/>
  <c r="W334" i="1"/>
  <c r="V334" i="1"/>
  <c r="U334" i="1"/>
  <c r="T334" i="1"/>
  <c r="Q334" i="1"/>
  <c r="P334" i="1"/>
  <c r="O334" i="1"/>
  <c r="N334" i="1"/>
  <c r="M334" i="1"/>
  <c r="J334" i="1"/>
  <c r="I334" i="1"/>
  <c r="H334" i="1"/>
  <c r="G334" i="1"/>
  <c r="F334" i="1"/>
  <c r="X333" i="1"/>
  <c r="R333" i="1"/>
  <c r="Q333" i="1"/>
  <c r="L333" i="1"/>
  <c r="J333" i="1"/>
  <c r="C333" i="1"/>
  <c r="R332" i="1"/>
  <c r="L332" i="1"/>
  <c r="D332" i="1"/>
  <c r="D365" i="1" s="1"/>
  <c r="J331" i="1"/>
  <c r="J330" i="1"/>
  <c r="X325" i="1"/>
  <c r="Q325" i="1"/>
  <c r="J325" i="1"/>
  <c r="X324" i="1"/>
  <c r="Q324" i="1"/>
  <c r="J324" i="1"/>
  <c r="X323" i="1"/>
  <c r="Q323" i="1"/>
  <c r="J323" i="1"/>
  <c r="X322" i="1"/>
  <c r="Q322" i="1"/>
  <c r="J322" i="1"/>
  <c r="X321" i="1"/>
  <c r="Q321" i="1"/>
  <c r="J321" i="1"/>
  <c r="X320" i="1"/>
  <c r="Q320" i="1"/>
  <c r="J320" i="1"/>
  <c r="X319" i="1"/>
  <c r="Q319" i="1"/>
  <c r="J319" i="1"/>
  <c r="X318" i="1"/>
  <c r="Q318" i="1"/>
  <c r="J318" i="1"/>
  <c r="X317" i="1"/>
  <c r="Q317" i="1"/>
  <c r="J317" i="1"/>
  <c r="X316" i="1"/>
  <c r="Q316" i="1"/>
  <c r="J316" i="1"/>
  <c r="X315" i="1"/>
  <c r="Q315" i="1"/>
  <c r="J315" i="1"/>
  <c r="X314" i="1"/>
  <c r="Q314" i="1"/>
  <c r="J314" i="1"/>
  <c r="X313" i="1"/>
  <c r="Q313" i="1"/>
  <c r="J313" i="1"/>
  <c r="X312" i="1"/>
  <c r="Q312" i="1"/>
  <c r="J312" i="1"/>
  <c r="X311" i="1"/>
  <c r="Q311" i="1"/>
  <c r="J311" i="1"/>
  <c r="X310" i="1"/>
  <c r="Q310" i="1"/>
  <c r="J310" i="1"/>
  <c r="AD309" i="1"/>
  <c r="X309" i="1"/>
  <c r="Q309" i="1"/>
  <c r="J309" i="1"/>
  <c r="X308" i="1"/>
  <c r="Q308" i="1"/>
  <c r="J308" i="1"/>
  <c r="AD307" i="1"/>
  <c r="X307" i="1"/>
  <c r="Q307" i="1"/>
  <c r="J307" i="1"/>
  <c r="X306" i="1"/>
  <c r="Q306" i="1"/>
  <c r="J306" i="1"/>
  <c r="X305" i="1"/>
  <c r="Q305" i="1"/>
  <c r="J305" i="1"/>
  <c r="X304" i="1"/>
  <c r="Q304" i="1"/>
  <c r="J304" i="1"/>
  <c r="C304" i="1"/>
  <c r="X303" i="1"/>
  <c r="Q303" i="1"/>
  <c r="J303" i="1"/>
  <c r="C303" i="1"/>
  <c r="AD302" i="1"/>
  <c r="AD303" i="1" s="1"/>
  <c r="X302" i="1"/>
  <c r="W302" i="1"/>
  <c r="V302" i="1"/>
  <c r="U302" i="1"/>
  <c r="T302" i="1"/>
  <c r="S302" i="1"/>
  <c r="R302" i="1"/>
  <c r="Q302" i="1"/>
  <c r="P302" i="1"/>
  <c r="O302" i="1"/>
  <c r="N302" i="1"/>
  <c r="M302" i="1"/>
  <c r="L302" i="1"/>
  <c r="K302" i="1"/>
  <c r="J302" i="1"/>
  <c r="I302" i="1"/>
  <c r="H302" i="1"/>
  <c r="G302" i="1"/>
  <c r="F302" i="1"/>
  <c r="E302" i="1"/>
  <c r="AD301" i="1"/>
  <c r="AB301" i="1"/>
  <c r="AA301" i="1"/>
  <c r="Z301" i="1"/>
  <c r="X301" i="1"/>
  <c r="W301" i="1"/>
  <c r="V301" i="1"/>
  <c r="U301" i="1"/>
  <c r="T301" i="1"/>
  <c r="Q301" i="1"/>
  <c r="P301" i="1"/>
  <c r="O301" i="1"/>
  <c r="N301" i="1"/>
  <c r="M301" i="1"/>
  <c r="J301" i="1"/>
  <c r="I301" i="1"/>
  <c r="H301" i="1"/>
  <c r="G301" i="1"/>
  <c r="F301" i="1"/>
  <c r="X300" i="1"/>
  <c r="R300" i="1"/>
  <c r="Q300" i="1"/>
  <c r="L300" i="1"/>
  <c r="J300" i="1"/>
  <c r="C300" i="1"/>
  <c r="R299" i="1"/>
  <c r="L299" i="1"/>
  <c r="D299" i="1"/>
  <c r="B299" i="1"/>
  <c r="J298" i="1"/>
  <c r="J297" i="1"/>
  <c r="X292" i="1"/>
  <c r="Q292" i="1"/>
  <c r="J292" i="1"/>
  <c r="X291" i="1"/>
  <c r="Q291" i="1"/>
  <c r="J291" i="1"/>
  <c r="X290" i="1"/>
  <c r="Q290" i="1"/>
  <c r="J290" i="1"/>
  <c r="X289" i="1"/>
  <c r="Q289" i="1"/>
  <c r="J289" i="1"/>
  <c r="X288" i="1"/>
  <c r="Q288" i="1"/>
  <c r="J288" i="1"/>
  <c r="X287" i="1"/>
  <c r="Q287" i="1"/>
  <c r="J287" i="1"/>
  <c r="X286" i="1"/>
  <c r="Q286" i="1"/>
  <c r="J286" i="1"/>
  <c r="X285" i="1"/>
  <c r="Q285" i="1"/>
  <c r="J285" i="1"/>
  <c r="X284" i="1"/>
  <c r="Q284" i="1"/>
  <c r="J284" i="1"/>
  <c r="X283" i="1"/>
  <c r="Q283" i="1"/>
  <c r="J283" i="1"/>
  <c r="X282" i="1"/>
  <c r="Q282" i="1"/>
  <c r="J282" i="1"/>
  <c r="X281" i="1"/>
  <c r="Q281" i="1"/>
  <c r="J281" i="1"/>
  <c r="X280" i="1"/>
  <c r="Q280" i="1"/>
  <c r="J280" i="1"/>
  <c r="X279" i="1"/>
  <c r="Q279" i="1"/>
  <c r="J279" i="1"/>
  <c r="X278" i="1"/>
  <c r="Q278" i="1"/>
  <c r="J278" i="1"/>
  <c r="X277" i="1"/>
  <c r="Q277" i="1"/>
  <c r="J277" i="1"/>
  <c r="AD276" i="1"/>
  <c r="X276" i="1"/>
  <c r="Q276" i="1"/>
  <c r="J276" i="1"/>
  <c r="X275" i="1"/>
  <c r="Q275" i="1"/>
  <c r="J275" i="1"/>
  <c r="AD274" i="1"/>
  <c r="X274" i="1"/>
  <c r="Q274" i="1"/>
  <c r="J274" i="1"/>
  <c r="X273" i="1"/>
  <c r="Q273" i="1"/>
  <c r="J273" i="1"/>
  <c r="X272" i="1"/>
  <c r="Q272" i="1"/>
  <c r="J272" i="1"/>
  <c r="X271" i="1"/>
  <c r="Q271" i="1"/>
  <c r="J271" i="1"/>
  <c r="C271" i="1"/>
  <c r="X270" i="1"/>
  <c r="Q270" i="1"/>
  <c r="J270" i="1"/>
  <c r="C270" i="1"/>
  <c r="AD269" i="1"/>
  <c r="X269" i="1"/>
  <c r="W269" i="1"/>
  <c r="V269" i="1"/>
  <c r="U269" i="1"/>
  <c r="T269" i="1"/>
  <c r="S269" i="1"/>
  <c r="R269" i="1"/>
  <c r="Q269" i="1"/>
  <c r="P269" i="1"/>
  <c r="O269" i="1"/>
  <c r="N269" i="1"/>
  <c r="M269" i="1"/>
  <c r="L269" i="1"/>
  <c r="K269" i="1"/>
  <c r="J269" i="1"/>
  <c r="I269" i="1"/>
  <c r="H269" i="1"/>
  <c r="G269" i="1"/>
  <c r="F269" i="1"/>
  <c r="E269" i="1"/>
  <c r="AD268" i="1"/>
  <c r="AB268" i="1"/>
  <c r="AA268" i="1"/>
  <c r="Z268" i="1"/>
  <c r="X268" i="1"/>
  <c r="W268" i="1"/>
  <c r="V268" i="1"/>
  <c r="U268" i="1"/>
  <c r="T268" i="1"/>
  <c r="Q268" i="1"/>
  <c r="P268" i="1"/>
  <c r="O268" i="1"/>
  <c r="N268" i="1"/>
  <c r="M268" i="1"/>
  <c r="J268" i="1"/>
  <c r="I268" i="1"/>
  <c r="H268" i="1"/>
  <c r="G268" i="1"/>
  <c r="F268" i="1"/>
  <c r="X267" i="1"/>
  <c r="R267" i="1"/>
  <c r="Q267" i="1"/>
  <c r="L267" i="1"/>
  <c r="J267" i="1"/>
  <c r="C267" i="1"/>
  <c r="R266" i="1"/>
  <c r="L266" i="1"/>
  <c r="J265" i="1"/>
  <c r="J264" i="1"/>
  <c r="X259" i="1"/>
  <c r="Q259" i="1"/>
  <c r="J259" i="1"/>
  <c r="X258" i="1"/>
  <c r="Q258" i="1"/>
  <c r="J258" i="1"/>
  <c r="X257" i="1"/>
  <c r="Q257" i="1"/>
  <c r="J257" i="1"/>
  <c r="X256" i="1"/>
  <c r="Q256" i="1"/>
  <c r="J256" i="1"/>
  <c r="X255" i="1"/>
  <c r="Q255" i="1"/>
  <c r="J255" i="1"/>
  <c r="X254" i="1"/>
  <c r="Q254" i="1"/>
  <c r="J254" i="1"/>
  <c r="X253" i="1"/>
  <c r="Q253" i="1"/>
  <c r="J253" i="1"/>
  <c r="X252" i="1"/>
  <c r="Q252" i="1"/>
  <c r="J252" i="1"/>
  <c r="X251" i="1"/>
  <c r="Q251" i="1"/>
  <c r="J251" i="1"/>
  <c r="X250" i="1"/>
  <c r="Q250" i="1"/>
  <c r="J250" i="1"/>
  <c r="X249" i="1"/>
  <c r="Q249" i="1"/>
  <c r="J249" i="1"/>
  <c r="X248" i="1"/>
  <c r="Q248" i="1"/>
  <c r="J248" i="1"/>
  <c r="X247" i="1"/>
  <c r="Q247" i="1"/>
  <c r="J247" i="1"/>
  <c r="X246" i="1"/>
  <c r="Q246" i="1"/>
  <c r="J246" i="1"/>
  <c r="X245" i="1"/>
  <c r="Q245" i="1"/>
  <c r="J245" i="1"/>
  <c r="X244" i="1"/>
  <c r="Q244" i="1"/>
  <c r="J244" i="1"/>
  <c r="AD243" i="1"/>
  <c r="X243" i="1"/>
  <c r="Q243" i="1"/>
  <c r="J243" i="1"/>
  <c r="X242" i="1"/>
  <c r="Q242" i="1"/>
  <c r="J242" i="1"/>
  <c r="AD241" i="1"/>
  <c r="X241" i="1"/>
  <c r="Q241" i="1"/>
  <c r="J241" i="1"/>
  <c r="X240" i="1"/>
  <c r="Q240" i="1"/>
  <c r="J240" i="1"/>
  <c r="X239" i="1"/>
  <c r="Q239" i="1"/>
  <c r="J239" i="1"/>
  <c r="X238" i="1"/>
  <c r="Q238" i="1"/>
  <c r="J238" i="1"/>
  <c r="C238" i="1"/>
  <c r="X237" i="1"/>
  <c r="Q237" i="1"/>
  <c r="J237" i="1"/>
  <c r="C237" i="1"/>
  <c r="AD236" i="1"/>
  <c r="X236" i="1"/>
  <c r="W236" i="1"/>
  <c r="V236" i="1"/>
  <c r="U236" i="1"/>
  <c r="T236" i="1"/>
  <c r="S236" i="1"/>
  <c r="R236" i="1"/>
  <c r="Q236" i="1"/>
  <c r="P236" i="1"/>
  <c r="O236" i="1"/>
  <c r="N236" i="1"/>
  <c r="M236" i="1"/>
  <c r="L236" i="1"/>
  <c r="K236" i="1"/>
  <c r="J236" i="1"/>
  <c r="I236" i="1"/>
  <c r="H236" i="1"/>
  <c r="G236" i="1"/>
  <c r="F236" i="1"/>
  <c r="E236" i="1"/>
  <c r="AD235" i="1"/>
  <c r="AB235" i="1"/>
  <c r="AA235" i="1"/>
  <c r="Z235" i="1"/>
  <c r="X235" i="1"/>
  <c r="W235" i="1"/>
  <c r="V235" i="1"/>
  <c r="U235" i="1"/>
  <c r="T235" i="1"/>
  <c r="Q235" i="1"/>
  <c r="P235" i="1"/>
  <c r="O235" i="1"/>
  <c r="N235" i="1"/>
  <c r="M235" i="1"/>
  <c r="J235" i="1"/>
  <c r="I235" i="1"/>
  <c r="H235" i="1"/>
  <c r="G235" i="1"/>
  <c r="F235" i="1"/>
  <c r="X234" i="1"/>
  <c r="R234" i="1"/>
  <c r="Q234" i="1"/>
  <c r="L234" i="1"/>
  <c r="J234" i="1"/>
  <c r="C234" i="1"/>
  <c r="R233" i="1"/>
  <c r="L233" i="1"/>
  <c r="J232" i="1"/>
  <c r="J231" i="1"/>
  <c r="X226" i="1"/>
  <c r="Q226" i="1"/>
  <c r="J226" i="1"/>
  <c r="X225" i="1"/>
  <c r="Q225" i="1"/>
  <c r="J225" i="1"/>
  <c r="X224" i="1"/>
  <c r="Q224" i="1"/>
  <c r="J224" i="1"/>
  <c r="X223" i="1"/>
  <c r="Q223" i="1"/>
  <c r="J223" i="1"/>
  <c r="X222" i="1"/>
  <c r="Q222" i="1"/>
  <c r="J222" i="1"/>
  <c r="X221" i="1"/>
  <c r="Q221" i="1"/>
  <c r="J221" i="1"/>
  <c r="X220" i="1"/>
  <c r="Q220" i="1"/>
  <c r="J220" i="1"/>
  <c r="X219" i="1"/>
  <c r="Q219" i="1"/>
  <c r="J219" i="1"/>
  <c r="X218" i="1"/>
  <c r="Q218" i="1"/>
  <c r="J218" i="1"/>
  <c r="X217" i="1"/>
  <c r="Q217" i="1"/>
  <c r="J217" i="1"/>
  <c r="X216" i="1"/>
  <c r="Q216" i="1"/>
  <c r="J216" i="1"/>
  <c r="X215" i="1"/>
  <c r="Q215" i="1"/>
  <c r="J215" i="1"/>
  <c r="X214" i="1"/>
  <c r="Q214" i="1"/>
  <c r="J214" i="1"/>
  <c r="X213" i="1"/>
  <c r="Q213" i="1"/>
  <c r="J213" i="1"/>
  <c r="X212" i="1"/>
  <c r="Q212" i="1"/>
  <c r="J212" i="1"/>
  <c r="X211" i="1"/>
  <c r="Q211" i="1"/>
  <c r="J211" i="1"/>
  <c r="AD210" i="1"/>
  <c r="X210" i="1"/>
  <c r="Q210" i="1"/>
  <c r="J210" i="1"/>
  <c r="X209" i="1"/>
  <c r="Q209" i="1"/>
  <c r="J209" i="1"/>
  <c r="AD208" i="1"/>
  <c r="X208" i="1"/>
  <c r="Q208" i="1"/>
  <c r="J208" i="1"/>
  <c r="X207" i="1"/>
  <c r="Q207" i="1"/>
  <c r="J207" i="1"/>
  <c r="X206" i="1"/>
  <c r="Q206" i="1"/>
  <c r="J206" i="1"/>
  <c r="X205" i="1"/>
  <c r="Q205" i="1"/>
  <c r="J205" i="1"/>
  <c r="C205" i="1"/>
  <c r="X204" i="1"/>
  <c r="Q204" i="1"/>
  <c r="J204" i="1"/>
  <c r="C204" i="1"/>
  <c r="AD203" i="1"/>
  <c r="X203" i="1"/>
  <c r="W203" i="1"/>
  <c r="V203" i="1"/>
  <c r="U203" i="1"/>
  <c r="T203" i="1"/>
  <c r="S203" i="1"/>
  <c r="R203" i="1"/>
  <c r="Q203" i="1"/>
  <c r="P203" i="1"/>
  <c r="O203" i="1"/>
  <c r="N203" i="1"/>
  <c r="M203" i="1"/>
  <c r="L203" i="1"/>
  <c r="K203" i="1"/>
  <c r="J203" i="1"/>
  <c r="I203" i="1"/>
  <c r="H203" i="1"/>
  <c r="G203" i="1"/>
  <c r="F203" i="1"/>
  <c r="E203" i="1"/>
  <c r="AD202" i="1"/>
  <c r="AB202" i="1"/>
  <c r="AA202" i="1"/>
  <c r="Z202" i="1"/>
  <c r="X202" i="1"/>
  <c r="W202" i="1"/>
  <c r="V202" i="1"/>
  <c r="U202" i="1"/>
  <c r="T202" i="1"/>
  <c r="Q202" i="1"/>
  <c r="P202" i="1"/>
  <c r="O202" i="1"/>
  <c r="N202" i="1"/>
  <c r="M202" i="1"/>
  <c r="J202" i="1"/>
  <c r="I202" i="1"/>
  <c r="H202" i="1"/>
  <c r="G202" i="1"/>
  <c r="F202" i="1"/>
  <c r="X201" i="1"/>
  <c r="R201" i="1"/>
  <c r="Q201" i="1"/>
  <c r="L201" i="1"/>
  <c r="J201" i="1"/>
  <c r="C201" i="1"/>
  <c r="R200" i="1"/>
  <c r="L200" i="1"/>
  <c r="J199" i="1"/>
  <c r="J198" i="1"/>
  <c r="X193" i="1"/>
  <c r="Q193" i="1"/>
  <c r="J193" i="1"/>
  <c r="X192" i="1"/>
  <c r="Q192" i="1"/>
  <c r="J192" i="1"/>
  <c r="X191" i="1"/>
  <c r="Q191" i="1"/>
  <c r="J191" i="1"/>
  <c r="X190" i="1"/>
  <c r="Q190" i="1"/>
  <c r="J190" i="1"/>
  <c r="X189" i="1"/>
  <c r="Q189" i="1"/>
  <c r="J189" i="1"/>
  <c r="X188" i="1"/>
  <c r="Q188" i="1"/>
  <c r="J188" i="1"/>
  <c r="X187" i="1"/>
  <c r="Q187" i="1"/>
  <c r="J187" i="1"/>
  <c r="X186" i="1"/>
  <c r="Q186" i="1"/>
  <c r="J186" i="1"/>
  <c r="X185" i="1"/>
  <c r="Q185" i="1"/>
  <c r="J185" i="1"/>
  <c r="X184" i="1"/>
  <c r="Q184" i="1"/>
  <c r="J184" i="1"/>
  <c r="X183" i="1"/>
  <c r="Q183" i="1"/>
  <c r="J183" i="1"/>
  <c r="X182" i="1"/>
  <c r="Q182" i="1"/>
  <c r="J182" i="1"/>
  <c r="X181" i="1"/>
  <c r="Q181" i="1"/>
  <c r="J181" i="1"/>
  <c r="X180" i="1"/>
  <c r="Q180" i="1"/>
  <c r="J180" i="1"/>
  <c r="X179" i="1"/>
  <c r="Q179" i="1"/>
  <c r="J179" i="1"/>
  <c r="X178" i="1"/>
  <c r="Q178" i="1"/>
  <c r="J178" i="1"/>
  <c r="AD177" i="1"/>
  <c r="X177" i="1"/>
  <c r="Q177" i="1"/>
  <c r="J177" i="1"/>
  <c r="X176" i="1"/>
  <c r="Q176" i="1"/>
  <c r="J176" i="1"/>
  <c r="AD175" i="1"/>
  <c r="X175" i="1"/>
  <c r="Q175" i="1"/>
  <c r="J175" i="1"/>
  <c r="X174" i="1"/>
  <c r="Q174" i="1"/>
  <c r="J174" i="1"/>
  <c r="X173" i="1"/>
  <c r="Q173" i="1"/>
  <c r="J173" i="1"/>
  <c r="X172" i="1"/>
  <c r="Q172" i="1"/>
  <c r="J172" i="1"/>
  <c r="C172" i="1"/>
  <c r="X171" i="1"/>
  <c r="Q171" i="1"/>
  <c r="J171" i="1"/>
  <c r="C171" i="1"/>
  <c r="AD170" i="1"/>
  <c r="X170" i="1"/>
  <c r="W170" i="1"/>
  <c r="V170" i="1"/>
  <c r="U170" i="1"/>
  <c r="T170" i="1"/>
  <c r="S170" i="1"/>
  <c r="R170" i="1"/>
  <c r="Q170" i="1"/>
  <c r="P170" i="1"/>
  <c r="O170" i="1"/>
  <c r="N170" i="1"/>
  <c r="M170" i="1"/>
  <c r="L170" i="1"/>
  <c r="K170" i="1"/>
  <c r="J170" i="1"/>
  <c r="I170" i="1"/>
  <c r="H170" i="1"/>
  <c r="G170" i="1"/>
  <c r="F170" i="1"/>
  <c r="E170" i="1"/>
  <c r="AD169" i="1"/>
  <c r="AB169" i="1"/>
  <c r="AA169" i="1"/>
  <c r="Z169" i="1"/>
  <c r="X169" i="1"/>
  <c r="W169" i="1"/>
  <c r="V169" i="1"/>
  <c r="U169" i="1"/>
  <c r="T169" i="1"/>
  <c r="Q169" i="1"/>
  <c r="P169" i="1"/>
  <c r="O169" i="1"/>
  <c r="N169" i="1"/>
  <c r="M169" i="1"/>
  <c r="J169" i="1"/>
  <c r="I169" i="1"/>
  <c r="H169" i="1"/>
  <c r="G169" i="1"/>
  <c r="F169" i="1"/>
  <c r="X168" i="1"/>
  <c r="R168" i="1"/>
  <c r="Q168" i="1"/>
  <c r="L168" i="1"/>
  <c r="J168" i="1"/>
  <c r="C168" i="1"/>
  <c r="R167" i="1"/>
  <c r="L167" i="1"/>
  <c r="D167" i="1"/>
  <c r="D200" i="1" s="1"/>
  <c r="J166" i="1"/>
  <c r="J165" i="1"/>
  <c r="X160" i="1"/>
  <c r="Q160" i="1"/>
  <c r="J160" i="1"/>
  <c r="X159" i="1"/>
  <c r="Q159" i="1"/>
  <c r="J159" i="1"/>
  <c r="X158" i="1"/>
  <c r="Q158" i="1"/>
  <c r="J158" i="1"/>
  <c r="X157" i="1"/>
  <c r="Q157" i="1"/>
  <c r="J157" i="1"/>
  <c r="X156" i="1"/>
  <c r="Q156" i="1"/>
  <c r="J156" i="1"/>
  <c r="X155" i="1"/>
  <c r="Q155" i="1"/>
  <c r="J155" i="1"/>
  <c r="X154" i="1"/>
  <c r="Q154" i="1"/>
  <c r="J154" i="1"/>
  <c r="X153" i="1"/>
  <c r="Q153" i="1"/>
  <c r="J153" i="1"/>
  <c r="X152" i="1"/>
  <c r="Q152" i="1"/>
  <c r="J152" i="1"/>
  <c r="X151" i="1"/>
  <c r="Q151" i="1"/>
  <c r="J151" i="1"/>
  <c r="X150" i="1"/>
  <c r="Q150" i="1"/>
  <c r="J150" i="1"/>
  <c r="X149" i="1"/>
  <c r="Q149" i="1"/>
  <c r="J149" i="1"/>
  <c r="X148" i="1"/>
  <c r="Q148" i="1"/>
  <c r="J148" i="1"/>
  <c r="X147" i="1"/>
  <c r="Q147" i="1"/>
  <c r="J147" i="1"/>
  <c r="X146" i="1"/>
  <c r="Q146" i="1"/>
  <c r="J146" i="1"/>
  <c r="X145" i="1"/>
  <c r="Q145" i="1"/>
  <c r="J145" i="1"/>
  <c r="AD144" i="1"/>
  <c r="X144" i="1"/>
  <c r="Q144" i="1"/>
  <c r="J144" i="1"/>
  <c r="X143" i="1"/>
  <c r="Q143" i="1"/>
  <c r="J143" i="1"/>
  <c r="AD142" i="1"/>
  <c r="X142" i="1"/>
  <c r="Q142" i="1"/>
  <c r="J142" i="1"/>
  <c r="X141" i="1"/>
  <c r="Q141" i="1"/>
  <c r="J141" i="1"/>
  <c r="X140" i="1"/>
  <c r="Q140" i="1"/>
  <c r="J140" i="1"/>
  <c r="X139" i="1"/>
  <c r="Q139" i="1"/>
  <c r="J139" i="1"/>
  <c r="C139" i="1"/>
  <c r="X138" i="1"/>
  <c r="Q138" i="1"/>
  <c r="J138" i="1"/>
  <c r="C138" i="1"/>
  <c r="AD137" i="1"/>
  <c r="X137" i="1"/>
  <c r="W137" i="1"/>
  <c r="V137" i="1"/>
  <c r="U137" i="1"/>
  <c r="T137" i="1"/>
  <c r="S137" i="1"/>
  <c r="R137" i="1"/>
  <c r="Q137" i="1"/>
  <c r="P137" i="1"/>
  <c r="O137" i="1"/>
  <c r="N137" i="1"/>
  <c r="M137" i="1"/>
  <c r="L137" i="1"/>
  <c r="K137" i="1"/>
  <c r="J137" i="1"/>
  <c r="I137" i="1"/>
  <c r="H137" i="1"/>
  <c r="G137" i="1"/>
  <c r="F137" i="1"/>
  <c r="E137" i="1"/>
  <c r="AD136" i="1"/>
  <c r="AD138" i="1" s="1"/>
  <c r="AB136" i="1"/>
  <c r="AA136" i="1"/>
  <c r="Z136" i="1"/>
  <c r="X136" i="1"/>
  <c r="W136" i="1"/>
  <c r="V136" i="1"/>
  <c r="U136" i="1"/>
  <c r="T136" i="1"/>
  <c r="Q136" i="1"/>
  <c r="P136" i="1"/>
  <c r="O136" i="1"/>
  <c r="N136" i="1"/>
  <c r="M136" i="1"/>
  <c r="J136" i="1"/>
  <c r="I136" i="1"/>
  <c r="H136" i="1"/>
  <c r="G136" i="1"/>
  <c r="F136" i="1"/>
  <c r="X135" i="1"/>
  <c r="R135" i="1"/>
  <c r="Q135" i="1"/>
  <c r="L135" i="1"/>
  <c r="J135" i="1"/>
  <c r="C135" i="1"/>
  <c r="R134" i="1"/>
  <c r="L134" i="1"/>
  <c r="D134" i="1"/>
  <c r="B134" i="1" s="1"/>
  <c r="J133" i="1"/>
  <c r="J132" i="1"/>
  <c r="X127" i="1"/>
  <c r="Q127" i="1"/>
  <c r="J127" i="1"/>
  <c r="X126" i="1"/>
  <c r="Q126" i="1"/>
  <c r="J126" i="1"/>
  <c r="X125" i="1"/>
  <c r="Q125" i="1"/>
  <c r="J125" i="1"/>
  <c r="X124" i="1"/>
  <c r="Q124" i="1"/>
  <c r="J124" i="1"/>
  <c r="X123" i="1"/>
  <c r="Q123" i="1"/>
  <c r="J123" i="1"/>
  <c r="X122" i="1"/>
  <c r="Q122" i="1"/>
  <c r="J122" i="1"/>
  <c r="X121" i="1"/>
  <c r="Q121" i="1"/>
  <c r="J121" i="1"/>
  <c r="X120" i="1"/>
  <c r="Q120" i="1"/>
  <c r="J120" i="1"/>
  <c r="X119" i="1"/>
  <c r="Q119" i="1"/>
  <c r="J119" i="1"/>
  <c r="X118" i="1"/>
  <c r="Q118" i="1"/>
  <c r="J118" i="1"/>
  <c r="X117" i="1"/>
  <c r="Q117" i="1"/>
  <c r="J117" i="1"/>
  <c r="X116" i="1"/>
  <c r="Q116" i="1"/>
  <c r="J116" i="1"/>
  <c r="X115" i="1"/>
  <c r="Q115" i="1"/>
  <c r="J115" i="1"/>
  <c r="X114" i="1"/>
  <c r="Q114" i="1"/>
  <c r="J114" i="1"/>
  <c r="X113" i="1"/>
  <c r="Q113" i="1"/>
  <c r="J113" i="1"/>
  <c r="X112" i="1"/>
  <c r="Q112" i="1"/>
  <c r="J112" i="1"/>
  <c r="AD111" i="1"/>
  <c r="X111" i="1"/>
  <c r="Q111" i="1"/>
  <c r="J111" i="1"/>
  <c r="X110" i="1"/>
  <c r="Q110" i="1"/>
  <c r="J110" i="1"/>
  <c r="AD109" i="1"/>
  <c r="X109" i="1"/>
  <c r="Q109" i="1"/>
  <c r="J109" i="1"/>
  <c r="X108" i="1"/>
  <c r="Q108" i="1"/>
  <c r="J108" i="1"/>
  <c r="X107" i="1"/>
  <c r="Q107" i="1"/>
  <c r="J107" i="1"/>
  <c r="X106" i="1"/>
  <c r="Q106" i="1"/>
  <c r="J106" i="1"/>
  <c r="C106" i="1"/>
  <c r="X105" i="1"/>
  <c r="Q105" i="1"/>
  <c r="J105" i="1"/>
  <c r="C105" i="1"/>
  <c r="AD104" i="1"/>
  <c r="X104" i="1"/>
  <c r="W104" i="1"/>
  <c r="V104" i="1"/>
  <c r="U104" i="1"/>
  <c r="T104" i="1"/>
  <c r="S104" i="1"/>
  <c r="R104" i="1"/>
  <c r="Q104" i="1"/>
  <c r="P104" i="1"/>
  <c r="O104" i="1"/>
  <c r="N104" i="1"/>
  <c r="M104" i="1"/>
  <c r="L104" i="1"/>
  <c r="K104" i="1"/>
  <c r="J104" i="1"/>
  <c r="I104" i="1"/>
  <c r="H104" i="1"/>
  <c r="G104" i="1"/>
  <c r="F104" i="1"/>
  <c r="E104" i="1"/>
  <c r="AD103" i="1"/>
  <c r="AB103" i="1"/>
  <c r="AA103" i="1"/>
  <c r="Z103" i="1"/>
  <c r="X103" i="1"/>
  <c r="W103" i="1"/>
  <c r="V103" i="1"/>
  <c r="U103" i="1"/>
  <c r="T103" i="1"/>
  <c r="Q103" i="1"/>
  <c r="P103" i="1"/>
  <c r="O103" i="1"/>
  <c r="N103" i="1"/>
  <c r="M103" i="1"/>
  <c r="J103" i="1"/>
  <c r="I103" i="1"/>
  <c r="H103" i="1"/>
  <c r="G103" i="1"/>
  <c r="F103" i="1"/>
  <c r="X102" i="1"/>
  <c r="R102" i="1"/>
  <c r="Q102" i="1"/>
  <c r="L102" i="1"/>
  <c r="J102" i="1"/>
  <c r="C102" i="1"/>
  <c r="R101" i="1"/>
  <c r="L101" i="1"/>
  <c r="D101" i="1"/>
  <c r="B101" i="1" s="1"/>
  <c r="B35" i="1"/>
  <c r="B68" i="1"/>
  <c r="J100" i="1"/>
  <c r="J99" i="1"/>
  <c r="X94" i="1"/>
  <c r="Q94" i="1"/>
  <c r="J94" i="1"/>
  <c r="X93" i="1"/>
  <c r="Q93" i="1"/>
  <c r="J93" i="1"/>
  <c r="X92" i="1"/>
  <c r="Q92" i="1"/>
  <c r="J92" i="1"/>
  <c r="X91" i="1"/>
  <c r="Q91" i="1"/>
  <c r="J91" i="1"/>
  <c r="X90" i="1"/>
  <c r="Q90" i="1"/>
  <c r="J90" i="1"/>
  <c r="X89" i="1"/>
  <c r="Q89" i="1"/>
  <c r="J89" i="1"/>
  <c r="X88" i="1"/>
  <c r="Q88" i="1"/>
  <c r="J88" i="1"/>
  <c r="X87" i="1"/>
  <c r="Q87" i="1"/>
  <c r="J87" i="1"/>
  <c r="X86" i="1"/>
  <c r="Q86" i="1"/>
  <c r="J86" i="1"/>
  <c r="X85" i="1"/>
  <c r="Q85" i="1"/>
  <c r="J85" i="1"/>
  <c r="X84" i="1"/>
  <c r="Q84" i="1"/>
  <c r="J84" i="1"/>
  <c r="X83" i="1"/>
  <c r="Q83" i="1"/>
  <c r="J83" i="1"/>
  <c r="X82" i="1"/>
  <c r="Q82" i="1"/>
  <c r="J82" i="1"/>
  <c r="X81" i="1"/>
  <c r="Q81" i="1"/>
  <c r="J81" i="1"/>
  <c r="X80" i="1"/>
  <c r="Q80" i="1"/>
  <c r="J80" i="1"/>
  <c r="X79" i="1"/>
  <c r="Q79" i="1"/>
  <c r="J79" i="1"/>
  <c r="AD78" i="1"/>
  <c r="X78" i="1"/>
  <c r="Q78" i="1"/>
  <c r="J78" i="1"/>
  <c r="X77" i="1"/>
  <c r="Q77" i="1"/>
  <c r="J77" i="1"/>
  <c r="AD76" i="1"/>
  <c r="X76" i="1"/>
  <c r="Q76" i="1"/>
  <c r="J76" i="1"/>
  <c r="X75" i="1"/>
  <c r="Q75" i="1"/>
  <c r="J75" i="1"/>
  <c r="X74" i="1"/>
  <c r="Q74" i="1"/>
  <c r="J74" i="1"/>
  <c r="X73" i="1"/>
  <c r="Q73" i="1"/>
  <c r="J73" i="1"/>
  <c r="C73" i="1"/>
  <c r="AD72" i="1"/>
  <c r="X72" i="1"/>
  <c r="Q72" i="1"/>
  <c r="J72" i="1"/>
  <c r="C72" i="1"/>
  <c r="AD71" i="1"/>
  <c r="X71" i="1"/>
  <c r="W71" i="1"/>
  <c r="V71" i="1"/>
  <c r="U71" i="1"/>
  <c r="T71" i="1"/>
  <c r="S71" i="1"/>
  <c r="R71" i="1"/>
  <c r="Q71" i="1"/>
  <c r="P71" i="1"/>
  <c r="O71" i="1"/>
  <c r="N71" i="1"/>
  <c r="M71" i="1"/>
  <c r="L71" i="1"/>
  <c r="K71" i="1"/>
  <c r="J71" i="1"/>
  <c r="I71" i="1"/>
  <c r="H71" i="1"/>
  <c r="G71" i="1"/>
  <c r="F71" i="1"/>
  <c r="E71" i="1"/>
  <c r="AD70" i="1"/>
  <c r="AB70" i="1"/>
  <c r="AA70" i="1"/>
  <c r="Z70" i="1"/>
  <c r="X70" i="1"/>
  <c r="W70" i="1"/>
  <c r="V70" i="1"/>
  <c r="U70" i="1"/>
  <c r="T70" i="1"/>
  <c r="Q70" i="1"/>
  <c r="P70" i="1"/>
  <c r="O70" i="1"/>
  <c r="N70" i="1"/>
  <c r="M70" i="1"/>
  <c r="J70" i="1"/>
  <c r="I70" i="1"/>
  <c r="H70" i="1"/>
  <c r="G70" i="1"/>
  <c r="F70" i="1"/>
  <c r="X69" i="1"/>
  <c r="R69" i="1"/>
  <c r="Q69" i="1"/>
  <c r="L69" i="1"/>
  <c r="J69" i="1"/>
  <c r="C69" i="1"/>
  <c r="R68" i="1"/>
  <c r="L68" i="1"/>
  <c r="D68" i="1"/>
  <c r="L1522" i="2" l="1"/>
  <c r="L466" i="2"/>
  <c r="L70" i="2"/>
  <c r="L103" i="2"/>
  <c r="L4" i="2"/>
  <c r="D532" i="2"/>
  <c r="D367" i="2"/>
  <c r="D202" i="2"/>
  <c r="D103" i="2"/>
  <c r="D499" i="2"/>
  <c r="D334" i="2"/>
  <c r="D268" i="2"/>
  <c r="D136" i="2"/>
  <c r="D598" i="2"/>
  <c r="AD6" i="2"/>
  <c r="S1687" i="2"/>
  <c r="S532" i="2"/>
  <c r="S433" i="2"/>
  <c r="S367" i="2"/>
  <c r="S136" i="2"/>
  <c r="S37" i="2"/>
  <c r="S4" i="2"/>
  <c r="S499" i="2"/>
  <c r="S268" i="2"/>
  <c r="K103" i="2"/>
  <c r="S169" i="2"/>
  <c r="AD435" i="2"/>
  <c r="D466" i="2"/>
  <c r="AD534" i="2"/>
  <c r="S1027" i="2"/>
  <c r="S1555" i="2"/>
  <c r="E433" i="3"/>
  <c r="AD138" i="2"/>
  <c r="S235" i="2"/>
  <c r="D400" i="2"/>
  <c r="S400" i="2"/>
  <c r="L598" i="2"/>
  <c r="S763" i="2"/>
  <c r="D862" i="2"/>
  <c r="AD1062" i="2"/>
  <c r="AD1590" i="2"/>
  <c r="R1687" i="3"/>
  <c r="R1555" i="3"/>
  <c r="R1423" i="3"/>
  <c r="R1291" i="3"/>
  <c r="R1159" i="3"/>
  <c r="R1027" i="3"/>
  <c r="R895" i="3"/>
  <c r="R763" i="3"/>
  <c r="R631" i="3"/>
  <c r="R1654" i="3"/>
  <c r="R1522" i="3"/>
  <c r="R1390" i="3"/>
  <c r="R1258" i="3"/>
  <c r="R1126" i="3"/>
  <c r="R994" i="3"/>
  <c r="R862" i="3"/>
  <c r="R730" i="3"/>
  <c r="R1621" i="3"/>
  <c r="R1489" i="3"/>
  <c r="R1357" i="3"/>
  <c r="R1225" i="3"/>
  <c r="R1093" i="3"/>
  <c r="R961" i="3"/>
  <c r="R829" i="3"/>
  <c r="R1456" i="3"/>
  <c r="R1192" i="3"/>
  <c r="R928" i="3"/>
  <c r="R664" i="3"/>
  <c r="R499" i="3"/>
  <c r="R367" i="3"/>
  <c r="R235" i="3"/>
  <c r="R103" i="3"/>
  <c r="R1588" i="3"/>
  <c r="R1324" i="3"/>
  <c r="R565" i="3"/>
  <c r="R433" i="3"/>
  <c r="R598" i="3"/>
  <c r="R466" i="3"/>
  <c r="R334" i="3"/>
  <c r="R202" i="3"/>
  <c r="R70" i="3"/>
  <c r="R1060" i="3"/>
  <c r="R796" i="3"/>
  <c r="AD72" i="3"/>
  <c r="R268" i="3"/>
  <c r="K532" i="2"/>
  <c r="K4" i="2"/>
  <c r="K1687" i="2"/>
  <c r="K1423" i="2"/>
  <c r="K1159" i="2"/>
  <c r="K895" i="2"/>
  <c r="K235" i="2"/>
  <c r="L202" i="2"/>
  <c r="AD369" i="2"/>
  <c r="K499" i="2"/>
  <c r="AD831" i="2"/>
  <c r="E1588" i="3"/>
  <c r="E1456" i="3"/>
  <c r="E1324" i="3"/>
  <c r="E1192" i="3"/>
  <c r="E1060" i="3"/>
  <c r="E928" i="3"/>
  <c r="E796" i="3"/>
  <c r="E664" i="3"/>
  <c r="E1687" i="3"/>
  <c r="E1555" i="3"/>
  <c r="E1423" i="3"/>
  <c r="E1291" i="3"/>
  <c r="E1159" i="3"/>
  <c r="E1027" i="3"/>
  <c r="E895" i="3"/>
  <c r="E763" i="3"/>
  <c r="E631" i="3"/>
  <c r="E1654" i="3"/>
  <c r="E1522" i="3"/>
  <c r="E1390" i="3"/>
  <c r="E1258" i="3"/>
  <c r="E1126" i="3"/>
  <c r="E994" i="3"/>
  <c r="E862" i="3"/>
  <c r="E730" i="3"/>
  <c r="E1489" i="3"/>
  <c r="E1225" i="3"/>
  <c r="E961" i="3"/>
  <c r="E532" i="3"/>
  <c r="E400" i="3"/>
  <c r="E268" i="3"/>
  <c r="E136" i="3"/>
  <c r="Y166" i="3" s="1"/>
  <c r="E4" i="3"/>
  <c r="Y34" i="3" s="1"/>
  <c r="E1621" i="3"/>
  <c r="E1357" i="3"/>
  <c r="E697" i="3"/>
  <c r="E598" i="3"/>
  <c r="E466" i="3"/>
  <c r="E334" i="3"/>
  <c r="E499" i="3"/>
  <c r="Y529" i="3" s="1"/>
  <c r="E367" i="3"/>
  <c r="Y397" i="3" s="1"/>
  <c r="E235" i="3"/>
  <c r="E103" i="3"/>
  <c r="Y133" i="3" s="1"/>
  <c r="E1093" i="3"/>
  <c r="E829" i="3"/>
  <c r="AD105" i="3"/>
  <c r="E169" i="3"/>
  <c r="Y199" i="3" s="1"/>
  <c r="AD468" i="1"/>
  <c r="AD666" i="1"/>
  <c r="AD930" i="1"/>
  <c r="AD1392" i="1"/>
  <c r="AD1524" i="1"/>
  <c r="AD1656" i="1"/>
  <c r="D4" i="2"/>
  <c r="AD39" i="2"/>
  <c r="D70" i="2"/>
  <c r="S103" i="2"/>
  <c r="D235" i="2"/>
  <c r="L334" i="2"/>
  <c r="K367" i="2"/>
  <c r="K631" i="2"/>
  <c r="AD798" i="2"/>
  <c r="S1291" i="2"/>
  <c r="R37" i="3"/>
  <c r="D134" i="3"/>
  <c r="E202" i="3"/>
  <c r="R301" i="3"/>
  <c r="Y331" i="3" s="1"/>
  <c r="AD336" i="3"/>
  <c r="AD468" i="3"/>
  <c r="AD435" i="1"/>
  <c r="AD633" i="1"/>
  <c r="AD897" i="1"/>
  <c r="AD237" i="2"/>
  <c r="AD303" i="2"/>
  <c r="AD1359" i="2"/>
  <c r="AD1623" i="2"/>
  <c r="K1654" i="3"/>
  <c r="K1522" i="3"/>
  <c r="K1390" i="3"/>
  <c r="K1258" i="3"/>
  <c r="K1126" i="3"/>
  <c r="K994" i="3"/>
  <c r="K862" i="3"/>
  <c r="K730" i="3"/>
  <c r="K1621" i="3"/>
  <c r="K1489" i="3"/>
  <c r="K1357" i="3"/>
  <c r="K1225" i="3"/>
  <c r="K1093" i="3"/>
  <c r="K961" i="3"/>
  <c r="K829" i="3"/>
  <c r="K697" i="3"/>
  <c r="K1588" i="3"/>
  <c r="K1456" i="3"/>
  <c r="K1324" i="3"/>
  <c r="K1192" i="3"/>
  <c r="K1060" i="3"/>
  <c r="K928" i="3"/>
  <c r="K796" i="3"/>
  <c r="L1621" i="3"/>
  <c r="L1489" i="3"/>
  <c r="L1357" i="3"/>
  <c r="L1225" i="3"/>
  <c r="L1093" i="3"/>
  <c r="L961" i="3"/>
  <c r="L829" i="3"/>
  <c r="L697" i="3"/>
  <c r="L1588" i="3"/>
  <c r="L1456" i="3"/>
  <c r="L1324" i="3"/>
  <c r="L1192" i="3"/>
  <c r="L1060" i="3"/>
  <c r="L928" i="3"/>
  <c r="L796" i="3"/>
  <c r="L664" i="3"/>
  <c r="L1687" i="3"/>
  <c r="L1555" i="3"/>
  <c r="L1423" i="3"/>
  <c r="L1291" i="3"/>
  <c r="L1159" i="3"/>
  <c r="L1027" i="3"/>
  <c r="L895" i="3"/>
  <c r="L763" i="3"/>
  <c r="K37" i="3"/>
  <c r="L136" i="3"/>
  <c r="K169" i="3"/>
  <c r="L268" i="3"/>
  <c r="K301" i="3"/>
  <c r="L400" i="3"/>
  <c r="K433" i="3"/>
  <c r="L532" i="3"/>
  <c r="K565" i="3"/>
  <c r="L631" i="3"/>
  <c r="AD633" i="3"/>
  <c r="K763" i="3"/>
  <c r="AD864" i="3"/>
  <c r="K1027" i="3"/>
  <c r="AD1128" i="3"/>
  <c r="S1159" i="3"/>
  <c r="K1291" i="3"/>
  <c r="AD1392" i="3"/>
  <c r="S1423" i="3"/>
  <c r="K1555" i="3"/>
  <c r="AD1656" i="3"/>
  <c r="AD1095" i="1"/>
  <c r="AD105" i="2"/>
  <c r="AD567" i="2"/>
  <c r="AD765" i="2"/>
  <c r="AD1095" i="2"/>
  <c r="AD402" i="1"/>
  <c r="AD534" i="1"/>
  <c r="AD699" i="1"/>
  <c r="AD963" i="1"/>
  <c r="AD1689" i="1"/>
  <c r="AD171" i="2"/>
  <c r="AD336" i="2"/>
  <c r="AD699" i="2"/>
  <c r="AD996" i="2"/>
  <c r="AD1260" i="2"/>
  <c r="AD1524" i="2"/>
  <c r="D1621" i="3"/>
  <c r="D1489" i="3"/>
  <c r="D1357" i="3"/>
  <c r="D1225" i="3"/>
  <c r="D1093" i="3"/>
  <c r="D961" i="3"/>
  <c r="D829" i="3"/>
  <c r="D697" i="3"/>
  <c r="D1588" i="3"/>
  <c r="D1456" i="3"/>
  <c r="D1324" i="3"/>
  <c r="D1192" i="3"/>
  <c r="D1060" i="3"/>
  <c r="D928" i="3"/>
  <c r="D796" i="3"/>
  <c r="D664" i="3"/>
  <c r="D1687" i="3"/>
  <c r="D1555" i="3"/>
  <c r="D1423" i="3"/>
  <c r="D1291" i="3"/>
  <c r="D1159" i="3"/>
  <c r="D1027" i="3"/>
  <c r="D895" i="3"/>
  <c r="D763" i="3"/>
  <c r="S1654" i="3"/>
  <c r="S1522" i="3"/>
  <c r="S1390" i="3"/>
  <c r="S1258" i="3"/>
  <c r="S1126" i="3"/>
  <c r="S994" i="3"/>
  <c r="S862" i="3"/>
  <c r="S730" i="3"/>
  <c r="S598" i="3"/>
  <c r="S1621" i="3"/>
  <c r="S1489" i="3"/>
  <c r="S1357" i="3"/>
  <c r="S1225" i="3"/>
  <c r="S1093" i="3"/>
  <c r="S961" i="3"/>
  <c r="S829" i="3"/>
  <c r="S697" i="3"/>
  <c r="S1588" i="3"/>
  <c r="S1456" i="3"/>
  <c r="S1324" i="3"/>
  <c r="S1192" i="3"/>
  <c r="S1060" i="3"/>
  <c r="S928" i="3"/>
  <c r="S796" i="3"/>
  <c r="D37" i="3"/>
  <c r="L37" i="3"/>
  <c r="Y67" i="3" s="1"/>
  <c r="K70" i="3"/>
  <c r="S70" i="3"/>
  <c r="Y100" i="3" s="1"/>
  <c r="D169" i="3"/>
  <c r="L169" i="3"/>
  <c r="K202" i="3"/>
  <c r="S202" i="3"/>
  <c r="D301" i="3"/>
  <c r="L301" i="3"/>
  <c r="K334" i="3"/>
  <c r="S334" i="3"/>
  <c r="D433" i="3"/>
  <c r="L433" i="3"/>
  <c r="K466" i="3"/>
  <c r="S466" i="3"/>
  <c r="D565" i="3"/>
  <c r="L565" i="3"/>
  <c r="Y595" i="3" s="1"/>
  <c r="K598" i="3"/>
  <c r="D631" i="3"/>
  <c r="D730" i="3"/>
  <c r="L862" i="3"/>
  <c r="D994" i="3"/>
  <c r="L1126" i="3"/>
  <c r="D1258" i="3"/>
  <c r="L1390" i="3"/>
  <c r="D1522" i="3"/>
  <c r="L1654" i="3"/>
  <c r="AD732" i="1"/>
  <c r="AD765" i="1"/>
  <c r="AD996" i="1"/>
  <c r="AD1029" i="1"/>
  <c r="AD1194" i="1"/>
  <c r="AD1227" i="1"/>
  <c r="AD204" i="1"/>
  <c r="AD336" i="1"/>
  <c r="AD369" i="1"/>
  <c r="AD1326" i="1"/>
  <c r="AD72" i="2"/>
  <c r="B101" i="2"/>
  <c r="D134" i="2"/>
  <c r="AD204" i="2"/>
  <c r="AD468" i="2"/>
  <c r="AD105" i="1"/>
  <c r="AD171" i="1"/>
  <c r="AD237" i="1"/>
  <c r="AD270" i="1"/>
  <c r="AD501" i="1"/>
  <c r="R1687" i="2"/>
  <c r="R1555" i="2"/>
  <c r="R1423" i="2"/>
  <c r="R1291" i="2"/>
  <c r="R1159" i="2"/>
  <c r="R1027" i="2"/>
  <c r="R895" i="2"/>
  <c r="R763" i="2"/>
  <c r="R631" i="2"/>
  <c r="R1654" i="2"/>
  <c r="R1522" i="2"/>
  <c r="R1390" i="2"/>
  <c r="R1258" i="2"/>
  <c r="R1126" i="2"/>
  <c r="R994" i="2"/>
  <c r="R862" i="2"/>
  <c r="R730" i="2"/>
  <c r="R1621" i="2"/>
  <c r="R1489" i="2"/>
  <c r="R1357" i="2"/>
  <c r="R1225" i="2"/>
  <c r="R1093" i="2"/>
  <c r="R961" i="2"/>
  <c r="R829" i="2"/>
  <c r="R697" i="2"/>
  <c r="E1588" i="2"/>
  <c r="E1456" i="2"/>
  <c r="E1324" i="2"/>
  <c r="E1192" i="2"/>
  <c r="E1060" i="2"/>
  <c r="E928" i="2"/>
  <c r="E796" i="2"/>
  <c r="E664" i="2"/>
  <c r="E1687" i="2"/>
  <c r="E1555" i="2"/>
  <c r="E1423" i="2"/>
  <c r="E1291" i="2"/>
  <c r="E1159" i="2"/>
  <c r="E1027" i="2"/>
  <c r="E895" i="2"/>
  <c r="E763" i="2"/>
  <c r="E631" i="2"/>
  <c r="E1654" i="2"/>
  <c r="E1522" i="2"/>
  <c r="E1390" i="2"/>
  <c r="E1258" i="2"/>
  <c r="E1126" i="2"/>
  <c r="E994" i="2"/>
  <c r="E862" i="2"/>
  <c r="E730" i="2"/>
  <c r="R37" i="2"/>
  <c r="E70" i="2"/>
  <c r="R169" i="2"/>
  <c r="E202" i="2"/>
  <c r="L235" i="2"/>
  <c r="K268" i="2"/>
  <c r="R301" i="2"/>
  <c r="E334" i="2"/>
  <c r="L367" i="2"/>
  <c r="K400" i="2"/>
  <c r="R433" i="2"/>
  <c r="E466" i="2"/>
  <c r="L499" i="2"/>
  <c r="R565" i="2"/>
  <c r="E598" i="2"/>
  <c r="L730" i="2"/>
  <c r="R796" i="2"/>
  <c r="E829" i="2"/>
  <c r="L994" i="2"/>
  <c r="R1060" i="2"/>
  <c r="E1093" i="2"/>
  <c r="D1126" i="2"/>
  <c r="L1258" i="2"/>
  <c r="R1324" i="2"/>
  <c r="E1357" i="2"/>
  <c r="D1390" i="2"/>
  <c r="R1588" i="2"/>
  <c r="E1621" i="2"/>
  <c r="D1654" i="2"/>
  <c r="AD1458" i="1"/>
  <c r="AD1590" i="1"/>
  <c r="K1654" i="2"/>
  <c r="K1522" i="2"/>
  <c r="K1390" i="2"/>
  <c r="K1258" i="2"/>
  <c r="K1126" i="2"/>
  <c r="K994" i="2"/>
  <c r="K862" i="2"/>
  <c r="K730" i="2"/>
  <c r="K1621" i="2"/>
  <c r="K1489" i="2"/>
  <c r="K1357" i="2"/>
  <c r="K1225" i="2"/>
  <c r="K1093" i="2"/>
  <c r="K961" i="2"/>
  <c r="K829" i="2"/>
  <c r="K697" i="2"/>
  <c r="K1588" i="2"/>
  <c r="K1456" i="2"/>
  <c r="K1324" i="2"/>
  <c r="K1192" i="2"/>
  <c r="K1060" i="2"/>
  <c r="K928" i="2"/>
  <c r="K796" i="2"/>
  <c r="K664" i="2"/>
  <c r="L1621" i="2"/>
  <c r="L1489" i="2"/>
  <c r="L1357" i="2"/>
  <c r="L1225" i="2"/>
  <c r="L1093" i="2"/>
  <c r="L961" i="2"/>
  <c r="L829" i="2"/>
  <c r="L697" i="2"/>
  <c r="L1588" i="2"/>
  <c r="L1456" i="2"/>
  <c r="L1324" i="2"/>
  <c r="L1192" i="2"/>
  <c r="L1060" i="2"/>
  <c r="L928" i="2"/>
  <c r="L796" i="2"/>
  <c r="L664" i="2"/>
  <c r="L1687" i="2"/>
  <c r="L1555" i="2"/>
  <c r="L1423" i="2"/>
  <c r="L1291" i="2"/>
  <c r="L1159" i="2"/>
  <c r="L1027" i="2"/>
  <c r="L895" i="2"/>
  <c r="L763" i="2"/>
  <c r="L631" i="2"/>
  <c r="K37" i="2"/>
  <c r="R70" i="2"/>
  <c r="E103" i="2"/>
  <c r="L136" i="2"/>
  <c r="K169" i="2"/>
  <c r="R202" i="2"/>
  <c r="E235" i="2"/>
  <c r="L268" i="2"/>
  <c r="K301" i="2"/>
  <c r="R334" i="2"/>
  <c r="E367" i="2"/>
  <c r="L400" i="2"/>
  <c r="K433" i="2"/>
  <c r="R466" i="2"/>
  <c r="E499" i="2"/>
  <c r="L532" i="2"/>
  <c r="K565" i="2"/>
  <c r="S565" i="2"/>
  <c r="R598" i="2"/>
  <c r="S631" i="2"/>
  <c r="K763" i="2"/>
  <c r="AD864" i="2"/>
  <c r="S895" i="2"/>
  <c r="K1027" i="2"/>
  <c r="AD1128" i="2"/>
  <c r="S1159" i="2"/>
  <c r="K1291" i="2"/>
  <c r="AD1392" i="2"/>
  <c r="S1423" i="2"/>
  <c r="K1555" i="2"/>
  <c r="AD1656" i="2"/>
  <c r="AD600" i="1"/>
  <c r="AD864" i="1"/>
  <c r="AD1128" i="1"/>
  <c r="AD1260" i="1"/>
  <c r="AD1359" i="1"/>
  <c r="AD1491" i="1"/>
  <c r="AD1623" i="1"/>
  <c r="E4" i="2"/>
  <c r="D1621" i="2"/>
  <c r="D1489" i="2"/>
  <c r="D1357" i="2"/>
  <c r="D1225" i="2"/>
  <c r="D1093" i="2"/>
  <c r="D961" i="2"/>
  <c r="D829" i="2"/>
  <c r="D697" i="2"/>
  <c r="D1588" i="2"/>
  <c r="D1456" i="2"/>
  <c r="D1324" i="2"/>
  <c r="D1192" i="2"/>
  <c r="D1060" i="2"/>
  <c r="D928" i="2"/>
  <c r="D796" i="2"/>
  <c r="D664" i="2"/>
  <c r="D1687" i="2"/>
  <c r="D1555" i="2"/>
  <c r="D1423" i="2"/>
  <c r="D1291" i="2"/>
  <c r="D1159" i="2"/>
  <c r="D1027" i="2"/>
  <c r="D895" i="2"/>
  <c r="D763" i="2"/>
  <c r="D631" i="2"/>
  <c r="S1654" i="2"/>
  <c r="S1522" i="2"/>
  <c r="S1390" i="2"/>
  <c r="S1258" i="2"/>
  <c r="S1126" i="2"/>
  <c r="S994" i="2"/>
  <c r="S862" i="2"/>
  <c r="S730" i="2"/>
  <c r="S598" i="2"/>
  <c r="S1621" i="2"/>
  <c r="S1489" i="2"/>
  <c r="S1357" i="2"/>
  <c r="S1225" i="2"/>
  <c r="S1093" i="2"/>
  <c r="S961" i="2"/>
  <c r="S829" i="2"/>
  <c r="S697" i="2"/>
  <c r="S1588" i="2"/>
  <c r="S1456" i="2"/>
  <c r="S1324" i="2"/>
  <c r="S1192" i="2"/>
  <c r="S1060" i="2"/>
  <c r="S928" i="2"/>
  <c r="S796" i="2"/>
  <c r="S664" i="2"/>
  <c r="D37" i="2"/>
  <c r="L37" i="2"/>
  <c r="K70" i="2"/>
  <c r="S70" i="2"/>
  <c r="R103" i="2"/>
  <c r="E136" i="2"/>
  <c r="Y166" i="2" s="1"/>
  <c r="D169" i="2"/>
  <c r="L169" i="2"/>
  <c r="Y199" i="2" s="1"/>
  <c r="K202" i="2"/>
  <c r="S202" i="2"/>
  <c r="R235" i="2"/>
  <c r="E268" i="2"/>
  <c r="Y298" i="2" s="1"/>
  <c r="D301" i="2"/>
  <c r="L301" i="2"/>
  <c r="K334" i="2"/>
  <c r="S334" i="2"/>
  <c r="R367" i="2"/>
  <c r="E400" i="2"/>
  <c r="D433" i="2"/>
  <c r="L433" i="2"/>
  <c r="Y463" i="2" s="1"/>
  <c r="K466" i="2"/>
  <c r="S466" i="2"/>
  <c r="R499" i="2"/>
  <c r="E532" i="2"/>
  <c r="Y562" i="2" s="1"/>
  <c r="D565" i="2"/>
  <c r="L565" i="2"/>
  <c r="K598" i="2"/>
  <c r="R664" i="2"/>
  <c r="E697" i="2"/>
  <c r="Y727" i="2" s="1"/>
  <c r="D730" i="2"/>
  <c r="L862" i="2"/>
  <c r="R928" i="2"/>
  <c r="E961" i="2"/>
  <c r="Y991" i="2" s="1"/>
  <c r="D994" i="2"/>
  <c r="L1126" i="2"/>
  <c r="R1192" i="2"/>
  <c r="E1225" i="2"/>
  <c r="Y1255" i="2" s="1"/>
  <c r="D1258" i="2"/>
  <c r="L1390" i="2"/>
  <c r="R1456" i="2"/>
  <c r="E1489" i="2"/>
  <c r="Y1519" i="2" s="1"/>
  <c r="D1522" i="2"/>
  <c r="L1654" i="2"/>
  <c r="B1124" i="1"/>
  <c r="D1157" i="1"/>
  <c r="D629" i="1"/>
  <c r="B596" i="1"/>
  <c r="B365" i="1"/>
  <c r="D398" i="1"/>
  <c r="B332" i="1"/>
  <c r="D233" i="1"/>
  <c r="B200" i="1"/>
  <c r="B167" i="1"/>
  <c r="Y1387" i="3" l="1"/>
  <c r="Y1024" i="3"/>
  <c r="Y925" i="3"/>
  <c r="Y826" i="3"/>
  <c r="Y232" i="3"/>
  <c r="Y265" i="3"/>
  <c r="Y496" i="3"/>
  <c r="Y1651" i="3"/>
  <c r="Y430" i="3"/>
  <c r="Y1519" i="3"/>
  <c r="Y1156" i="3"/>
  <c r="Y1684" i="3"/>
  <c r="Y1057" i="3"/>
  <c r="Y1585" i="3"/>
  <c r="Y958" i="3"/>
  <c r="Y1486" i="3"/>
  <c r="Y463" i="3"/>
  <c r="Y364" i="3"/>
  <c r="Y298" i="3"/>
  <c r="Y1255" i="3"/>
  <c r="Y1552" i="3"/>
  <c r="Y1453" i="3"/>
  <c r="Y1354" i="3"/>
  <c r="Y595" i="2"/>
  <c r="Y430" i="2"/>
  <c r="Y331" i="2"/>
  <c r="Y67" i="2"/>
  <c r="Y34" i="2"/>
  <c r="D167" i="3"/>
  <c r="B134" i="3"/>
  <c r="Y859" i="3"/>
  <c r="Y628" i="3"/>
  <c r="Y562" i="3"/>
  <c r="Y760" i="3"/>
  <c r="Y1288" i="3"/>
  <c r="Y661" i="3"/>
  <c r="Y1189" i="3"/>
  <c r="Y1717" i="3"/>
  <c r="Y1090" i="3"/>
  <c r="Y1618" i="3"/>
  <c r="Y1123" i="3"/>
  <c r="Y727" i="3"/>
  <c r="Y991" i="3"/>
  <c r="Y892" i="3"/>
  <c r="Y1420" i="3"/>
  <c r="Y793" i="3"/>
  <c r="Y1321" i="3"/>
  <c r="Y694" i="3"/>
  <c r="Y1222" i="3"/>
  <c r="Y859" i="2"/>
  <c r="Y100" i="2"/>
  <c r="Y1024" i="2"/>
  <c r="Y1552" i="2"/>
  <c r="Y925" i="2"/>
  <c r="Y1453" i="2"/>
  <c r="Y826" i="2"/>
  <c r="Y1354" i="2"/>
  <c r="Y1387" i="2"/>
  <c r="Y1123" i="2"/>
  <c r="Y1156" i="2"/>
  <c r="Y1684" i="2"/>
  <c r="Y1057" i="2"/>
  <c r="Y1585" i="2"/>
  <c r="Y958" i="2"/>
  <c r="Y1486" i="2"/>
  <c r="D167" i="2"/>
  <c r="B134" i="2"/>
  <c r="Y1651" i="2"/>
  <c r="Y496" i="2"/>
  <c r="Y364" i="2"/>
  <c r="Y232" i="2"/>
  <c r="Y760" i="2"/>
  <c r="Y1288" i="2"/>
  <c r="Y661" i="2"/>
  <c r="Y1189" i="2"/>
  <c r="Y1717" i="2"/>
  <c r="Y1090" i="2"/>
  <c r="Y1618" i="2"/>
  <c r="Y529" i="2"/>
  <c r="Y397" i="2"/>
  <c r="Y265" i="2"/>
  <c r="Y133" i="2"/>
  <c r="Y628" i="2"/>
  <c r="Y892" i="2"/>
  <c r="Y1420" i="2"/>
  <c r="Y793" i="2"/>
  <c r="Y1321" i="2"/>
  <c r="Y694" i="2"/>
  <c r="Y1222" i="2"/>
  <c r="B1157" i="1"/>
  <c r="D1190" i="1"/>
  <c r="B629" i="1"/>
  <c r="D662" i="1"/>
  <c r="B398" i="1"/>
  <c r="D431" i="1"/>
  <c r="B233" i="1"/>
  <c r="D266" i="1"/>
  <c r="B266" i="1" s="1"/>
  <c r="D200" i="3" l="1"/>
  <c r="B167" i="3"/>
  <c r="D200" i="2"/>
  <c r="B167" i="2"/>
  <c r="D1223" i="1"/>
  <c r="B1190" i="1"/>
  <c r="B662" i="1"/>
  <c r="D695" i="1"/>
  <c r="D464" i="1"/>
  <c r="B431" i="1"/>
  <c r="B200" i="3" l="1"/>
  <c r="D233" i="3"/>
  <c r="B200" i="2"/>
  <c r="D233" i="2"/>
  <c r="D1256" i="1"/>
  <c r="B1223" i="1"/>
  <c r="D728" i="1"/>
  <c r="B695" i="1"/>
  <c r="D497" i="1"/>
  <c r="B464" i="1"/>
  <c r="B233" i="3" l="1"/>
  <c r="D266" i="3"/>
  <c r="B233" i="2"/>
  <c r="D266" i="2"/>
  <c r="B1256" i="1"/>
  <c r="D1289" i="1"/>
  <c r="D761" i="1"/>
  <c r="B728" i="1"/>
  <c r="B497" i="1"/>
  <c r="D530" i="1"/>
  <c r="B530" i="1" s="1"/>
  <c r="D299" i="3" l="1"/>
  <c r="B266" i="3"/>
  <c r="D299" i="2"/>
  <c r="B266" i="2"/>
  <c r="B1289" i="1"/>
  <c r="D1322" i="1"/>
  <c r="B761" i="1"/>
  <c r="D794" i="1"/>
  <c r="D332" i="3" l="1"/>
  <c r="B299" i="3"/>
  <c r="D332" i="2"/>
  <c r="B299" i="2"/>
  <c r="D1355" i="1"/>
  <c r="B1322" i="1"/>
  <c r="B794" i="1"/>
  <c r="D827" i="1"/>
  <c r="B332" i="3" l="1"/>
  <c r="D365" i="3"/>
  <c r="B332" i="2"/>
  <c r="D365" i="2"/>
  <c r="D1388" i="1"/>
  <c r="B1355" i="1"/>
  <c r="D860" i="1"/>
  <c r="B827" i="1"/>
  <c r="B365" i="3" l="1"/>
  <c r="D398" i="3"/>
  <c r="B365" i="2"/>
  <c r="D398" i="2"/>
  <c r="B1388" i="1"/>
  <c r="D1421" i="1"/>
  <c r="D893" i="1"/>
  <c r="B860" i="1"/>
  <c r="D431" i="3" l="1"/>
  <c r="B398" i="3"/>
  <c r="D431" i="2"/>
  <c r="B398" i="2"/>
  <c r="B1421" i="1"/>
  <c r="D1454" i="1"/>
  <c r="B893" i="1"/>
  <c r="D926" i="1"/>
  <c r="D464" i="3" l="1"/>
  <c r="B431" i="3"/>
  <c r="D464" i="2"/>
  <c r="B431" i="2"/>
  <c r="D1487" i="1"/>
  <c r="B1454" i="1"/>
  <c r="B926" i="1"/>
  <c r="D959" i="1"/>
  <c r="B464" i="3" l="1"/>
  <c r="D497" i="3"/>
  <c r="B464" i="2"/>
  <c r="D497" i="2"/>
  <c r="D1520" i="1"/>
  <c r="B1487" i="1"/>
  <c r="D992" i="1"/>
  <c r="B959" i="1"/>
  <c r="B497" i="3" l="1"/>
  <c r="D530" i="3"/>
  <c r="B497" i="2"/>
  <c r="D530" i="2"/>
  <c r="B1520" i="1"/>
  <c r="D1553" i="1"/>
  <c r="D1025" i="1"/>
  <c r="B992" i="1"/>
  <c r="D563" i="3" l="1"/>
  <c r="B530" i="3"/>
  <c r="D563" i="2"/>
  <c r="B530" i="2"/>
  <c r="B1553" i="1"/>
  <c r="D1586" i="1"/>
  <c r="B1025" i="1"/>
  <c r="D1058" i="1"/>
  <c r="B1058" i="1" s="1"/>
  <c r="D596" i="3" l="1"/>
  <c r="B563" i="3"/>
  <c r="D596" i="2"/>
  <c r="B563" i="2"/>
  <c r="D1619" i="1"/>
  <c r="B1586" i="1"/>
  <c r="R36" i="1"/>
  <c r="Q36" i="1"/>
  <c r="L36" i="1"/>
  <c r="R35" i="1"/>
  <c r="L35" i="1"/>
  <c r="C40" i="1"/>
  <c r="C39" i="1"/>
  <c r="C36" i="1"/>
  <c r="C7" i="1"/>
  <c r="C6" i="1"/>
  <c r="R3" i="1"/>
  <c r="R2" i="1"/>
  <c r="L3" i="1"/>
  <c r="L2" i="1"/>
  <c r="C3" i="1"/>
  <c r="D35" i="1"/>
  <c r="J67" i="1"/>
  <c r="J66" i="1"/>
  <c r="X61" i="1"/>
  <c r="Q61" i="1"/>
  <c r="J61" i="1"/>
  <c r="X60" i="1"/>
  <c r="Q60" i="1"/>
  <c r="J60" i="1"/>
  <c r="X59" i="1"/>
  <c r="Q59" i="1"/>
  <c r="J59" i="1"/>
  <c r="X58" i="1"/>
  <c r="Q58" i="1"/>
  <c r="J58" i="1"/>
  <c r="X57" i="1"/>
  <c r="Q57" i="1"/>
  <c r="J57" i="1"/>
  <c r="X56" i="1"/>
  <c r="Q56" i="1"/>
  <c r="J56" i="1"/>
  <c r="X55" i="1"/>
  <c r="Q55" i="1"/>
  <c r="J55" i="1"/>
  <c r="X54" i="1"/>
  <c r="Q54" i="1"/>
  <c r="J54" i="1"/>
  <c r="X53" i="1"/>
  <c r="Q53" i="1"/>
  <c r="J53" i="1"/>
  <c r="X52" i="1"/>
  <c r="Q52" i="1"/>
  <c r="J52" i="1"/>
  <c r="X51" i="1"/>
  <c r="Q51" i="1"/>
  <c r="J51" i="1"/>
  <c r="X50" i="1"/>
  <c r="Q50" i="1"/>
  <c r="J50" i="1"/>
  <c r="X49" i="1"/>
  <c r="Q49" i="1"/>
  <c r="J49" i="1"/>
  <c r="X48" i="1"/>
  <c r="Q48" i="1"/>
  <c r="J48" i="1"/>
  <c r="X47" i="1"/>
  <c r="Q47" i="1"/>
  <c r="J47" i="1"/>
  <c r="X46" i="1"/>
  <c r="Q46" i="1"/>
  <c r="J46" i="1"/>
  <c r="AD45" i="1"/>
  <c r="X45" i="1"/>
  <c r="Q45" i="1"/>
  <c r="J45" i="1"/>
  <c r="X44" i="1"/>
  <c r="Q44" i="1"/>
  <c r="J44" i="1"/>
  <c r="AD43" i="1"/>
  <c r="X43" i="1"/>
  <c r="Q43" i="1"/>
  <c r="J43" i="1"/>
  <c r="X42" i="1"/>
  <c r="Q42" i="1"/>
  <c r="J42" i="1"/>
  <c r="X41" i="1"/>
  <c r="Q41" i="1"/>
  <c r="J41" i="1"/>
  <c r="X40" i="1"/>
  <c r="Q40" i="1"/>
  <c r="J40" i="1"/>
  <c r="X39" i="1"/>
  <c r="Q39" i="1"/>
  <c r="J39" i="1"/>
  <c r="AD38" i="1"/>
  <c r="X38" i="1"/>
  <c r="W38" i="1"/>
  <c r="V38" i="1"/>
  <c r="U38" i="1"/>
  <c r="T38" i="1"/>
  <c r="S38" i="1"/>
  <c r="R38" i="1"/>
  <c r="Q38" i="1"/>
  <c r="P38" i="1"/>
  <c r="O38" i="1"/>
  <c r="N38" i="1"/>
  <c r="M38" i="1"/>
  <c r="L38" i="1"/>
  <c r="K38" i="1"/>
  <c r="J38" i="1"/>
  <c r="I38" i="1"/>
  <c r="H38" i="1"/>
  <c r="G38" i="1"/>
  <c r="F38" i="1"/>
  <c r="E38" i="1"/>
  <c r="AD37" i="1"/>
  <c r="AB37" i="1"/>
  <c r="AA37" i="1"/>
  <c r="Z37" i="1"/>
  <c r="X37" i="1"/>
  <c r="W37" i="1"/>
  <c r="V37" i="1"/>
  <c r="U37" i="1"/>
  <c r="T37" i="1"/>
  <c r="Q37" i="1"/>
  <c r="P37" i="1"/>
  <c r="O37" i="1"/>
  <c r="N37" i="1"/>
  <c r="M37" i="1"/>
  <c r="J37" i="1"/>
  <c r="I37" i="1"/>
  <c r="H37" i="1"/>
  <c r="G37" i="1"/>
  <c r="F37" i="1"/>
  <c r="X36" i="1"/>
  <c r="J36" i="1"/>
  <c r="J34" i="1"/>
  <c r="J33" i="1"/>
  <c r="X28" i="1"/>
  <c r="Q28" i="1"/>
  <c r="J28" i="1"/>
  <c r="X27" i="1"/>
  <c r="Q27" i="1"/>
  <c r="J27" i="1"/>
  <c r="X26" i="1"/>
  <c r="Q26" i="1"/>
  <c r="J26" i="1"/>
  <c r="X25" i="1"/>
  <c r="Q25" i="1"/>
  <c r="J25" i="1"/>
  <c r="X24" i="1"/>
  <c r="Q24" i="1"/>
  <c r="J24" i="1"/>
  <c r="X23" i="1"/>
  <c r="Q23" i="1"/>
  <c r="J23" i="1"/>
  <c r="X22" i="1"/>
  <c r="Q22" i="1"/>
  <c r="X21" i="1"/>
  <c r="Q21" i="1"/>
  <c r="J21" i="1"/>
  <c r="X20" i="1"/>
  <c r="Q20" i="1"/>
  <c r="J20" i="1"/>
  <c r="X19" i="1"/>
  <c r="Q19" i="1"/>
  <c r="J19" i="1"/>
  <c r="X18" i="1"/>
  <c r="Q18" i="1"/>
  <c r="X17" i="1"/>
  <c r="Q17" i="1"/>
  <c r="AD12" i="1"/>
  <c r="AD10" i="1"/>
  <c r="X7" i="1"/>
  <c r="Q7" i="1"/>
  <c r="X5" i="1"/>
  <c r="Q5" i="1"/>
  <c r="J5" i="1"/>
  <c r="W4" i="1"/>
  <c r="V4" i="1"/>
  <c r="U4" i="1"/>
  <c r="T4" i="1"/>
  <c r="M4" i="1"/>
  <c r="F4" i="1"/>
  <c r="X3" i="1"/>
  <c r="Q3" i="1"/>
  <c r="J3" i="1"/>
  <c r="B2" i="1"/>
  <c r="AD39" i="1" l="1"/>
  <c r="D629" i="3"/>
  <c r="B596" i="3"/>
  <c r="D629" i="2"/>
  <c r="B596" i="2"/>
  <c r="D1652" i="1"/>
  <c r="B1619" i="1"/>
  <c r="B629" i="3" l="1"/>
  <c r="D662" i="3"/>
  <c r="B629" i="2"/>
  <c r="D662" i="2"/>
  <c r="B1652" i="1"/>
  <c r="D1685" i="1"/>
  <c r="B1685" i="1" s="1"/>
  <c r="P5" i="1"/>
  <c r="G4" i="1"/>
  <c r="X8" i="1"/>
  <c r="X10" i="1"/>
  <c r="O4" i="1"/>
  <c r="I5" i="1"/>
  <c r="H4" i="1"/>
  <c r="P4" i="1"/>
  <c r="X6" i="1"/>
  <c r="X13" i="1"/>
  <c r="I4" i="1"/>
  <c r="J7" i="1"/>
  <c r="X9" i="1"/>
  <c r="N4" i="1"/>
  <c r="W5" i="1"/>
  <c r="F5" i="1"/>
  <c r="G5" i="1"/>
  <c r="J9" i="1" s="1"/>
  <c r="H5" i="1"/>
  <c r="E5" i="1"/>
  <c r="J15" i="1" s="1"/>
  <c r="N5" i="1"/>
  <c r="O5" i="1"/>
  <c r="L5" i="1"/>
  <c r="M5" i="1"/>
  <c r="V5" i="1"/>
  <c r="S5" i="1"/>
  <c r="T5" i="1"/>
  <c r="U5" i="1"/>
  <c r="X11" i="1"/>
  <c r="Q12" i="1"/>
  <c r="Q14" i="1"/>
  <c r="X15" i="1"/>
  <c r="J17" i="1"/>
  <c r="J12" i="1"/>
  <c r="X12" i="1"/>
  <c r="J22" i="1"/>
  <c r="X14" i="1"/>
  <c r="J16" i="1"/>
  <c r="X16" i="1"/>
  <c r="J18" i="1"/>
  <c r="D695" i="3" l="1"/>
  <c r="B662" i="3"/>
  <c r="R4" i="1"/>
  <c r="R1588" i="1"/>
  <c r="R1456" i="1"/>
  <c r="R1225" i="1"/>
  <c r="R1093" i="1"/>
  <c r="R1027" i="1"/>
  <c r="R763" i="1"/>
  <c r="R532" i="1"/>
  <c r="R1687" i="1"/>
  <c r="R1555" i="1"/>
  <c r="R1423" i="1"/>
  <c r="R1324" i="1"/>
  <c r="R1654" i="1"/>
  <c r="R1522" i="1"/>
  <c r="R1390" i="1"/>
  <c r="R1192" i="1"/>
  <c r="R1159" i="1"/>
  <c r="R994" i="1"/>
  <c r="R862" i="1"/>
  <c r="R829" i="1"/>
  <c r="R730" i="1"/>
  <c r="R598" i="1"/>
  <c r="R565" i="1"/>
  <c r="R334" i="1"/>
  <c r="R202" i="1"/>
  <c r="R1126" i="1"/>
  <c r="R301" i="1"/>
  <c r="R235" i="1"/>
  <c r="R136" i="1"/>
  <c r="R1258" i="1"/>
  <c r="R1060" i="1"/>
  <c r="R961" i="1"/>
  <c r="R928" i="1"/>
  <c r="R895" i="1"/>
  <c r="R796" i="1"/>
  <c r="R697" i="1"/>
  <c r="R664" i="1"/>
  <c r="R631" i="1"/>
  <c r="R499" i="1"/>
  <c r="R466" i="1"/>
  <c r="R433" i="1"/>
  <c r="R169" i="1"/>
  <c r="R103" i="1"/>
  <c r="R268" i="1"/>
  <c r="R367" i="1"/>
  <c r="R70" i="1"/>
  <c r="R1621" i="1"/>
  <c r="R1489" i="1"/>
  <c r="R1357" i="1"/>
  <c r="R1291" i="1"/>
  <c r="R400" i="1"/>
  <c r="R37" i="1"/>
  <c r="D1654" i="1"/>
  <c r="D1522" i="1"/>
  <c r="D1390" i="1"/>
  <c r="D1291" i="1"/>
  <c r="D1159" i="1"/>
  <c r="D895" i="1"/>
  <c r="D631" i="1"/>
  <c r="D466" i="1"/>
  <c r="D1621" i="1"/>
  <c r="D1489" i="1"/>
  <c r="D1357" i="1"/>
  <c r="D1588" i="1"/>
  <c r="D1456" i="1"/>
  <c r="D1126" i="1"/>
  <c r="D1093" i="1"/>
  <c r="D400" i="1"/>
  <c r="D268" i="1"/>
  <c r="D532" i="1"/>
  <c r="D433" i="1"/>
  <c r="D103" i="1"/>
  <c r="D1192" i="1"/>
  <c r="D994" i="1"/>
  <c r="D862" i="1"/>
  <c r="D829" i="1"/>
  <c r="D730" i="1"/>
  <c r="D598" i="1"/>
  <c r="D565" i="1"/>
  <c r="D367" i="1"/>
  <c r="D301" i="1"/>
  <c r="D235" i="1"/>
  <c r="D136" i="1"/>
  <c r="D70" i="1"/>
  <c r="D202" i="1"/>
  <c r="D1324" i="1"/>
  <c r="D169" i="1"/>
  <c r="D1687" i="1"/>
  <c r="D1555" i="1"/>
  <c r="D1423" i="1"/>
  <c r="D1258" i="1"/>
  <c r="D1225" i="1"/>
  <c r="D1060" i="1"/>
  <c r="D1027" i="1"/>
  <c r="D961" i="1"/>
  <c r="D928" i="1"/>
  <c r="D796" i="1"/>
  <c r="D763" i="1"/>
  <c r="D697" i="1"/>
  <c r="D664" i="1"/>
  <c r="D499" i="1"/>
  <c r="D334" i="1"/>
  <c r="D37" i="1"/>
  <c r="S4" i="1"/>
  <c r="S1687" i="1"/>
  <c r="S1555" i="1"/>
  <c r="S1423" i="1"/>
  <c r="S1324" i="1"/>
  <c r="S1192" i="1"/>
  <c r="S994" i="1"/>
  <c r="S928" i="1"/>
  <c r="S829" i="1"/>
  <c r="S730" i="1"/>
  <c r="S664" i="1"/>
  <c r="S565" i="1"/>
  <c r="S499" i="1"/>
  <c r="S1654" i="1"/>
  <c r="S1522" i="1"/>
  <c r="S1390" i="1"/>
  <c r="S1258" i="1"/>
  <c r="S1225" i="1"/>
  <c r="S1060" i="1"/>
  <c r="S1027" i="1"/>
  <c r="S961" i="1"/>
  <c r="S895" i="1"/>
  <c r="S796" i="1"/>
  <c r="S763" i="1"/>
  <c r="S697" i="1"/>
  <c r="S631" i="1"/>
  <c r="S466" i="1"/>
  <c r="S433" i="1"/>
  <c r="S169" i="1"/>
  <c r="S103" i="1"/>
  <c r="S301" i="1"/>
  <c r="S235" i="1"/>
  <c r="S136" i="1"/>
  <c r="S70" i="1"/>
  <c r="S862" i="1"/>
  <c r="S598" i="1"/>
  <c r="S334" i="1"/>
  <c r="S1621" i="1"/>
  <c r="S1489" i="1"/>
  <c r="S1357" i="1"/>
  <c r="S1291" i="1"/>
  <c r="S532" i="1"/>
  <c r="S400" i="1"/>
  <c r="S268" i="1"/>
  <c r="S1456" i="1"/>
  <c r="S1159" i="1"/>
  <c r="S202" i="1"/>
  <c r="S1126" i="1"/>
  <c r="S1093" i="1"/>
  <c r="S367" i="1"/>
  <c r="S1588" i="1"/>
  <c r="S37" i="1"/>
  <c r="D4" i="1"/>
  <c r="D695" i="2"/>
  <c r="B662" i="2"/>
  <c r="K4" i="1"/>
  <c r="K1687" i="1"/>
  <c r="K1555" i="1"/>
  <c r="K1423" i="1"/>
  <c r="K1324" i="1"/>
  <c r="K1192" i="1"/>
  <c r="K994" i="1"/>
  <c r="K928" i="1"/>
  <c r="K829" i="1"/>
  <c r="K730" i="1"/>
  <c r="K664" i="1"/>
  <c r="K565" i="1"/>
  <c r="K499" i="1"/>
  <c r="K1654" i="1"/>
  <c r="K1522" i="1"/>
  <c r="K1390" i="1"/>
  <c r="K1621" i="1"/>
  <c r="K1489" i="1"/>
  <c r="K1357" i="1"/>
  <c r="K1291" i="1"/>
  <c r="K1258" i="1"/>
  <c r="K1060" i="1"/>
  <c r="K961" i="1"/>
  <c r="K796" i="1"/>
  <c r="K697" i="1"/>
  <c r="K532" i="1"/>
  <c r="K433" i="1"/>
  <c r="K169" i="1"/>
  <c r="K103" i="1"/>
  <c r="K1027" i="1"/>
  <c r="K763" i="1"/>
  <c r="K598" i="1"/>
  <c r="K334" i="1"/>
  <c r="K1093" i="1"/>
  <c r="K400" i="1"/>
  <c r="K268" i="1"/>
  <c r="K895" i="1"/>
  <c r="K631" i="1"/>
  <c r="K466" i="1"/>
  <c r="K202" i="1"/>
  <c r="K1588" i="1"/>
  <c r="K1456" i="1"/>
  <c r="K1159" i="1"/>
  <c r="K1126" i="1"/>
  <c r="K367" i="1"/>
  <c r="K301" i="1"/>
  <c r="K235" i="1"/>
  <c r="K136" i="1"/>
  <c r="K70" i="1"/>
  <c r="K1225" i="1"/>
  <c r="K862" i="1"/>
  <c r="K37" i="1"/>
  <c r="J11" i="1"/>
  <c r="J10" i="1"/>
  <c r="X4" i="1"/>
  <c r="R5" i="1" s="1"/>
  <c r="J14" i="1"/>
  <c r="J6" i="1"/>
  <c r="J13" i="1"/>
  <c r="J8" i="1"/>
  <c r="D728" i="3" l="1"/>
  <c r="B695" i="3"/>
  <c r="E1621" i="1"/>
  <c r="E1489" i="1"/>
  <c r="E1357" i="1"/>
  <c r="E1258" i="1"/>
  <c r="E1126" i="1"/>
  <c r="E1060" i="1"/>
  <c r="E961" i="1"/>
  <c r="E862" i="1"/>
  <c r="E796" i="1"/>
  <c r="E697" i="1"/>
  <c r="E598" i="1"/>
  <c r="E1588" i="1"/>
  <c r="E1456" i="1"/>
  <c r="E1192" i="1"/>
  <c r="E1159" i="1"/>
  <c r="E994" i="1"/>
  <c r="E829" i="1"/>
  <c r="E730" i="1"/>
  <c r="E565" i="1"/>
  <c r="E367" i="1"/>
  <c r="E301" i="1"/>
  <c r="E235" i="1"/>
  <c r="E136" i="1"/>
  <c r="E70" i="1"/>
  <c r="E1687" i="1"/>
  <c r="E1555" i="1"/>
  <c r="E1423" i="1"/>
  <c r="E1225" i="1"/>
  <c r="E1027" i="1"/>
  <c r="E928" i="1"/>
  <c r="E895" i="1"/>
  <c r="E763" i="1"/>
  <c r="E664" i="1"/>
  <c r="E631" i="1"/>
  <c r="E499" i="1"/>
  <c r="E466" i="1"/>
  <c r="E334" i="1"/>
  <c r="E202" i="1"/>
  <c r="E103" i="1"/>
  <c r="E1390" i="1"/>
  <c r="E1093" i="1"/>
  <c r="E400" i="1"/>
  <c r="E268" i="1"/>
  <c r="E1324" i="1"/>
  <c r="E1291" i="1"/>
  <c r="E532" i="1"/>
  <c r="E433" i="1"/>
  <c r="E169" i="1"/>
  <c r="E1654" i="1"/>
  <c r="E1522" i="1"/>
  <c r="E37" i="1"/>
  <c r="D728" i="2"/>
  <c r="B695" i="2"/>
  <c r="AD4" i="1"/>
  <c r="Q6" i="1"/>
  <c r="Q13" i="1"/>
  <c r="Q11" i="1"/>
  <c r="Q15" i="1"/>
  <c r="Q9" i="1"/>
  <c r="Q16" i="1"/>
  <c r="Q10" i="1"/>
  <c r="Q8" i="1"/>
  <c r="AD5" i="1" s="1"/>
  <c r="AD6" i="1" s="1"/>
  <c r="J4" i="1"/>
  <c r="E4" i="1"/>
  <c r="B728" i="3" l="1"/>
  <c r="D761" i="3"/>
  <c r="B728" i="2"/>
  <c r="D761" i="2"/>
  <c r="L1654" i="1"/>
  <c r="L1522" i="1"/>
  <c r="L1390" i="1"/>
  <c r="Y1420" i="1" s="1"/>
  <c r="L1291" i="1"/>
  <c r="L1159" i="1"/>
  <c r="L895" i="1"/>
  <c r="L631" i="1"/>
  <c r="L466" i="1"/>
  <c r="Y496" i="1" s="1"/>
  <c r="L1621" i="1"/>
  <c r="L1489" i="1"/>
  <c r="L1357" i="1"/>
  <c r="L1324" i="1"/>
  <c r="Y1354" i="1" s="1"/>
  <c r="L1093" i="1"/>
  <c r="L400" i="1"/>
  <c r="L268" i="1"/>
  <c r="L70" i="1"/>
  <c r="Y100" i="1" s="1"/>
  <c r="L202" i="1"/>
  <c r="L961" i="1"/>
  <c r="L928" i="1"/>
  <c r="L796" i="1"/>
  <c r="L664" i="1"/>
  <c r="L532" i="1"/>
  <c r="L433" i="1"/>
  <c r="L169" i="1"/>
  <c r="Y199" i="1" s="1"/>
  <c r="L1588" i="1"/>
  <c r="Y1618" i="1" s="1"/>
  <c r="L1456" i="1"/>
  <c r="L1126" i="1"/>
  <c r="L367" i="1"/>
  <c r="Y397" i="1" s="1"/>
  <c r="L301" i="1"/>
  <c r="L235" i="1"/>
  <c r="L136" i="1"/>
  <c r="L697" i="1"/>
  <c r="L499" i="1"/>
  <c r="L103" i="1"/>
  <c r="L1225" i="1"/>
  <c r="Y1255" i="1" s="1"/>
  <c r="L1192" i="1"/>
  <c r="L1027" i="1"/>
  <c r="L994" i="1"/>
  <c r="Y1024" i="1" s="1"/>
  <c r="L862" i="1"/>
  <c r="Y892" i="1" s="1"/>
  <c r="L829" i="1"/>
  <c r="L763" i="1"/>
  <c r="Y793" i="1" s="1"/>
  <c r="L730" i="1"/>
  <c r="L598" i="1"/>
  <c r="L565" i="1"/>
  <c r="L334" i="1"/>
  <c r="L1687" i="1"/>
  <c r="L1555" i="1"/>
  <c r="L1423" i="1"/>
  <c r="Y1453" i="1" s="1"/>
  <c r="L1258" i="1"/>
  <c r="Y1288" i="1" s="1"/>
  <c r="L1060" i="1"/>
  <c r="L37" i="1"/>
  <c r="Y67" i="1" s="1"/>
  <c r="Y463" i="1"/>
  <c r="Y298" i="1"/>
  <c r="Y133" i="1"/>
  <c r="Y529" i="1"/>
  <c r="Y925" i="1"/>
  <c r="Y166" i="1"/>
  <c r="Y595" i="1"/>
  <c r="Y1189" i="1"/>
  <c r="Y628" i="1"/>
  <c r="Y991" i="1"/>
  <c r="Y1387" i="1"/>
  <c r="Y1552" i="1"/>
  <c r="Y562" i="1"/>
  <c r="Y430" i="1"/>
  <c r="Y232" i="1"/>
  <c r="Y661" i="1"/>
  <c r="Y958" i="1"/>
  <c r="Y1585" i="1"/>
  <c r="Y265" i="1"/>
  <c r="Y760" i="1"/>
  <c r="Y1222" i="1"/>
  <c r="Y727" i="1"/>
  <c r="Y1090" i="1"/>
  <c r="Y1519" i="1"/>
  <c r="Y1684" i="1"/>
  <c r="Y1321" i="1"/>
  <c r="Y1123" i="1"/>
  <c r="Y364" i="1"/>
  <c r="Y694" i="1"/>
  <c r="Y1057" i="1"/>
  <c r="Y1717" i="1"/>
  <c r="Y331" i="1"/>
  <c r="Y859" i="1"/>
  <c r="Y1486" i="1"/>
  <c r="Y826" i="1"/>
  <c r="Y1156" i="1"/>
  <c r="Y1651" i="1"/>
  <c r="L4" i="1"/>
  <c r="Y34" i="1" s="1"/>
  <c r="Q4" i="1"/>
  <c r="K5" i="1" s="1"/>
  <c r="AB4" i="1"/>
  <c r="Z4" i="1"/>
  <c r="AA4" i="1"/>
  <c r="B761" i="3" l="1"/>
  <c r="D794" i="3"/>
  <c r="B761" i="2"/>
  <c r="D794" i="2"/>
  <c r="D827" i="3" l="1"/>
  <c r="B794" i="3"/>
  <c r="D827" i="2"/>
  <c r="B794" i="2"/>
  <c r="D860" i="3" l="1"/>
  <c r="B827" i="3"/>
  <c r="D860" i="2"/>
  <c r="B827" i="2"/>
  <c r="B860" i="3" l="1"/>
  <c r="D893" i="3"/>
  <c r="B860" i="2"/>
  <c r="D893" i="2"/>
  <c r="B893" i="3" l="1"/>
  <c r="D926" i="3"/>
  <c r="B893" i="2"/>
  <c r="D926" i="2"/>
  <c r="D959" i="3" l="1"/>
  <c r="B926" i="3"/>
  <c r="D959" i="2"/>
  <c r="B926" i="2"/>
  <c r="D992" i="3" l="1"/>
  <c r="B959" i="3"/>
  <c r="D992" i="2"/>
  <c r="B959" i="2"/>
  <c r="B992" i="3" l="1"/>
  <c r="D1025" i="3"/>
  <c r="B992" i="2"/>
  <c r="D1025" i="2"/>
  <c r="B1025" i="3" l="1"/>
  <c r="D1058" i="3"/>
  <c r="B1025" i="2"/>
  <c r="D1058" i="2"/>
  <c r="D1091" i="3" l="1"/>
  <c r="B1058" i="3"/>
  <c r="D1091" i="2"/>
  <c r="B1058" i="2"/>
  <c r="D1124" i="3" l="1"/>
  <c r="B1091" i="3"/>
  <c r="D1124" i="2"/>
  <c r="B1091" i="2"/>
  <c r="B1124" i="3" l="1"/>
  <c r="D1157" i="3"/>
  <c r="B1124" i="2"/>
  <c r="D1157" i="2"/>
  <c r="B1157" i="3" l="1"/>
  <c r="D1190" i="3"/>
  <c r="B1157" i="2"/>
  <c r="D1190" i="2"/>
  <c r="D1223" i="3" l="1"/>
  <c r="B1190" i="3"/>
  <c r="D1223" i="2"/>
  <c r="B1190" i="2"/>
  <c r="D1256" i="3" l="1"/>
  <c r="B1223" i="3"/>
  <c r="D1256" i="2"/>
  <c r="B1223" i="2"/>
  <c r="B1256" i="3" l="1"/>
  <c r="D1289" i="3"/>
  <c r="B1256" i="2"/>
  <c r="D1289" i="2"/>
  <c r="B1289" i="3" l="1"/>
  <c r="D1322" i="3"/>
  <c r="B1289" i="2"/>
  <c r="D1322" i="2"/>
  <c r="D1355" i="3" l="1"/>
  <c r="B1322" i="3"/>
  <c r="D1355" i="2"/>
  <c r="B1322" i="2"/>
  <c r="D1388" i="3" l="1"/>
  <c r="B1355" i="3"/>
  <c r="D1388" i="2"/>
  <c r="B1355" i="2"/>
  <c r="B1388" i="3" l="1"/>
  <c r="D1421" i="3"/>
  <c r="B1388" i="2"/>
  <c r="D1421" i="2"/>
  <c r="B1421" i="3" l="1"/>
  <c r="D1454" i="3"/>
  <c r="B1421" i="2"/>
  <c r="D1454" i="2"/>
  <c r="D1487" i="3" l="1"/>
  <c r="B1454" i="3"/>
  <c r="D1487" i="2"/>
  <c r="B1454" i="2"/>
  <c r="D1520" i="3" l="1"/>
  <c r="B1487" i="3"/>
  <c r="D1520" i="2"/>
  <c r="B1487" i="2"/>
  <c r="B1520" i="3" l="1"/>
  <c r="D1553" i="3"/>
  <c r="B1520" i="2"/>
  <c r="D1553" i="2"/>
  <c r="B1553" i="3" l="1"/>
  <c r="D1586" i="3"/>
  <c r="B1553" i="2"/>
  <c r="D1586" i="2"/>
  <c r="D1619" i="3" l="1"/>
  <c r="B1586" i="3"/>
  <c r="D1619" i="2"/>
  <c r="B1586" i="2"/>
  <c r="D1652" i="3" l="1"/>
  <c r="B1619" i="3"/>
  <c r="D1652" i="2"/>
  <c r="B1619" i="2"/>
  <c r="B1652" i="3" l="1"/>
  <c r="D1685" i="3"/>
  <c r="B1685" i="3" s="1"/>
  <c r="B1652" i="2"/>
  <c r="D1685" i="2"/>
  <c r="B1685"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n01354</author>
  </authors>
  <commentList>
    <comment ref="AD8" authorId="0" shapeId="0" xr:uid="{42C80D7A-F3C4-4644-B601-3155D8C77C6A}">
      <text>
        <r>
          <rPr>
            <b/>
            <i/>
            <sz val="9"/>
            <color indexed="81"/>
            <rFont val="Segoe UI"/>
            <charset val="1"/>
          </rPr>
          <t>Abzug:
Anz. MA * h</t>
        </r>
      </text>
    </comment>
    <comment ref="AD41" authorId="0" shapeId="0" xr:uid="{2DA6F0DA-D547-427A-92D1-FACAC6F889BF}">
      <text>
        <r>
          <rPr>
            <b/>
            <i/>
            <sz val="9"/>
            <color indexed="81"/>
            <rFont val="Segoe UI"/>
            <charset val="1"/>
          </rPr>
          <t>Abzug:
Anz. MA * h</t>
        </r>
      </text>
    </comment>
    <comment ref="AD74" authorId="0" shapeId="0" xr:uid="{8B8D1353-8476-4509-B9DC-41FDD06561E2}">
      <text>
        <r>
          <rPr>
            <b/>
            <i/>
            <sz val="9"/>
            <color indexed="81"/>
            <rFont val="Segoe UI"/>
            <charset val="1"/>
          </rPr>
          <t>Abzug:
Anz. MA * h</t>
        </r>
      </text>
    </comment>
    <comment ref="AD107" authorId="0" shapeId="0" xr:uid="{E0BD21AC-B95D-4F9E-972F-C03FBD4782AC}">
      <text>
        <r>
          <rPr>
            <b/>
            <i/>
            <sz val="9"/>
            <color indexed="81"/>
            <rFont val="Segoe UI"/>
            <charset val="1"/>
          </rPr>
          <t>Abzug:
Anz. MA * h</t>
        </r>
      </text>
    </comment>
    <comment ref="AD140" authorId="0" shapeId="0" xr:uid="{0D8659B8-7660-44B5-9B64-16273EC36551}">
      <text>
        <r>
          <rPr>
            <b/>
            <i/>
            <sz val="9"/>
            <color indexed="81"/>
            <rFont val="Segoe UI"/>
            <charset val="1"/>
          </rPr>
          <t>Abzug:
Anz. MA * h</t>
        </r>
      </text>
    </comment>
    <comment ref="AD173" authorId="0" shapeId="0" xr:uid="{174C5460-FAF1-4C93-967B-6807E3032E40}">
      <text>
        <r>
          <rPr>
            <b/>
            <i/>
            <sz val="9"/>
            <color indexed="81"/>
            <rFont val="Segoe UI"/>
            <charset val="1"/>
          </rPr>
          <t>Abzug:
Anz. MA * h</t>
        </r>
      </text>
    </comment>
    <comment ref="AD206" authorId="0" shapeId="0" xr:uid="{776FD626-AC5B-460D-B7F5-74467AEC01BF}">
      <text>
        <r>
          <rPr>
            <b/>
            <i/>
            <sz val="9"/>
            <color indexed="81"/>
            <rFont val="Segoe UI"/>
            <charset val="1"/>
          </rPr>
          <t>Abzug:
Anz. MA * h</t>
        </r>
      </text>
    </comment>
    <comment ref="AD239" authorId="0" shapeId="0" xr:uid="{50EFB72E-7758-4EB2-9994-5C4066459C56}">
      <text>
        <r>
          <rPr>
            <b/>
            <i/>
            <sz val="9"/>
            <color indexed="81"/>
            <rFont val="Segoe UI"/>
            <charset val="1"/>
          </rPr>
          <t>Abzug:
Anz. MA * h</t>
        </r>
      </text>
    </comment>
    <comment ref="AD272" authorId="0" shapeId="0" xr:uid="{AF8F1D3A-9E59-4DF6-AE39-28E05D5CF3DF}">
      <text>
        <r>
          <rPr>
            <b/>
            <i/>
            <sz val="9"/>
            <color indexed="81"/>
            <rFont val="Segoe UI"/>
            <charset val="1"/>
          </rPr>
          <t>Abzug:
Anz. MA * h</t>
        </r>
      </text>
    </comment>
    <comment ref="AD305" authorId="0" shapeId="0" xr:uid="{CE2F64E4-D8E7-47F3-8EB4-51E581DE30BF}">
      <text>
        <r>
          <rPr>
            <b/>
            <i/>
            <sz val="9"/>
            <color indexed="81"/>
            <rFont val="Segoe UI"/>
            <charset val="1"/>
          </rPr>
          <t>Abzug:
Anz. MA * h</t>
        </r>
      </text>
    </comment>
    <comment ref="AD338" authorId="0" shapeId="0" xr:uid="{7D3C7B57-3AE8-41B4-92B5-910F391FF123}">
      <text>
        <r>
          <rPr>
            <b/>
            <i/>
            <sz val="9"/>
            <color indexed="81"/>
            <rFont val="Segoe UI"/>
            <charset val="1"/>
          </rPr>
          <t>Abzug:
Anz. MA * h</t>
        </r>
      </text>
    </comment>
    <comment ref="AD371" authorId="0" shapeId="0" xr:uid="{36B1C154-4EA1-4190-BC71-F1B5728392C7}">
      <text>
        <r>
          <rPr>
            <b/>
            <i/>
            <sz val="9"/>
            <color indexed="81"/>
            <rFont val="Segoe UI"/>
            <charset val="1"/>
          </rPr>
          <t>Abzug:
Anz. MA * h</t>
        </r>
      </text>
    </comment>
    <comment ref="AD404" authorId="0" shapeId="0" xr:uid="{CF229758-88E3-4427-A29D-9D2540BADE74}">
      <text>
        <r>
          <rPr>
            <b/>
            <i/>
            <sz val="9"/>
            <color indexed="81"/>
            <rFont val="Segoe UI"/>
            <charset val="1"/>
          </rPr>
          <t>Abzug:
Anz. MA * h</t>
        </r>
      </text>
    </comment>
    <comment ref="AD437" authorId="0" shapeId="0" xr:uid="{05A9C818-2304-4FBA-A938-FA8845DADA02}">
      <text>
        <r>
          <rPr>
            <b/>
            <i/>
            <sz val="9"/>
            <color indexed="81"/>
            <rFont val="Segoe UI"/>
            <charset val="1"/>
          </rPr>
          <t>Abzug:
Anz. MA * h</t>
        </r>
      </text>
    </comment>
    <comment ref="AD470" authorId="0" shapeId="0" xr:uid="{019DDC8E-52B0-485C-B98F-6661B9C67CD6}">
      <text>
        <r>
          <rPr>
            <b/>
            <i/>
            <sz val="9"/>
            <color indexed="81"/>
            <rFont val="Segoe UI"/>
            <charset val="1"/>
          </rPr>
          <t>Abzug:
Anz. MA * h</t>
        </r>
      </text>
    </comment>
    <comment ref="AD503" authorId="0" shapeId="0" xr:uid="{0CAB3875-728F-4DD1-BD4B-7587696FD172}">
      <text>
        <r>
          <rPr>
            <b/>
            <i/>
            <sz val="9"/>
            <color indexed="81"/>
            <rFont val="Segoe UI"/>
            <charset val="1"/>
          </rPr>
          <t>Abzug:
Anz. MA * h</t>
        </r>
      </text>
    </comment>
    <comment ref="AD536" authorId="0" shapeId="0" xr:uid="{9A20082E-5F56-4F03-A2A0-2AD10D861387}">
      <text>
        <r>
          <rPr>
            <b/>
            <i/>
            <sz val="9"/>
            <color indexed="81"/>
            <rFont val="Segoe UI"/>
            <charset val="1"/>
          </rPr>
          <t>Abzug:
Anz. MA * h</t>
        </r>
      </text>
    </comment>
    <comment ref="AD569" authorId="0" shapeId="0" xr:uid="{5A571BB1-4819-4DB7-83DE-FB4F941ED5E7}">
      <text>
        <r>
          <rPr>
            <b/>
            <i/>
            <sz val="9"/>
            <color indexed="81"/>
            <rFont val="Segoe UI"/>
            <charset val="1"/>
          </rPr>
          <t>Abzug:
Anz. MA * h</t>
        </r>
      </text>
    </comment>
    <comment ref="AD602" authorId="0" shapeId="0" xr:uid="{14E5FE6E-DD6E-4817-A972-86C326723F82}">
      <text>
        <r>
          <rPr>
            <b/>
            <i/>
            <sz val="9"/>
            <color indexed="81"/>
            <rFont val="Segoe UI"/>
            <charset val="1"/>
          </rPr>
          <t>Abzug:
Anz. MA * h</t>
        </r>
      </text>
    </comment>
    <comment ref="AD635" authorId="0" shapeId="0" xr:uid="{6D13C90B-47E2-45F0-A876-628072151CA0}">
      <text>
        <r>
          <rPr>
            <b/>
            <i/>
            <sz val="9"/>
            <color indexed="81"/>
            <rFont val="Segoe UI"/>
            <charset val="1"/>
          </rPr>
          <t>Abzug:
Anz. MA * h</t>
        </r>
      </text>
    </comment>
    <comment ref="AD668" authorId="0" shapeId="0" xr:uid="{2ACD72CC-C754-4F72-A286-0E24E0C62353}">
      <text>
        <r>
          <rPr>
            <b/>
            <i/>
            <sz val="9"/>
            <color indexed="81"/>
            <rFont val="Segoe UI"/>
            <charset val="1"/>
          </rPr>
          <t>Abzug:
Anz. MA * h</t>
        </r>
      </text>
    </comment>
    <comment ref="AD701" authorId="0" shapeId="0" xr:uid="{366A9ED7-6C9F-4DA1-9CFA-3BA51C2DCA03}">
      <text>
        <r>
          <rPr>
            <b/>
            <i/>
            <sz val="9"/>
            <color indexed="81"/>
            <rFont val="Segoe UI"/>
            <charset val="1"/>
          </rPr>
          <t>Abzug:
Anz. MA * h</t>
        </r>
      </text>
    </comment>
    <comment ref="AD734" authorId="0" shapeId="0" xr:uid="{DB310ED8-A750-4D79-A2A2-DC7CE3A11EFA}">
      <text>
        <r>
          <rPr>
            <b/>
            <i/>
            <sz val="9"/>
            <color indexed="81"/>
            <rFont val="Segoe UI"/>
            <charset val="1"/>
          </rPr>
          <t>Abzug:
Anz. MA * h</t>
        </r>
      </text>
    </comment>
    <comment ref="AD767" authorId="0" shapeId="0" xr:uid="{DAEEFD89-D413-4611-A6C2-6E27896A340C}">
      <text>
        <r>
          <rPr>
            <b/>
            <i/>
            <sz val="9"/>
            <color indexed="81"/>
            <rFont val="Segoe UI"/>
            <charset val="1"/>
          </rPr>
          <t>Abzug:
Anz. MA * h</t>
        </r>
      </text>
    </comment>
    <comment ref="AD800" authorId="0" shapeId="0" xr:uid="{66108D2D-F7CF-42CC-A5A5-35C99946C571}">
      <text>
        <r>
          <rPr>
            <b/>
            <i/>
            <sz val="9"/>
            <color indexed="81"/>
            <rFont val="Segoe UI"/>
            <charset val="1"/>
          </rPr>
          <t>Abzug:
Anz. MA * h</t>
        </r>
      </text>
    </comment>
    <comment ref="AD833" authorId="0" shapeId="0" xr:uid="{3BBADA46-68B4-43FC-A698-1206A2C193F1}">
      <text>
        <r>
          <rPr>
            <b/>
            <i/>
            <sz val="9"/>
            <color indexed="81"/>
            <rFont val="Segoe UI"/>
            <charset val="1"/>
          </rPr>
          <t>Abzug:
Anz. MA * h</t>
        </r>
      </text>
    </comment>
    <comment ref="AD866" authorId="0" shapeId="0" xr:uid="{0A926886-24F3-4BCB-A2A5-18C336A18851}">
      <text>
        <r>
          <rPr>
            <b/>
            <i/>
            <sz val="9"/>
            <color indexed="81"/>
            <rFont val="Segoe UI"/>
            <charset val="1"/>
          </rPr>
          <t>Abzug:
Anz. MA * h</t>
        </r>
      </text>
    </comment>
    <comment ref="AD899" authorId="0" shapeId="0" xr:uid="{8127ED9D-D639-4A27-8F71-95DB16214EBD}">
      <text>
        <r>
          <rPr>
            <b/>
            <i/>
            <sz val="9"/>
            <color indexed="81"/>
            <rFont val="Segoe UI"/>
            <charset val="1"/>
          </rPr>
          <t>Abzug:
Anz. MA * h</t>
        </r>
      </text>
    </comment>
    <comment ref="AD932" authorId="0" shapeId="0" xr:uid="{8234F146-037F-4293-A6DB-705950FD967F}">
      <text>
        <r>
          <rPr>
            <b/>
            <i/>
            <sz val="9"/>
            <color indexed="81"/>
            <rFont val="Segoe UI"/>
            <charset val="1"/>
          </rPr>
          <t>Abzug:
Anz. MA * h</t>
        </r>
      </text>
    </comment>
    <comment ref="AD965" authorId="0" shapeId="0" xr:uid="{E883012B-793D-4835-9162-03718116D401}">
      <text>
        <r>
          <rPr>
            <b/>
            <i/>
            <sz val="9"/>
            <color indexed="81"/>
            <rFont val="Segoe UI"/>
            <charset val="1"/>
          </rPr>
          <t>Abzug:
Anz. MA * h</t>
        </r>
      </text>
    </comment>
    <comment ref="AD998" authorId="0" shapeId="0" xr:uid="{4CB98EFF-4D67-4AFF-9777-84D6AA51003A}">
      <text>
        <r>
          <rPr>
            <b/>
            <i/>
            <sz val="9"/>
            <color indexed="81"/>
            <rFont val="Segoe UI"/>
            <charset val="1"/>
          </rPr>
          <t>Abzug:
Anz. MA * h</t>
        </r>
      </text>
    </comment>
    <comment ref="AD1031" authorId="0" shapeId="0" xr:uid="{FBF8B5BB-6F1F-43B5-B551-B3EAEC068437}">
      <text>
        <r>
          <rPr>
            <b/>
            <i/>
            <sz val="9"/>
            <color indexed="81"/>
            <rFont val="Segoe UI"/>
            <charset val="1"/>
          </rPr>
          <t>Abzug:
Anz. MA * h</t>
        </r>
      </text>
    </comment>
    <comment ref="AD1064" authorId="0" shapeId="0" xr:uid="{93819344-F3CF-4EA9-B53E-3D6E6C8E2D2F}">
      <text>
        <r>
          <rPr>
            <b/>
            <i/>
            <sz val="9"/>
            <color indexed="81"/>
            <rFont val="Segoe UI"/>
            <charset val="1"/>
          </rPr>
          <t>Abzug:
Anz. MA * h</t>
        </r>
      </text>
    </comment>
    <comment ref="AD1097" authorId="0" shapeId="0" xr:uid="{6272128F-91FA-47E4-B0A9-86FBC638101D}">
      <text>
        <r>
          <rPr>
            <b/>
            <i/>
            <sz val="9"/>
            <color indexed="81"/>
            <rFont val="Segoe UI"/>
            <charset val="1"/>
          </rPr>
          <t>Abzug:
Anz. MA * h</t>
        </r>
      </text>
    </comment>
    <comment ref="AD1130" authorId="0" shapeId="0" xr:uid="{5A002D24-0B16-4FF7-AFFF-F55FB0D0CC39}">
      <text>
        <r>
          <rPr>
            <b/>
            <i/>
            <sz val="9"/>
            <color indexed="81"/>
            <rFont val="Segoe UI"/>
            <charset val="1"/>
          </rPr>
          <t>Abzug:
Anz. MA * h</t>
        </r>
      </text>
    </comment>
    <comment ref="AD1163" authorId="0" shapeId="0" xr:uid="{1A6B11CA-548E-42E4-8AF6-29F542C5E49A}">
      <text>
        <r>
          <rPr>
            <b/>
            <i/>
            <sz val="9"/>
            <color indexed="81"/>
            <rFont val="Segoe UI"/>
            <charset val="1"/>
          </rPr>
          <t>Abzug:
Anz. MA * h</t>
        </r>
      </text>
    </comment>
    <comment ref="AD1196" authorId="0" shapeId="0" xr:uid="{D9E54AF1-51FA-46B4-9A64-890E01E7DCF2}">
      <text>
        <r>
          <rPr>
            <b/>
            <i/>
            <sz val="9"/>
            <color indexed="81"/>
            <rFont val="Segoe UI"/>
            <charset val="1"/>
          </rPr>
          <t>Abzug:
Anz. MA * h</t>
        </r>
      </text>
    </comment>
    <comment ref="AD1229" authorId="0" shapeId="0" xr:uid="{8EFA032E-C91D-4EC1-A561-810471951B83}">
      <text>
        <r>
          <rPr>
            <b/>
            <i/>
            <sz val="9"/>
            <color indexed="81"/>
            <rFont val="Segoe UI"/>
            <charset val="1"/>
          </rPr>
          <t>Abzug:
Anz. MA * h</t>
        </r>
      </text>
    </comment>
    <comment ref="AD1262" authorId="0" shapeId="0" xr:uid="{8AC5BC5C-CCE7-4D72-8A6D-2B7E010939BC}">
      <text>
        <r>
          <rPr>
            <b/>
            <i/>
            <sz val="9"/>
            <color indexed="81"/>
            <rFont val="Segoe UI"/>
            <charset val="1"/>
          </rPr>
          <t>Abzug:
Anz. MA * h</t>
        </r>
      </text>
    </comment>
    <comment ref="AD1295" authorId="0" shapeId="0" xr:uid="{F88A1897-8CD5-42C0-8C98-C7F51AF81227}">
      <text>
        <r>
          <rPr>
            <b/>
            <i/>
            <sz val="9"/>
            <color indexed="81"/>
            <rFont val="Segoe UI"/>
            <charset val="1"/>
          </rPr>
          <t>Abzug:
Anz. MA * h</t>
        </r>
      </text>
    </comment>
    <comment ref="AD1328" authorId="0" shapeId="0" xr:uid="{B355E987-9CC7-481D-A81D-EF880FB6B7C6}">
      <text>
        <r>
          <rPr>
            <b/>
            <i/>
            <sz val="9"/>
            <color indexed="81"/>
            <rFont val="Segoe UI"/>
            <charset val="1"/>
          </rPr>
          <t>Abzug:
Anz. MA * h</t>
        </r>
      </text>
    </comment>
    <comment ref="AD1361" authorId="0" shapeId="0" xr:uid="{5E799DD5-34BD-4175-A35D-9395D806173B}">
      <text>
        <r>
          <rPr>
            <b/>
            <i/>
            <sz val="9"/>
            <color indexed="81"/>
            <rFont val="Segoe UI"/>
            <charset val="1"/>
          </rPr>
          <t>Abzug:
Anz. MA * h</t>
        </r>
      </text>
    </comment>
    <comment ref="AD1394" authorId="0" shapeId="0" xr:uid="{264B0316-0B08-4697-8069-05E6225A87AB}">
      <text>
        <r>
          <rPr>
            <b/>
            <i/>
            <sz val="9"/>
            <color indexed="81"/>
            <rFont val="Segoe UI"/>
            <charset val="1"/>
          </rPr>
          <t>Abzug:
Anz. MA * h</t>
        </r>
      </text>
    </comment>
    <comment ref="AD1427" authorId="0" shapeId="0" xr:uid="{E0A0ACAE-0EF2-4452-9EF9-F0073A6F53DD}">
      <text>
        <r>
          <rPr>
            <b/>
            <i/>
            <sz val="9"/>
            <color indexed="81"/>
            <rFont val="Segoe UI"/>
            <charset val="1"/>
          </rPr>
          <t>Abzug:
Anz. MA * h</t>
        </r>
      </text>
    </comment>
    <comment ref="AD1460" authorId="0" shapeId="0" xr:uid="{F04AF7E7-A886-42C6-89B2-CBC2D4A68DE7}">
      <text>
        <r>
          <rPr>
            <b/>
            <i/>
            <sz val="9"/>
            <color indexed="81"/>
            <rFont val="Segoe UI"/>
            <charset val="1"/>
          </rPr>
          <t>Abzug:
Anz. MA * h</t>
        </r>
      </text>
    </comment>
    <comment ref="AD1493" authorId="0" shapeId="0" xr:uid="{0A81BA70-F6B2-41B1-BE66-62E0415212FD}">
      <text>
        <r>
          <rPr>
            <b/>
            <i/>
            <sz val="9"/>
            <color indexed="81"/>
            <rFont val="Segoe UI"/>
            <charset val="1"/>
          </rPr>
          <t>Abzug:
Anz. MA * h</t>
        </r>
      </text>
    </comment>
    <comment ref="AD1526" authorId="0" shapeId="0" xr:uid="{7787159E-0190-495F-90A2-067B0B4E1C19}">
      <text>
        <r>
          <rPr>
            <b/>
            <i/>
            <sz val="9"/>
            <color indexed="81"/>
            <rFont val="Segoe UI"/>
            <charset val="1"/>
          </rPr>
          <t>Abzug:
Anz. MA * h</t>
        </r>
      </text>
    </comment>
    <comment ref="AD1559" authorId="0" shapeId="0" xr:uid="{77E0CCFC-3D0B-4ABF-8EF3-13B0A718F6BB}">
      <text>
        <r>
          <rPr>
            <b/>
            <i/>
            <sz val="9"/>
            <color indexed="81"/>
            <rFont val="Segoe UI"/>
            <charset val="1"/>
          </rPr>
          <t>Abzug:
Anz. MA * h</t>
        </r>
      </text>
    </comment>
    <comment ref="AD1592" authorId="0" shapeId="0" xr:uid="{030AC8CB-9B58-4C2D-A146-98325615862B}">
      <text>
        <r>
          <rPr>
            <b/>
            <i/>
            <sz val="9"/>
            <color indexed="81"/>
            <rFont val="Segoe UI"/>
            <charset val="1"/>
          </rPr>
          <t>Abzug:
Anz. MA * h</t>
        </r>
      </text>
    </comment>
    <comment ref="AD1625" authorId="0" shapeId="0" xr:uid="{10E553D4-299B-4CE5-BC11-8C07ADC25323}">
      <text>
        <r>
          <rPr>
            <b/>
            <i/>
            <sz val="9"/>
            <color indexed="81"/>
            <rFont val="Segoe UI"/>
            <charset val="1"/>
          </rPr>
          <t>Abzug:
Anz. MA * h</t>
        </r>
      </text>
    </comment>
    <comment ref="AD1658" authorId="0" shapeId="0" xr:uid="{D4A7F8FA-C3B8-4A35-9697-840D050D077F}">
      <text>
        <r>
          <rPr>
            <b/>
            <i/>
            <sz val="9"/>
            <color indexed="81"/>
            <rFont val="Segoe UI"/>
            <charset val="1"/>
          </rPr>
          <t>Abzug:
Anz. MA * h</t>
        </r>
      </text>
    </comment>
    <comment ref="AD1691" authorId="0" shapeId="0" xr:uid="{A7EB339F-E626-4EA0-B938-8939006C3FC7}">
      <text>
        <r>
          <rPr>
            <b/>
            <i/>
            <sz val="9"/>
            <color indexed="81"/>
            <rFont val="Segoe UI"/>
            <charset val="1"/>
          </rPr>
          <t>Abzug:
Anz. MA * h</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n01354</author>
  </authors>
  <commentList>
    <comment ref="AD8" authorId="0" shapeId="0" xr:uid="{9CF347EF-B8BE-4EA8-B75C-3061BB496104}">
      <text>
        <r>
          <rPr>
            <b/>
            <i/>
            <sz val="9"/>
            <color indexed="81"/>
            <rFont val="Segoe UI"/>
            <charset val="1"/>
          </rPr>
          <t>Abzug:
Anz. MA * h</t>
        </r>
      </text>
    </comment>
    <comment ref="AD41" authorId="0" shapeId="0" xr:uid="{320184BA-6072-4A02-ACA9-4C413456174B}">
      <text>
        <r>
          <rPr>
            <b/>
            <i/>
            <sz val="9"/>
            <color indexed="81"/>
            <rFont val="Segoe UI"/>
            <charset val="1"/>
          </rPr>
          <t>Abzug:
Anz. MA * h</t>
        </r>
      </text>
    </comment>
    <comment ref="AD74" authorId="0" shapeId="0" xr:uid="{48A57349-C4B4-4A66-9E68-F965EBE6E541}">
      <text>
        <r>
          <rPr>
            <b/>
            <i/>
            <sz val="9"/>
            <color indexed="81"/>
            <rFont val="Segoe UI"/>
            <charset val="1"/>
          </rPr>
          <t>Abzug:
Anz. MA * h</t>
        </r>
      </text>
    </comment>
    <comment ref="AD107" authorId="0" shapeId="0" xr:uid="{C4740F52-875B-4543-B262-8C279FB6BAA1}">
      <text>
        <r>
          <rPr>
            <b/>
            <i/>
            <sz val="9"/>
            <color indexed="81"/>
            <rFont val="Segoe UI"/>
            <charset val="1"/>
          </rPr>
          <t>Abzug:
Anz. MA * h</t>
        </r>
      </text>
    </comment>
    <comment ref="AD140" authorId="0" shapeId="0" xr:uid="{E88A05A1-F562-4E73-B3CD-584301707499}">
      <text>
        <r>
          <rPr>
            <b/>
            <i/>
            <sz val="9"/>
            <color indexed="81"/>
            <rFont val="Segoe UI"/>
            <charset val="1"/>
          </rPr>
          <t>Abzug:
Anz. MA * h</t>
        </r>
      </text>
    </comment>
    <comment ref="AD173" authorId="0" shapeId="0" xr:uid="{0FF4D47B-5DDF-4810-9E49-F3E26B2317A6}">
      <text>
        <r>
          <rPr>
            <b/>
            <i/>
            <sz val="9"/>
            <color indexed="81"/>
            <rFont val="Segoe UI"/>
            <charset val="1"/>
          </rPr>
          <t>Abzug:
Anz. MA * h</t>
        </r>
      </text>
    </comment>
    <comment ref="AD206" authorId="0" shapeId="0" xr:uid="{3A3C573E-9FCF-4BF5-8F26-BA78876241B4}">
      <text>
        <r>
          <rPr>
            <b/>
            <i/>
            <sz val="9"/>
            <color indexed="81"/>
            <rFont val="Segoe UI"/>
            <charset val="1"/>
          </rPr>
          <t>Abzug:
Anz. MA * h</t>
        </r>
      </text>
    </comment>
    <comment ref="AD239" authorId="0" shapeId="0" xr:uid="{B1491C57-EAB9-4436-AA9D-C6797AFD59AB}">
      <text>
        <r>
          <rPr>
            <b/>
            <i/>
            <sz val="9"/>
            <color indexed="81"/>
            <rFont val="Segoe UI"/>
            <charset val="1"/>
          </rPr>
          <t>Abzug:
Anz. MA * h</t>
        </r>
      </text>
    </comment>
    <comment ref="AD272" authorId="0" shapeId="0" xr:uid="{D5BF2E1C-FAEE-4FFA-9557-585F6AE66BD7}">
      <text>
        <r>
          <rPr>
            <b/>
            <i/>
            <sz val="9"/>
            <color indexed="81"/>
            <rFont val="Segoe UI"/>
            <charset val="1"/>
          </rPr>
          <t>Abzug:
Anz. MA * h</t>
        </r>
      </text>
    </comment>
    <comment ref="AD305" authorId="0" shapeId="0" xr:uid="{BB3DE8A5-2ABD-4D4B-B203-FF5EA39A58DF}">
      <text>
        <r>
          <rPr>
            <b/>
            <i/>
            <sz val="9"/>
            <color indexed="81"/>
            <rFont val="Segoe UI"/>
            <charset val="1"/>
          </rPr>
          <t>Abzug:
Anz. MA * h</t>
        </r>
      </text>
    </comment>
    <comment ref="AD338" authorId="0" shapeId="0" xr:uid="{905E96D2-563B-4AD0-A12B-A0477767FA05}">
      <text>
        <r>
          <rPr>
            <b/>
            <i/>
            <sz val="9"/>
            <color indexed="81"/>
            <rFont val="Segoe UI"/>
            <charset val="1"/>
          </rPr>
          <t>Abzug:
Anz. MA * h</t>
        </r>
      </text>
    </comment>
    <comment ref="AD371" authorId="0" shapeId="0" xr:uid="{20B6F558-8897-48E9-9B09-4BFB37768A0E}">
      <text>
        <r>
          <rPr>
            <b/>
            <i/>
            <sz val="9"/>
            <color indexed="81"/>
            <rFont val="Segoe UI"/>
            <charset val="1"/>
          </rPr>
          <t>Abzug:
Anz. MA * h</t>
        </r>
      </text>
    </comment>
    <comment ref="AD404" authorId="0" shapeId="0" xr:uid="{7F10A982-AC76-4D3F-BF0E-CD618C7A42B1}">
      <text>
        <r>
          <rPr>
            <b/>
            <i/>
            <sz val="9"/>
            <color indexed="81"/>
            <rFont val="Segoe UI"/>
            <charset val="1"/>
          </rPr>
          <t>Abzug:
Anz. MA * h</t>
        </r>
      </text>
    </comment>
    <comment ref="AD437" authorId="0" shapeId="0" xr:uid="{EEA06AB7-9D53-464C-8D30-34803186F4F5}">
      <text>
        <r>
          <rPr>
            <b/>
            <i/>
            <sz val="9"/>
            <color indexed="81"/>
            <rFont val="Segoe UI"/>
            <charset val="1"/>
          </rPr>
          <t>Abzug:
Anz. MA * h</t>
        </r>
      </text>
    </comment>
    <comment ref="AD470" authorId="0" shapeId="0" xr:uid="{9493D486-9485-4DC8-A80A-00132CFC7D77}">
      <text>
        <r>
          <rPr>
            <b/>
            <i/>
            <sz val="9"/>
            <color indexed="81"/>
            <rFont val="Segoe UI"/>
            <charset val="1"/>
          </rPr>
          <t>Abzug:
Anz. MA * h</t>
        </r>
      </text>
    </comment>
    <comment ref="AD503" authorId="0" shapeId="0" xr:uid="{EA9F75C4-A842-4BBE-977A-24A05C3EB997}">
      <text>
        <r>
          <rPr>
            <b/>
            <i/>
            <sz val="9"/>
            <color indexed="81"/>
            <rFont val="Segoe UI"/>
            <charset val="1"/>
          </rPr>
          <t>Abzug:
Anz. MA * h</t>
        </r>
      </text>
    </comment>
    <comment ref="AD536" authorId="0" shapeId="0" xr:uid="{422A733E-BEE7-4E11-AAC8-976E16835AB0}">
      <text>
        <r>
          <rPr>
            <b/>
            <i/>
            <sz val="9"/>
            <color indexed="81"/>
            <rFont val="Segoe UI"/>
            <charset val="1"/>
          </rPr>
          <t>Abzug:
Anz. MA * h</t>
        </r>
      </text>
    </comment>
    <comment ref="AD569" authorId="0" shapeId="0" xr:uid="{76EC1C89-7F5F-4D1E-BC79-5B7B959F84E7}">
      <text>
        <r>
          <rPr>
            <b/>
            <i/>
            <sz val="9"/>
            <color indexed="81"/>
            <rFont val="Segoe UI"/>
            <charset val="1"/>
          </rPr>
          <t>Abzug:
Anz. MA * h</t>
        </r>
      </text>
    </comment>
    <comment ref="AD602" authorId="0" shapeId="0" xr:uid="{1B9AD68B-E7FF-4F73-9993-F5C1C349793E}">
      <text>
        <r>
          <rPr>
            <b/>
            <i/>
            <sz val="9"/>
            <color indexed="81"/>
            <rFont val="Segoe UI"/>
            <charset val="1"/>
          </rPr>
          <t>Abzug:
Anz. MA * h</t>
        </r>
      </text>
    </comment>
    <comment ref="AD635" authorId="0" shapeId="0" xr:uid="{3758652C-E71B-459C-A7C9-86DC3216BC54}">
      <text>
        <r>
          <rPr>
            <b/>
            <i/>
            <sz val="9"/>
            <color indexed="81"/>
            <rFont val="Segoe UI"/>
            <charset val="1"/>
          </rPr>
          <t>Abzug:
Anz. MA * h</t>
        </r>
      </text>
    </comment>
    <comment ref="AD668" authorId="0" shapeId="0" xr:uid="{6BB0B725-E6AD-4463-8918-718F4B3CE828}">
      <text>
        <r>
          <rPr>
            <b/>
            <i/>
            <sz val="9"/>
            <color indexed="81"/>
            <rFont val="Segoe UI"/>
            <charset val="1"/>
          </rPr>
          <t>Abzug:
Anz. MA * h</t>
        </r>
      </text>
    </comment>
    <comment ref="AD701" authorId="0" shapeId="0" xr:uid="{B21DA863-9DD9-4633-96DA-188D92D65B47}">
      <text>
        <r>
          <rPr>
            <b/>
            <i/>
            <sz val="9"/>
            <color indexed="81"/>
            <rFont val="Segoe UI"/>
            <charset val="1"/>
          </rPr>
          <t>Abzug:
Anz. MA * h</t>
        </r>
      </text>
    </comment>
    <comment ref="AD734" authorId="0" shapeId="0" xr:uid="{45644EEE-43B3-44AA-BB1D-0911FEF6962F}">
      <text>
        <r>
          <rPr>
            <b/>
            <i/>
            <sz val="9"/>
            <color indexed="81"/>
            <rFont val="Segoe UI"/>
            <charset val="1"/>
          </rPr>
          <t>Abzug:
Anz. MA * h</t>
        </r>
      </text>
    </comment>
    <comment ref="AD767" authorId="0" shapeId="0" xr:uid="{B126E440-E028-4AA3-B616-FEBE54183827}">
      <text>
        <r>
          <rPr>
            <b/>
            <i/>
            <sz val="9"/>
            <color indexed="81"/>
            <rFont val="Segoe UI"/>
            <charset val="1"/>
          </rPr>
          <t>Abzug:
Anz. MA * h</t>
        </r>
      </text>
    </comment>
    <comment ref="AD800" authorId="0" shapeId="0" xr:uid="{5A1CE577-3E43-4582-A076-8FCD74154BFA}">
      <text>
        <r>
          <rPr>
            <b/>
            <i/>
            <sz val="9"/>
            <color indexed="81"/>
            <rFont val="Segoe UI"/>
            <charset val="1"/>
          </rPr>
          <t>Abzug:
Anz. MA * h</t>
        </r>
      </text>
    </comment>
    <comment ref="AD833" authorId="0" shapeId="0" xr:uid="{5881CB62-4D44-4E02-BB9B-3671E2F0762E}">
      <text>
        <r>
          <rPr>
            <b/>
            <i/>
            <sz val="9"/>
            <color indexed="81"/>
            <rFont val="Segoe UI"/>
            <charset val="1"/>
          </rPr>
          <t>Abzug:
Anz. MA * h</t>
        </r>
      </text>
    </comment>
    <comment ref="AD866" authorId="0" shapeId="0" xr:uid="{727E75E8-54AC-4377-AECA-D34B3FCB94A9}">
      <text>
        <r>
          <rPr>
            <b/>
            <i/>
            <sz val="9"/>
            <color indexed="81"/>
            <rFont val="Segoe UI"/>
            <charset val="1"/>
          </rPr>
          <t>Abzug:
Anz. MA * h</t>
        </r>
      </text>
    </comment>
    <comment ref="AD899" authorId="0" shapeId="0" xr:uid="{0D911414-A36D-479E-9B66-CBD673BF1289}">
      <text>
        <r>
          <rPr>
            <b/>
            <i/>
            <sz val="9"/>
            <color indexed="81"/>
            <rFont val="Segoe UI"/>
            <charset val="1"/>
          </rPr>
          <t>Abzug:
Anz. MA * h</t>
        </r>
      </text>
    </comment>
    <comment ref="AD932" authorId="0" shapeId="0" xr:uid="{14E99A96-B311-42D4-A30F-098F7FC4DC28}">
      <text>
        <r>
          <rPr>
            <b/>
            <i/>
            <sz val="9"/>
            <color indexed="81"/>
            <rFont val="Segoe UI"/>
            <charset val="1"/>
          </rPr>
          <t>Abzug:
Anz. MA * h</t>
        </r>
      </text>
    </comment>
    <comment ref="AD965" authorId="0" shapeId="0" xr:uid="{76BF64DD-180E-4040-9154-06B0EFFE8C03}">
      <text>
        <r>
          <rPr>
            <b/>
            <i/>
            <sz val="9"/>
            <color indexed="81"/>
            <rFont val="Segoe UI"/>
            <charset val="1"/>
          </rPr>
          <t>Abzug:
Anz. MA * h</t>
        </r>
      </text>
    </comment>
    <comment ref="AD998" authorId="0" shapeId="0" xr:uid="{09A70637-2B56-40C4-8DD0-E29423C2094B}">
      <text>
        <r>
          <rPr>
            <b/>
            <i/>
            <sz val="9"/>
            <color indexed="81"/>
            <rFont val="Segoe UI"/>
            <charset val="1"/>
          </rPr>
          <t>Abzug:
Anz. MA * h</t>
        </r>
      </text>
    </comment>
    <comment ref="AD1031" authorId="0" shapeId="0" xr:uid="{B62EEB54-4854-4627-A318-D11B51FA2BE0}">
      <text>
        <r>
          <rPr>
            <b/>
            <i/>
            <sz val="9"/>
            <color indexed="81"/>
            <rFont val="Segoe UI"/>
            <charset val="1"/>
          </rPr>
          <t>Abzug:
Anz. MA * h</t>
        </r>
      </text>
    </comment>
    <comment ref="AD1064" authorId="0" shapeId="0" xr:uid="{AEBBDA17-A60F-40ED-83F0-A7AA5FF7CF34}">
      <text>
        <r>
          <rPr>
            <b/>
            <i/>
            <sz val="9"/>
            <color indexed="81"/>
            <rFont val="Segoe UI"/>
            <charset val="1"/>
          </rPr>
          <t>Abzug:
Anz. MA * h</t>
        </r>
      </text>
    </comment>
    <comment ref="AD1097" authorId="0" shapeId="0" xr:uid="{DCB2C1E7-CA56-47EB-B40B-BCDD7CA4F1FC}">
      <text>
        <r>
          <rPr>
            <b/>
            <i/>
            <sz val="9"/>
            <color indexed="81"/>
            <rFont val="Segoe UI"/>
            <charset val="1"/>
          </rPr>
          <t>Abzug:
Anz. MA * h</t>
        </r>
      </text>
    </comment>
    <comment ref="AD1130" authorId="0" shapeId="0" xr:uid="{2123B4BC-E26E-47AB-8FBC-C488E664A45D}">
      <text>
        <r>
          <rPr>
            <b/>
            <i/>
            <sz val="9"/>
            <color indexed="81"/>
            <rFont val="Segoe UI"/>
            <charset val="1"/>
          </rPr>
          <t>Abzug:
Anz. MA * h</t>
        </r>
      </text>
    </comment>
    <comment ref="AD1163" authorId="0" shapeId="0" xr:uid="{91B201C7-57B5-4BAE-8278-BF070DBD9918}">
      <text>
        <r>
          <rPr>
            <b/>
            <i/>
            <sz val="9"/>
            <color indexed="81"/>
            <rFont val="Segoe UI"/>
            <charset val="1"/>
          </rPr>
          <t>Abzug:
Anz. MA * h</t>
        </r>
      </text>
    </comment>
    <comment ref="AD1196" authorId="0" shapeId="0" xr:uid="{AB7994A1-FBFA-4BC6-B380-078710E3EBB1}">
      <text>
        <r>
          <rPr>
            <b/>
            <i/>
            <sz val="9"/>
            <color indexed="81"/>
            <rFont val="Segoe UI"/>
            <charset val="1"/>
          </rPr>
          <t>Abzug:
Anz. MA * h</t>
        </r>
      </text>
    </comment>
    <comment ref="AD1229" authorId="0" shapeId="0" xr:uid="{0D0F30C8-F3AD-4DDE-868F-E0E03856CA99}">
      <text>
        <r>
          <rPr>
            <b/>
            <i/>
            <sz val="9"/>
            <color indexed="81"/>
            <rFont val="Segoe UI"/>
            <charset val="1"/>
          </rPr>
          <t>Abzug:
Anz. MA * h</t>
        </r>
      </text>
    </comment>
    <comment ref="AD1262" authorId="0" shapeId="0" xr:uid="{974A7A0D-5A8D-4255-9AB1-7E02ACA2501E}">
      <text>
        <r>
          <rPr>
            <b/>
            <i/>
            <sz val="9"/>
            <color indexed="81"/>
            <rFont val="Segoe UI"/>
            <charset val="1"/>
          </rPr>
          <t>Abzug:
Anz. MA * h</t>
        </r>
      </text>
    </comment>
    <comment ref="AD1295" authorId="0" shapeId="0" xr:uid="{67712612-DD75-4FF8-BD05-69FE07E3ACE9}">
      <text>
        <r>
          <rPr>
            <b/>
            <i/>
            <sz val="9"/>
            <color indexed="81"/>
            <rFont val="Segoe UI"/>
            <charset val="1"/>
          </rPr>
          <t>Abzug:
Anz. MA * h</t>
        </r>
      </text>
    </comment>
    <comment ref="AD1328" authorId="0" shapeId="0" xr:uid="{2BC9CCE6-7CEF-4431-BE39-71959C32150A}">
      <text>
        <r>
          <rPr>
            <b/>
            <i/>
            <sz val="9"/>
            <color indexed="81"/>
            <rFont val="Segoe UI"/>
            <charset val="1"/>
          </rPr>
          <t>Abzug:
Anz. MA * h</t>
        </r>
      </text>
    </comment>
    <comment ref="AD1361" authorId="0" shapeId="0" xr:uid="{C8219BE1-7E65-459B-B3BC-8E06EF789A5B}">
      <text>
        <r>
          <rPr>
            <b/>
            <i/>
            <sz val="9"/>
            <color indexed="81"/>
            <rFont val="Segoe UI"/>
            <charset val="1"/>
          </rPr>
          <t>Abzug:
Anz. MA * h</t>
        </r>
      </text>
    </comment>
    <comment ref="AD1394" authorId="0" shapeId="0" xr:uid="{4DE00EC6-A150-4EC1-95CA-2EFBD1BB6969}">
      <text>
        <r>
          <rPr>
            <b/>
            <i/>
            <sz val="9"/>
            <color indexed="81"/>
            <rFont val="Segoe UI"/>
            <charset val="1"/>
          </rPr>
          <t>Abzug:
Anz. MA * h</t>
        </r>
      </text>
    </comment>
    <comment ref="AD1427" authorId="0" shapeId="0" xr:uid="{6F1CDC70-D034-497A-9578-5271DD6FE381}">
      <text>
        <r>
          <rPr>
            <b/>
            <i/>
            <sz val="9"/>
            <color indexed="81"/>
            <rFont val="Segoe UI"/>
            <charset val="1"/>
          </rPr>
          <t>Abzug:
Anz. MA * h</t>
        </r>
      </text>
    </comment>
    <comment ref="AD1460" authorId="0" shapeId="0" xr:uid="{3575AE8B-D027-4D45-AB33-42E516E4DE00}">
      <text>
        <r>
          <rPr>
            <b/>
            <i/>
            <sz val="9"/>
            <color indexed="81"/>
            <rFont val="Segoe UI"/>
            <charset val="1"/>
          </rPr>
          <t>Abzug:
Anz. MA * h</t>
        </r>
      </text>
    </comment>
    <comment ref="AD1493" authorId="0" shapeId="0" xr:uid="{0A8A3D1B-B1EF-42B3-8D6F-8F6B087A7A42}">
      <text>
        <r>
          <rPr>
            <b/>
            <i/>
            <sz val="9"/>
            <color indexed="81"/>
            <rFont val="Segoe UI"/>
            <charset val="1"/>
          </rPr>
          <t>Abzug:
Anz. MA * h</t>
        </r>
      </text>
    </comment>
    <comment ref="AD1526" authorId="0" shapeId="0" xr:uid="{176FDEB9-A6F9-42BE-8D42-52ADDBC906ED}">
      <text>
        <r>
          <rPr>
            <b/>
            <i/>
            <sz val="9"/>
            <color indexed="81"/>
            <rFont val="Segoe UI"/>
            <charset val="1"/>
          </rPr>
          <t>Abzug:
Anz. MA * h</t>
        </r>
      </text>
    </comment>
    <comment ref="AD1559" authorId="0" shapeId="0" xr:uid="{66208C4C-DF35-49DA-94B0-FC48E487E25B}">
      <text>
        <r>
          <rPr>
            <b/>
            <i/>
            <sz val="9"/>
            <color indexed="81"/>
            <rFont val="Segoe UI"/>
            <charset val="1"/>
          </rPr>
          <t>Abzug:
Anz. MA * h</t>
        </r>
      </text>
    </comment>
    <comment ref="AD1592" authorId="0" shapeId="0" xr:uid="{FE0C4181-4538-40AE-BF4C-0CD0E637BB9F}">
      <text>
        <r>
          <rPr>
            <b/>
            <i/>
            <sz val="9"/>
            <color indexed="81"/>
            <rFont val="Segoe UI"/>
            <charset val="1"/>
          </rPr>
          <t>Abzug:
Anz. MA * h</t>
        </r>
      </text>
    </comment>
    <comment ref="AD1625" authorId="0" shapeId="0" xr:uid="{4CC3391F-CFCC-4450-B289-0CCCB0C69A67}">
      <text>
        <r>
          <rPr>
            <b/>
            <i/>
            <sz val="9"/>
            <color indexed="81"/>
            <rFont val="Segoe UI"/>
            <charset val="1"/>
          </rPr>
          <t>Abzug:
Anz. MA * h</t>
        </r>
      </text>
    </comment>
    <comment ref="AD1658" authorId="0" shapeId="0" xr:uid="{B995FCCC-2D79-45BF-A9FF-9B5F1D6A753E}">
      <text>
        <r>
          <rPr>
            <b/>
            <i/>
            <sz val="9"/>
            <color indexed="81"/>
            <rFont val="Segoe UI"/>
            <charset val="1"/>
          </rPr>
          <t>Abzug:
Anz. MA * h</t>
        </r>
      </text>
    </comment>
    <comment ref="AD1691" authorId="0" shapeId="0" xr:uid="{26E2E0A6-1491-4726-8437-B5A8B23A5B85}">
      <text>
        <r>
          <rPr>
            <b/>
            <i/>
            <sz val="9"/>
            <color indexed="81"/>
            <rFont val="Segoe UI"/>
            <charset val="1"/>
          </rPr>
          <t>Abzug:
Anz. MA * h</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n01354</author>
  </authors>
  <commentList>
    <comment ref="AD8" authorId="0" shapeId="0" xr:uid="{38BE2E3B-D8A6-4D9C-8EAC-C607B28D2A03}">
      <text>
        <r>
          <rPr>
            <b/>
            <i/>
            <sz val="9"/>
            <color indexed="81"/>
            <rFont val="Segoe UI"/>
            <charset val="1"/>
          </rPr>
          <t>Abzug:
Anz. MA * h</t>
        </r>
      </text>
    </comment>
    <comment ref="AD41" authorId="0" shapeId="0" xr:uid="{1A74C0DF-64D3-4113-9C32-B006EE788315}">
      <text>
        <r>
          <rPr>
            <b/>
            <i/>
            <sz val="9"/>
            <color indexed="81"/>
            <rFont val="Segoe UI"/>
            <charset val="1"/>
          </rPr>
          <t>Abzug:
Anz. MA * h</t>
        </r>
      </text>
    </comment>
    <comment ref="AD74" authorId="0" shapeId="0" xr:uid="{113DB75F-4252-4559-99FD-67B2EDFC666D}">
      <text>
        <r>
          <rPr>
            <b/>
            <i/>
            <sz val="9"/>
            <color indexed="81"/>
            <rFont val="Segoe UI"/>
            <charset val="1"/>
          </rPr>
          <t>Abzug:
Anz. MA * h</t>
        </r>
      </text>
    </comment>
    <comment ref="AD107" authorId="0" shapeId="0" xr:uid="{B376E849-5EC5-4C57-BE99-BAB625AE283A}">
      <text>
        <r>
          <rPr>
            <b/>
            <i/>
            <sz val="9"/>
            <color indexed="81"/>
            <rFont val="Segoe UI"/>
            <charset val="1"/>
          </rPr>
          <t>Abzug:
Anz. MA * h</t>
        </r>
      </text>
    </comment>
    <comment ref="AD140" authorId="0" shapeId="0" xr:uid="{0980E0E4-C38C-465D-8C45-C626984220D4}">
      <text>
        <r>
          <rPr>
            <b/>
            <i/>
            <sz val="9"/>
            <color indexed="81"/>
            <rFont val="Segoe UI"/>
            <charset val="1"/>
          </rPr>
          <t>Abzug:
Anz. MA * h</t>
        </r>
      </text>
    </comment>
    <comment ref="AD173" authorId="0" shapeId="0" xr:uid="{CD5FC2DC-20C8-4C41-B5D7-712870CE3B8B}">
      <text>
        <r>
          <rPr>
            <b/>
            <i/>
            <sz val="9"/>
            <color indexed="81"/>
            <rFont val="Segoe UI"/>
            <charset val="1"/>
          </rPr>
          <t>Abzug:
Anz. MA * h</t>
        </r>
      </text>
    </comment>
    <comment ref="AD206" authorId="0" shapeId="0" xr:uid="{C18FC1A5-78C5-413D-9EE3-DB0D2FAC42FB}">
      <text>
        <r>
          <rPr>
            <b/>
            <i/>
            <sz val="9"/>
            <color indexed="81"/>
            <rFont val="Segoe UI"/>
            <charset val="1"/>
          </rPr>
          <t>Abzug:
Anz. MA * h</t>
        </r>
      </text>
    </comment>
    <comment ref="AD239" authorId="0" shapeId="0" xr:uid="{454F2967-A9E4-465B-8507-E51D16423C7B}">
      <text>
        <r>
          <rPr>
            <b/>
            <i/>
            <sz val="9"/>
            <color indexed="81"/>
            <rFont val="Segoe UI"/>
            <charset val="1"/>
          </rPr>
          <t>Abzug:
Anz. MA * h</t>
        </r>
      </text>
    </comment>
    <comment ref="AD272" authorId="0" shapeId="0" xr:uid="{C1FFD342-36E9-4529-825F-B9A2BBF8516A}">
      <text>
        <r>
          <rPr>
            <b/>
            <i/>
            <sz val="9"/>
            <color indexed="81"/>
            <rFont val="Segoe UI"/>
            <charset val="1"/>
          </rPr>
          <t>Abzug:
Anz. MA * h</t>
        </r>
      </text>
    </comment>
    <comment ref="AD305" authorId="0" shapeId="0" xr:uid="{DA079483-5B35-409F-9615-166237A6EA7D}">
      <text>
        <r>
          <rPr>
            <b/>
            <i/>
            <sz val="9"/>
            <color indexed="81"/>
            <rFont val="Segoe UI"/>
            <charset val="1"/>
          </rPr>
          <t>Abzug:
Anz. MA * h</t>
        </r>
      </text>
    </comment>
    <comment ref="AD338" authorId="0" shapeId="0" xr:uid="{B2DC1DC3-EC3D-4287-A255-44531E30D40D}">
      <text>
        <r>
          <rPr>
            <b/>
            <i/>
            <sz val="9"/>
            <color indexed="81"/>
            <rFont val="Segoe UI"/>
            <charset val="1"/>
          </rPr>
          <t>Abzug:
Anz. MA * h</t>
        </r>
      </text>
    </comment>
    <comment ref="AD371" authorId="0" shapeId="0" xr:uid="{A8AE0378-79B8-45D2-9DF5-51F5E3532F26}">
      <text>
        <r>
          <rPr>
            <b/>
            <i/>
            <sz val="9"/>
            <color indexed="81"/>
            <rFont val="Segoe UI"/>
            <charset val="1"/>
          </rPr>
          <t>Abzug:
Anz. MA * h</t>
        </r>
      </text>
    </comment>
    <comment ref="AD404" authorId="0" shapeId="0" xr:uid="{8DA67C31-F573-4904-BB28-A77547322D63}">
      <text>
        <r>
          <rPr>
            <b/>
            <i/>
            <sz val="9"/>
            <color indexed="81"/>
            <rFont val="Segoe UI"/>
            <charset val="1"/>
          </rPr>
          <t>Abzug:
Anz. MA * h</t>
        </r>
      </text>
    </comment>
    <comment ref="AD437" authorId="0" shapeId="0" xr:uid="{CD4826BD-10E7-46D0-B22E-AC0FE090C111}">
      <text>
        <r>
          <rPr>
            <b/>
            <i/>
            <sz val="9"/>
            <color indexed="81"/>
            <rFont val="Segoe UI"/>
            <charset val="1"/>
          </rPr>
          <t>Abzug:
Anz. MA * h</t>
        </r>
      </text>
    </comment>
    <comment ref="AD470" authorId="0" shapeId="0" xr:uid="{17857EAA-8590-4B0A-BA61-09A3D905E427}">
      <text>
        <r>
          <rPr>
            <b/>
            <i/>
            <sz val="9"/>
            <color indexed="81"/>
            <rFont val="Segoe UI"/>
            <charset val="1"/>
          </rPr>
          <t>Abzug:
Anz. MA * h</t>
        </r>
      </text>
    </comment>
    <comment ref="AD503" authorId="0" shapeId="0" xr:uid="{7F216C1C-AF6F-4ADC-937F-D6C8584C62F7}">
      <text>
        <r>
          <rPr>
            <b/>
            <i/>
            <sz val="9"/>
            <color indexed="81"/>
            <rFont val="Segoe UI"/>
            <charset val="1"/>
          </rPr>
          <t>Abzug:
Anz. MA * h</t>
        </r>
      </text>
    </comment>
    <comment ref="AD536" authorId="0" shapeId="0" xr:uid="{732FEF91-5CB1-49DC-89E0-33B450309867}">
      <text>
        <r>
          <rPr>
            <b/>
            <i/>
            <sz val="9"/>
            <color indexed="81"/>
            <rFont val="Segoe UI"/>
            <charset val="1"/>
          </rPr>
          <t>Abzug:
Anz. MA * h</t>
        </r>
      </text>
    </comment>
    <comment ref="AD569" authorId="0" shapeId="0" xr:uid="{42FE64A3-0DE5-4E50-A4AB-173739160602}">
      <text>
        <r>
          <rPr>
            <b/>
            <i/>
            <sz val="9"/>
            <color indexed="81"/>
            <rFont val="Segoe UI"/>
            <charset val="1"/>
          </rPr>
          <t>Abzug:
Anz. MA * h</t>
        </r>
      </text>
    </comment>
    <comment ref="AD602" authorId="0" shapeId="0" xr:uid="{D7A41E54-A7A0-48E9-A5AF-03E32D7D833E}">
      <text>
        <r>
          <rPr>
            <b/>
            <i/>
            <sz val="9"/>
            <color indexed="81"/>
            <rFont val="Segoe UI"/>
            <charset val="1"/>
          </rPr>
          <t>Abzug:
Anz. MA * h</t>
        </r>
      </text>
    </comment>
    <comment ref="AD635" authorId="0" shapeId="0" xr:uid="{35310A6A-E017-49F4-B4F0-4C79BE7FCD1A}">
      <text>
        <r>
          <rPr>
            <b/>
            <i/>
            <sz val="9"/>
            <color indexed="81"/>
            <rFont val="Segoe UI"/>
            <charset val="1"/>
          </rPr>
          <t>Abzug:
Anz. MA * h</t>
        </r>
      </text>
    </comment>
    <comment ref="AD668" authorId="0" shapeId="0" xr:uid="{628AE73E-1D25-489B-BB90-10CB0938D9B4}">
      <text>
        <r>
          <rPr>
            <b/>
            <i/>
            <sz val="9"/>
            <color indexed="81"/>
            <rFont val="Segoe UI"/>
            <charset val="1"/>
          </rPr>
          <t>Abzug:
Anz. MA * h</t>
        </r>
      </text>
    </comment>
    <comment ref="AD701" authorId="0" shapeId="0" xr:uid="{50AC0819-B340-41E0-94D9-8A1B62C88B70}">
      <text>
        <r>
          <rPr>
            <b/>
            <i/>
            <sz val="9"/>
            <color indexed="81"/>
            <rFont val="Segoe UI"/>
            <charset val="1"/>
          </rPr>
          <t>Abzug:
Anz. MA * h</t>
        </r>
      </text>
    </comment>
    <comment ref="AD734" authorId="0" shapeId="0" xr:uid="{DB085FF6-1B76-40AD-A1AF-813374AFBF13}">
      <text>
        <r>
          <rPr>
            <b/>
            <i/>
            <sz val="9"/>
            <color indexed="81"/>
            <rFont val="Segoe UI"/>
            <charset val="1"/>
          </rPr>
          <t>Abzug:
Anz. MA * h</t>
        </r>
      </text>
    </comment>
    <comment ref="AD767" authorId="0" shapeId="0" xr:uid="{3894D040-B997-4A52-8BC9-1A4CA8383504}">
      <text>
        <r>
          <rPr>
            <b/>
            <i/>
            <sz val="9"/>
            <color indexed="81"/>
            <rFont val="Segoe UI"/>
            <charset val="1"/>
          </rPr>
          <t>Abzug:
Anz. MA * h</t>
        </r>
      </text>
    </comment>
    <comment ref="AD800" authorId="0" shapeId="0" xr:uid="{319C4133-F6C6-474A-8668-7DABD70ABE80}">
      <text>
        <r>
          <rPr>
            <b/>
            <i/>
            <sz val="9"/>
            <color indexed="81"/>
            <rFont val="Segoe UI"/>
            <charset val="1"/>
          </rPr>
          <t>Abzug:
Anz. MA * h</t>
        </r>
      </text>
    </comment>
    <comment ref="AD833" authorId="0" shapeId="0" xr:uid="{9454F7D8-501B-421D-BA8C-CEC9A641C695}">
      <text>
        <r>
          <rPr>
            <b/>
            <i/>
            <sz val="9"/>
            <color indexed="81"/>
            <rFont val="Segoe UI"/>
            <charset val="1"/>
          </rPr>
          <t>Abzug:
Anz. MA * h</t>
        </r>
      </text>
    </comment>
    <comment ref="AD866" authorId="0" shapeId="0" xr:uid="{BB1050C9-8664-4D0C-AF3B-639ECEF7832D}">
      <text>
        <r>
          <rPr>
            <b/>
            <i/>
            <sz val="9"/>
            <color indexed="81"/>
            <rFont val="Segoe UI"/>
            <charset val="1"/>
          </rPr>
          <t>Abzug:
Anz. MA * h</t>
        </r>
      </text>
    </comment>
    <comment ref="AD899" authorId="0" shapeId="0" xr:uid="{61226BF8-7031-44A2-86F1-760D44062A99}">
      <text>
        <r>
          <rPr>
            <b/>
            <i/>
            <sz val="9"/>
            <color indexed="81"/>
            <rFont val="Segoe UI"/>
            <charset val="1"/>
          </rPr>
          <t>Abzug:
Anz. MA * h</t>
        </r>
      </text>
    </comment>
    <comment ref="AD932" authorId="0" shapeId="0" xr:uid="{51DEEC32-18E8-48A0-B22E-4F05F7943DF7}">
      <text>
        <r>
          <rPr>
            <b/>
            <i/>
            <sz val="9"/>
            <color indexed="81"/>
            <rFont val="Segoe UI"/>
            <charset val="1"/>
          </rPr>
          <t>Abzug:
Anz. MA * h</t>
        </r>
      </text>
    </comment>
    <comment ref="AD965" authorId="0" shapeId="0" xr:uid="{69C42440-5A64-445C-8DC4-C2D0A602876D}">
      <text>
        <r>
          <rPr>
            <b/>
            <i/>
            <sz val="9"/>
            <color indexed="81"/>
            <rFont val="Segoe UI"/>
            <charset val="1"/>
          </rPr>
          <t>Abzug:
Anz. MA * h</t>
        </r>
      </text>
    </comment>
    <comment ref="AD998" authorId="0" shapeId="0" xr:uid="{539D7FBD-F5C9-4CFF-9A2A-664DD459CA0F}">
      <text>
        <r>
          <rPr>
            <b/>
            <i/>
            <sz val="9"/>
            <color indexed="81"/>
            <rFont val="Segoe UI"/>
            <charset val="1"/>
          </rPr>
          <t>Abzug:
Anz. MA * h</t>
        </r>
      </text>
    </comment>
    <comment ref="AD1031" authorId="0" shapeId="0" xr:uid="{0CD6BFF4-6F39-48F0-A21B-53B40EDD7C5F}">
      <text>
        <r>
          <rPr>
            <b/>
            <i/>
            <sz val="9"/>
            <color indexed="81"/>
            <rFont val="Segoe UI"/>
            <charset val="1"/>
          </rPr>
          <t>Abzug:
Anz. MA * h</t>
        </r>
      </text>
    </comment>
    <comment ref="AD1064" authorId="0" shapeId="0" xr:uid="{9262E5E4-0671-4075-8745-A2480C1EE748}">
      <text>
        <r>
          <rPr>
            <b/>
            <i/>
            <sz val="9"/>
            <color indexed="81"/>
            <rFont val="Segoe UI"/>
            <charset val="1"/>
          </rPr>
          <t>Abzug:
Anz. MA * h</t>
        </r>
      </text>
    </comment>
    <comment ref="AD1097" authorId="0" shapeId="0" xr:uid="{A4022421-73DF-4CEB-808B-8A393A2DC0E7}">
      <text>
        <r>
          <rPr>
            <b/>
            <i/>
            <sz val="9"/>
            <color indexed="81"/>
            <rFont val="Segoe UI"/>
            <charset val="1"/>
          </rPr>
          <t>Abzug:
Anz. MA * h</t>
        </r>
      </text>
    </comment>
    <comment ref="AD1130" authorId="0" shapeId="0" xr:uid="{FC35A850-56C2-4CEB-B787-585428E3340A}">
      <text>
        <r>
          <rPr>
            <b/>
            <i/>
            <sz val="9"/>
            <color indexed="81"/>
            <rFont val="Segoe UI"/>
            <charset val="1"/>
          </rPr>
          <t>Abzug:
Anz. MA * h</t>
        </r>
      </text>
    </comment>
    <comment ref="AD1163" authorId="0" shapeId="0" xr:uid="{D9680461-4EC9-4009-95C5-587827DE9F61}">
      <text>
        <r>
          <rPr>
            <b/>
            <i/>
            <sz val="9"/>
            <color indexed="81"/>
            <rFont val="Segoe UI"/>
            <charset val="1"/>
          </rPr>
          <t>Abzug:
Anz. MA * h</t>
        </r>
      </text>
    </comment>
    <comment ref="AD1196" authorId="0" shapeId="0" xr:uid="{314D2658-6D5E-46BF-8DF8-60231B8CE8EE}">
      <text>
        <r>
          <rPr>
            <b/>
            <i/>
            <sz val="9"/>
            <color indexed="81"/>
            <rFont val="Segoe UI"/>
            <charset val="1"/>
          </rPr>
          <t>Abzug:
Anz. MA * h</t>
        </r>
      </text>
    </comment>
    <comment ref="AD1229" authorId="0" shapeId="0" xr:uid="{4CC76482-27E1-483B-B820-6DCE32FDBD3C}">
      <text>
        <r>
          <rPr>
            <b/>
            <i/>
            <sz val="9"/>
            <color indexed="81"/>
            <rFont val="Segoe UI"/>
            <charset val="1"/>
          </rPr>
          <t>Abzug:
Anz. MA * h</t>
        </r>
      </text>
    </comment>
    <comment ref="AD1262" authorId="0" shapeId="0" xr:uid="{00DDC4EB-4FE2-4648-8FB1-1DDF4E092BCA}">
      <text>
        <r>
          <rPr>
            <b/>
            <i/>
            <sz val="9"/>
            <color indexed="81"/>
            <rFont val="Segoe UI"/>
            <charset val="1"/>
          </rPr>
          <t>Abzug:
Anz. MA * h</t>
        </r>
      </text>
    </comment>
    <comment ref="AD1295" authorId="0" shapeId="0" xr:uid="{10297F21-3184-4B03-B889-3614A8B7F29D}">
      <text>
        <r>
          <rPr>
            <b/>
            <i/>
            <sz val="9"/>
            <color indexed="81"/>
            <rFont val="Segoe UI"/>
            <charset val="1"/>
          </rPr>
          <t>Abzug:
Anz. MA * h</t>
        </r>
      </text>
    </comment>
    <comment ref="AD1328" authorId="0" shapeId="0" xr:uid="{6FAD9DFF-1CA0-4846-A55E-E9FF7322BCC4}">
      <text>
        <r>
          <rPr>
            <b/>
            <i/>
            <sz val="9"/>
            <color indexed="81"/>
            <rFont val="Segoe UI"/>
            <charset val="1"/>
          </rPr>
          <t>Abzug:
Anz. MA * h</t>
        </r>
      </text>
    </comment>
    <comment ref="AD1361" authorId="0" shapeId="0" xr:uid="{B5874BCC-E39B-4F38-B4F0-FA8FDE6A4EA9}">
      <text>
        <r>
          <rPr>
            <b/>
            <i/>
            <sz val="9"/>
            <color indexed="81"/>
            <rFont val="Segoe UI"/>
            <charset val="1"/>
          </rPr>
          <t>Abzug:
Anz. MA * h</t>
        </r>
      </text>
    </comment>
    <comment ref="AD1394" authorId="0" shapeId="0" xr:uid="{6D04D59B-3154-4C1E-A43E-86B4AC12602D}">
      <text>
        <r>
          <rPr>
            <b/>
            <i/>
            <sz val="9"/>
            <color indexed="81"/>
            <rFont val="Segoe UI"/>
            <charset val="1"/>
          </rPr>
          <t>Abzug:
Anz. MA * h</t>
        </r>
      </text>
    </comment>
    <comment ref="AD1427" authorId="0" shapeId="0" xr:uid="{F5A523A1-8B7B-48F0-AF6A-E74EF62D34B6}">
      <text>
        <r>
          <rPr>
            <b/>
            <i/>
            <sz val="9"/>
            <color indexed="81"/>
            <rFont val="Segoe UI"/>
            <charset val="1"/>
          </rPr>
          <t>Abzug:
Anz. MA * h</t>
        </r>
      </text>
    </comment>
    <comment ref="AD1460" authorId="0" shapeId="0" xr:uid="{2E5AC96B-C118-4D4D-B3FF-EA4D67CCF0F4}">
      <text>
        <r>
          <rPr>
            <b/>
            <i/>
            <sz val="9"/>
            <color indexed="81"/>
            <rFont val="Segoe UI"/>
            <charset val="1"/>
          </rPr>
          <t>Abzug:
Anz. MA * h</t>
        </r>
      </text>
    </comment>
    <comment ref="AD1493" authorId="0" shapeId="0" xr:uid="{51A79CB2-872C-4A55-86D4-AF6CC2BED86F}">
      <text>
        <r>
          <rPr>
            <b/>
            <i/>
            <sz val="9"/>
            <color indexed="81"/>
            <rFont val="Segoe UI"/>
            <charset val="1"/>
          </rPr>
          <t>Abzug:
Anz. MA * h</t>
        </r>
      </text>
    </comment>
    <comment ref="AD1526" authorId="0" shapeId="0" xr:uid="{1622EDF0-61C2-4604-B93F-C1BACF3F3D57}">
      <text>
        <r>
          <rPr>
            <b/>
            <i/>
            <sz val="9"/>
            <color indexed="81"/>
            <rFont val="Segoe UI"/>
            <charset val="1"/>
          </rPr>
          <t>Abzug:
Anz. MA * h</t>
        </r>
      </text>
    </comment>
    <comment ref="AD1559" authorId="0" shapeId="0" xr:uid="{4D116866-309D-485C-BA7E-40D2712D8EAD}">
      <text>
        <r>
          <rPr>
            <b/>
            <i/>
            <sz val="9"/>
            <color indexed="81"/>
            <rFont val="Segoe UI"/>
            <charset val="1"/>
          </rPr>
          <t>Abzug:
Anz. MA * h</t>
        </r>
      </text>
    </comment>
    <comment ref="AD1592" authorId="0" shapeId="0" xr:uid="{4B6371CA-1812-424C-B398-2BBC4947123F}">
      <text>
        <r>
          <rPr>
            <b/>
            <i/>
            <sz val="9"/>
            <color indexed="81"/>
            <rFont val="Segoe UI"/>
            <charset val="1"/>
          </rPr>
          <t>Abzug:
Anz. MA * h</t>
        </r>
      </text>
    </comment>
    <comment ref="AD1625" authorId="0" shapeId="0" xr:uid="{161D494E-3E2B-4162-B37B-D4106D420EFE}">
      <text>
        <r>
          <rPr>
            <b/>
            <i/>
            <sz val="9"/>
            <color indexed="81"/>
            <rFont val="Segoe UI"/>
            <charset val="1"/>
          </rPr>
          <t>Abzug:
Anz. MA * h</t>
        </r>
      </text>
    </comment>
    <comment ref="AD1658" authorId="0" shapeId="0" xr:uid="{2FDB9DC2-2716-444D-8461-617518DC5F2C}">
      <text>
        <r>
          <rPr>
            <b/>
            <i/>
            <sz val="9"/>
            <color indexed="81"/>
            <rFont val="Segoe UI"/>
            <charset val="1"/>
          </rPr>
          <t>Abzug:
Anz. MA * h</t>
        </r>
      </text>
    </comment>
    <comment ref="AD1691" authorId="0" shapeId="0" xr:uid="{B63AEC53-F63C-40C1-BA81-1FE00F5073FB}">
      <text>
        <r>
          <rPr>
            <b/>
            <i/>
            <sz val="9"/>
            <color indexed="81"/>
            <rFont val="Segoe UI"/>
            <charset val="1"/>
          </rPr>
          <t>Abzug:
Anz. MA * h</t>
        </r>
      </text>
    </comment>
  </commentList>
</comments>
</file>

<file path=xl/sharedStrings.xml><?xml version="1.0" encoding="utf-8"?>
<sst xmlns="http://schemas.openxmlformats.org/spreadsheetml/2006/main" count="67902" uniqueCount="87">
  <si>
    <t>Schichtplan</t>
  </si>
  <si>
    <t>Meister</t>
  </si>
  <si>
    <t>ZBV</t>
  </si>
  <si>
    <t>Vertreter</t>
  </si>
  <si>
    <t>Schicht</t>
  </si>
  <si>
    <t>Hilgert</t>
  </si>
  <si>
    <t/>
  </si>
  <si>
    <t>Kasten</t>
  </si>
  <si>
    <t>Kindermann</t>
  </si>
  <si>
    <t>U</t>
  </si>
  <si>
    <t>G</t>
  </si>
  <si>
    <t>g</t>
  </si>
  <si>
    <t>Guderjahn</t>
  </si>
  <si>
    <t>Almac</t>
  </si>
  <si>
    <t>Lindauer</t>
  </si>
  <si>
    <t xml:space="preserve">Johansson  </t>
  </si>
  <si>
    <t>Ciza</t>
  </si>
  <si>
    <t>Schröter</t>
  </si>
  <si>
    <t>#</t>
  </si>
  <si>
    <t>Froehlich</t>
  </si>
  <si>
    <t>Zeise</t>
  </si>
  <si>
    <t>Hirle</t>
  </si>
  <si>
    <t>u</t>
  </si>
  <si>
    <t>Riesner</t>
  </si>
  <si>
    <t>Roepke</t>
  </si>
  <si>
    <t>Karrout</t>
  </si>
  <si>
    <t>Aydin F.</t>
  </si>
  <si>
    <t>Gritters</t>
  </si>
  <si>
    <t>Stavraka</t>
  </si>
  <si>
    <t xml:space="preserve">Skrzypek  </t>
  </si>
  <si>
    <t xml:space="preserve">Schülke  </t>
  </si>
  <si>
    <t>Günay</t>
  </si>
  <si>
    <t>Leugner</t>
  </si>
  <si>
    <t>Wedemann</t>
  </si>
  <si>
    <t>Robakiewicz</t>
  </si>
  <si>
    <t>Haß</t>
  </si>
  <si>
    <t>Veysov</t>
  </si>
  <si>
    <t>Beirow</t>
  </si>
  <si>
    <t>Ball</t>
  </si>
  <si>
    <t>Kozlowska</t>
  </si>
  <si>
    <t>Cakmakci</t>
  </si>
  <si>
    <t>Cansunar</t>
  </si>
  <si>
    <t>Fink</t>
  </si>
  <si>
    <t>sonstiges</t>
  </si>
  <si>
    <t>Vorbereitung</t>
  </si>
  <si>
    <t>Yigit</t>
  </si>
  <si>
    <t>Nacharbeit</t>
  </si>
  <si>
    <t>Schmidt N.</t>
  </si>
  <si>
    <t>Webel</t>
  </si>
  <si>
    <t>Schwerdtfeger</t>
  </si>
  <si>
    <t>Mi:09.15-10.00</t>
  </si>
  <si>
    <t>Do:10.30-12.00</t>
  </si>
  <si>
    <t>0 / 0</t>
  </si>
  <si>
    <t>Bitte die unteren</t>
  </si>
  <si>
    <t xml:space="preserve"> farbigen Felder </t>
  </si>
  <si>
    <t>ausfüllen!</t>
  </si>
  <si>
    <t>Kostenstelle:</t>
  </si>
  <si>
    <t>Meister:</t>
  </si>
  <si>
    <t>Vertreter:</t>
  </si>
  <si>
    <t>Schichtführer :</t>
  </si>
  <si>
    <t>Stellvertreter</t>
  </si>
  <si>
    <t>Engling</t>
  </si>
  <si>
    <t>Völklein</t>
  </si>
  <si>
    <t>Hr. Fertig</t>
  </si>
  <si>
    <t>Kliengel</t>
  </si>
  <si>
    <t>Zink</t>
  </si>
  <si>
    <t>Alberti</t>
  </si>
  <si>
    <t>Flöter</t>
  </si>
  <si>
    <t>Strauch</t>
  </si>
  <si>
    <t>Juszynski</t>
  </si>
  <si>
    <t>Masin</t>
  </si>
  <si>
    <t>Kaessner</t>
  </si>
  <si>
    <t>Mocigemba</t>
  </si>
  <si>
    <t>Bednorz</t>
  </si>
  <si>
    <t>Deja</t>
  </si>
  <si>
    <t>Szczepanski</t>
  </si>
  <si>
    <t>Will</t>
  </si>
  <si>
    <t>Noffke</t>
  </si>
  <si>
    <t>Balthasar</t>
  </si>
  <si>
    <t>Kurc</t>
  </si>
  <si>
    <t>Mettke</t>
  </si>
  <si>
    <t xml:space="preserve">Veysov  </t>
  </si>
  <si>
    <t>Kottke</t>
  </si>
  <si>
    <t>Tesch</t>
  </si>
  <si>
    <t>Li</t>
  </si>
  <si>
    <t>Mazuh</t>
  </si>
  <si>
    <t>Lehmann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</si>
</sst>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164" formatCode="&quot;KW&quot;\ 00"/>
    <numFmt numFmtId="165" formatCode="\ &quot;Tel.: &quot;0"/>
    <numFmt numFmtId="166" formatCode="00\ &quot;MA  (Früh)&quot;"/>
    <numFmt numFmtId="167" formatCode="00\ &quot;MA  (Spät)&quot;"/>
    <numFmt numFmtId="168" formatCode="00\ &quot;MA  (Nacht)&quot;"/>
    <numFmt numFmtId="169" formatCode="0\ &quot;Ist MA  &quot;"/>
    <numFmt numFmtId="170" formatCode="0\ &quot;Ist MA+&quot;"/>
    <numFmt numFmtId="171" formatCode="0\ &quot;     MA+&quot;"/>
    <numFmt numFmtId="172" formatCode="0\ &quot;MA ges.&quot;"/>
    <numFmt numFmtId="173" formatCode="0\ &quot;MA CP&quot;"/>
    <numFmt numFmtId="174" formatCode="0\ &quot;MA CP.&quot;"/>
    <numFmt numFmtId="175" formatCode="0\ &quot;MA TVN&quot;"/>
    <numFmt numFmtId="176" formatCode="&quot;TS.&quot;\ 0.00\ &quot;h&quot;"/>
    <numFmt numFmtId="177" formatCode="&quot;TPM&quot;\ 0.00\ &quot;h&quot;"/>
    <numFmt numFmtId="178" formatCode="&quot;AT&quot;\ \ 0.0"/>
    <numFmt numFmtId="179" formatCode="\ &quot;Kst. &quot;00"/>
    <numFmt numFmtId="180" formatCode="&quot;Tel:  &quot;0"/>
  </numFmts>
  <fonts count="21" x14ac:knownFonts="1">
    <font>
      <sz val="11"/>
      <color theme="1"/>
      <name val="Arial"/>
      <family val="2"/>
    </font>
    <font>
      <sz val="11"/>
      <color rgb="FF3F3F76"/>
      <name val="Arial"/>
      <family val="2"/>
    </font>
    <font>
      <sz val="10"/>
      <name val="Arial"/>
      <family val="2"/>
    </font>
    <font>
      <b/>
      <sz val="26"/>
      <name val="Arial"/>
      <family val="2"/>
    </font>
    <font>
      <sz val="12"/>
      <name val="Arial"/>
      <family val="2"/>
    </font>
    <font>
      <b/>
      <sz val="8"/>
      <name val="Arial"/>
      <family val="2"/>
    </font>
    <font>
      <b/>
      <sz val="10"/>
      <name val="Arial"/>
      <family val="2"/>
    </font>
    <font>
      <sz val="8"/>
      <name val="Arial"/>
      <family val="2"/>
    </font>
    <font>
      <sz val="9"/>
      <name val="Arial"/>
      <family val="2"/>
    </font>
    <font>
      <sz val="6"/>
      <name val="Arial"/>
      <family val="2"/>
    </font>
    <font>
      <sz val="10"/>
      <name val="Bahnschrift"/>
      <family val="2"/>
    </font>
    <font>
      <sz val="7"/>
      <name val="Arial"/>
      <family val="2"/>
    </font>
    <font>
      <b/>
      <sz val="10"/>
      <name val="Bahnschrift"/>
      <family val="2"/>
    </font>
    <font>
      <sz val="10"/>
      <color theme="1"/>
      <name val="Bahnschrift"/>
      <family val="2"/>
    </font>
    <font>
      <b/>
      <i/>
      <sz val="9"/>
      <color indexed="81"/>
      <name val="Segoe UI"/>
      <charset val="1"/>
    </font>
    <font>
      <sz val="10"/>
      <color rgb="FFFF0000"/>
      <name val="Arial"/>
      <family val="2"/>
    </font>
    <font>
      <sz val="12"/>
      <color rgb="FFFF0000"/>
      <name val="Bahnschrift SemiBold"/>
      <family val="2"/>
    </font>
    <font>
      <sz val="12"/>
      <color theme="1"/>
      <name val="Bahnschrift SemiBold"/>
      <family val="2"/>
    </font>
    <font>
      <sz val="10"/>
      <color rgb="FF3F3F76"/>
      <name val="Bahnschrift"/>
      <family val="2"/>
    </font>
    <font>
      <sz val="10"/>
      <color theme="1" tint="0.34998626667073579"/>
      <name val="Bahnschrift"/>
      <family val="2"/>
    </font>
    <font>
      <sz val="11"/>
      <color rgb="FF3F3F76"/>
      <name val="Bahnschrift"/>
      <family val="2"/>
    </font>
  </fonts>
  <fills count="9">
    <fill>
      <patternFill patternType="none"/>
    </fill>
    <fill>
      <patternFill patternType="gray125"/>
    </fill>
    <fill>
      <patternFill patternType="solid">
        <fgColor rgb="FFFFCC99"/>
      </patternFill>
    </fill>
    <fill>
      <patternFill patternType="solid">
        <fgColor rgb="FF99CCFF"/>
        <bgColor indexed="64"/>
      </patternFill>
    </fill>
    <fill>
      <patternFill patternType="solid">
        <fgColor rgb="FF92D050"/>
        <bgColor indexed="64"/>
      </patternFill>
    </fill>
    <fill>
      <patternFill patternType="solid">
        <fgColor theme="3" tint="0.59999389629810485"/>
        <bgColor indexed="64"/>
      </patternFill>
    </fill>
    <fill>
      <patternFill patternType="solid">
        <fgColor rgb="FFFFFF00"/>
        <bgColor indexed="64"/>
      </patternFill>
    </fill>
    <fill>
      <patternFill patternType="solid">
        <fgColor rgb="FFFFCC99"/>
        <bgColor indexed="64"/>
      </patternFill>
    </fill>
    <fill>
      <patternFill patternType="solid">
        <fgColor rgb="FFCCECFF"/>
        <bgColor indexed="64"/>
      </patternFill>
    </fill>
  </fills>
  <borders count="72">
    <border>
      <left/>
      <right/>
      <top/>
      <bottom/>
      <diagonal/>
    </border>
    <border>
      <left style="thin">
        <color rgb="FF7F7F7F"/>
      </left>
      <right style="thin">
        <color rgb="FF7F7F7F"/>
      </right>
      <top style="thin">
        <color rgb="FF7F7F7F"/>
      </top>
      <bottom style="thin">
        <color rgb="FF7F7F7F"/>
      </bottom>
      <diagonal/>
    </border>
    <border>
      <left style="medium">
        <color indexed="64"/>
      </left>
      <right style="medium">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top style="medium">
        <color indexed="64"/>
      </top>
      <bottom style="medium">
        <color indexed="64"/>
      </bottom>
      <diagonal/>
    </border>
    <border>
      <left style="thin">
        <color indexed="64"/>
      </left>
      <right/>
      <top style="medium">
        <color indexed="64"/>
      </top>
      <bottom style="medium">
        <color indexed="64"/>
      </bottom>
      <diagonal/>
    </border>
    <border>
      <left style="hair">
        <color indexed="64"/>
      </left>
      <right style="thin">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dotted">
        <color indexed="64"/>
      </right>
      <top style="medium">
        <color indexed="64"/>
      </top>
      <bottom style="thin">
        <color indexed="64"/>
      </bottom>
      <diagonal/>
    </border>
    <border>
      <left style="dotted">
        <color indexed="64"/>
      </left>
      <right style="dotted">
        <color indexed="64"/>
      </right>
      <top style="medium">
        <color indexed="64"/>
      </top>
      <bottom style="thin">
        <color indexed="64"/>
      </bottom>
      <diagonal/>
    </border>
    <border>
      <left style="dotted">
        <color indexed="64"/>
      </left>
      <right style="thin">
        <color indexed="64"/>
      </right>
      <top style="medium">
        <color indexed="64"/>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style="dotted">
        <color indexed="64"/>
      </left>
      <right/>
      <top style="medium">
        <color indexed="64"/>
      </top>
      <bottom style="thin">
        <color indexed="64"/>
      </bottom>
      <diagonal/>
    </border>
    <border>
      <left style="thin">
        <color indexed="64"/>
      </left>
      <right style="thin">
        <color indexed="64"/>
      </right>
      <top style="thin">
        <color indexed="64"/>
      </top>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dotted">
        <color indexed="64"/>
      </right>
      <top style="thin">
        <color indexed="64"/>
      </top>
      <bottom style="medium">
        <color indexed="64"/>
      </bottom>
      <diagonal/>
    </border>
    <border>
      <left style="dotted">
        <color indexed="64"/>
      </left>
      <right style="dotted">
        <color indexed="64"/>
      </right>
      <top style="thin">
        <color indexed="64"/>
      </top>
      <bottom style="medium">
        <color indexed="64"/>
      </bottom>
      <diagonal/>
    </border>
    <border>
      <left style="dotted">
        <color indexed="64"/>
      </left>
      <right style="thin">
        <color indexed="64"/>
      </right>
      <top style="thin">
        <color indexed="64"/>
      </top>
      <bottom style="medium">
        <color indexed="64"/>
      </bottom>
      <diagonal/>
    </border>
    <border>
      <left style="dotted">
        <color indexed="64"/>
      </left>
      <right/>
      <top style="thin">
        <color indexed="64"/>
      </top>
      <bottom style="medium">
        <color indexed="64"/>
      </bottom>
      <diagonal/>
    </border>
    <border>
      <left style="thin">
        <color indexed="64"/>
      </left>
      <right style="thin">
        <color indexed="64"/>
      </right>
      <top/>
      <bottom/>
      <diagonal/>
    </border>
    <border>
      <left style="medium">
        <color indexed="64"/>
      </left>
      <right style="thin">
        <color indexed="64"/>
      </right>
      <top style="medium">
        <color indexed="64"/>
      </top>
      <bottom/>
      <diagonal/>
    </border>
    <border>
      <left style="thin">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right style="hair">
        <color theme="0" tint="-0.499984740745262"/>
      </right>
      <top style="hair">
        <color theme="0" tint="-0.499984740745262"/>
      </top>
      <bottom style="hair">
        <color theme="0" tint="-0.499984740745262"/>
      </bottom>
      <diagonal/>
    </border>
    <border>
      <left style="medium">
        <color indexed="64"/>
      </left>
      <right style="medium">
        <color indexed="64"/>
      </right>
      <top/>
      <bottom style="medium">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rgb="FF7F7F7F"/>
      </left>
      <right/>
      <top style="thin">
        <color rgb="FF7F7F7F"/>
      </top>
      <bottom style="thin">
        <color rgb="FF7F7F7F"/>
      </bottom>
      <diagonal/>
    </border>
    <border>
      <left style="thin">
        <color theme="0" tint="-0.499984740745262"/>
      </left>
      <right style="double">
        <color auto="1"/>
      </right>
      <top style="thin">
        <color theme="0" tint="-0.499984740745262"/>
      </top>
      <bottom style="thin">
        <color theme="0" tint="-0.499984740745262"/>
      </bottom>
      <diagonal/>
    </border>
    <border>
      <left style="double">
        <color auto="1"/>
      </left>
      <right/>
      <top/>
      <bottom style="double">
        <color auto="1"/>
      </bottom>
      <diagonal/>
    </border>
    <border>
      <left/>
      <right style="double">
        <color auto="1"/>
      </right>
      <top style="thin">
        <color theme="0" tint="-0.499984740745262"/>
      </top>
      <bottom style="double">
        <color auto="1"/>
      </bottom>
      <diagonal/>
    </border>
    <border>
      <left style="double">
        <color rgb="FF7F7F7F"/>
      </left>
      <right style="double">
        <color rgb="FF7F7F7F"/>
      </right>
      <top/>
      <bottom style="double">
        <color auto="1"/>
      </bottom>
      <diagonal/>
    </border>
    <border>
      <left/>
      <right/>
      <top style="thin">
        <color rgb="FF7F7F7F"/>
      </top>
      <bottom/>
      <diagonal/>
    </border>
  </borders>
  <cellStyleXfs count="4">
    <xf numFmtId="0" fontId="0" fillId="0" borderId="0"/>
    <xf numFmtId="0" fontId="1" fillId="2" borderId="1" applyNumberFormat="0" applyAlignment="0" applyProtection="0"/>
    <xf numFmtId="0" fontId="2" fillId="0" borderId="0"/>
    <xf numFmtId="0" fontId="2" fillId="0" borderId="0"/>
  </cellStyleXfs>
  <cellXfs count="147">
    <xf numFmtId="0" fontId="0" fillId="0" borderId="0" xfId="0"/>
    <xf numFmtId="0" fontId="4" fillId="0" borderId="3" xfId="2" applyFont="1" applyBorder="1" applyAlignment="1" applyProtection="1">
      <alignment vertical="center"/>
      <protection hidden="1"/>
    </xf>
    <xf numFmtId="164" fontId="5" fillId="0" borderId="7" xfId="2" applyNumberFormat="1" applyFont="1" applyBorder="1" applyAlignment="1" applyProtection="1">
      <alignment horizontal="center" vertical="center" wrapText="1"/>
      <protection hidden="1"/>
    </xf>
    <xf numFmtId="0" fontId="5" fillId="0" borderId="8" xfId="2" applyFont="1" applyBorder="1" applyAlignment="1" applyProtection="1">
      <alignment vertical="center"/>
      <protection hidden="1"/>
    </xf>
    <xf numFmtId="0" fontId="5" fillId="0" borderId="7" xfId="2" applyFont="1" applyBorder="1" applyAlignment="1" applyProtection="1">
      <alignment horizontal="center" vertical="center"/>
      <protection hidden="1"/>
    </xf>
    <xf numFmtId="165" fontId="6" fillId="0" borderId="8" xfId="2" applyNumberFormat="1" applyFont="1" applyBorder="1" applyAlignment="1" applyProtection="1">
      <alignment horizontal="left" vertical="center"/>
      <protection hidden="1"/>
    </xf>
    <xf numFmtId="0" fontId="5" fillId="0" borderId="11" xfId="2" applyFont="1" applyBorder="1" applyAlignment="1" applyProtection="1">
      <alignment horizontal="center" vertical="center"/>
      <protection hidden="1"/>
    </xf>
    <xf numFmtId="0" fontId="6" fillId="0" borderId="10" xfId="2" applyFont="1" applyBorder="1" applyAlignment="1" applyProtection="1">
      <alignment horizontal="left" vertical="center" indent="1"/>
      <protection hidden="1"/>
    </xf>
    <xf numFmtId="0" fontId="7" fillId="0" borderId="7" xfId="2" applyFont="1" applyBorder="1" applyAlignment="1" applyProtection="1">
      <alignment vertical="center"/>
      <protection hidden="1"/>
    </xf>
    <xf numFmtId="0" fontId="7" fillId="0" borderId="8" xfId="2" applyFont="1" applyBorder="1" applyAlignment="1" applyProtection="1">
      <alignment vertical="center"/>
      <protection hidden="1"/>
    </xf>
    <xf numFmtId="0" fontId="2" fillId="0" borderId="12" xfId="2" applyBorder="1" applyProtection="1">
      <protection hidden="1"/>
    </xf>
    <xf numFmtId="0" fontId="2" fillId="0" borderId="13" xfId="2" applyBorder="1" applyProtection="1">
      <protection hidden="1"/>
    </xf>
    <xf numFmtId="0" fontId="7" fillId="0" borderId="18" xfId="2" applyFont="1" applyBorder="1" applyAlignment="1" applyProtection="1">
      <alignment horizontal="center" vertical="center" wrapText="1"/>
      <protection hidden="1"/>
    </xf>
    <xf numFmtId="0" fontId="5" fillId="0" borderId="19" xfId="2" applyFont="1" applyBorder="1" applyAlignment="1" applyProtection="1">
      <alignment vertical="center"/>
      <protection hidden="1"/>
    </xf>
    <xf numFmtId="165" fontId="6" fillId="0" borderId="19" xfId="2" applyNumberFormat="1" applyFont="1" applyBorder="1" applyAlignment="1" applyProtection="1">
      <alignment horizontal="left" vertical="center"/>
      <protection locked="0" hidden="1"/>
    </xf>
    <xf numFmtId="0" fontId="7" fillId="0" borderId="22" xfId="2" applyFont="1" applyBorder="1" applyAlignment="1" applyProtection="1">
      <alignment horizontal="center" vertical="center" wrapText="1"/>
      <protection hidden="1"/>
    </xf>
    <xf numFmtId="0" fontId="7" fillId="0" borderId="21" xfId="2" applyFont="1" applyBorder="1" applyAlignment="1" applyProtection="1">
      <alignment vertical="center"/>
      <protection hidden="1"/>
    </xf>
    <xf numFmtId="0" fontId="7" fillId="0" borderId="18" xfId="2" applyFont="1" applyBorder="1" applyAlignment="1" applyProtection="1">
      <alignment vertical="center"/>
      <protection hidden="1"/>
    </xf>
    <xf numFmtId="0" fontId="7" fillId="0" borderId="19" xfId="2" applyFont="1" applyBorder="1" applyAlignment="1" applyProtection="1">
      <alignment vertical="center"/>
      <protection hidden="1"/>
    </xf>
    <xf numFmtId="0" fontId="2" fillId="0" borderId="23" xfId="2" applyBorder="1" applyProtection="1">
      <protection hidden="1"/>
    </xf>
    <xf numFmtId="0" fontId="2" fillId="0" borderId="24" xfId="2" applyBorder="1" applyProtection="1">
      <protection hidden="1"/>
    </xf>
    <xf numFmtId="0" fontId="6" fillId="0" borderId="25" xfId="2" applyFont="1" applyBorder="1" applyAlignment="1" applyProtection="1">
      <alignment vertical="center"/>
      <protection hidden="1"/>
    </xf>
    <xf numFmtId="0" fontId="5" fillId="0" borderId="26" xfId="0" applyFont="1" applyBorder="1" applyAlignment="1" applyProtection="1">
      <alignment horizontal="center" vertical="center"/>
      <protection hidden="1"/>
    </xf>
    <xf numFmtId="0" fontId="8" fillId="0" borderId="27" xfId="0" applyFont="1" applyBorder="1" applyAlignment="1" applyProtection="1">
      <alignment horizontal="center" vertical="center"/>
      <protection hidden="1"/>
    </xf>
    <xf numFmtId="0" fontId="8" fillId="0" borderId="28" xfId="0" applyFont="1" applyBorder="1" applyAlignment="1" applyProtection="1">
      <alignment horizontal="center" vertical="center"/>
      <protection hidden="1"/>
    </xf>
    <xf numFmtId="0" fontId="8" fillId="0" borderId="29" xfId="0" applyFont="1" applyBorder="1" applyAlignment="1" applyProtection="1">
      <alignment horizontal="center" vertical="center"/>
      <protection hidden="1"/>
    </xf>
    <xf numFmtId="0" fontId="9" fillId="0" borderId="30" xfId="0" applyFont="1" applyBorder="1" applyAlignment="1" applyProtection="1">
      <alignment horizontal="center" vertical="center"/>
      <protection hidden="1"/>
    </xf>
    <xf numFmtId="0" fontId="8" fillId="0" borderId="31" xfId="0" applyFont="1" applyBorder="1" applyAlignment="1" applyProtection="1">
      <alignment horizontal="center" vertical="center"/>
      <protection hidden="1"/>
    </xf>
    <xf numFmtId="0" fontId="6" fillId="0" borderId="32" xfId="2" applyFont="1" applyBorder="1" applyAlignment="1" applyProtection="1">
      <alignment horizontal="center" vertical="center"/>
      <protection hidden="1"/>
    </xf>
    <xf numFmtId="166" fontId="5" fillId="0" borderId="33" xfId="2" applyNumberFormat="1" applyFont="1" applyBorder="1" applyAlignment="1" applyProtection="1">
      <alignment horizontal="center" vertical="center"/>
      <protection hidden="1"/>
    </xf>
    <xf numFmtId="167" fontId="5" fillId="0" borderId="34" xfId="2" applyNumberFormat="1" applyFont="1" applyBorder="1" applyAlignment="1" applyProtection="1">
      <alignment horizontal="center" vertical="center"/>
      <protection hidden="1"/>
    </xf>
    <xf numFmtId="168" fontId="5" fillId="0" borderId="33" xfId="2" applyNumberFormat="1" applyFont="1" applyBorder="1" applyAlignment="1" applyProtection="1">
      <alignment horizontal="center" vertical="center"/>
      <protection hidden="1"/>
    </xf>
    <xf numFmtId="0" fontId="2" fillId="0" borderId="35" xfId="2" applyBorder="1" applyProtection="1">
      <protection hidden="1"/>
    </xf>
    <xf numFmtId="169" fontId="7" fillId="0" borderId="24" xfId="3" applyNumberFormat="1" applyFont="1" applyBorder="1" applyProtection="1">
      <protection hidden="1"/>
    </xf>
    <xf numFmtId="0" fontId="6" fillId="0" borderId="36" xfId="2" applyFont="1" applyBorder="1" applyAlignment="1" applyProtection="1">
      <alignment vertical="center"/>
      <protection hidden="1"/>
    </xf>
    <xf numFmtId="0" fontId="7" fillId="0" borderId="37" xfId="0" applyFont="1" applyBorder="1" applyAlignment="1" applyProtection="1">
      <alignment horizontal="center" vertical="center"/>
      <protection hidden="1"/>
    </xf>
    <xf numFmtId="0" fontId="9" fillId="0" borderId="38" xfId="0" applyFont="1" applyBorder="1" applyAlignment="1" applyProtection="1">
      <alignment horizontal="center" textRotation="255"/>
      <protection hidden="1"/>
    </xf>
    <xf numFmtId="0" fontId="9" fillId="0" borderId="39" xfId="0" applyFont="1" applyBorder="1" applyAlignment="1" applyProtection="1">
      <alignment horizontal="center" textRotation="255"/>
      <protection hidden="1"/>
    </xf>
    <xf numFmtId="0" fontId="9" fillId="0" borderId="40" xfId="0" applyFont="1" applyBorder="1" applyAlignment="1" applyProtection="1">
      <alignment horizontal="center" textRotation="255"/>
      <protection hidden="1"/>
    </xf>
    <xf numFmtId="0" fontId="9" fillId="0" borderId="7" xfId="0" applyFont="1" applyBorder="1" applyAlignment="1" applyProtection="1">
      <alignment horizontal="center" vertical="center"/>
      <protection hidden="1"/>
    </xf>
    <xf numFmtId="0" fontId="6" fillId="0" borderId="41" xfId="2" applyFont="1" applyBorder="1" applyAlignment="1" applyProtection="1">
      <alignment horizontal="center" vertical="center"/>
      <protection hidden="1"/>
    </xf>
    <xf numFmtId="170" fontId="7" fillId="0" borderId="24" xfId="3" applyNumberFormat="1" applyFont="1" applyBorder="1" applyProtection="1">
      <protection hidden="1"/>
    </xf>
    <xf numFmtId="0" fontId="10" fillId="4" borderId="13" xfId="3" applyFont="1" applyFill="1" applyBorder="1" applyAlignment="1" applyProtection="1">
      <alignment vertical="center"/>
      <protection locked="0" hidden="1"/>
    </xf>
    <xf numFmtId="0" fontId="8" fillId="0" borderId="38" xfId="2" applyFont="1" applyBorder="1" applyAlignment="1" applyProtection="1">
      <alignment horizontal="center" vertical="center"/>
      <protection hidden="1"/>
    </xf>
    <xf numFmtId="0" fontId="8" fillId="0" borderId="39" xfId="2" applyFont="1" applyBorder="1" applyAlignment="1" applyProtection="1">
      <alignment horizontal="center" vertical="center"/>
      <protection hidden="1"/>
    </xf>
    <xf numFmtId="0" fontId="8" fillId="0" borderId="40" xfId="2" applyFont="1" applyBorder="1" applyAlignment="1" applyProtection="1">
      <alignment horizontal="center" vertical="center"/>
      <protection hidden="1"/>
    </xf>
    <xf numFmtId="0" fontId="9" fillId="0" borderId="7" xfId="2" applyFont="1" applyBorder="1" applyAlignment="1" applyProtection="1">
      <alignment horizontal="center" vertical="center"/>
      <protection locked="0" hidden="1"/>
    </xf>
    <xf numFmtId="0" fontId="10" fillId="5" borderId="42" xfId="3" applyFont="1" applyFill="1" applyBorder="1" applyAlignment="1" applyProtection="1">
      <alignment vertical="center"/>
      <protection locked="0" hidden="1"/>
    </xf>
    <xf numFmtId="0" fontId="10" fillId="6" borderId="13" xfId="3" applyFont="1" applyFill="1" applyBorder="1" applyAlignment="1" applyProtection="1">
      <alignment vertical="center"/>
      <protection locked="0" hidden="1"/>
    </xf>
    <xf numFmtId="0" fontId="8" fillId="0" borderId="43" xfId="2" applyFont="1" applyBorder="1" applyAlignment="1" applyProtection="1">
      <alignment horizontal="center" vertical="center"/>
      <protection hidden="1"/>
    </xf>
    <xf numFmtId="0" fontId="9" fillId="0" borderId="11" xfId="2" applyFont="1" applyBorder="1" applyAlignment="1" applyProtection="1">
      <alignment horizontal="center" vertical="center"/>
      <protection locked="0" hidden="1"/>
    </xf>
    <xf numFmtId="0" fontId="7" fillId="0" borderId="13" xfId="2" applyFont="1" applyBorder="1" applyAlignment="1" applyProtection="1">
      <alignment vertical="center"/>
      <protection hidden="1"/>
    </xf>
    <xf numFmtId="0" fontId="2" fillId="0" borderId="42" xfId="2" applyBorder="1" applyAlignment="1" applyProtection="1">
      <alignment vertical="center"/>
      <protection locked="0" hidden="1"/>
    </xf>
    <xf numFmtId="0" fontId="7" fillId="0" borderId="13" xfId="2" applyFont="1" applyBorder="1" applyAlignment="1" applyProtection="1">
      <alignment vertical="center"/>
      <protection locked="0" hidden="1"/>
    </xf>
    <xf numFmtId="0" fontId="2" fillId="0" borderId="45" xfId="2" applyBorder="1" applyProtection="1">
      <protection hidden="1"/>
    </xf>
    <xf numFmtId="171" fontId="7" fillId="0" borderId="24" xfId="3" applyNumberFormat="1" applyFont="1" applyBorder="1" applyProtection="1">
      <protection hidden="1"/>
    </xf>
    <xf numFmtId="0" fontId="6" fillId="0" borderId="46" xfId="2" applyFont="1" applyBorder="1" applyAlignment="1" applyProtection="1">
      <alignment vertical="center"/>
      <protection hidden="1"/>
    </xf>
    <xf numFmtId="0" fontId="10" fillId="0" borderId="13" xfId="3" applyFont="1" applyBorder="1" applyAlignment="1" applyProtection="1">
      <alignment vertical="center"/>
      <protection hidden="1"/>
    </xf>
    <xf numFmtId="0" fontId="8" fillId="0" borderId="47" xfId="2" applyFont="1" applyBorder="1" applyAlignment="1" applyProtection="1">
      <alignment horizontal="center" vertical="center"/>
      <protection hidden="1"/>
    </xf>
    <xf numFmtId="0" fontId="8" fillId="0" borderId="48" xfId="2" applyFont="1" applyBorder="1" applyAlignment="1" applyProtection="1">
      <alignment horizontal="center" vertical="center"/>
      <protection hidden="1"/>
    </xf>
    <xf numFmtId="0" fontId="8" fillId="0" borderId="49" xfId="2" applyFont="1" applyBorder="1" applyAlignment="1" applyProtection="1">
      <alignment horizontal="center" vertical="center"/>
      <protection hidden="1"/>
    </xf>
    <xf numFmtId="0" fontId="9" fillId="0" borderId="18" xfId="2" applyFont="1" applyBorder="1" applyAlignment="1" applyProtection="1">
      <alignment horizontal="center" vertical="center"/>
      <protection locked="0" hidden="1"/>
    </xf>
    <xf numFmtId="0" fontId="8" fillId="0" borderId="50" xfId="2" applyFont="1" applyBorder="1" applyAlignment="1" applyProtection="1">
      <alignment horizontal="center" vertical="center"/>
      <protection hidden="1"/>
    </xf>
    <xf numFmtId="0" fontId="9" fillId="0" borderId="22" xfId="2" applyFont="1" applyBorder="1" applyAlignment="1" applyProtection="1">
      <alignment horizontal="center" vertical="center"/>
      <protection locked="0" hidden="1"/>
    </xf>
    <xf numFmtId="0" fontId="2" fillId="0" borderId="24" xfId="3" applyBorder="1" applyProtection="1">
      <protection hidden="1"/>
    </xf>
    <xf numFmtId="0" fontId="8" fillId="0" borderId="53" xfId="2" applyFont="1" applyBorder="1" applyAlignment="1" applyProtection="1">
      <alignment horizontal="center" vertical="center"/>
      <protection hidden="1"/>
    </xf>
    <xf numFmtId="0" fontId="8" fillId="0" borderId="54" xfId="2" applyFont="1" applyBorder="1" applyAlignment="1" applyProtection="1">
      <alignment horizontal="center" vertical="center"/>
      <protection hidden="1"/>
    </xf>
    <xf numFmtId="0" fontId="8" fillId="0" borderId="55" xfId="2" applyFont="1" applyBorder="1" applyAlignment="1" applyProtection="1">
      <alignment horizontal="center" vertical="center"/>
      <protection hidden="1"/>
    </xf>
    <xf numFmtId="0" fontId="9" fillId="0" borderId="13" xfId="2" applyFont="1" applyBorder="1" applyAlignment="1" applyProtection="1">
      <alignment horizontal="center" vertical="center"/>
      <protection locked="0" hidden="1"/>
    </xf>
    <xf numFmtId="0" fontId="7" fillId="0" borderId="13" xfId="0" applyFont="1" applyBorder="1" applyAlignment="1" applyProtection="1">
      <alignment horizontal="left" vertical="center"/>
      <protection locked="0" hidden="1"/>
    </xf>
    <xf numFmtId="0" fontId="2" fillId="3" borderId="24" xfId="3" applyFill="1" applyBorder="1" applyProtection="1">
      <protection locked="0"/>
    </xf>
    <xf numFmtId="0" fontId="2" fillId="0" borderId="13" xfId="2" applyBorder="1" applyAlignment="1" applyProtection="1">
      <alignment vertical="center"/>
      <protection locked="0" hidden="1"/>
    </xf>
    <xf numFmtId="0" fontId="7" fillId="0" borderId="42" xfId="2" applyFont="1" applyBorder="1" applyAlignment="1" applyProtection="1">
      <alignment vertical="center"/>
      <protection locked="0" hidden="1"/>
    </xf>
    <xf numFmtId="172" fontId="7" fillId="0" borderId="24" xfId="3" applyNumberFormat="1" applyFont="1" applyBorder="1" applyProtection="1">
      <protection hidden="1"/>
    </xf>
    <xf numFmtId="0" fontId="11" fillId="0" borderId="13" xfId="3" applyFont="1" applyBorder="1" applyAlignment="1" applyProtection="1">
      <alignment vertical="center"/>
      <protection hidden="1"/>
    </xf>
    <xf numFmtId="173" fontId="7" fillId="3" borderId="24" xfId="3" applyNumberFormat="1" applyFont="1" applyFill="1" applyBorder="1" applyProtection="1">
      <protection locked="0" hidden="1"/>
    </xf>
    <xf numFmtId="174" fontId="7" fillId="0" borderId="24" xfId="3" applyNumberFormat="1" applyFont="1" applyBorder="1" applyProtection="1">
      <protection hidden="1"/>
    </xf>
    <xf numFmtId="175" fontId="7" fillId="0" borderId="24" xfId="3" applyNumberFormat="1" applyFont="1" applyBorder="1" applyProtection="1">
      <protection hidden="1"/>
    </xf>
    <xf numFmtId="0" fontId="7" fillId="0" borderId="13" xfId="3" applyFont="1" applyBorder="1" applyAlignment="1" applyProtection="1">
      <alignment vertical="center"/>
      <protection hidden="1"/>
    </xf>
    <xf numFmtId="0" fontId="10" fillId="7" borderId="13" xfId="3" applyFont="1" applyFill="1" applyBorder="1" applyAlignment="1" applyProtection="1">
      <alignment vertical="center"/>
      <protection locked="0" hidden="1"/>
    </xf>
    <xf numFmtId="0" fontId="7" fillId="0" borderId="42" xfId="3" applyFont="1" applyBorder="1" applyAlignment="1" applyProtection="1">
      <alignment vertical="center"/>
      <protection locked="0" hidden="1"/>
    </xf>
    <xf numFmtId="0" fontId="7" fillId="0" borderId="42" xfId="2" applyFont="1" applyBorder="1" applyAlignment="1" applyProtection="1">
      <alignment vertical="center"/>
      <protection hidden="1"/>
    </xf>
    <xf numFmtId="0" fontId="10" fillId="0" borderId="42" xfId="3" applyFont="1" applyBorder="1" applyAlignment="1" applyProtection="1">
      <alignment vertical="center"/>
      <protection locked="0" hidden="1"/>
    </xf>
    <xf numFmtId="0" fontId="6" fillId="0" borderId="24" xfId="2" applyFont="1" applyBorder="1" applyAlignment="1" applyProtection="1">
      <alignment vertical="center"/>
      <protection hidden="1"/>
    </xf>
    <xf numFmtId="0" fontId="10" fillId="0" borderId="59" xfId="3" applyFont="1" applyBorder="1" applyAlignment="1">
      <alignment horizontal="left"/>
    </xf>
    <xf numFmtId="0" fontId="13" fillId="0" borderId="59" xfId="0" applyFont="1" applyBorder="1" applyAlignment="1">
      <alignment horizontal="left"/>
    </xf>
    <xf numFmtId="0" fontId="7" fillId="0" borderId="13" xfId="2" applyFont="1" applyBorder="1" applyAlignment="1" applyProtection="1">
      <alignment horizontal="center" vertical="center"/>
      <protection locked="0" hidden="1"/>
    </xf>
    <xf numFmtId="176" fontId="6" fillId="0" borderId="24" xfId="2" applyNumberFormat="1" applyFont="1" applyBorder="1" applyAlignment="1" applyProtection="1">
      <alignment horizontal="left" vertical="center"/>
      <protection locked="0" hidden="1"/>
    </xf>
    <xf numFmtId="177" fontId="6" fillId="0" borderId="21" xfId="2" applyNumberFormat="1" applyFont="1" applyBorder="1" applyAlignment="1" applyProtection="1">
      <alignment horizontal="left" vertical="center"/>
      <protection locked="0" hidden="1"/>
    </xf>
    <xf numFmtId="0" fontId="7" fillId="0" borderId="19" xfId="2" applyFont="1" applyBorder="1" applyAlignment="1" applyProtection="1">
      <alignment vertical="center"/>
      <protection locked="0" hidden="1"/>
    </xf>
    <xf numFmtId="0" fontId="7" fillId="0" borderId="18" xfId="2" applyFont="1" applyBorder="1" applyAlignment="1" applyProtection="1">
      <alignment horizontal="center" vertical="center"/>
      <protection locked="0" hidden="1"/>
    </xf>
    <xf numFmtId="178" fontId="6" fillId="0" borderId="18" xfId="2" applyNumberFormat="1" applyFont="1" applyBorder="1" applyAlignment="1" applyProtection="1">
      <alignment horizontal="center" vertical="center"/>
      <protection hidden="1"/>
    </xf>
    <xf numFmtId="0" fontId="2" fillId="0" borderId="18" xfId="2" applyBorder="1" applyAlignment="1" applyProtection="1">
      <alignment horizontal="center" vertical="center"/>
      <protection locked="0" hidden="1"/>
    </xf>
    <xf numFmtId="0" fontId="7" fillId="0" borderId="18" xfId="2" applyFont="1" applyBorder="1" applyAlignment="1" applyProtection="1">
      <alignment vertical="center"/>
      <protection locked="0" hidden="1"/>
    </xf>
    <xf numFmtId="0" fontId="15" fillId="8" borderId="61" xfId="0" applyFont="1" applyFill="1" applyBorder="1"/>
    <xf numFmtId="0" fontId="16" fillId="8" borderId="62" xfId="0" applyFont="1" applyFill="1" applyBorder="1" applyAlignment="1">
      <alignment horizontal="center" vertical="top"/>
    </xf>
    <xf numFmtId="0" fontId="15" fillId="8" borderId="63" xfId="0" applyFont="1" applyFill="1" applyBorder="1"/>
    <xf numFmtId="0" fontId="15" fillId="8" borderId="64" xfId="0" applyFont="1" applyFill="1" applyBorder="1"/>
    <xf numFmtId="0" fontId="16" fillId="8" borderId="0" xfId="0" applyFont="1" applyFill="1" applyAlignment="1">
      <alignment horizontal="center" vertical="top"/>
    </xf>
    <xf numFmtId="0" fontId="15" fillId="8" borderId="65" xfId="0" applyFont="1" applyFill="1" applyBorder="1"/>
    <xf numFmtId="0" fontId="0" fillId="8" borderId="64" xfId="0" applyFill="1" applyBorder="1"/>
    <xf numFmtId="0" fontId="17" fillId="8" borderId="0" xfId="0" applyFont="1" applyFill="1" applyAlignment="1">
      <alignment horizontal="center" vertical="top"/>
    </xf>
    <xf numFmtId="0" fontId="0" fillId="8" borderId="65" xfId="0" applyFill="1" applyBorder="1"/>
    <xf numFmtId="0" fontId="13" fillId="8" borderId="64" xfId="0" applyFont="1" applyFill="1" applyBorder="1" applyAlignment="1">
      <alignment horizontal="right" vertical="center"/>
    </xf>
    <xf numFmtId="0" fontId="18" fillId="2" borderId="1" xfId="1" applyFont="1" applyAlignment="1">
      <alignment horizontal="left"/>
    </xf>
    <xf numFmtId="0" fontId="18" fillId="2" borderId="66" xfId="1" applyFont="1" applyBorder="1"/>
    <xf numFmtId="180" fontId="19" fillId="7" borderId="67" xfId="3" applyNumberFormat="1" applyFont="1" applyFill="1" applyBorder="1" applyAlignment="1" applyProtection="1">
      <alignment horizontal="left" vertical="center"/>
      <protection hidden="1"/>
    </xf>
    <xf numFmtId="0" fontId="0" fillId="8" borderId="68" xfId="0" applyFill="1" applyBorder="1"/>
    <xf numFmtId="179" fontId="20" fillId="2" borderId="1" xfId="1" applyNumberFormat="1" applyFont="1" applyAlignment="1" applyProtection="1">
      <alignment horizontal="center" vertical="center"/>
      <protection hidden="1"/>
    </xf>
    <xf numFmtId="180" fontId="19" fillId="7" borderId="69" xfId="3" applyNumberFormat="1" applyFont="1" applyFill="1" applyBorder="1" applyAlignment="1" applyProtection="1">
      <alignment horizontal="left" vertical="center"/>
      <protection hidden="1"/>
    </xf>
    <xf numFmtId="0" fontId="13" fillId="8" borderId="70" xfId="0" applyFont="1" applyFill="1" applyBorder="1" applyAlignment="1">
      <alignment horizontal="right" vertical="center"/>
    </xf>
    <xf numFmtId="0" fontId="13" fillId="8" borderId="71" xfId="0" applyFont="1" applyFill="1" applyBorder="1" applyAlignment="1">
      <alignment horizontal="right" vertical="center"/>
    </xf>
    <xf numFmtId="0" fontId="6" fillId="0" borderId="44" xfId="2" applyFont="1" applyBorder="1" applyAlignment="1" applyProtection="1">
      <alignment horizontal="center" vertical="top"/>
      <protection hidden="1"/>
    </xf>
    <xf numFmtId="0" fontId="6" fillId="0" borderId="51" xfId="2" applyFont="1" applyBorder="1" applyAlignment="1" applyProtection="1">
      <alignment horizontal="center" vertical="top"/>
      <protection hidden="1"/>
    </xf>
    <xf numFmtId="0" fontId="6" fillId="0" borderId="33" xfId="2" applyFont="1" applyBorder="1" applyAlignment="1" applyProtection="1">
      <alignment horizontal="center" vertical="top"/>
      <protection hidden="1"/>
    </xf>
    <xf numFmtId="0" fontId="6" fillId="0" borderId="52" xfId="2" applyFont="1" applyBorder="1" applyAlignment="1" applyProtection="1">
      <alignment horizontal="left" vertical="center"/>
      <protection hidden="1"/>
    </xf>
    <xf numFmtId="0" fontId="6" fillId="0" borderId="56" xfId="2" applyFont="1" applyBorder="1" applyAlignment="1" applyProtection="1">
      <alignment horizontal="left" vertical="center"/>
      <protection hidden="1"/>
    </xf>
    <xf numFmtId="0" fontId="6" fillId="0" borderId="57" xfId="2" applyFont="1" applyBorder="1" applyAlignment="1" applyProtection="1">
      <alignment horizontal="left" vertical="center"/>
      <protection hidden="1"/>
    </xf>
    <xf numFmtId="0" fontId="6" fillId="0" borderId="58" xfId="2" applyFont="1" applyBorder="1" applyAlignment="1" applyProtection="1">
      <alignment vertical="center"/>
      <protection hidden="1"/>
    </xf>
    <xf numFmtId="0" fontId="6" fillId="0" borderId="56" xfId="2" applyFont="1" applyBorder="1" applyAlignment="1" applyProtection="1">
      <alignment vertical="center"/>
      <protection hidden="1"/>
    </xf>
    <xf numFmtId="0" fontId="6" fillId="0" borderId="57" xfId="2" applyFont="1" applyBorder="1" applyAlignment="1" applyProtection="1">
      <alignment vertical="center"/>
      <protection hidden="1"/>
    </xf>
    <xf numFmtId="0" fontId="6" fillId="0" borderId="58" xfId="2" applyFont="1" applyBorder="1" applyAlignment="1" applyProtection="1">
      <alignment vertical="center" wrapText="1"/>
      <protection hidden="1"/>
    </xf>
    <xf numFmtId="0" fontId="6" fillId="0" borderId="56" xfId="2" applyFont="1" applyBorder="1" applyAlignment="1" applyProtection="1">
      <alignment vertical="center" wrapText="1"/>
      <protection hidden="1"/>
    </xf>
    <xf numFmtId="0" fontId="6" fillId="0" borderId="57" xfId="2" applyFont="1" applyBorder="1" applyAlignment="1" applyProtection="1">
      <alignment vertical="center" wrapText="1"/>
      <protection hidden="1"/>
    </xf>
    <xf numFmtId="0" fontId="6" fillId="0" borderId="44" xfId="2" applyFont="1" applyBorder="1" applyAlignment="1" applyProtection="1">
      <alignment horizontal="center" vertical="top" wrapText="1"/>
      <protection hidden="1"/>
    </xf>
    <xf numFmtId="0" fontId="2" fillId="0" borderId="51" xfId="0" applyFont="1" applyBorder="1" applyAlignment="1" applyProtection="1">
      <alignment horizontal="center" vertical="top"/>
      <protection hidden="1"/>
    </xf>
    <xf numFmtId="0" fontId="2" fillId="0" borderId="33" xfId="0" applyFont="1" applyBorder="1" applyAlignment="1" applyProtection="1">
      <alignment horizontal="center" vertical="top"/>
      <protection hidden="1"/>
    </xf>
    <xf numFmtId="0" fontId="12" fillId="0" borderId="58" xfId="3" applyFont="1" applyBorder="1" applyAlignment="1" applyProtection="1">
      <alignment vertical="center" wrapText="1"/>
      <protection hidden="1"/>
    </xf>
    <xf numFmtId="0" fontId="12" fillId="0" borderId="56" xfId="3" applyFont="1" applyBorder="1" applyAlignment="1" applyProtection="1">
      <alignment vertical="center" wrapText="1"/>
      <protection hidden="1"/>
    </xf>
    <xf numFmtId="0" fontId="12" fillId="0" borderId="57" xfId="3" applyFont="1" applyBorder="1" applyAlignment="1" applyProtection="1">
      <alignment vertical="center" wrapText="1"/>
      <protection hidden="1"/>
    </xf>
    <xf numFmtId="164" fontId="3" fillId="0" borderId="2" xfId="2" applyNumberFormat="1" applyFont="1" applyBorder="1" applyAlignment="1" applyProtection="1">
      <alignment horizontal="center" vertical="center" textRotation="255" wrapText="1"/>
      <protection hidden="1"/>
    </xf>
    <xf numFmtId="164" fontId="3" fillId="0" borderId="14" xfId="2" applyNumberFormat="1" applyFont="1" applyBorder="1" applyAlignment="1" applyProtection="1">
      <alignment horizontal="center" vertical="center" textRotation="255" wrapText="1"/>
      <protection hidden="1"/>
    </xf>
    <xf numFmtId="164" fontId="3" fillId="0" borderId="60" xfId="2" applyNumberFormat="1" applyFont="1" applyBorder="1" applyAlignment="1" applyProtection="1">
      <alignment horizontal="center" vertical="center" textRotation="255" wrapText="1"/>
      <protection hidden="1"/>
    </xf>
    <xf numFmtId="164" fontId="5" fillId="3" borderId="4" xfId="2" applyNumberFormat="1" applyFont="1" applyFill="1" applyBorder="1" applyAlignment="1" applyProtection="1">
      <alignment horizontal="center" vertical="center" wrapText="1"/>
      <protection hidden="1"/>
    </xf>
    <xf numFmtId="164" fontId="5" fillId="3" borderId="5" xfId="2" applyNumberFormat="1" applyFont="1" applyFill="1" applyBorder="1" applyAlignment="1" applyProtection="1">
      <alignment horizontal="center" vertical="center" wrapText="1"/>
      <protection hidden="1"/>
    </xf>
    <xf numFmtId="164" fontId="5" fillId="3" borderId="6" xfId="2" applyNumberFormat="1" applyFont="1" applyFill="1" applyBorder="1" applyAlignment="1" applyProtection="1">
      <alignment horizontal="center" vertical="center" wrapText="1"/>
      <protection hidden="1"/>
    </xf>
    <xf numFmtId="164" fontId="5" fillId="3" borderId="15" xfId="2" applyNumberFormat="1" applyFont="1" applyFill="1" applyBorder="1" applyAlignment="1" applyProtection="1">
      <alignment horizontal="center" vertical="center" wrapText="1"/>
      <protection hidden="1"/>
    </xf>
    <xf numFmtId="164" fontId="5" fillId="3" borderId="16" xfId="2" applyNumberFormat="1" applyFont="1" applyFill="1" applyBorder="1" applyAlignment="1" applyProtection="1">
      <alignment horizontal="center" vertical="center" wrapText="1"/>
      <protection hidden="1"/>
    </xf>
    <xf numFmtId="164" fontId="5" fillId="3" borderId="17" xfId="2" applyNumberFormat="1" applyFont="1" applyFill="1" applyBorder="1" applyAlignment="1" applyProtection="1">
      <alignment horizontal="center" vertical="center" wrapText="1"/>
      <protection hidden="1"/>
    </xf>
    <xf numFmtId="0" fontId="6" fillId="0" borderId="9" xfId="0" applyFont="1" applyBorder="1" applyAlignment="1" applyProtection="1">
      <alignment horizontal="left"/>
      <protection hidden="1"/>
    </xf>
    <xf numFmtId="0" fontId="6" fillId="0" borderId="10" xfId="0" applyFont="1" applyBorder="1" applyAlignment="1" applyProtection="1">
      <alignment horizontal="left"/>
      <protection hidden="1"/>
    </xf>
    <xf numFmtId="0" fontId="2" fillId="0" borderId="9" xfId="0" applyFont="1" applyBorder="1" applyAlignment="1" applyProtection="1">
      <alignment horizontal="center"/>
      <protection hidden="1"/>
    </xf>
    <xf numFmtId="0" fontId="2" fillId="0" borderId="10" xfId="0" applyFont="1" applyBorder="1" applyAlignment="1" applyProtection="1">
      <alignment horizontal="center"/>
      <protection hidden="1"/>
    </xf>
    <xf numFmtId="0" fontId="6" fillId="0" borderId="20" xfId="0" applyFont="1" applyBorder="1" applyAlignment="1" applyProtection="1">
      <alignment horizontal="left"/>
      <protection hidden="1"/>
    </xf>
    <xf numFmtId="0" fontId="6" fillId="0" borderId="21" xfId="0" applyFont="1" applyBorder="1" applyAlignment="1" applyProtection="1">
      <alignment horizontal="left"/>
      <protection hidden="1"/>
    </xf>
    <xf numFmtId="0" fontId="2" fillId="0" borderId="20" xfId="0" applyFont="1" applyBorder="1" applyAlignment="1" applyProtection="1">
      <alignment horizontal="center"/>
      <protection hidden="1"/>
    </xf>
    <xf numFmtId="0" fontId="2" fillId="0" borderId="21" xfId="0" applyFont="1" applyBorder="1" applyAlignment="1" applyProtection="1">
      <alignment horizontal="center"/>
      <protection hidden="1"/>
    </xf>
  </cellXfs>
  <cellStyles count="4">
    <cellStyle name="Eingabe" xfId="1" builtinId="20"/>
    <cellStyle name="Standard" xfId="0" builtinId="0"/>
    <cellStyle name="Standard 2" xfId="2" xr:uid="{70AE0BAB-726B-4754-AA27-58697A01FA8B}"/>
    <cellStyle name="Standard 2 2" xfId="3" xr:uid="{71A4CC91-EC93-42FC-92E6-BD67F9B9B944}"/>
  </cellStyles>
  <dxfs count="317">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DBA8E8-2C68-44F8-BEAB-AA010E1EAF0B}">
  <sheetPr codeName="Tabelle1"/>
  <dimension ref="B1:AH1717"/>
  <sheetViews>
    <sheetView topLeftCell="A1695" workbookViewId="0">
      <selection activeCell="B1091" sqref="B1091:AD1717"/>
    </sheetView>
  </sheetViews>
  <sheetFormatPr baseColWidth="10" defaultRowHeight="14.25" x14ac:dyDescent="0.2"/>
  <cols>
    <col min="2" max="2" width="7" bestFit="1" customWidth="1"/>
    <col min="3" max="3" width="11.125" bestFit="1" customWidth="1"/>
    <col min="4" max="4" width="11.625" bestFit="1" customWidth="1"/>
    <col min="5" max="5" width="6.75" bestFit="1" customWidth="1"/>
    <col min="6" max="6" width="5.75" bestFit="1" customWidth="1"/>
    <col min="7" max="9" width="2" bestFit="1" customWidth="1"/>
    <col min="10" max="10" width="5.375" bestFit="1" customWidth="1"/>
    <col min="11" max="11" width="8.875" bestFit="1" customWidth="1"/>
    <col min="12" max="12" width="6.75" bestFit="1" customWidth="1"/>
    <col min="13" max="13" width="9.375" bestFit="1" customWidth="1"/>
    <col min="14" max="16" width="2" bestFit="1" customWidth="1"/>
    <col min="17" max="17" width="5.375" bestFit="1" customWidth="1"/>
    <col min="18" max="18" width="9.75" bestFit="1" customWidth="1"/>
    <col min="19" max="19" width="6.75" bestFit="1" customWidth="1"/>
    <col min="20" max="23" width="2" bestFit="1" customWidth="1"/>
    <col min="24" max="24" width="5.375" bestFit="1" customWidth="1"/>
    <col min="25" max="25" width="8.125" bestFit="1" customWidth="1"/>
    <col min="26" max="28" width="6.375" bestFit="1" customWidth="1"/>
    <col min="30" max="30" width="7.75" bestFit="1" customWidth="1"/>
  </cols>
  <sheetData>
    <row r="1" spans="2:34" ht="15" thickBot="1" x14ac:dyDescent="0.25"/>
    <row r="2" spans="2:34" ht="15.75" thickTop="1" x14ac:dyDescent="0.2">
      <c r="B2" s="130">
        <f>D2</f>
        <v>1</v>
      </c>
      <c r="C2" s="1" t="s">
        <v>0</v>
      </c>
      <c r="D2" s="133">
        <v>1</v>
      </c>
      <c r="E2" s="134"/>
      <c r="F2" s="134"/>
      <c r="G2" s="134"/>
      <c r="H2" s="134"/>
      <c r="I2" s="135"/>
      <c r="J2" s="2"/>
      <c r="K2" s="3" t="s">
        <v>1</v>
      </c>
      <c r="L2" s="139" t="str">
        <f>$AG$7</f>
        <v>Engling</v>
      </c>
      <c r="M2" s="139"/>
      <c r="N2" s="139"/>
      <c r="O2" s="139"/>
      <c r="P2" s="140"/>
      <c r="Q2" s="4"/>
      <c r="R2" s="5">
        <f>$AH$7</f>
        <v>365</v>
      </c>
      <c r="S2" s="141"/>
      <c r="T2" s="141"/>
      <c r="U2" s="141"/>
      <c r="V2" s="141"/>
      <c r="W2" s="142"/>
      <c r="X2" s="6"/>
      <c r="Y2" s="7" t="s">
        <v>2</v>
      </c>
      <c r="Z2" s="8"/>
      <c r="AA2" s="9"/>
      <c r="AB2" s="8"/>
      <c r="AC2" s="10"/>
      <c r="AD2" s="11"/>
      <c r="AF2" s="94"/>
      <c r="AG2" s="95" t="s">
        <v>53</v>
      </c>
      <c r="AH2" s="96"/>
    </row>
    <row r="3" spans="2:34" ht="15.75" thickBot="1" x14ac:dyDescent="0.25">
      <c r="B3" s="131"/>
      <c r="C3" s="108">
        <f>$AG$6</f>
        <v>478</v>
      </c>
      <c r="D3" s="136"/>
      <c r="E3" s="137"/>
      <c r="F3" s="137"/>
      <c r="G3" s="137"/>
      <c r="H3" s="137"/>
      <c r="I3" s="138"/>
      <c r="J3" s="12">
        <f>COUNTIF(D6:D34,"xx")</f>
        <v>0</v>
      </c>
      <c r="K3" s="13" t="s">
        <v>3</v>
      </c>
      <c r="L3" s="143" t="str">
        <f>$AG$8</f>
        <v>Völklein</v>
      </c>
      <c r="M3" s="143"/>
      <c r="N3" s="143"/>
      <c r="O3" s="143"/>
      <c r="P3" s="144"/>
      <c r="Q3" s="12">
        <f>COUNTIF(K7:K34,"xx")</f>
        <v>0</v>
      </c>
      <c r="R3" s="14">
        <f>$AH$8</f>
        <v>389</v>
      </c>
      <c r="S3" s="145"/>
      <c r="T3" s="145"/>
      <c r="U3" s="145"/>
      <c r="V3" s="145"/>
      <c r="W3" s="146"/>
      <c r="X3" s="15">
        <f>COUNTIF(R6:R34,"xx")</f>
        <v>0</v>
      </c>
      <c r="Y3" s="16"/>
      <c r="Z3" s="17"/>
      <c r="AA3" s="18"/>
      <c r="AB3" s="17"/>
      <c r="AC3" s="19"/>
      <c r="AD3" s="20"/>
      <c r="AF3" s="97"/>
      <c r="AG3" s="98" t="s">
        <v>54</v>
      </c>
      <c r="AH3" s="99"/>
    </row>
    <row r="4" spans="2:34" ht="15.75" thickBot="1" x14ac:dyDescent="0.25">
      <c r="B4" s="131"/>
      <c r="C4" s="21" t="s">
        <v>4</v>
      </c>
      <c r="D4" s="22" t="e">
        <f>CONCATENATE(COUNTIF(D6:D28,"&gt;""")," MA ",$I$5," ",COUNTIF(D6:D28,"xx"))</f>
        <v>#NAME?</v>
      </c>
      <c r="E4" s="23" t="e">
        <f>$J$6</f>
        <v>#NAME?</v>
      </c>
      <c r="F4" s="24" t="str">
        <f>$K$6</f>
        <v>Kasten</v>
      </c>
      <c r="G4" s="24" t="str">
        <f>$L$6</f>
        <v/>
      </c>
      <c r="H4" s="24" t="str">
        <f>$M$6</f>
        <v/>
      </c>
      <c r="I4" s="25" t="str">
        <f>$N$6</f>
        <v/>
      </c>
      <c r="J4" s="26" t="e">
        <f>_MAH_1</f>
        <v>#NAME?</v>
      </c>
      <c r="K4" s="22" t="e">
        <f>CONCATENATE(COUNTIF(K6:K28,"&gt;""")," MA ",$P$5," ",COUNTIF(K6:K28,"xx"))</f>
        <v>#NAME?</v>
      </c>
      <c r="L4" s="23" t="e">
        <f>$Q$6</f>
        <v>#NAME?</v>
      </c>
      <c r="M4" s="24" t="str">
        <f>$R$6</f>
        <v>Kindermann</v>
      </c>
      <c r="N4" s="24" t="str">
        <f>$S$6</f>
        <v/>
      </c>
      <c r="O4" s="24" t="str">
        <f>$T$6</f>
        <v/>
      </c>
      <c r="P4" s="27" t="str">
        <f>$U$6</f>
        <v/>
      </c>
      <c r="Q4" s="26" t="e">
        <f>_MAH_1</f>
        <v>#NAME?</v>
      </c>
      <c r="R4" s="22" t="e">
        <f>CONCATENATE(COUNTIF(R6:R28,"&gt;""")," MA ",$W$5," ",COUNTIF(R6:R28,"xx"))</f>
        <v>#NAME?</v>
      </c>
      <c r="S4" s="23" t="e">
        <f>$X$6</f>
        <v>#NAME?</v>
      </c>
      <c r="T4" s="24" t="str">
        <f>$Y$6</f>
        <v>U</v>
      </c>
      <c r="U4" s="24">
        <f>$Z$6</f>
        <v>0</v>
      </c>
      <c r="V4" s="24">
        <f>$AA$6</f>
        <v>0</v>
      </c>
      <c r="W4" s="27">
        <f>$AB$6</f>
        <v>0</v>
      </c>
      <c r="X4" s="26" t="e">
        <f>_MAH_1</f>
        <v>#NAME?</v>
      </c>
      <c r="Y4" s="28"/>
      <c r="Z4" s="29" t="e">
        <f>_MAUS_1</f>
        <v>#NAME?</v>
      </c>
      <c r="AA4" s="30" t="e">
        <f>_MAUS_1</f>
        <v>#NAME?</v>
      </c>
      <c r="AB4" s="31" t="e">
        <f>_MAUS_1</f>
        <v>#NAME?</v>
      </c>
      <c r="AC4" s="32"/>
      <c r="AD4" s="33" t="e">
        <f>_MA_1</f>
        <v>#NAME?</v>
      </c>
      <c r="AF4" s="97"/>
      <c r="AG4" s="98" t="s">
        <v>55</v>
      </c>
      <c r="AH4" s="99"/>
    </row>
    <row r="5" spans="2:34" ht="51.75" thickBot="1" x14ac:dyDescent="0.25">
      <c r="B5" s="131"/>
      <c r="C5" s="34"/>
      <c r="D5" s="35" t="s">
        <v>52</v>
      </c>
      <c r="E5" s="36" t="e">
        <f>_MAF_1</f>
        <v>#NAME?</v>
      </c>
      <c r="F5" s="37" t="e">
        <f>_MAF_1</f>
        <v>#NAME?</v>
      </c>
      <c r="G5" s="37" t="e">
        <f>_MAF_1</f>
        <v>#NAME?</v>
      </c>
      <c r="H5" s="37" t="e">
        <f>_MAF_1</f>
        <v>#NAME?</v>
      </c>
      <c r="I5" s="38" t="e">
        <f>_MAF_1</f>
        <v>#NAME?</v>
      </c>
      <c r="J5" s="39" t="e">
        <f>_MAHXX_1</f>
        <v>#NAME?</v>
      </c>
      <c r="K5" s="35" t="e">
        <f>_SUSS_1</f>
        <v>#NAME?</v>
      </c>
      <c r="L5" s="36" t="e">
        <f>_MAS_1</f>
        <v>#NAME?</v>
      </c>
      <c r="M5" s="37" t="e">
        <f>_MAS_1</f>
        <v>#NAME?</v>
      </c>
      <c r="N5" s="37" t="e">
        <f>_MAS_1</f>
        <v>#NAME?</v>
      </c>
      <c r="O5" s="37" t="e">
        <f>_MAS_1</f>
        <v>#NAME?</v>
      </c>
      <c r="P5" s="38" t="e">
        <f>_MAS_1</f>
        <v>#NAME?</v>
      </c>
      <c r="Q5" s="39" t="e">
        <f>_MAHXX_1</f>
        <v>#NAME?</v>
      </c>
      <c r="R5" s="35" t="e">
        <f>_SUNS_1</f>
        <v>#NAME?</v>
      </c>
      <c r="S5" s="36" t="e">
        <f>_MAN_1</f>
        <v>#NAME?</v>
      </c>
      <c r="T5" s="37" t="e">
        <f>_MAN_1</f>
        <v>#NAME?</v>
      </c>
      <c r="U5" s="37" t="e">
        <f>_MAN_1</f>
        <v>#NAME?</v>
      </c>
      <c r="V5" s="37" t="e">
        <f>_MAN_1</f>
        <v>#NAME?</v>
      </c>
      <c r="W5" s="38" t="e">
        <f>_MAN_1</f>
        <v>#NAME?</v>
      </c>
      <c r="X5" s="39" t="e">
        <f>_MAHXX_1</f>
        <v>#NAME?</v>
      </c>
      <c r="Y5" s="40"/>
      <c r="Z5" s="29"/>
      <c r="AA5" s="30"/>
      <c r="AB5" s="31"/>
      <c r="AC5" s="32"/>
      <c r="AD5" s="41" t="e">
        <f>_MA2_1</f>
        <v>#NAME?</v>
      </c>
      <c r="AF5" s="100"/>
      <c r="AG5" s="101"/>
      <c r="AH5" s="102"/>
    </row>
    <row r="6" spans="2:34" x14ac:dyDescent="0.2">
      <c r="B6" s="131"/>
      <c r="C6" s="34" t="str">
        <f>$AG$9</f>
        <v>Schichtführer :</v>
      </c>
      <c r="D6" s="42" t="s">
        <v>5</v>
      </c>
      <c r="E6" s="43" t="s">
        <v>6</v>
      </c>
      <c r="F6" s="44" t="s">
        <v>6</v>
      </c>
      <c r="G6" s="44" t="s">
        <v>6</v>
      </c>
      <c r="H6" s="44" t="s">
        <v>6</v>
      </c>
      <c r="I6" s="45" t="s">
        <v>6</v>
      </c>
      <c r="J6" s="46" t="e">
        <f t="shared" ref="J6:J28" si="0">_FSumme_1</f>
        <v>#NAME?</v>
      </c>
      <c r="K6" s="47" t="s">
        <v>7</v>
      </c>
      <c r="L6" s="43" t="s">
        <v>6</v>
      </c>
      <c r="M6" s="44" t="s">
        <v>6</v>
      </c>
      <c r="N6" s="44" t="s">
        <v>6</v>
      </c>
      <c r="O6" s="44" t="s">
        <v>6</v>
      </c>
      <c r="P6" s="45" t="s">
        <v>6</v>
      </c>
      <c r="Q6" s="46" t="e">
        <f t="shared" ref="Q6:Q28" si="1">_SSumme_1</f>
        <v>#NAME?</v>
      </c>
      <c r="R6" s="48" t="s">
        <v>8</v>
      </c>
      <c r="S6" s="43" t="s">
        <v>6</v>
      </c>
      <c r="T6" s="44" t="s">
        <v>6</v>
      </c>
      <c r="U6" s="44" t="s">
        <v>6</v>
      </c>
      <c r="V6" s="44" t="s">
        <v>6</v>
      </c>
      <c r="W6" s="49" t="s">
        <v>6</v>
      </c>
      <c r="X6" s="50" t="e">
        <f t="shared" ref="X6:X28" si="2">_NSumme_1</f>
        <v>#NAME?</v>
      </c>
      <c r="Y6" s="112" t="s">
        <v>9</v>
      </c>
      <c r="Z6" s="51"/>
      <c r="AA6" s="52"/>
      <c r="AB6" s="53"/>
      <c r="AC6" s="54"/>
      <c r="AD6" s="55" t="e">
        <f>IF(AD11&gt;0,"",AD5-AD4)</f>
        <v>#NAME?</v>
      </c>
      <c r="AF6" s="103" t="s">
        <v>56</v>
      </c>
      <c r="AG6" s="104">
        <v>478</v>
      </c>
      <c r="AH6" s="102"/>
    </row>
    <row r="7" spans="2:34" ht="15" thickBot="1" x14ac:dyDescent="0.25">
      <c r="B7" s="131"/>
      <c r="C7" s="56" t="str">
        <f>$AG$10</f>
        <v>Stellvertreter</v>
      </c>
      <c r="D7" s="57" t="s">
        <v>63</v>
      </c>
      <c r="E7" s="58" t="s">
        <v>10</v>
      </c>
      <c r="F7" s="59" t="s">
        <v>11</v>
      </c>
      <c r="G7" s="59" t="s">
        <v>11</v>
      </c>
      <c r="H7" s="59" t="s">
        <v>11</v>
      </c>
      <c r="I7" s="60" t="s">
        <v>11</v>
      </c>
      <c r="J7" s="61" t="e">
        <f t="shared" si="0"/>
        <v>#NAME?</v>
      </c>
      <c r="K7" s="57"/>
      <c r="L7" s="58" t="s">
        <v>6</v>
      </c>
      <c r="M7" s="59" t="s">
        <v>6</v>
      </c>
      <c r="N7" s="59" t="s">
        <v>6</v>
      </c>
      <c r="O7" s="59" t="s">
        <v>6</v>
      </c>
      <c r="P7" s="60" t="s">
        <v>6</v>
      </c>
      <c r="Q7" s="61" t="e">
        <f t="shared" si="1"/>
        <v>#NAME?</v>
      </c>
      <c r="R7" s="57"/>
      <c r="S7" s="58" t="s">
        <v>6</v>
      </c>
      <c r="T7" s="59" t="s">
        <v>6</v>
      </c>
      <c r="U7" s="59" t="s">
        <v>6</v>
      </c>
      <c r="V7" s="59" t="s">
        <v>6</v>
      </c>
      <c r="W7" s="62" t="s">
        <v>6</v>
      </c>
      <c r="X7" s="63" t="e">
        <f t="shared" si="2"/>
        <v>#NAME?</v>
      </c>
      <c r="Y7" s="113"/>
      <c r="Z7" s="51"/>
      <c r="AA7" s="52"/>
      <c r="AB7" s="53"/>
      <c r="AC7" s="54"/>
      <c r="AD7" s="64"/>
      <c r="AF7" s="103" t="s">
        <v>57</v>
      </c>
      <c r="AG7" s="105" t="s">
        <v>61</v>
      </c>
      <c r="AH7" s="106">
        <v>365</v>
      </c>
    </row>
    <row r="8" spans="2:34" x14ac:dyDescent="0.2">
      <c r="B8" s="131"/>
      <c r="C8" s="115"/>
      <c r="D8" s="42" t="s">
        <v>12</v>
      </c>
      <c r="E8" s="65" t="s">
        <v>6</v>
      </c>
      <c r="F8" s="66" t="s">
        <v>6</v>
      </c>
      <c r="G8" s="66" t="s">
        <v>6</v>
      </c>
      <c r="H8" s="66" t="s">
        <v>6</v>
      </c>
      <c r="I8" s="67" t="s">
        <v>6</v>
      </c>
      <c r="J8" s="68" t="e">
        <f t="shared" si="0"/>
        <v>#NAME?</v>
      </c>
      <c r="K8" s="47" t="s">
        <v>13</v>
      </c>
      <c r="L8" s="65" t="s">
        <v>6</v>
      </c>
      <c r="M8" s="66" t="s">
        <v>6</v>
      </c>
      <c r="N8" s="66" t="s">
        <v>6</v>
      </c>
      <c r="O8" s="66" t="s">
        <v>6</v>
      </c>
      <c r="P8" s="67" t="s">
        <v>6</v>
      </c>
      <c r="Q8" s="68" t="e">
        <f t="shared" si="1"/>
        <v>#NAME?</v>
      </c>
      <c r="R8" s="48" t="s">
        <v>14</v>
      </c>
      <c r="S8" s="65" t="s">
        <v>6</v>
      </c>
      <c r="T8" s="66" t="s">
        <v>6</v>
      </c>
      <c r="U8" s="66" t="s">
        <v>6</v>
      </c>
      <c r="V8" s="66" t="s">
        <v>6</v>
      </c>
      <c r="W8" s="67" t="s">
        <v>6</v>
      </c>
      <c r="X8" s="68" t="e">
        <f t="shared" si="2"/>
        <v>#NAME?</v>
      </c>
      <c r="Y8" s="113"/>
      <c r="Z8" s="53"/>
      <c r="AA8" s="52"/>
      <c r="AB8" s="69"/>
      <c r="AC8" s="54"/>
      <c r="AD8" s="70"/>
      <c r="AF8" s="103" t="s">
        <v>58</v>
      </c>
      <c r="AG8" s="105" t="s">
        <v>62</v>
      </c>
      <c r="AH8" s="106">
        <v>389</v>
      </c>
    </row>
    <row r="9" spans="2:34" ht="15" thickBot="1" x14ac:dyDescent="0.25">
      <c r="B9" s="131"/>
      <c r="C9" s="116"/>
      <c r="D9" s="42" t="s">
        <v>15</v>
      </c>
      <c r="E9" s="65" t="s">
        <v>6</v>
      </c>
      <c r="F9" s="66" t="s">
        <v>6</v>
      </c>
      <c r="G9" s="66" t="s">
        <v>6</v>
      </c>
      <c r="H9" s="66" t="s">
        <v>6</v>
      </c>
      <c r="I9" s="67" t="s">
        <v>6</v>
      </c>
      <c r="J9" s="68" t="e">
        <f t="shared" si="0"/>
        <v>#NAME?</v>
      </c>
      <c r="K9" s="47" t="s">
        <v>16</v>
      </c>
      <c r="L9" s="65" t="s">
        <v>6</v>
      </c>
      <c r="M9" s="66" t="s">
        <v>6</v>
      </c>
      <c r="N9" s="66" t="s">
        <v>6</v>
      </c>
      <c r="O9" s="66" t="s">
        <v>6</v>
      </c>
      <c r="P9" s="67" t="s">
        <v>6</v>
      </c>
      <c r="Q9" s="68" t="e">
        <f t="shared" si="1"/>
        <v>#NAME?</v>
      </c>
      <c r="R9" s="48" t="s">
        <v>17</v>
      </c>
      <c r="S9" s="65" t="s">
        <v>6</v>
      </c>
      <c r="T9" s="66" t="s">
        <v>18</v>
      </c>
      <c r="U9" s="66" t="s">
        <v>18</v>
      </c>
      <c r="V9" s="66" t="s">
        <v>18</v>
      </c>
      <c r="W9" s="67" t="s">
        <v>18</v>
      </c>
      <c r="X9" s="68" t="e">
        <f t="shared" si="2"/>
        <v>#NAME?</v>
      </c>
      <c r="Y9" s="113"/>
      <c r="Z9" s="71"/>
      <c r="AA9" s="72"/>
      <c r="AB9" s="53"/>
      <c r="AC9" s="54"/>
      <c r="AD9" s="64"/>
      <c r="AF9" s="107"/>
      <c r="AG9" s="111" t="s">
        <v>59</v>
      </c>
      <c r="AH9" s="109">
        <v>359</v>
      </c>
    </row>
    <row r="10" spans="2:34" ht="15.75" thickTop="1" thickBot="1" x14ac:dyDescent="0.25">
      <c r="B10" s="131"/>
      <c r="C10" s="116"/>
      <c r="D10" s="42" t="s">
        <v>19</v>
      </c>
      <c r="E10" s="65" t="s">
        <v>6</v>
      </c>
      <c r="F10" s="66" t="s">
        <v>6</v>
      </c>
      <c r="G10" s="66" t="s">
        <v>6</v>
      </c>
      <c r="H10" s="66" t="s">
        <v>6</v>
      </c>
      <c r="I10" s="67" t="s">
        <v>6</v>
      </c>
      <c r="J10" s="68" t="e">
        <f t="shared" si="0"/>
        <v>#NAME?</v>
      </c>
      <c r="K10" s="47" t="s">
        <v>20</v>
      </c>
      <c r="L10" s="65" t="s">
        <v>6</v>
      </c>
      <c r="M10" s="66" t="s">
        <v>6</v>
      </c>
      <c r="N10" s="66" t="s">
        <v>6</v>
      </c>
      <c r="O10" s="66" t="s">
        <v>6</v>
      </c>
      <c r="P10" s="67" t="s">
        <v>6</v>
      </c>
      <c r="Q10" s="68" t="e">
        <f t="shared" si="1"/>
        <v>#NAME?</v>
      </c>
      <c r="R10" s="48" t="s">
        <v>21</v>
      </c>
      <c r="S10" s="65" t="s">
        <v>22</v>
      </c>
      <c r="T10" s="66" t="s">
        <v>22</v>
      </c>
      <c r="U10" s="66" t="s">
        <v>22</v>
      </c>
      <c r="V10" s="66" t="s">
        <v>22</v>
      </c>
      <c r="W10" s="67" t="s">
        <v>22</v>
      </c>
      <c r="X10" s="68" t="e">
        <f t="shared" si="2"/>
        <v>#NAME?</v>
      </c>
      <c r="Y10" s="113"/>
      <c r="Z10" s="53"/>
      <c r="AA10" s="72"/>
      <c r="AB10" s="53"/>
      <c r="AC10" s="54"/>
      <c r="AD10" s="73">
        <f>COUNTIF(D6:D24,"&gt;""")+COUNTIF(K7:K27,"&gt;""")+COUNTIF(R6:R28,"&gt;""")</f>
        <v>33</v>
      </c>
      <c r="AG10" s="110" t="s">
        <v>60</v>
      </c>
    </row>
    <row r="11" spans="2:34" ht="15" thickTop="1" x14ac:dyDescent="0.2">
      <c r="B11" s="131"/>
      <c r="C11" s="117"/>
      <c r="D11" s="42" t="s">
        <v>23</v>
      </c>
      <c r="E11" s="65" t="s">
        <v>6</v>
      </c>
      <c r="F11" s="66" t="s">
        <v>6</v>
      </c>
      <c r="G11" s="66" t="s">
        <v>6</v>
      </c>
      <c r="H11" s="66" t="s">
        <v>6</v>
      </c>
      <c r="I11" s="67" t="s">
        <v>6</v>
      </c>
      <c r="J11" s="68" t="e">
        <f t="shared" si="0"/>
        <v>#NAME?</v>
      </c>
      <c r="K11" s="47" t="s">
        <v>24</v>
      </c>
      <c r="L11" s="65" t="s">
        <v>6</v>
      </c>
      <c r="M11" s="66" t="s">
        <v>6</v>
      </c>
      <c r="N11" s="66" t="s">
        <v>6</v>
      </c>
      <c r="O11" s="66" t="s">
        <v>6</v>
      </c>
      <c r="P11" s="67" t="s">
        <v>6</v>
      </c>
      <c r="Q11" s="68" t="e">
        <f t="shared" si="1"/>
        <v>#NAME?</v>
      </c>
      <c r="R11" s="48" t="s">
        <v>25</v>
      </c>
      <c r="S11" s="65" t="s">
        <v>6</v>
      </c>
      <c r="T11" s="66" t="s">
        <v>6</v>
      </c>
      <c r="U11" s="66" t="s">
        <v>6</v>
      </c>
      <c r="V11" s="66" t="s">
        <v>6</v>
      </c>
      <c r="W11" s="67" t="s">
        <v>6</v>
      </c>
      <c r="X11" s="68" t="e">
        <f t="shared" si="2"/>
        <v>#NAME?</v>
      </c>
      <c r="Y11" s="113"/>
      <c r="Z11" s="74"/>
      <c r="AA11" s="72"/>
      <c r="AB11" s="53"/>
      <c r="AC11" s="54"/>
      <c r="AD11" s="75"/>
    </row>
    <row r="12" spans="2:34" x14ac:dyDescent="0.2">
      <c r="B12" s="131"/>
      <c r="C12" s="118"/>
      <c r="D12" s="42" t="s">
        <v>26</v>
      </c>
      <c r="E12" s="65" t="s">
        <v>6</v>
      </c>
      <c r="F12" s="66" t="s">
        <v>6</v>
      </c>
      <c r="G12" s="66" t="s">
        <v>6</v>
      </c>
      <c r="H12" s="66" t="s">
        <v>6</v>
      </c>
      <c r="I12" s="67" t="s">
        <v>6</v>
      </c>
      <c r="J12" s="68" t="e">
        <f t="shared" si="0"/>
        <v>#NAME?</v>
      </c>
      <c r="K12" s="47" t="s">
        <v>27</v>
      </c>
      <c r="L12" s="65" t="s">
        <v>9</v>
      </c>
      <c r="M12" s="66" t="s">
        <v>9</v>
      </c>
      <c r="N12" s="66" t="s">
        <v>9</v>
      </c>
      <c r="O12" s="66" t="s">
        <v>9</v>
      </c>
      <c r="P12" s="67" t="s">
        <v>9</v>
      </c>
      <c r="Q12" s="68" t="e">
        <f t="shared" si="1"/>
        <v>#NAME?</v>
      </c>
      <c r="R12" s="48" t="s">
        <v>28</v>
      </c>
      <c r="S12" s="65" t="s">
        <v>6</v>
      </c>
      <c r="T12" s="66" t="s">
        <v>6</v>
      </c>
      <c r="U12" s="66" t="s">
        <v>6</v>
      </c>
      <c r="V12" s="66" t="s">
        <v>6</v>
      </c>
      <c r="W12" s="67" t="s">
        <v>6</v>
      </c>
      <c r="X12" s="68" t="e">
        <f t="shared" si="2"/>
        <v>#NAME?</v>
      </c>
      <c r="Y12" s="113"/>
      <c r="Z12" s="71"/>
      <c r="AA12" s="72"/>
      <c r="AB12" s="53"/>
      <c r="AC12" s="54"/>
      <c r="AD12" s="76" t="str">
        <f>IF(AD11&gt;0,AD11,"")</f>
        <v/>
      </c>
    </row>
    <row r="13" spans="2:34" x14ac:dyDescent="0.2">
      <c r="B13" s="131"/>
      <c r="C13" s="119"/>
      <c r="D13" s="42" t="s">
        <v>29</v>
      </c>
      <c r="E13" s="65" t="s">
        <v>6</v>
      </c>
      <c r="F13" s="66" t="s">
        <v>6</v>
      </c>
      <c r="G13" s="66" t="s">
        <v>6</v>
      </c>
      <c r="H13" s="66" t="s">
        <v>6</v>
      </c>
      <c r="I13" s="67" t="s">
        <v>6</v>
      </c>
      <c r="J13" s="68" t="e">
        <f t="shared" si="0"/>
        <v>#NAME?</v>
      </c>
      <c r="K13" s="47" t="s">
        <v>30</v>
      </c>
      <c r="L13" s="65" t="s">
        <v>6</v>
      </c>
      <c r="M13" s="66" t="s">
        <v>6</v>
      </c>
      <c r="N13" s="66" t="s">
        <v>6</v>
      </c>
      <c r="O13" s="66" t="s">
        <v>6</v>
      </c>
      <c r="P13" s="67" t="s">
        <v>6</v>
      </c>
      <c r="Q13" s="68" t="e">
        <f t="shared" si="1"/>
        <v>#NAME?</v>
      </c>
      <c r="R13" s="48" t="s">
        <v>31</v>
      </c>
      <c r="S13" s="65" t="s">
        <v>6</v>
      </c>
      <c r="T13" s="66" t="s">
        <v>6</v>
      </c>
      <c r="U13" s="66" t="s">
        <v>6</v>
      </c>
      <c r="V13" s="66" t="s">
        <v>6</v>
      </c>
      <c r="W13" s="67" t="s">
        <v>6</v>
      </c>
      <c r="X13" s="68" t="e">
        <f t="shared" si="2"/>
        <v>#NAME?</v>
      </c>
      <c r="Y13" s="113"/>
      <c r="Z13" s="53"/>
      <c r="AA13" s="72"/>
      <c r="AB13" s="53"/>
      <c r="AC13" s="54"/>
      <c r="AD13" s="77"/>
    </row>
    <row r="14" spans="2:34" x14ac:dyDescent="0.2">
      <c r="B14" s="131"/>
      <c r="C14" s="119"/>
      <c r="D14" s="42" t="s">
        <v>32</v>
      </c>
      <c r="E14" s="65" t="s">
        <v>6</v>
      </c>
      <c r="F14" s="66" t="s">
        <v>6</v>
      </c>
      <c r="G14" s="66" t="s">
        <v>6</v>
      </c>
      <c r="H14" s="66" t="s">
        <v>6</v>
      </c>
      <c r="I14" s="67" t="s">
        <v>6</v>
      </c>
      <c r="J14" s="68" t="e">
        <f t="shared" si="0"/>
        <v>#NAME?</v>
      </c>
      <c r="K14" s="47" t="s">
        <v>33</v>
      </c>
      <c r="L14" s="65" t="s">
        <v>9</v>
      </c>
      <c r="M14" s="66" t="s">
        <v>9</v>
      </c>
      <c r="N14" s="66" t="s">
        <v>9</v>
      </c>
      <c r="O14" s="66" t="s">
        <v>9</v>
      </c>
      <c r="P14" s="67" t="s">
        <v>9</v>
      </c>
      <c r="Q14" s="68" t="e">
        <f t="shared" si="1"/>
        <v>#NAME?</v>
      </c>
      <c r="R14" s="48" t="s">
        <v>34</v>
      </c>
      <c r="S14" s="65" t="s">
        <v>6</v>
      </c>
      <c r="T14" s="66" t="s">
        <v>6</v>
      </c>
      <c r="U14" s="66" t="s">
        <v>6</v>
      </c>
      <c r="V14" s="66" t="s">
        <v>6</v>
      </c>
      <c r="W14" s="67" t="s">
        <v>6</v>
      </c>
      <c r="X14" s="68" t="e">
        <f t="shared" si="2"/>
        <v>#NAME?</v>
      </c>
      <c r="Y14" s="113"/>
      <c r="Z14" s="53"/>
      <c r="AA14" s="72"/>
      <c r="AB14" s="53"/>
      <c r="AC14" s="54"/>
      <c r="AD14" s="64"/>
    </row>
    <row r="15" spans="2:34" x14ac:dyDescent="0.2">
      <c r="B15" s="131"/>
      <c r="C15" s="119"/>
      <c r="D15" s="42" t="s">
        <v>35</v>
      </c>
      <c r="E15" s="65" t="s">
        <v>6</v>
      </c>
      <c r="F15" s="66" t="s">
        <v>6</v>
      </c>
      <c r="G15" s="66" t="s">
        <v>6</v>
      </c>
      <c r="H15" s="66" t="s">
        <v>6</v>
      </c>
      <c r="I15" s="67" t="s">
        <v>6</v>
      </c>
      <c r="J15" s="68" t="e">
        <f t="shared" si="0"/>
        <v>#NAME?</v>
      </c>
      <c r="K15" s="47" t="s">
        <v>36</v>
      </c>
      <c r="L15" s="65" t="s">
        <v>6</v>
      </c>
      <c r="M15" s="66" t="s">
        <v>6</v>
      </c>
      <c r="N15" s="66" t="s">
        <v>6</v>
      </c>
      <c r="O15" s="66" t="s">
        <v>6</v>
      </c>
      <c r="P15" s="67" t="s">
        <v>6</v>
      </c>
      <c r="Q15" s="68" t="e">
        <f t="shared" si="1"/>
        <v>#NAME?</v>
      </c>
      <c r="R15" s="48" t="s">
        <v>37</v>
      </c>
      <c r="S15" s="65" t="s">
        <v>6</v>
      </c>
      <c r="T15" s="66" t="s">
        <v>6</v>
      </c>
      <c r="U15" s="66" t="s">
        <v>6</v>
      </c>
      <c r="V15" s="66" t="s">
        <v>6</v>
      </c>
      <c r="W15" s="67" t="s">
        <v>6</v>
      </c>
      <c r="X15" s="68" t="e">
        <f t="shared" si="2"/>
        <v>#NAME?</v>
      </c>
      <c r="Y15" s="113"/>
      <c r="Z15" s="53"/>
      <c r="AA15" s="72"/>
      <c r="AB15" s="53"/>
      <c r="AC15" s="54"/>
      <c r="AD15" s="64"/>
    </row>
    <row r="16" spans="2:34" x14ac:dyDescent="0.2">
      <c r="B16" s="131"/>
      <c r="C16" s="120"/>
      <c r="D16" s="42" t="s">
        <v>38</v>
      </c>
      <c r="E16" s="65" t="s">
        <v>6</v>
      </c>
      <c r="F16" s="66" t="s">
        <v>6</v>
      </c>
      <c r="G16" s="66" t="s">
        <v>6</v>
      </c>
      <c r="H16" s="66" t="s">
        <v>6</v>
      </c>
      <c r="I16" s="67" t="s">
        <v>6</v>
      </c>
      <c r="J16" s="68" t="e">
        <f t="shared" si="0"/>
        <v>#NAME?</v>
      </c>
      <c r="K16" s="47" t="s">
        <v>39</v>
      </c>
      <c r="L16" s="65" t="s">
        <v>6</v>
      </c>
      <c r="M16" s="66" t="s">
        <v>6</v>
      </c>
      <c r="N16" s="66" t="s">
        <v>6</v>
      </c>
      <c r="O16" s="66" t="s">
        <v>6</v>
      </c>
      <c r="P16" s="67" t="s">
        <v>6</v>
      </c>
      <c r="Q16" s="68" t="e">
        <f t="shared" si="1"/>
        <v>#NAME?</v>
      </c>
      <c r="R16" s="48" t="s">
        <v>40</v>
      </c>
      <c r="S16" s="65" t="s">
        <v>6</v>
      </c>
      <c r="T16" s="66" t="s">
        <v>6</v>
      </c>
      <c r="U16" s="66" t="s">
        <v>6</v>
      </c>
      <c r="V16" s="66" t="s">
        <v>6</v>
      </c>
      <c r="W16" s="67" t="s">
        <v>6</v>
      </c>
      <c r="X16" s="68" t="e">
        <f t="shared" si="2"/>
        <v>#NAME?</v>
      </c>
      <c r="Y16" s="113"/>
      <c r="Z16" s="53"/>
      <c r="AA16" s="72"/>
      <c r="AB16" s="53"/>
      <c r="AC16" s="54"/>
      <c r="AD16" s="64"/>
    </row>
    <row r="17" spans="2:30" x14ac:dyDescent="0.2">
      <c r="B17" s="131"/>
      <c r="C17" s="121"/>
      <c r="D17" s="42" t="s">
        <v>41</v>
      </c>
      <c r="E17" s="65" t="s">
        <v>6</v>
      </c>
      <c r="F17" s="66" t="s">
        <v>6</v>
      </c>
      <c r="G17" s="66" t="s">
        <v>6</v>
      </c>
      <c r="H17" s="66" t="s">
        <v>6</v>
      </c>
      <c r="I17" s="67" t="s">
        <v>6</v>
      </c>
      <c r="J17" s="68" t="e">
        <f t="shared" si="0"/>
        <v>#NAME?</v>
      </c>
      <c r="K17" s="78"/>
      <c r="L17" s="65" t="s">
        <v>6</v>
      </c>
      <c r="M17" s="66" t="s">
        <v>6</v>
      </c>
      <c r="N17" s="66" t="s">
        <v>6</v>
      </c>
      <c r="O17" s="66" t="s">
        <v>6</v>
      </c>
      <c r="P17" s="67" t="s">
        <v>6</v>
      </c>
      <c r="Q17" s="68" t="e">
        <f t="shared" si="1"/>
        <v>#NAME?</v>
      </c>
      <c r="R17" s="78"/>
      <c r="S17" s="65" t="s">
        <v>6</v>
      </c>
      <c r="T17" s="66" t="s">
        <v>6</v>
      </c>
      <c r="U17" s="66" t="s">
        <v>6</v>
      </c>
      <c r="V17" s="66" t="s">
        <v>6</v>
      </c>
      <c r="W17" s="67" t="s">
        <v>6</v>
      </c>
      <c r="X17" s="68" t="e">
        <f t="shared" si="2"/>
        <v>#NAME?</v>
      </c>
      <c r="Y17" s="113"/>
      <c r="Z17" s="53"/>
      <c r="AA17" s="72"/>
      <c r="AB17" s="53"/>
      <c r="AC17" s="54"/>
      <c r="AD17" s="64"/>
    </row>
    <row r="18" spans="2:30" x14ac:dyDescent="0.2">
      <c r="B18" s="131"/>
      <c r="C18" s="122"/>
      <c r="D18" s="79" t="s">
        <v>42</v>
      </c>
      <c r="E18" s="65" t="s">
        <v>6</v>
      </c>
      <c r="F18" s="66" t="s">
        <v>6</v>
      </c>
      <c r="G18" s="66" t="s">
        <v>6</v>
      </c>
      <c r="H18" s="66" t="s">
        <v>6</v>
      </c>
      <c r="I18" s="67" t="s">
        <v>6</v>
      </c>
      <c r="J18" s="68" t="e">
        <f t="shared" si="0"/>
        <v>#NAME?</v>
      </c>
      <c r="K18" s="78"/>
      <c r="L18" s="65" t="s">
        <v>6</v>
      </c>
      <c r="M18" s="66" t="s">
        <v>6</v>
      </c>
      <c r="N18" s="66" t="s">
        <v>6</v>
      </c>
      <c r="O18" s="66" t="s">
        <v>6</v>
      </c>
      <c r="P18" s="67" t="s">
        <v>6</v>
      </c>
      <c r="Q18" s="68" t="e">
        <f t="shared" si="1"/>
        <v>#NAME?</v>
      </c>
      <c r="R18" s="78"/>
      <c r="S18" s="65" t="s">
        <v>6</v>
      </c>
      <c r="T18" s="66" t="s">
        <v>6</v>
      </c>
      <c r="U18" s="66" t="s">
        <v>6</v>
      </c>
      <c r="V18" s="66" t="s">
        <v>6</v>
      </c>
      <c r="W18" s="67" t="s">
        <v>6</v>
      </c>
      <c r="X18" s="68" t="e">
        <f t="shared" si="2"/>
        <v>#NAME?</v>
      </c>
      <c r="Y18" s="113"/>
      <c r="Z18" s="53"/>
      <c r="AA18" s="72"/>
      <c r="AB18" s="53"/>
      <c r="AC18" s="54"/>
      <c r="AD18" s="64"/>
    </row>
    <row r="19" spans="2:30" x14ac:dyDescent="0.2">
      <c r="B19" s="131"/>
      <c r="C19" s="122"/>
      <c r="D19" s="78"/>
      <c r="E19" s="65" t="s">
        <v>6</v>
      </c>
      <c r="F19" s="66" t="s">
        <v>6</v>
      </c>
      <c r="G19" s="66" t="s">
        <v>6</v>
      </c>
      <c r="H19" s="66" t="s">
        <v>6</v>
      </c>
      <c r="I19" s="67" t="s">
        <v>6</v>
      </c>
      <c r="J19" s="68" t="e">
        <f t="shared" si="0"/>
        <v>#NAME?</v>
      </c>
      <c r="K19" s="78"/>
      <c r="L19" s="65" t="s">
        <v>6</v>
      </c>
      <c r="M19" s="66" t="s">
        <v>6</v>
      </c>
      <c r="N19" s="66" t="s">
        <v>6</v>
      </c>
      <c r="O19" s="66" t="s">
        <v>6</v>
      </c>
      <c r="P19" s="67" t="s">
        <v>6</v>
      </c>
      <c r="Q19" s="68" t="e">
        <f t="shared" si="1"/>
        <v>#NAME?</v>
      </c>
      <c r="R19" s="78"/>
      <c r="S19" s="65" t="s">
        <v>6</v>
      </c>
      <c r="T19" s="66" t="s">
        <v>6</v>
      </c>
      <c r="U19" s="66" t="s">
        <v>6</v>
      </c>
      <c r="V19" s="66" t="s">
        <v>6</v>
      </c>
      <c r="W19" s="67" t="s">
        <v>6</v>
      </c>
      <c r="X19" s="68" t="e">
        <f t="shared" si="2"/>
        <v>#NAME?</v>
      </c>
      <c r="Y19" s="114"/>
      <c r="Z19" s="53"/>
      <c r="AA19" s="72"/>
      <c r="AB19" s="53"/>
      <c r="AC19" s="54"/>
      <c r="AD19" s="64"/>
    </row>
    <row r="20" spans="2:30" x14ac:dyDescent="0.2">
      <c r="B20" s="131"/>
      <c r="C20" s="123"/>
      <c r="D20" s="80"/>
      <c r="E20" s="65" t="s">
        <v>6</v>
      </c>
      <c r="F20" s="66" t="s">
        <v>6</v>
      </c>
      <c r="G20" s="66" t="s">
        <v>6</v>
      </c>
      <c r="H20" s="66" t="s">
        <v>6</v>
      </c>
      <c r="I20" s="67" t="s">
        <v>6</v>
      </c>
      <c r="J20" s="68" t="e">
        <f t="shared" si="0"/>
        <v>#NAME?</v>
      </c>
      <c r="K20" s="80"/>
      <c r="L20" s="65" t="s">
        <v>6</v>
      </c>
      <c r="M20" s="66" t="s">
        <v>6</v>
      </c>
      <c r="N20" s="66" t="s">
        <v>6</v>
      </c>
      <c r="O20" s="66" t="s">
        <v>6</v>
      </c>
      <c r="P20" s="67" t="s">
        <v>6</v>
      </c>
      <c r="Q20" s="68" t="e">
        <f t="shared" si="1"/>
        <v>#NAME?</v>
      </c>
      <c r="R20" s="80"/>
      <c r="S20" s="65" t="s">
        <v>6</v>
      </c>
      <c r="T20" s="66" t="s">
        <v>6</v>
      </c>
      <c r="U20" s="66" t="s">
        <v>6</v>
      </c>
      <c r="V20" s="66" t="s">
        <v>6</v>
      </c>
      <c r="W20" s="67" t="s">
        <v>6</v>
      </c>
      <c r="X20" s="68" t="e">
        <f t="shared" si="2"/>
        <v>#NAME?</v>
      </c>
      <c r="Y20" s="124" t="s">
        <v>43</v>
      </c>
      <c r="Z20" s="80"/>
      <c r="AA20" s="81"/>
      <c r="AB20" s="53"/>
      <c r="AC20" s="54"/>
      <c r="AD20" s="64"/>
    </row>
    <row r="21" spans="2:30" x14ac:dyDescent="0.2">
      <c r="B21" s="131"/>
      <c r="C21" s="127" t="s">
        <v>44</v>
      </c>
      <c r="D21" s="57"/>
      <c r="E21" s="65" t="s">
        <v>6</v>
      </c>
      <c r="F21" s="66" t="s">
        <v>6</v>
      </c>
      <c r="G21" s="66" t="s">
        <v>6</v>
      </c>
      <c r="H21" s="66" t="s">
        <v>6</v>
      </c>
      <c r="I21" s="67" t="s">
        <v>6</v>
      </c>
      <c r="J21" s="68" t="e">
        <f t="shared" si="0"/>
        <v>#NAME?</v>
      </c>
      <c r="K21" s="80"/>
      <c r="L21" s="65" t="s">
        <v>6</v>
      </c>
      <c r="M21" s="66" t="s">
        <v>6</v>
      </c>
      <c r="N21" s="66" t="s">
        <v>6</v>
      </c>
      <c r="O21" s="66" t="s">
        <v>6</v>
      </c>
      <c r="P21" s="67" t="s">
        <v>6</v>
      </c>
      <c r="Q21" s="68" t="e">
        <f t="shared" si="1"/>
        <v>#NAME?</v>
      </c>
      <c r="R21" s="80"/>
      <c r="S21" s="65" t="s">
        <v>6</v>
      </c>
      <c r="T21" s="66" t="s">
        <v>6</v>
      </c>
      <c r="U21" s="66" t="s">
        <v>6</v>
      </c>
      <c r="V21" s="66" t="s">
        <v>6</v>
      </c>
      <c r="W21" s="67" t="s">
        <v>6</v>
      </c>
      <c r="X21" s="68" t="e">
        <f t="shared" si="2"/>
        <v>#NAME?</v>
      </c>
      <c r="Y21" s="125"/>
      <c r="Z21" s="80"/>
      <c r="AA21" s="81"/>
      <c r="AB21" s="53"/>
      <c r="AC21" s="54"/>
      <c r="AD21" s="64"/>
    </row>
    <row r="22" spans="2:30" x14ac:dyDescent="0.2">
      <c r="B22" s="131"/>
      <c r="C22" s="128"/>
      <c r="D22" s="82" t="s">
        <v>45</v>
      </c>
      <c r="E22" s="65" t="s">
        <v>6</v>
      </c>
      <c r="F22" s="66" t="s">
        <v>6</v>
      </c>
      <c r="G22" s="66" t="s">
        <v>6</v>
      </c>
      <c r="H22" s="66" t="s">
        <v>6</v>
      </c>
      <c r="I22" s="67" t="s">
        <v>6</v>
      </c>
      <c r="J22" s="68" t="e">
        <f t="shared" si="0"/>
        <v>#NAME?</v>
      </c>
      <c r="K22" s="80"/>
      <c r="L22" s="65" t="s">
        <v>6</v>
      </c>
      <c r="M22" s="66" t="s">
        <v>6</v>
      </c>
      <c r="N22" s="66" t="s">
        <v>6</v>
      </c>
      <c r="O22" s="66" t="s">
        <v>6</v>
      </c>
      <c r="P22" s="67" t="s">
        <v>6</v>
      </c>
      <c r="Q22" s="68" t="e">
        <f t="shared" si="1"/>
        <v>#NAME?</v>
      </c>
      <c r="R22" s="80"/>
      <c r="S22" s="65" t="s">
        <v>6</v>
      </c>
      <c r="T22" s="66" t="s">
        <v>6</v>
      </c>
      <c r="U22" s="66" t="s">
        <v>6</v>
      </c>
      <c r="V22" s="66" t="s">
        <v>6</v>
      </c>
      <c r="W22" s="67" t="s">
        <v>6</v>
      </c>
      <c r="X22" s="68" t="e">
        <f t="shared" si="2"/>
        <v>#NAME?</v>
      </c>
      <c r="Y22" s="125"/>
      <c r="Z22" s="53"/>
      <c r="AA22" s="52"/>
      <c r="AB22" s="53"/>
      <c r="AC22" s="54"/>
      <c r="AD22" s="64"/>
    </row>
    <row r="23" spans="2:30" x14ac:dyDescent="0.2">
      <c r="B23" s="131"/>
      <c r="C23" s="129"/>
      <c r="D23" s="82"/>
      <c r="E23" s="65" t="s">
        <v>6</v>
      </c>
      <c r="F23" s="66" t="s">
        <v>6</v>
      </c>
      <c r="G23" s="66" t="s">
        <v>6</v>
      </c>
      <c r="H23" s="66" t="s">
        <v>6</v>
      </c>
      <c r="I23" s="67" t="s">
        <v>6</v>
      </c>
      <c r="J23" s="68" t="e">
        <f t="shared" si="0"/>
        <v>#NAME?</v>
      </c>
      <c r="K23" s="80"/>
      <c r="L23" s="65" t="s">
        <v>6</v>
      </c>
      <c r="M23" s="66" t="s">
        <v>6</v>
      </c>
      <c r="N23" s="66" t="s">
        <v>6</v>
      </c>
      <c r="O23" s="66" t="s">
        <v>6</v>
      </c>
      <c r="P23" s="67" t="s">
        <v>6</v>
      </c>
      <c r="Q23" s="68" t="e">
        <f t="shared" si="1"/>
        <v>#NAME?</v>
      </c>
      <c r="R23" s="80"/>
      <c r="S23" s="65" t="s">
        <v>6</v>
      </c>
      <c r="T23" s="66" t="s">
        <v>6</v>
      </c>
      <c r="U23" s="66" t="s">
        <v>6</v>
      </c>
      <c r="V23" s="66" t="s">
        <v>6</v>
      </c>
      <c r="W23" s="67" t="s">
        <v>6</v>
      </c>
      <c r="X23" s="68" t="e">
        <f t="shared" si="2"/>
        <v>#NAME?</v>
      </c>
      <c r="Y23" s="125"/>
      <c r="Z23" s="71"/>
      <c r="AA23" s="72"/>
      <c r="AB23" s="53"/>
      <c r="AC23" s="54"/>
      <c r="AD23" s="64"/>
    </row>
    <row r="24" spans="2:30" x14ac:dyDescent="0.2">
      <c r="B24" s="131"/>
      <c r="C24" s="118"/>
      <c r="D24" s="80"/>
      <c r="E24" s="65" t="s">
        <v>6</v>
      </c>
      <c r="F24" s="66" t="s">
        <v>6</v>
      </c>
      <c r="G24" s="66" t="s">
        <v>6</v>
      </c>
      <c r="H24" s="66" t="s">
        <v>6</v>
      </c>
      <c r="I24" s="67" t="s">
        <v>6</v>
      </c>
      <c r="J24" s="68" t="e">
        <f t="shared" si="0"/>
        <v>#NAME?</v>
      </c>
      <c r="K24" s="80"/>
      <c r="L24" s="65" t="s">
        <v>6</v>
      </c>
      <c r="M24" s="66" t="s">
        <v>6</v>
      </c>
      <c r="N24" s="66" t="s">
        <v>6</v>
      </c>
      <c r="O24" s="66" t="s">
        <v>6</v>
      </c>
      <c r="P24" s="67" t="s">
        <v>6</v>
      </c>
      <c r="Q24" s="68" t="e">
        <f t="shared" si="1"/>
        <v>#NAME?</v>
      </c>
      <c r="R24" s="80"/>
      <c r="S24" s="65" t="s">
        <v>6</v>
      </c>
      <c r="T24" s="66" t="s">
        <v>6</v>
      </c>
      <c r="U24" s="66" t="s">
        <v>6</v>
      </c>
      <c r="V24" s="66" t="s">
        <v>6</v>
      </c>
      <c r="W24" s="67" t="s">
        <v>6</v>
      </c>
      <c r="X24" s="68" t="e">
        <f t="shared" si="2"/>
        <v>#NAME?</v>
      </c>
      <c r="Y24" s="125"/>
      <c r="Z24" s="53"/>
      <c r="AA24" s="72"/>
      <c r="AB24" s="53"/>
      <c r="AC24" s="54"/>
      <c r="AD24" s="64"/>
    </row>
    <row r="25" spans="2:30" x14ac:dyDescent="0.2">
      <c r="B25" s="131"/>
      <c r="C25" s="119"/>
      <c r="D25" s="78"/>
      <c r="E25" s="65" t="s">
        <v>6</v>
      </c>
      <c r="F25" s="66" t="s">
        <v>6</v>
      </c>
      <c r="G25" s="66" t="s">
        <v>6</v>
      </c>
      <c r="H25" s="66" t="s">
        <v>6</v>
      </c>
      <c r="I25" s="67" t="s">
        <v>6</v>
      </c>
      <c r="J25" s="68" t="e">
        <f t="shared" si="0"/>
        <v>#NAME?</v>
      </c>
      <c r="K25" s="78"/>
      <c r="L25" s="65" t="s">
        <v>6</v>
      </c>
      <c r="M25" s="66" t="s">
        <v>6</v>
      </c>
      <c r="N25" s="66" t="s">
        <v>6</v>
      </c>
      <c r="O25" s="66" t="s">
        <v>6</v>
      </c>
      <c r="P25" s="67" t="s">
        <v>6</v>
      </c>
      <c r="Q25" s="68" t="e">
        <f t="shared" si="1"/>
        <v>#NAME?</v>
      </c>
      <c r="R25" s="78"/>
      <c r="S25" s="65" t="s">
        <v>6</v>
      </c>
      <c r="T25" s="66" t="s">
        <v>6</v>
      </c>
      <c r="U25" s="66" t="s">
        <v>6</v>
      </c>
      <c r="V25" s="66" t="s">
        <v>6</v>
      </c>
      <c r="W25" s="67" t="s">
        <v>6</v>
      </c>
      <c r="X25" s="68" t="e">
        <f t="shared" si="2"/>
        <v>#NAME?</v>
      </c>
      <c r="Y25" s="125"/>
      <c r="Z25" s="71"/>
      <c r="AA25" s="72"/>
      <c r="AB25" s="53"/>
      <c r="AC25" s="54"/>
      <c r="AD25" s="64"/>
    </row>
    <row r="26" spans="2:30" x14ac:dyDescent="0.2">
      <c r="B26" s="131"/>
      <c r="C26" s="119"/>
      <c r="D26" s="78"/>
      <c r="E26" s="65" t="s">
        <v>6</v>
      </c>
      <c r="F26" s="66" t="s">
        <v>6</v>
      </c>
      <c r="G26" s="66" t="s">
        <v>6</v>
      </c>
      <c r="H26" s="66" t="s">
        <v>6</v>
      </c>
      <c r="I26" s="67" t="s">
        <v>6</v>
      </c>
      <c r="J26" s="68" t="e">
        <f t="shared" si="0"/>
        <v>#NAME?</v>
      </c>
      <c r="K26" s="78"/>
      <c r="L26" s="65" t="s">
        <v>6</v>
      </c>
      <c r="M26" s="66" t="s">
        <v>6</v>
      </c>
      <c r="N26" s="66" t="s">
        <v>6</v>
      </c>
      <c r="O26" s="66" t="s">
        <v>6</v>
      </c>
      <c r="P26" s="67" t="s">
        <v>6</v>
      </c>
      <c r="Q26" s="68" t="e">
        <f t="shared" si="1"/>
        <v>#NAME?</v>
      </c>
      <c r="R26" s="78"/>
      <c r="S26" s="65" t="s">
        <v>6</v>
      </c>
      <c r="T26" s="66" t="s">
        <v>6</v>
      </c>
      <c r="U26" s="66" t="s">
        <v>6</v>
      </c>
      <c r="V26" s="66" t="s">
        <v>6</v>
      </c>
      <c r="W26" s="67" t="s">
        <v>6</v>
      </c>
      <c r="X26" s="68" t="e">
        <f t="shared" si="2"/>
        <v>#NAME?</v>
      </c>
      <c r="Y26" s="125"/>
      <c r="Z26" s="71"/>
      <c r="AA26" s="52"/>
      <c r="AB26" s="53"/>
      <c r="AC26" s="54"/>
      <c r="AD26" s="64"/>
    </row>
    <row r="27" spans="2:30" x14ac:dyDescent="0.2">
      <c r="B27" s="131"/>
      <c r="C27" s="119"/>
      <c r="D27" s="80"/>
      <c r="E27" s="65" t="s">
        <v>6</v>
      </c>
      <c r="F27" s="66" t="s">
        <v>6</v>
      </c>
      <c r="G27" s="66" t="s">
        <v>6</v>
      </c>
      <c r="H27" s="66" t="s">
        <v>6</v>
      </c>
      <c r="I27" s="67" t="s">
        <v>6</v>
      </c>
      <c r="J27" s="68" t="e">
        <f t="shared" si="0"/>
        <v>#NAME?</v>
      </c>
      <c r="K27" s="80"/>
      <c r="L27" s="65" t="s">
        <v>6</v>
      </c>
      <c r="M27" s="66" t="s">
        <v>6</v>
      </c>
      <c r="N27" s="66" t="s">
        <v>6</v>
      </c>
      <c r="O27" s="66" t="s">
        <v>6</v>
      </c>
      <c r="P27" s="67" t="s">
        <v>6</v>
      </c>
      <c r="Q27" s="68" t="e">
        <f t="shared" si="1"/>
        <v>#NAME?</v>
      </c>
      <c r="R27" s="80"/>
      <c r="S27" s="65" t="s">
        <v>6</v>
      </c>
      <c r="T27" s="66" t="s">
        <v>6</v>
      </c>
      <c r="U27" s="66" t="s">
        <v>6</v>
      </c>
      <c r="V27" s="66" t="s">
        <v>6</v>
      </c>
      <c r="W27" s="67" t="s">
        <v>6</v>
      </c>
      <c r="X27" s="68" t="e">
        <f t="shared" si="2"/>
        <v>#NAME?</v>
      </c>
      <c r="Y27" s="125"/>
      <c r="Z27" s="53"/>
      <c r="AA27" s="52"/>
      <c r="AB27" s="53"/>
      <c r="AC27" s="54"/>
      <c r="AD27" s="64"/>
    </row>
    <row r="28" spans="2:30" x14ac:dyDescent="0.2">
      <c r="B28" s="131"/>
      <c r="C28" s="120"/>
      <c r="D28" s="51"/>
      <c r="E28" s="65" t="s">
        <v>6</v>
      </c>
      <c r="F28" s="66" t="s">
        <v>6</v>
      </c>
      <c r="G28" s="66" t="s">
        <v>6</v>
      </c>
      <c r="H28" s="66" t="s">
        <v>6</v>
      </c>
      <c r="I28" s="67" t="s">
        <v>6</v>
      </c>
      <c r="J28" s="68" t="e">
        <f t="shared" si="0"/>
        <v>#NAME?</v>
      </c>
      <c r="K28" s="51"/>
      <c r="L28" s="65" t="s">
        <v>6</v>
      </c>
      <c r="M28" s="66" t="s">
        <v>6</v>
      </c>
      <c r="N28" s="66" t="s">
        <v>6</v>
      </c>
      <c r="O28" s="66" t="s">
        <v>6</v>
      </c>
      <c r="P28" s="67" t="s">
        <v>6</v>
      </c>
      <c r="Q28" s="68" t="e">
        <f t="shared" si="1"/>
        <v>#NAME?</v>
      </c>
      <c r="R28" s="51"/>
      <c r="S28" s="65" t="s">
        <v>6</v>
      </c>
      <c r="T28" s="66" t="s">
        <v>6</v>
      </c>
      <c r="U28" s="66" t="s">
        <v>6</v>
      </c>
      <c r="V28" s="66" t="s">
        <v>6</v>
      </c>
      <c r="W28" s="67" t="s">
        <v>6</v>
      </c>
      <c r="X28" s="68" t="e">
        <f t="shared" si="2"/>
        <v>#NAME?</v>
      </c>
      <c r="Y28" s="125"/>
      <c r="Z28" s="53"/>
      <c r="AA28" s="72"/>
      <c r="AB28" s="53"/>
      <c r="AC28" s="54"/>
      <c r="AD28" s="64"/>
    </row>
    <row r="29" spans="2:30" x14ac:dyDescent="0.2">
      <c r="B29" s="131"/>
      <c r="C29" s="83" t="s">
        <v>46</v>
      </c>
      <c r="D29" s="84" t="s">
        <v>47</v>
      </c>
      <c r="E29" s="65" t="s">
        <v>6</v>
      </c>
      <c r="F29" s="66" t="s">
        <v>6</v>
      </c>
      <c r="G29" s="66" t="s">
        <v>6</v>
      </c>
      <c r="H29" s="66" t="s">
        <v>6</v>
      </c>
      <c r="I29" s="67" t="s">
        <v>6</v>
      </c>
      <c r="J29" s="68"/>
      <c r="K29" s="78"/>
      <c r="L29" s="65" t="s">
        <v>6</v>
      </c>
      <c r="M29" s="66" t="s">
        <v>6</v>
      </c>
      <c r="N29" s="66" t="s">
        <v>6</v>
      </c>
      <c r="O29" s="66" t="s">
        <v>6</v>
      </c>
      <c r="P29" s="67" t="s">
        <v>6</v>
      </c>
      <c r="Q29" s="68"/>
      <c r="R29" s="78"/>
      <c r="S29" s="65" t="s">
        <v>6</v>
      </c>
      <c r="T29" s="66" t="s">
        <v>6</v>
      </c>
      <c r="U29" s="66" t="s">
        <v>6</v>
      </c>
      <c r="V29" s="66" t="s">
        <v>6</v>
      </c>
      <c r="W29" s="67" t="s">
        <v>6</v>
      </c>
      <c r="X29" s="68"/>
      <c r="Y29" s="125"/>
      <c r="Z29" s="53"/>
      <c r="AA29" s="72"/>
      <c r="AB29" s="53"/>
      <c r="AC29" s="54"/>
      <c r="AD29" s="64"/>
    </row>
    <row r="30" spans="2:30" x14ac:dyDescent="0.2">
      <c r="B30" s="131"/>
      <c r="C30" s="83"/>
      <c r="D30" s="57" t="s">
        <v>48</v>
      </c>
      <c r="E30" s="65" t="s">
        <v>6</v>
      </c>
      <c r="F30" s="66" t="s">
        <v>6</v>
      </c>
      <c r="G30" s="66" t="s">
        <v>6</v>
      </c>
      <c r="H30" s="66" t="s">
        <v>6</v>
      </c>
      <c r="I30" s="67" t="s">
        <v>6</v>
      </c>
      <c r="J30" s="68"/>
      <c r="K30" s="78"/>
      <c r="L30" s="65" t="s">
        <v>6</v>
      </c>
      <c r="M30" s="66" t="s">
        <v>6</v>
      </c>
      <c r="N30" s="66" t="s">
        <v>6</v>
      </c>
      <c r="O30" s="66" t="s">
        <v>6</v>
      </c>
      <c r="P30" s="67" t="s">
        <v>6</v>
      </c>
      <c r="Q30" s="68"/>
      <c r="R30" s="78"/>
      <c r="S30" s="65" t="s">
        <v>6</v>
      </c>
      <c r="T30" s="66" t="s">
        <v>6</v>
      </c>
      <c r="U30" s="66" t="s">
        <v>6</v>
      </c>
      <c r="V30" s="66" t="s">
        <v>6</v>
      </c>
      <c r="W30" s="67" t="s">
        <v>6</v>
      </c>
      <c r="X30" s="68"/>
      <c r="Y30" s="125"/>
      <c r="Z30" s="53"/>
      <c r="AA30" s="72"/>
      <c r="AB30" s="53"/>
      <c r="AC30" s="54"/>
      <c r="AD30" s="64"/>
    </row>
    <row r="31" spans="2:30" x14ac:dyDescent="0.2">
      <c r="B31" s="131"/>
      <c r="C31" s="83"/>
      <c r="D31" s="85" t="s">
        <v>49</v>
      </c>
      <c r="E31" s="65" t="s">
        <v>6</v>
      </c>
      <c r="F31" s="66" t="s">
        <v>6</v>
      </c>
      <c r="G31" s="66" t="s">
        <v>6</v>
      </c>
      <c r="H31" s="66" t="s">
        <v>6</v>
      </c>
      <c r="I31" s="67" t="s">
        <v>6</v>
      </c>
      <c r="J31" s="68"/>
      <c r="K31" s="80"/>
      <c r="L31" s="65" t="s">
        <v>6</v>
      </c>
      <c r="M31" s="66" t="s">
        <v>6</v>
      </c>
      <c r="N31" s="66" t="s">
        <v>6</v>
      </c>
      <c r="O31" s="66" t="s">
        <v>6</v>
      </c>
      <c r="P31" s="67" t="s">
        <v>6</v>
      </c>
      <c r="Q31" s="68"/>
      <c r="R31" s="80"/>
      <c r="S31" s="65" t="s">
        <v>6</v>
      </c>
      <c r="T31" s="66" t="s">
        <v>6</v>
      </c>
      <c r="U31" s="66" t="s">
        <v>6</v>
      </c>
      <c r="V31" s="66" t="s">
        <v>6</v>
      </c>
      <c r="W31" s="67" t="s">
        <v>6</v>
      </c>
      <c r="X31" s="68"/>
      <c r="Y31" s="125"/>
      <c r="Z31" s="53"/>
      <c r="AA31" s="72"/>
      <c r="AB31" s="53"/>
      <c r="AC31" s="54"/>
      <c r="AD31" s="64"/>
    </row>
    <row r="32" spans="2:30" x14ac:dyDescent="0.2">
      <c r="B32" s="131"/>
      <c r="C32" s="83"/>
      <c r="D32" s="53"/>
      <c r="E32" s="65"/>
      <c r="F32" s="66"/>
      <c r="G32" s="66"/>
      <c r="H32" s="66"/>
      <c r="I32" s="67"/>
      <c r="J32" s="68"/>
      <c r="K32" s="53"/>
      <c r="L32" s="65"/>
      <c r="M32" s="66"/>
      <c r="N32" s="66"/>
      <c r="O32" s="66"/>
      <c r="P32" s="67"/>
      <c r="Q32" s="68"/>
      <c r="R32" s="53"/>
      <c r="S32" s="65"/>
      <c r="T32" s="66"/>
      <c r="U32" s="66"/>
      <c r="V32" s="66"/>
      <c r="W32" s="67"/>
      <c r="X32" s="86"/>
      <c r="Y32" s="125"/>
      <c r="Z32" s="53"/>
      <c r="AA32" s="72"/>
      <c r="AB32" s="53"/>
      <c r="AC32" s="54"/>
      <c r="AD32" s="64"/>
    </row>
    <row r="33" spans="2:30" x14ac:dyDescent="0.2">
      <c r="B33" s="131"/>
      <c r="C33" s="87">
        <v>0</v>
      </c>
      <c r="D33" s="72" t="s">
        <v>50</v>
      </c>
      <c r="E33" s="65"/>
      <c r="F33" s="66"/>
      <c r="G33" s="66"/>
      <c r="H33" s="66"/>
      <c r="I33" s="67"/>
      <c r="J33" s="68" t="e">
        <f>_TS_1</f>
        <v>#NAME?</v>
      </c>
      <c r="K33" s="72"/>
      <c r="L33" s="65"/>
      <c r="M33" s="66"/>
      <c r="N33" s="66"/>
      <c r="O33" s="66"/>
      <c r="P33" s="67"/>
      <c r="Q33" s="68"/>
      <c r="R33" s="72"/>
      <c r="S33" s="65"/>
      <c r="T33" s="66"/>
      <c r="U33" s="66"/>
      <c r="V33" s="66"/>
      <c r="W33" s="67"/>
      <c r="X33" s="86"/>
      <c r="Y33" s="126"/>
      <c r="Z33" s="53"/>
      <c r="AA33" s="72"/>
      <c r="AB33" s="53"/>
      <c r="AC33" s="54"/>
      <c r="AD33" s="64"/>
    </row>
    <row r="34" spans="2:30" ht="15" thickBot="1" x14ac:dyDescent="0.25">
      <c r="B34" s="132"/>
      <c r="C34" s="88">
        <v>0</v>
      </c>
      <c r="D34" s="89" t="s">
        <v>51</v>
      </c>
      <c r="E34" s="58"/>
      <c r="F34" s="59"/>
      <c r="G34" s="59"/>
      <c r="H34" s="59"/>
      <c r="I34" s="60"/>
      <c r="J34" s="61" t="e">
        <f>_TPM_1</f>
        <v>#NAME?</v>
      </c>
      <c r="K34" s="89"/>
      <c r="L34" s="58"/>
      <c r="M34" s="59"/>
      <c r="N34" s="59"/>
      <c r="O34" s="59"/>
      <c r="P34" s="60"/>
      <c r="Q34" s="61"/>
      <c r="R34" s="89"/>
      <c r="S34" s="58"/>
      <c r="T34" s="59"/>
      <c r="U34" s="59"/>
      <c r="V34" s="59"/>
      <c r="W34" s="60"/>
      <c r="X34" s="90"/>
      <c r="Y34" s="91">
        <f>COUNTA(E4:I4,L4:P4,S4:W4)/COUNTA(D4,K4,R4)</f>
        <v>5</v>
      </c>
      <c r="Z34" s="92"/>
      <c r="AA34" s="93"/>
      <c r="AB34" s="92"/>
      <c r="AC34" s="19"/>
      <c r="AD34" s="64"/>
    </row>
    <row r="35" spans="2:30" ht="15" x14ac:dyDescent="0.2">
      <c r="B35" s="130">
        <f>D35</f>
        <v>2</v>
      </c>
      <c r="C35" s="1" t="s">
        <v>0</v>
      </c>
      <c r="D35" s="133">
        <f>D2+1</f>
        <v>2</v>
      </c>
      <c r="E35" s="134"/>
      <c r="F35" s="134"/>
      <c r="G35" s="134"/>
      <c r="H35" s="134"/>
      <c r="I35" s="135"/>
      <c r="J35" s="2"/>
      <c r="K35" s="3" t="s">
        <v>1</v>
      </c>
      <c r="L35" s="139" t="str">
        <f>$AG$7</f>
        <v>Engling</v>
      </c>
      <c r="M35" s="139"/>
      <c r="N35" s="139"/>
      <c r="O35" s="139"/>
      <c r="P35" s="140"/>
      <c r="Q35" s="4"/>
      <c r="R35" s="5">
        <f>$AH$7</f>
        <v>365</v>
      </c>
      <c r="S35" s="141"/>
      <c r="T35" s="141"/>
      <c r="U35" s="141"/>
      <c r="V35" s="141"/>
      <c r="W35" s="142"/>
      <c r="X35" s="6"/>
      <c r="Y35" s="7" t="s">
        <v>2</v>
      </c>
      <c r="Z35" s="8"/>
      <c r="AA35" s="9"/>
      <c r="AB35" s="8"/>
      <c r="AC35" s="10"/>
      <c r="AD35" s="11"/>
    </row>
    <row r="36" spans="2:30" ht="15" thickBot="1" x14ac:dyDescent="0.25">
      <c r="B36" s="131"/>
      <c r="C36" s="108">
        <f>$AG$6</f>
        <v>478</v>
      </c>
      <c r="D36" s="136"/>
      <c r="E36" s="137"/>
      <c r="F36" s="137"/>
      <c r="G36" s="137"/>
      <c r="H36" s="137"/>
      <c r="I36" s="138"/>
      <c r="J36" s="12">
        <f>COUNTIF(D39:D67,"xx")</f>
        <v>0</v>
      </c>
      <c r="K36" s="13" t="s">
        <v>3</v>
      </c>
      <c r="L36" s="143" t="str">
        <f>$AG$8</f>
        <v>Völklein</v>
      </c>
      <c r="M36" s="143"/>
      <c r="N36" s="143"/>
      <c r="O36" s="143"/>
      <c r="P36" s="144"/>
      <c r="Q36" s="12">
        <f>COUNTIF(K40:K67,"xx")</f>
        <v>0</v>
      </c>
      <c r="R36" s="14">
        <f>$AH$8</f>
        <v>389</v>
      </c>
      <c r="S36" s="145"/>
      <c r="T36" s="145"/>
      <c r="U36" s="145"/>
      <c r="V36" s="145"/>
      <c r="W36" s="146"/>
      <c r="X36" s="15">
        <f>COUNTIF(R39:R67,"xx")</f>
        <v>0</v>
      </c>
      <c r="Y36" s="16"/>
      <c r="Z36" s="17"/>
      <c r="AA36" s="18"/>
      <c r="AB36" s="17"/>
      <c r="AC36" s="19"/>
      <c r="AD36" s="20"/>
    </row>
    <row r="37" spans="2:30" ht="15" thickBot="1" x14ac:dyDescent="0.25">
      <c r="B37" s="131"/>
      <c r="C37" s="21" t="s">
        <v>4</v>
      </c>
      <c r="D37" s="22" t="e">
        <f>CONCATENATE(COUNTIF(D39:D61,"&gt;""")," MA ",$I$5," ",COUNTIF(D39:D61,"xx"))</f>
        <v>#NAME?</v>
      </c>
      <c r="E37" s="23" t="e">
        <f>$J$6</f>
        <v>#NAME?</v>
      </c>
      <c r="F37" s="24" t="str">
        <f>$K$6</f>
        <v>Kasten</v>
      </c>
      <c r="G37" s="24" t="str">
        <f>$L$6</f>
        <v/>
      </c>
      <c r="H37" s="24" t="str">
        <f>$M$6</f>
        <v/>
      </c>
      <c r="I37" s="25" t="str">
        <f>$N$6</f>
        <v/>
      </c>
      <c r="J37" s="26" t="e">
        <f>_MAH_1</f>
        <v>#NAME?</v>
      </c>
      <c r="K37" s="22" t="e">
        <f>CONCATENATE(COUNTIF(K39:K61,"&gt;""")," MA ",$P$5," ",COUNTIF(K39:K61,"xx"))</f>
        <v>#NAME?</v>
      </c>
      <c r="L37" s="23" t="e">
        <f>$Q$6</f>
        <v>#NAME?</v>
      </c>
      <c r="M37" s="24" t="str">
        <f>$R$6</f>
        <v>Kindermann</v>
      </c>
      <c r="N37" s="24" t="str">
        <f>$S$6</f>
        <v/>
      </c>
      <c r="O37" s="24" t="str">
        <f>$T$6</f>
        <v/>
      </c>
      <c r="P37" s="27" t="str">
        <f>$U$6</f>
        <v/>
      </c>
      <c r="Q37" s="26" t="e">
        <f>_MAH_1</f>
        <v>#NAME?</v>
      </c>
      <c r="R37" s="22" t="e">
        <f>CONCATENATE(COUNTIF(R39:R61,"&gt;""")," MA ",$W$5," ",COUNTIF(R39:R61,"xx"))</f>
        <v>#NAME?</v>
      </c>
      <c r="S37" s="23" t="e">
        <f>$X$6</f>
        <v>#NAME?</v>
      </c>
      <c r="T37" s="24" t="str">
        <f>$Y$6</f>
        <v>U</v>
      </c>
      <c r="U37" s="24">
        <f>$Z$6</f>
        <v>0</v>
      </c>
      <c r="V37" s="24">
        <f>$AA$6</f>
        <v>0</v>
      </c>
      <c r="W37" s="27">
        <f>$AB$6</f>
        <v>0</v>
      </c>
      <c r="X37" s="26" t="e">
        <f>_MAH_1</f>
        <v>#NAME?</v>
      </c>
      <c r="Y37" s="28"/>
      <c r="Z37" s="29" t="e">
        <f>_MAUS_1</f>
        <v>#NAME?</v>
      </c>
      <c r="AA37" s="30" t="e">
        <f>_MAUS_1</f>
        <v>#NAME?</v>
      </c>
      <c r="AB37" s="31" t="e">
        <f>_MAUS_1</f>
        <v>#NAME?</v>
      </c>
      <c r="AC37" s="32"/>
      <c r="AD37" s="33" t="e">
        <f>_MA_1</f>
        <v>#NAME?</v>
      </c>
    </row>
    <row r="38" spans="2:30" ht="12" customHeight="1" thickBot="1" x14ac:dyDescent="0.25">
      <c r="B38" s="131"/>
      <c r="C38" s="34"/>
      <c r="D38" s="35" t="s">
        <v>52</v>
      </c>
      <c r="E38" s="36" t="e">
        <f>_MAF_1</f>
        <v>#NAME?</v>
      </c>
      <c r="F38" s="37" t="e">
        <f>_MAF_1</f>
        <v>#NAME?</v>
      </c>
      <c r="G38" s="37" t="e">
        <f>_MAF_1</f>
        <v>#NAME?</v>
      </c>
      <c r="H38" s="37" t="e">
        <f>_MAF_1</f>
        <v>#NAME?</v>
      </c>
      <c r="I38" s="38" t="e">
        <f>_MAF_1</f>
        <v>#NAME?</v>
      </c>
      <c r="J38" s="39" t="e">
        <f>_MAHXX_1</f>
        <v>#NAME?</v>
      </c>
      <c r="K38" s="35" t="e">
        <f>_SUSS_1</f>
        <v>#NAME?</v>
      </c>
      <c r="L38" s="36" t="e">
        <f>_MAS_1</f>
        <v>#NAME?</v>
      </c>
      <c r="M38" s="37" t="e">
        <f>_MAS_1</f>
        <v>#NAME?</v>
      </c>
      <c r="N38" s="37" t="e">
        <f>_MAS_1</f>
        <v>#NAME?</v>
      </c>
      <c r="O38" s="37" t="e">
        <f>_MAS_1</f>
        <v>#NAME?</v>
      </c>
      <c r="P38" s="38" t="e">
        <f>_MAS_1</f>
        <v>#NAME?</v>
      </c>
      <c r="Q38" s="39" t="e">
        <f>_MAHXX_1</f>
        <v>#NAME?</v>
      </c>
      <c r="R38" s="35" t="e">
        <f>_SUNS_1</f>
        <v>#NAME?</v>
      </c>
      <c r="S38" s="36" t="e">
        <f>_MAN_1</f>
        <v>#NAME?</v>
      </c>
      <c r="T38" s="37" t="e">
        <f>_MAN_1</f>
        <v>#NAME?</v>
      </c>
      <c r="U38" s="37" t="e">
        <f>_MAN_1</f>
        <v>#NAME?</v>
      </c>
      <c r="V38" s="37" t="e">
        <f>_MAN_1</f>
        <v>#NAME?</v>
      </c>
      <c r="W38" s="38" t="e">
        <f>_MAN_1</f>
        <v>#NAME?</v>
      </c>
      <c r="X38" s="39" t="e">
        <f>_MAHXX_1</f>
        <v>#NAME?</v>
      </c>
      <c r="Y38" s="40"/>
      <c r="Z38" s="29"/>
      <c r="AA38" s="30"/>
      <c r="AB38" s="31"/>
      <c r="AC38" s="32"/>
      <c r="AD38" s="41" t="e">
        <f>_MA2_1</f>
        <v>#NAME?</v>
      </c>
    </row>
    <row r="39" spans="2:30" x14ac:dyDescent="0.2">
      <c r="B39" s="131"/>
      <c r="C39" s="34" t="str">
        <f>$AG$9</f>
        <v>Schichtführer :</v>
      </c>
      <c r="D39" s="42" t="s">
        <v>64</v>
      </c>
      <c r="E39" s="43" t="s">
        <v>6</v>
      </c>
      <c r="F39" s="44" t="s">
        <v>6</v>
      </c>
      <c r="G39" s="44" t="s">
        <v>6</v>
      </c>
      <c r="H39" s="44" t="s">
        <v>6</v>
      </c>
      <c r="I39" s="45" t="s">
        <v>6</v>
      </c>
      <c r="J39" s="46" t="e">
        <f t="shared" ref="J39:J61" si="3">_FSumme_1</f>
        <v>#NAME?</v>
      </c>
      <c r="K39" s="47" t="s">
        <v>65</v>
      </c>
      <c r="L39" s="43" t="s">
        <v>6</v>
      </c>
      <c r="M39" s="44" t="s">
        <v>6</v>
      </c>
      <c r="N39" s="44" t="s">
        <v>6</v>
      </c>
      <c r="O39" s="44" t="s">
        <v>6</v>
      </c>
      <c r="P39" s="45" t="s">
        <v>6</v>
      </c>
      <c r="Q39" s="46" t="e">
        <f t="shared" ref="Q39:Q61" si="4">_SSumme_1</f>
        <v>#NAME?</v>
      </c>
      <c r="R39" s="48" t="s">
        <v>66</v>
      </c>
      <c r="S39" s="43" t="s">
        <v>6</v>
      </c>
      <c r="T39" s="44" t="s">
        <v>6</v>
      </c>
      <c r="U39" s="44" t="s">
        <v>6</v>
      </c>
      <c r="V39" s="44" t="s">
        <v>6</v>
      </c>
      <c r="W39" s="49" t="s">
        <v>6</v>
      </c>
      <c r="X39" s="50" t="e">
        <f t="shared" ref="X39:X61" si="5">_NSumme_1</f>
        <v>#NAME?</v>
      </c>
      <c r="Y39" s="112" t="s">
        <v>9</v>
      </c>
      <c r="Z39" s="51"/>
      <c r="AA39" s="52"/>
      <c r="AB39" s="53"/>
      <c r="AC39" s="54"/>
      <c r="AD39" s="55" t="e">
        <f>IF(AD44&gt;0,"",AD38-AD37)</f>
        <v>#NAME?</v>
      </c>
    </row>
    <row r="40" spans="2:30" ht="15" thickBot="1" x14ac:dyDescent="0.25">
      <c r="B40" s="131"/>
      <c r="C40" s="56" t="str">
        <f>$AG$10</f>
        <v>Stellvertreter</v>
      </c>
      <c r="D40" s="57" t="s">
        <v>63</v>
      </c>
      <c r="E40" s="58" t="s">
        <v>10</v>
      </c>
      <c r="F40" s="59" t="s">
        <v>11</v>
      </c>
      <c r="G40" s="59" t="s">
        <v>11</v>
      </c>
      <c r="H40" s="59" t="s">
        <v>11</v>
      </c>
      <c r="I40" s="60" t="s">
        <v>11</v>
      </c>
      <c r="J40" s="61" t="e">
        <f t="shared" si="3"/>
        <v>#NAME?</v>
      </c>
      <c r="K40" s="57"/>
      <c r="L40" s="58" t="s">
        <v>6</v>
      </c>
      <c r="M40" s="59" t="s">
        <v>6</v>
      </c>
      <c r="N40" s="59" t="s">
        <v>6</v>
      </c>
      <c r="O40" s="59" t="s">
        <v>6</v>
      </c>
      <c r="P40" s="60" t="s">
        <v>6</v>
      </c>
      <c r="Q40" s="61" t="e">
        <f t="shared" si="4"/>
        <v>#NAME?</v>
      </c>
      <c r="R40" s="57"/>
      <c r="S40" s="58" t="s">
        <v>6</v>
      </c>
      <c r="T40" s="59" t="s">
        <v>6</v>
      </c>
      <c r="U40" s="59" t="s">
        <v>6</v>
      </c>
      <c r="V40" s="59" t="s">
        <v>6</v>
      </c>
      <c r="W40" s="62" t="s">
        <v>6</v>
      </c>
      <c r="X40" s="63" t="e">
        <f t="shared" si="5"/>
        <v>#NAME?</v>
      </c>
      <c r="Y40" s="113"/>
      <c r="Z40" s="51"/>
      <c r="AA40" s="52"/>
      <c r="AB40" s="53"/>
      <c r="AC40" s="54"/>
      <c r="AD40" s="64"/>
    </row>
    <row r="41" spans="2:30" x14ac:dyDescent="0.2">
      <c r="B41" s="131"/>
      <c r="C41" s="115"/>
      <c r="D41" s="42" t="s">
        <v>71</v>
      </c>
      <c r="E41" s="65" t="s">
        <v>6</v>
      </c>
      <c r="F41" s="66" t="s">
        <v>6</v>
      </c>
      <c r="G41" s="66" t="s">
        <v>6</v>
      </c>
      <c r="H41" s="66" t="s">
        <v>6</v>
      </c>
      <c r="I41" s="67" t="s">
        <v>6</v>
      </c>
      <c r="J41" s="68" t="e">
        <f t="shared" si="3"/>
        <v>#NAME?</v>
      </c>
      <c r="K41" s="47" t="s">
        <v>77</v>
      </c>
      <c r="L41" s="65" t="s">
        <v>6</v>
      </c>
      <c r="M41" s="66" t="s">
        <v>6</v>
      </c>
      <c r="N41" s="66" t="s">
        <v>6</v>
      </c>
      <c r="O41" s="66" t="s">
        <v>6</v>
      </c>
      <c r="P41" s="67" t="s">
        <v>6</v>
      </c>
      <c r="Q41" s="68" t="e">
        <f t="shared" si="4"/>
        <v>#NAME?</v>
      </c>
      <c r="R41" s="48" t="s">
        <v>67</v>
      </c>
      <c r="S41" s="65" t="s">
        <v>6</v>
      </c>
      <c r="T41" s="66" t="s">
        <v>6</v>
      </c>
      <c r="U41" s="66" t="s">
        <v>6</v>
      </c>
      <c r="V41" s="66" t="s">
        <v>6</v>
      </c>
      <c r="W41" s="67" t="s">
        <v>6</v>
      </c>
      <c r="X41" s="68" t="e">
        <f t="shared" si="5"/>
        <v>#NAME?</v>
      </c>
      <c r="Y41" s="113"/>
      <c r="Z41" s="53"/>
      <c r="AA41" s="52"/>
      <c r="AB41" s="69"/>
      <c r="AC41" s="54"/>
      <c r="AD41" s="70"/>
    </row>
    <row r="42" spans="2:30" x14ac:dyDescent="0.2">
      <c r="B42" s="131"/>
      <c r="C42" s="116"/>
      <c r="D42" s="42" t="s">
        <v>72</v>
      </c>
      <c r="E42" s="65" t="s">
        <v>6</v>
      </c>
      <c r="F42" s="66" t="s">
        <v>6</v>
      </c>
      <c r="G42" s="66" t="s">
        <v>6</v>
      </c>
      <c r="H42" s="66" t="s">
        <v>6</v>
      </c>
      <c r="I42" s="67" t="s">
        <v>6</v>
      </c>
      <c r="J42" s="68" t="e">
        <f t="shared" si="3"/>
        <v>#NAME?</v>
      </c>
      <c r="K42" s="47" t="s">
        <v>78</v>
      </c>
      <c r="L42" s="65" t="s">
        <v>6</v>
      </c>
      <c r="M42" s="66" t="s">
        <v>6</v>
      </c>
      <c r="N42" s="66" t="s">
        <v>6</v>
      </c>
      <c r="O42" s="66" t="s">
        <v>6</v>
      </c>
      <c r="P42" s="67" t="s">
        <v>6</v>
      </c>
      <c r="Q42" s="68" t="e">
        <f t="shared" si="4"/>
        <v>#NAME?</v>
      </c>
      <c r="R42" s="48" t="s">
        <v>68</v>
      </c>
      <c r="S42" s="65" t="s">
        <v>6</v>
      </c>
      <c r="T42" s="66" t="s">
        <v>18</v>
      </c>
      <c r="U42" s="66" t="s">
        <v>18</v>
      </c>
      <c r="V42" s="66" t="s">
        <v>18</v>
      </c>
      <c r="W42" s="67" t="s">
        <v>18</v>
      </c>
      <c r="X42" s="68" t="e">
        <f t="shared" si="5"/>
        <v>#NAME?</v>
      </c>
      <c r="Y42" s="113"/>
      <c r="Z42" s="71"/>
      <c r="AA42" s="72"/>
      <c r="AB42" s="53"/>
      <c r="AC42" s="54"/>
      <c r="AD42" s="64"/>
    </row>
    <row r="43" spans="2:30" x14ac:dyDescent="0.2">
      <c r="B43" s="131"/>
      <c r="C43" s="116"/>
      <c r="D43" s="42" t="s">
        <v>73</v>
      </c>
      <c r="E43" s="65" t="s">
        <v>6</v>
      </c>
      <c r="F43" s="66" t="s">
        <v>6</v>
      </c>
      <c r="G43" s="66" t="s">
        <v>6</v>
      </c>
      <c r="H43" s="66" t="s">
        <v>6</v>
      </c>
      <c r="I43" s="67" t="s">
        <v>6</v>
      </c>
      <c r="J43" s="68" t="e">
        <f t="shared" si="3"/>
        <v>#NAME?</v>
      </c>
      <c r="K43" s="47" t="s">
        <v>79</v>
      </c>
      <c r="L43" s="65" t="s">
        <v>6</v>
      </c>
      <c r="M43" s="66" t="s">
        <v>6</v>
      </c>
      <c r="N43" s="66" t="s">
        <v>6</v>
      </c>
      <c r="O43" s="66" t="s">
        <v>6</v>
      </c>
      <c r="P43" s="67" t="s">
        <v>6</v>
      </c>
      <c r="Q43" s="68" t="e">
        <f t="shared" si="4"/>
        <v>#NAME?</v>
      </c>
      <c r="R43" s="48" t="s">
        <v>69</v>
      </c>
      <c r="S43" s="65" t="s">
        <v>22</v>
      </c>
      <c r="T43" s="66" t="s">
        <v>22</v>
      </c>
      <c r="U43" s="66" t="s">
        <v>22</v>
      </c>
      <c r="V43" s="66" t="s">
        <v>22</v>
      </c>
      <c r="W43" s="67" t="s">
        <v>22</v>
      </c>
      <c r="X43" s="68" t="e">
        <f t="shared" si="5"/>
        <v>#NAME?</v>
      </c>
      <c r="Y43" s="113"/>
      <c r="Z43" s="53"/>
      <c r="AA43" s="72"/>
      <c r="AB43" s="53"/>
      <c r="AC43" s="54"/>
      <c r="AD43" s="73">
        <f>COUNTIF(D39:D57,"&gt;""")+COUNTIF(K40:K60,"&gt;""")+COUNTIF(R39:R61,"&gt;""")</f>
        <v>32</v>
      </c>
    </row>
    <row r="44" spans="2:30" x14ac:dyDescent="0.2">
      <c r="B44" s="131"/>
      <c r="C44" s="117"/>
      <c r="D44" s="42" t="s">
        <v>74</v>
      </c>
      <c r="E44" s="65" t="s">
        <v>6</v>
      </c>
      <c r="F44" s="66" t="s">
        <v>6</v>
      </c>
      <c r="G44" s="66" t="s">
        <v>6</v>
      </c>
      <c r="H44" s="66" t="s">
        <v>6</v>
      </c>
      <c r="I44" s="67" t="s">
        <v>6</v>
      </c>
      <c r="J44" s="68" t="e">
        <f t="shared" si="3"/>
        <v>#NAME?</v>
      </c>
      <c r="K44" s="47" t="s">
        <v>80</v>
      </c>
      <c r="L44" s="65" t="s">
        <v>6</v>
      </c>
      <c r="M44" s="66" t="s">
        <v>6</v>
      </c>
      <c r="N44" s="66" t="s">
        <v>6</v>
      </c>
      <c r="O44" s="66" t="s">
        <v>6</v>
      </c>
      <c r="P44" s="67" t="s">
        <v>6</v>
      </c>
      <c r="Q44" s="68" t="e">
        <f t="shared" si="4"/>
        <v>#NAME?</v>
      </c>
      <c r="R44" s="48" t="s">
        <v>70</v>
      </c>
      <c r="S44" s="65" t="s">
        <v>6</v>
      </c>
      <c r="T44" s="66" t="s">
        <v>6</v>
      </c>
      <c r="U44" s="66" t="s">
        <v>6</v>
      </c>
      <c r="V44" s="66" t="s">
        <v>6</v>
      </c>
      <c r="W44" s="67" t="s">
        <v>6</v>
      </c>
      <c r="X44" s="68" t="e">
        <f t="shared" si="5"/>
        <v>#NAME?</v>
      </c>
      <c r="Y44" s="113"/>
      <c r="Z44" s="74"/>
      <c r="AA44" s="72"/>
      <c r="AB44" s="53"/>
      <c r="AC44" s="54"/>
      <c r="AD44" s="75"/>
    </row>
    <row r="45" spans="2:30" x14ac:dyDescent="0.2">
      <c r="B45" s="131"/>
      <c r="C45" s="118"/>
      <c r="D45" s="42" t="s">
        <v>75</v>
      </c>
      <c r="E45" s="65" t="s">
        <v>6</v>
      </c>
      <c r="F45" s="66" t="s">
        <v>6</v>
      </c>
      <c r="G45" s="66" t="s">
        <v>6</v>
      </c>
      <c r="H45" s="66" t="s">
        <v>6</v>
      </c>
      <c r="I45" s="67" t="s">
        <v>6</v>
      </c>
      <c r="J45" s="68" t="e">
        <f t="shared" si="3"/>
        <v>#NAME?</v>
      </c>
      <c r="K45" s="47" t="s">
        <v>81</v>
      </c>
      <c r="L45" s="65" t="s">
        <v>9</v>
      </c>
      <c r="M45" s="66" t="s">
        <v>9</v>
      </c>
      <c r="N45" s="66" t="s">
        <v>9</v>
      </c>
      <c r="O45" s="66" t="s">
        <v>9</v>
      </c>
      <c r="P45" s="67" t="s">
        <v>9</v>
      </c>
      <c r="Q45" s="68" t="e">
        <f t="shared" si="4"/>
        <v>#NAME?</v>
      </c>
      <c r="R45" s="48" t="s">
        <v>28</v>
      </c>
      <c r="S45" s="65" t="s">
        <v>6</v>
      </c>
      <c r="T45" s="66" t="s">
        <v>6</v>
      </c>
      <c r="U45" s="66" t="s">
        <v>6</v>
      </c>
      <c r="V45" s="66" t="s">
        <v>6</v>
      </c>
      <c r="W45" s="67" t="s">
        <v>6</v>
      </c>
      <c r="X45" s="68" t="e">
        <f t="shared" si="5"/>
        <v>#NAME?</v>
      </c>
      <c r="Y45" s="113"/>
      <c r="Z45" s="71"/>
      <c r="AA45" s="72"/>
      <c r="AB45" s="53"/>
      <c r="AC45" s="54"/>
      <c r="AD45" s="76" t="str">
        <f>IF(AD44&gt;0,AD44,"")</f>
        <v/>
      </c>
    </row>
    <row r="46" spans="2:30" x14ac:dyDescent="0.2">
      <c r="B46" s="131"/>
      <c r="C46" s="119"/>
      <c r="D46" s="42" t="s">
        <v>29</v>
      </c>
      <c r="E46" s="65" t="s">
        <v>6</v>
      </c>
      <c r="F46" s="66" t="s">
        <v>6</v>
      </c>
      <c r="G46" s="66" t="s">
        <v>6</v>
      </c>
      <c r="H46" s="66" t="s">
        <v>6</v>
      </c>
      <c r="I46" s="67" t="s">
        <v>6</v>
      </c>
      <c r="J46" s="68" t="e">
        <f t="shared" si="3"/>
        <v>#NAME?</v>
      </c>
      <c r="K46" s="47" t="s">
        <v>30</v>
      </c>
      <c r="L46" s="65" t="s">
        <v>6</v>
      </c>
      <c r="M46" s="66" t="s">
        <v>6</v>
      </c>
      <c r="N46" s="66" t="s">
        <v>6</v>
      </c>
      <c r="O46" s="66" t="s">
        <v>6</v>
      </c>
      <c r="P46" s="67" t="s">
        <v>6</v>
      </c>
      <c r="Q46" s="68" t="e">
        <f t="shared" si="4"/>
        <v>#NAME?</v>
      </c>
      <c r="R46" s="48" t="s">
        <v>83</v>
      </c>
      <c r="S46" s="65" t="s">
        <v>6</v>
      </c>
      <c r="T46" s="66" t="s">
        <v>6</v>
      </c>
      <c r="U46" s="66" t="s">
        <v>6</v>
      </c>
      <c r="V46" s="66" t="s">
        <v>6</v>
      </c>
      <c r="W46" s="67" t="s">
        <v>6</v>
      </c>
      <c r="X46" s="68" t="e">
        <f t="shared" si="5"/>
        <v>#NAME?</v>
      </c>
      <c r="Y46" s="113"/>
      <c r="Z46" s="53"/>
      <c r="AA46" s="72"/>
      <c r="AB46" s="53"/>
      <c r="AC46" s="54"/>
      <c r="AD46" s="77"/>
    </row>
    <row r="47" spans="2:30" x14ac:dyDescent="0.2">
      <c r="B47" s="131"/>
      <c r="C47" s="119"/>
      <c r="D47" s="42" t="s">
        <v>32</v>
      </c>
      <c r="E47" s="65" t="s">
        <v>6</v>
      </c>
      <c r="F47" s="66" t="s">
        <v>6</v>
      </c>
      <c r="G47" s="66" t="s">
        <v>6</v>
      </c>
      <c r="H47" s="66" t="s">
        <v>6</v>
      </c>
      <c r="I47" s="67" t="s">
        <v>6</v>
      </c>
      <c r="J47" s="68" t="e">
        <f t="shared" si="3"/>
        <v>#NAME?</v>
      </c>
      <c r="K47" s="47" t="s">
        <v>33</v>
      </c>
      <c r="L47" s="65" t="s">
        <v>9</v>
      </c>
      <c r="M47" s="66" t="s">
        <v>9</v>
      </c>
      <c r="N47" s="66" t="s">
        <v>9</v>
      </c>
      <c r="O47" s="66" t="s">
        <v>9</v>
      </c>
      <c r="P47" s="67" t="s">
        <v>9</v>
      </c>
      <c r="Q47" s="68" t="e">
        <f t="shared" si="4"/>
        <v>#NAME?</v>
      </c>
      <c r="R47" s="48" t="s">
        <v>84</v>
      </c>
      <c r="S47" s="65" t="s">
        <v>6</v>
      </c>
      <c r="T47" s="66" t="s">
        <v>6</v>
      </c>
      <c r="U47" s="66" t="s">
        <v>6</v>
      </c>
      <c r="V47" s="66" t="s">
        <v>6</v>
      </c>
      <c r="W47" s="67" t="s">
        <v>6</v>
      </c>
      <c r="X47" s="68" t="e">
        <f t="shared" si="5"/>
        <v>#NAME?</v>
      </c>
      <c r="Y47" s="113"/>
      <c r="Z47" s="53"/>
      <c r="AA47" s="72"/>
      <c r="AB47" s="53"/>
      <c r="AC47" s="54"/>
      <c r="AD47" s="64"/>
    </row>
    <row r="48" spans="2:30" x14ac:dyDescent="0.2">
      <c r="B48" s="131"/>
      <c r="C48" s="119"/>
      <c r="D48" s="42" t="s">
        <v>76</v>
      </c>
      <c r="E48" s="65" t="s">
        <v>6</v>
      </c>
      <c r="F48" s="66" t="s">
        <v>6</v>
      </c>
      <c r="G48" s="66" t="s">
        <v>6</v>
      </c>
      <c r="H48" s="66" t="s">
        <v>6</v>
      </c>
      <c r="I48" s="67" t="s">
        <v>6</v>
      </c>
      <c r="J48" s="68" t="e">
        <f t="shared" si="3"/>
        <v>#NAME?</v>
      </c>
      <c r="K48" s="47" t="s">
        <v>82</v>
      </c>
      <c r="L48" s="65" t="s">
        <v>6</v>
      </c>
      <c r="M48" s="66" t="s">
        <v>6</v>
      </c>
      <c r="N48" s="66" t="s">
        <v>6</v>
      </c>
      <c r="O48" s="66" t="s">
        <v>6</v>
      </c>
      <c r="P48" s="67" t="s">
        <v>6</v>
      </c>
      <c r="Q48" s="68" t="e">
        <f t="shared" si="4"/>
        <v>#NAME?</v>
      </c>
      <c r="R48" s="48" t="s">
        <v>85</v>
      </c>
      <c r="S48" s="65" t="s">
        <v>6</v>
      </c>
      <c r="T48" s="66" t="s">
        <v>6</v>
      </c>
      <c r="U48" s="66" t="s">
        <v>6</v>
      </c>
      <c r="V48" s="66" t="s">
        <v>6</v>
      </c>
      <c r="W48" s="67" t="s">
        <v>6</v>
      </c>
      <c r="X48" s="68" t="e">
        <f t="shared" si="5"/>
        <v>#NAME?</v>
      </c>
      <c r="Y48" s="113"/>
      <c r="Z48" s="53"/>
      <c r="AA48" s="72"/>
      <c r="AB48" s="53"/>
      <c r="AC48" s="54"/>
      <c r="AD48" s="64"/>
    </row>
    <row r="49" spans="2:30" x14ac:dyDescent="0.2">
      <c r="B49" s="131"/>
      <c r="C49" s="120"/>
      <c r="D49" s="42" t="s">
        <v>38</v>
      </c>
      <c r="E49" s="65" t="s">
        <v>6</v>
      </c>
      <c r="F49" s="66" t="s">
        <v>6</v>
      </c>
      <c r="G49" s="66" t="s">
        <v>6</v>
      </c>
      <c r="H49" s="66" t="s">
        <v>6</v>
      </c>
      <c r="I49" s="67" t="s">
        <v>6</v>
      </c>
      <c r="J49" s="68" t="e">
        <f t="shared" si="3"/>
        <v>#NAME?</v>
      </c>
      <c r="K49" s="47" t="s">
        <v>39</v>
      </c>
      <c r="L49" s="65" t="s">
        <v>6</v>
      </c>
      <c r="M49" s="66" t="s">
        <v>6</v>
      </c>
      <c r="N49" s="66" t="s">
        <v>6</v>
      </c>
      <c r="O49" s="66" t="s">
        <v>6</v>
      </c>
      <c r="P49" s="67" t="s">
        <v>6</v>
      </c>
      <c r="Q49" s="68" t="e">
        <f t="shared" si="4"/>
        <v>#NAME?</v>
      </c>
      <c r="R49" s="48" t="s">
        <v>86</v>
      </c>
      <c r="S49" s="65" t="s">
        <v>6</v>
      </c>
      <c r="T49" s="66" t="s">
        <v>6</v>
      </c>
      <c r="U49" s="66" t="s">
        <v>6</v>
      </c>
      <c r="V49" s="66" t="s">
        <v>6</v>
      </c>
      <c r="W49" s="67" t="s">
        <v>6</v>
      </c>
      <c r="X49" s="68" t="e">
        <f t="shared" si="5"/>
        <v>#NAME?</v>
      </c>
      <c r="Y49" s="113"/>
      <c r="Z49" s="53"/>
      <c r="AA49" s="72"/>
      <c r="AB49" s="53"/>
      <c r="AC49" s="54"/>
      <c r="AD49" s="64"/>
    </row>
    <row r="50" spans="2:30" x14ac:dyDescent="0.2">
      <c r="B50" s="131"/>
      <c r="C50" s="121"/>
      <c r="D50" s="42" t="s">
        <v>41</v>
      </c>
      <c r="E50" s="65" t="s">
        <v>6</v>
      </c>
      <c r="F50" s="66" t="s">
        <v>6</v>
      </c>
      <c r="G50" s="66" t="s">
        <v>6</v>
      </c>
      <c r="H50" s="66" t="s">
        <v>6</v>
      </c>
      <c r="I50" s="67" t="s">
        <v>6</v>
      </c>
      <c r="J50" s="68" t="e">
        <f t="shared" si="3"/>
        <v>#NAME?</v>
      </c>
      <c r="K50" s="78"/>
      <c r="L50" s="65" t="s">
        <v>6</v>
      </c>
      <c r="M50" s="66" t="s">
        <v>6</v>
      </c>
      <c r="N50" s="66" t="s">
        <v>6</v>
      </c>
      <c r="O50" s="66" t="s">
        <v>6</v>
      </c>
      <c r="P50" s="67" t="s">
        <v>6</v>
      </c>
      <c r="Q50" s="68" t="e">
        <f t="shared" si="4"/>
        <v>#NAME?</v>
      </c>
      <c r="R50" s="78"/>
      <c r="S50" s="65" t="s">
        <v>6</v>
      </c>
      <c r="T50" s="66" t="s">
        <v>6</v>
      </c>
      <c r="U50" s="66" t="s">
        <v>6</v>
      </c>
      <c r="V50" s="66" t="s">
        <v>6</v>
      </c>
      <c r="W50" s="67" t="s">
        <v>6</v>
      </c>
      <c r="X50" s="68" t="e">
        <f t="shared" si="5"/>
        <v>#NAME?</v>
      </c>
      <c r="Y50" s="113"/>
      <c r="Z50" s="53"/>
      <c r="AA50" s="72"/>
      <c r="AB50" s="53"/>
      <c r="AC50" s="54"/>
      <c r="AD50" s="64"/>
    </row>
    <row r="51" spans="2:30" x14ac:dyDescent="0.2">
      <c r="B51" s="131"/>
      <c r="C51" s="122"/>
      <c r="D51" s="79" t="s">
        <v>42</v>
      </c>
      <c r="E51" s="65" t="s">
        <v>6</v>
      </c>
      <c r="F51" s="66" t="s">
        <v>6</v>
      </c>
      <c r="G51" s="66" t="s">
        <v>6</v>
      </c>
      <c r="H51" s="66" t="s">
        <v>6</v>
      </c>
      <c r="I51" s="67" t="s">
        <v>6</v>
      </c>
      <c r="J51" s="68" t="e">
        <f t="shared" si="3"/>
        <v>#NAME?</v>
      </c>
      <c r="K51" s="78"/>
      <c r="L51" s="65" t="s">
        <v>6</v>
      </c>
      <c r="M51" s="66" t="s">
        <v>6</v>
      </c>
      <c r="N51" s="66" t="s">
        <v>6</v>
      </c>
      <c r="O51" s="66" t="s">
        <v>6</v>
      </c>
      <c r="P51" s="67" t="s">
        <v>6</v>
      </c>
      <c r="Q51" s="68" t="e">
        <f t="shared" si="4"/>
        <v>#NAME?</v>
      </c>
      <c r="R51" s="78"/>
      <c r="S51" s="65" t="s">
        <v>6</v>
      </c>
      <c r="T51" s="66" t="s">
        <v>6</v>
      </c>
      <c r="U51" s="66" t="s">
        <v>6</v>
      </c>
      <c r="V51" s="66" t="s">
        <v>6</v>
      </c>
      <c r="W51" s="67" t="s">
        <v>6</v>
      </c>
      <c r="X51" s="68" t="e">
        <f t="shared" si="5"/>
        <v>#NAME?</v>
      </c>
      <c r="Y51" s="113"/>
      <c r="Z51" s="53"/>
      <c r="AA51" s="72"/>
      <c r="AB51" s="53"/>
      <c r="AC51" s="54"/>
      <c r="AD51" s="64"/>
    </row>
    <row r="52" spans="2:30" x14ac:dyDescent="0.2">
      <c r="B52" s="131"/>
      <c r="C52" s="122"/>
      <c r="D52" s="78"/>
      <c r="E52" s="65" t="s">
        <v>6</v>
      </c>
      <c r="F52" s="66" t="s">
        <v>6</v>
      </c>
      <c r="G52" s="66" t="s">
        <v>6</v>
      </c>
      <c r="H52" s="66" t="s">
        <v>6</v>
      </c>
      <c r="I52" s="67" t="s">
        <v>6</v>
      </c>
      <c r="J52" s="68" t="e">
        <f t="shared" si="3"/>
        <v>#NAME?</v>
      </c>
      <c r="K52" s="78"/>
      <c r="L52" s="65" t="s">
        <v>6</v>
      </c>
      <c r="M52" s="66" t="s">
        <v>6</v>
      </c>
      <c r="N52" s="66" t="s">
        <v>6</v>
      </c>
      <c r="O52" s="66" t="s">
        <v>6</v>
      </c>
      <c r="P52" s="67" t="s">
        <v>6</v>
      </c>
      <c r="Q52" s="68" t="e">
        <f t="shared" si="4"/>
        <v>#NAME?</v>
      </c>
      <c r="R52" s="78"/>
      <c r="S52" s="65" t="s">
        <v>6</v>
      </c>
      <c r="T52" s="66" t="s">
        <v>6</v>
      </c>
      <c r="U52" s="66" t="s">
        <v>6</v>
      </c>
      <c r="V52" s="66" t="s">
        <v>6</v>
      </c>
      <c r="W52" s="67" t="s">
        <v>6</v>
      </c>
      <c r="X52" s="68" t="e">
        <f t="shared" si="5"/>
        <v>#NAME?</v>
      </c>
      <c r="Y52" s="114"/>
      <c r="Z52" s="53"/>
      <c r="AA52" s="72"/>
      <c r="AB52" s="53"/>
      <c r="AC52" s="54"/>
      <c r="AD52" s="64"/>
    </row>
    <row r="53" spans="2:30" x14ac:dyDescent="0.2">
      <c r="B53" s="131"/>
      <c r="C53" s="123"/>
      <c r="D53" s="80"/>
      <c r="E53" s="65" t="s">
        <v>6</v>
      </c>
      <c r="F53" s="66" t="s">
        <v>6</v>
      </c>
      <c r="G53" s="66" t="s">
        <v>6</v>
      </c>
      <c r="H53" s="66" t="s">
        <v>6</v>
      </c>
      <c r="I53" s="67" t="s">
        <v>6</v>
      </c>
      <c r="J53" s="68" t="e">
        <f t="shared" si="3"/>
        <v>#NAME?</v>
      </c>
      <c r="K53" s="80"/>
      <c r="L53" s="65" t="s">
        <v>6</v>
      </c>
      <c r="M53" s="66" t="s">
        <v>6</v>
      </c>
      <c r="N53" s="66" t="s">
        <v>6</v>
      </c>
      <c r="O53" s="66" t="s">
        <v>6</v>
      </c>
      <c r="P53" s="67" t="s">
        <v>6</v>
      </c>
      <c r="Q53" s="68" t="e">
        <f t="shared" si="4"/>
        <v>#NAME?</v>
      </c>
      <c r="R53" s="80"/>
      <c r="S53" s="65" t="s">
        <v>6</v>
      </c>
      <c r="T53" s="66" t="s">
        <v>6</v>
      </c>
      <c r="U53" s="66" t="s">
        <v>6</v>
      </c>
      <c r="V53" s="66" t="s">
        <v>6</v>
      </c>
      <c r="W53" s="67" t="s">
        <v>6</v>
      </c>
      <c r="X53" s="68" t="e">
        <f t="shared" si="5"/>
        <v>#NAME?</v>
      </c>
      <c r="Y53" s="124" t="s">
        <v>43</v>
      </c>
      <c r="Z53" s="80"/>
      <c r="AA53" s="81"/>
      <c r="AB53" s="53"/>
      <c r="AC53" s="54"/>
      <c r="AD53" s="64"/>
    </row>
    <row r="54" spans="2:30" x14ac:dyDescent="0.2">
      <c r="B54" s="131"/>
      <c r="C54" s="127" t="s">
        <v>44</v>
      </c>
      <c r="D54" s="57"/>
      <c r="E54" s="65" t="s">
        <v>6</v>
      </c>
      <c r="F54" s="66" t="s">
        <v>6</v>
      </c>
      <c r="G54" s="66" t="s">
        <v>6</v>
      </c>
      <c r="H54" s="66" t="s">
        <v>6</v>
      </c>
      <c r="I54" s="67" t="s">
        <v>6</v>
      </c>
      <c r="J54" s="68" t="e">
        <f t="shared" si="3"/>
        <v>#NAME?</v>
      </c>
      <c r="K54" s="80"/>
      <c r="L54" s="65" t="s">
        <v>6</v>
      </c>
      <c r="M54" s="66" t="s">
        <v>6</v>
      </c>
      <c r="N54" s="66" t="s">
        <v>6</v>
      </c>
      <c r="O54" s="66" t="s">
        <v>6</v>
      </c>
      <c r="P54" s="67" t="s">
        <v>6</v>
      </c>
      <c r="Q54" s="68" t="e">
        <f t="shared" si="4"/>
        <v>#NAME?</v>
      </c>
      <c r="R54" s="80"/>
      <c r="S54" s="65" t="s">
        <v>6</v>
      </c>
      <c r="T54" s="66" t="s">
        <v>6</v>
      </c>
      <c r="U54" s="66" t="s">
        <v>6</v>
      </c>
      <c r="V54" s="66" t="s">
        <v>6</v>
      </c>
      <c r="W54" s="67" t="s">
        <v>6</v>
      </c>
      <c r="X54" s="68" t="e">
        <f t="shared" si="5"/>
        <v>#NAME?</v>
      </c>
      <c r="Y54" s="125"/>
      <c r="Z54" s="80"/>
      <c r="AA54" s="81"/>
      <c r="AB54" s="53"/>
      <c r="AC54" s="54"/>
      <c r="AD54" s="64"/>
    </row>
    <row r="55" spans="2:30" x14ac:dyDescent="0.2">
      <c r="B55" s="131"/>
      <c r="C55" s="128"/>
      <c r="D55" s="82"/>
      <c r="E55" s="65" t="s">
        <v>6</v>
      </c>
      <c r="F55" s="66" t="s">
        <v>6</v>
      </c>
      <c r="G55" s="66" t="s">
        <v>6</v>
      </c>
      <c r="H55" s="66" t="s">
        <v>6</v>
      </c>
      <c r="I55" s="67" t="s">
        <v>6</v>
      </c>
      <c r="J55" s="68" t="e">
        <f t="shared" si="3"/>
        <v>#NAME?</v>
      </c>
      <c r="K55" s="80"/>
      <c r="L55" s="65" t="s">
        <v>6</v>
      </c>
      <c r="M55" s="66" t="s">
        <v>6</v>
      </c>
      <c r="N55" s="66" t="s">
        <v>6</v>
      </c>
      <c r="O55" s="66" t="s">
        <v>6</v>
      </c>
      <c r="P55" s="67" t="s">
        <v>6</v>
      </c>
      <c r="Q55" s="68" t="e">
        <f t="shared" si="4"/>
        <v>#NAME?</v>
      </c>
      <c r="R55" s="80"/>
      <c r="S55" s="65" t="s">
        <v>6</v>
      </c>
      <c r="T55" s="66" t="s">
        <v>6</v>
      </c>
      <c r="U55" s="66" t="s">
        <v>6</v>
      </c>
      <c r="V55" s="66" t="s">
        <v>6</v>
      </c>
      <c r="W55" s="67" t="s">
        <v>6</v>
      </c>
      <c r="X55" s="68" t="e">
        <f t="shared" si="5"/>
        <v>#NAME?</v>
      </c>
      <c r="Y55" s="125"/>
      <c r="Z55" s="53"/>
      <c r="AA55" s="52"/>
      <c r="AB55" s="53"/>
      <c r="AC55" s="54"/>
      <c r="AD55" s="64"/>
    </row>
    <row r="56" spans="2:30" x14ac:dyDescent="0.2">
      <c r="B56" s="131"/>
      <c r="C56" s="129"/>
      <c r="D56" s="82"/>
      <c r="E56" s="65" t="s">
        <v>6</v>
      </c>
      <c r="F56" s="66" t="s">
        <v>6</v>
      </c>
      <c r="G56" s="66" t="s">
        <v>6</v>
      </c>
      <c r="H56" s="66" t="s">
        <v>6</v>
      </c>
      <c r="I56" s="67" t="s">
        <v>6</v>
      </c>
      <c r="J56" s="68" t="e">
        <f t="shared" si="3"/>
        <v>#NAME?</v>
      </c>
      <c r="K56" s="80"/>
      <c r="L56" s="65" t="s">
        <v>6</v>
      </c>
      <c r="M56" s="66" t="s">
        <v>6</v>
      </c>
      <c r="N56" s="66" t="s">
        <v>6</v>
      </c>
      <c r="O56" s="66" t="s">
        <v>6</v>
      </c>
      <c r="P56" s="67" t="s">
        <v>6</v>
      </c>
      <c r="Q56" s="68" t="e">
        <f t="shared" si="4"/>
        <v>#NAME?</v>
      </c>
      <c r="R56" s="80"/>
      <c r="S56" s="65" t="s">
        <v>6</v>
      </c>
      <c r="T56" s="66" t="s">
        <v>6</v>
      </c>
      <c r="U56" s="66" t="s">
        <v>6</v>
      </c>
      <c r="V56" s="66" t="s">
        <v>6</v>
      </c>
      <c r="W56" s="67" t="s">
        <v>6</v>
      </c>
      <c r="X56" s="68" t="e">
        <f t="shared" si="5"/>
        <v>#NAME?</v>
      </c>
      <c r="Y56" s="125"/>
      <c r="Z56" s="71"/>
      <c r="AA56" s="72"/>
      <c r="AB56" s="53"/>
      <c r="AC56" s="54"/>
      <c r="AD56" s="64"/>
    </row>
    <row r="57" spans="2:30" x14ac:dyDescent="0.2">
      <c r="B57" s="131"/>
      <c r="C57" s="118"/>
      <c r="D57" s="80"/>
      <c r="E57" s="65" t="s">
        <v>6</v>
      </c>
      <c r="F57" s="66" t="s">
        <v>6</v>
      </c>
      <c r="G57" s="66" t="s">
        <v>6</v>
      </c>
      <c r="H57" s="66" t="s">
        <v>6</v>
      </c>
      <c r="I57" s="67" t="s">
        <v>6</v>
      </c>
      <c r="J57" s="68" t="e">
        <f t="shared" si="3"/>
        <v>#NAME?</v>
      </c>
      <c r="K57" s="80"/>
      <c r="L57" s="65" t="s">
        <v>6</v>
      </c>
      <c r="M57" s="66" t="s">
        <v>6</v>
      </c>
      <c r="N57" s="66" t="s">
        <v>6</v>
      </c>
      <c r="O57" s="66" t="s">
        <v>6</v>
      </c>
      <c r="P57" s="67" t="s">
        <v>6</v>
      </c>
      <c r="Q57" s="68" t="e">
        <f t="shared" si="4"/>
        <v>#NAME?</v>
      </c>
      <c r="R57" s="80"/>
      <c r="S57" s="65" t="s">
        <v>6</v>
      </c>
      <c r="T57" s="66" t="s">
        <v>6</v>
      </c>
      <c r="U57" s="66" t="s">
        <v>6</v>
      </c>
      <c r="V57" s="66" t="s">
        <v>6</v>
      </c>
      <c r="W57" s="67" t="s">
        <v>6</v>
      </c>
      <c r="X57" s="68" t="e">
        <f t="shared" si="5"/>
        <v>#NAME?</v>
      </c>
      <c r="Y57" s="125"/>
      <c r="Z57" s="53"/>
      <c r="AA57" s="72"/>
      <c r="AB57" s="53"/>
      <c r="AC57" s="54"/>
      <c r="AD57" s="64"/>
    </row>
    <row r="58" spans="2:30" x14ac:dyDescent="0.2">
      <c r="B58" s="131"/>
      <c r="C58" s="119"/>
      <c r="D58" s="78"/>
      <c r="E58" s="65" t="s">
        <v>6</v>
      </c>
      <c r="F58" s="66" t="s">
        <v>6</v>
      </c>
      <c r="G58" s="66" t="s">
        <v>6</v>
      </c>
      <c r="H58" s="66" t="s">
        <v>6</v>
      </c>
      <c r="I58" s="67" t="s">
        <v>6</v>
      </c>
      <c r="J58" s="68" t="e">
        <f t="shared" si="3"/>
        <v>#NAME?</v>
      </c>
      <c r="K58" s="78"/>
      <c r="L58" s="65" t="s">
        <v>6</v>
      </c>
      <c r="M58" s="66" t="s">
        <v>6</v>
      </c>
      <c r="N58" s="66" t="s">
        <v>6</v>
      </c>
      <c r="O58" s="66" t="s">
        <v>6</v>
      </c>
      <c r="P58" s="67" t="s">
        <v>6</v>
      </c>
      <c r="Q58" s="68" t="e">
        <f t="shared" si="4"/>
        <v>#NAME?</v>
      </c>
      <c r="R58" s="78"/>
      <c r="S58" s="65" t="s">
        <v>6</v>
      </c>
      <c r="T58" s="66" t="s">
        <v>6</v>
      </c>
      <c r="U58" s="66" t="s">
        <v>6</v>
      </c>
      <c r="V58" s="66" t="s">
        <v>6</v>
      </c>
      <c r="W58" s="67" t="s">
        <v>6</v>
      </c>
      <c r="X58" s="68" t="e">
        <f t="shared" si="5"/>
        <v>#NAME?</v>
      </c>
      <c r="Y58" s="125"/>
      <c r="Z58" s="71"/>
      <c r="AA58" s="72"/>
      <c r="AB58" s="53"/>
      <c r="AC58" s="54"/>
      <c r="AD58" s="64"/>
    </row>
    <row r="59" spans="2:30" x14ac:dyDescent="0.2">
      <c r="B59" s="131"/>
      <c r="C59" s="119"/>
      <c r="D59" s="78"/>
      <c r="E59" s="65" t="s">
        <v>6</v>
      </c>
      <c r="F59" s="66" t="s">
        <v>6</v>
      </c>
      <c r="G59" s="66" t="s">
        <v>6</v>
      </c>
      <c r="H59" s="66" t="s">
        <v>6</v>
      </c>
      <c r="I59" s="67" t="s">
        <v>6</v>
      </c>
      <c r="J59" s="68" t="e">
        <f t="shared" si="3"/>
        <v>#NAME?</v>
      </c>
      <c r="K59" s="78"/>
      <c r="L59" s="65" t="s">
        <v>6</v>
      </c>
      <c r="M59" s="66" t="s">
        <v>6</v>
      </c>
      <c r="N59" s="66" t="s">
        <v>6</v>
      </c>
      <c r="O59" s="66" t="s">
        <v>6</v>
      </c>
      <c r="P59" s="67" t="s">
        <v>6</v>
      </c>
      <c r="Q59" s="68" t="e">
        <f t="shared" si="4"/>
        <v>#NAME?</v>
      </c>
      <c r="R59" s="78"/>
      <c r="S59" s="65" t="s">
        <v>6</v>
      </c>
      <c r="T59" s="66" t="s">
        <v>6</v>
      </c>
      <c r="U59" s="66" t="s">
        <v>6</v>
      </c>
      <c r="V59" s="66" t="s">
        <v>6</v>
      </c>
      <c r="W59" s="67" t="s">
        <v>6</v>
      </c>
      <c r="X59" s="68" t="e">
        <f t="shared" si="5"/>
        <v>#NAME?</v>
      </c>
      <c r="Y59" s="125"/>
      <c r="Z59" s="71"/>
      <c r="AA59" s="52"/>
      <c r="AB59" s="53"/>
      <c r="AC59" s="54"/>
      <c r="AD59" s="64"/>
    </row>
    <row r="60" spans="2:30" x14ac:dyDescent="0.2">
      <c r="B60" s="131"/>
      <c r="C60" s="119"/>
      <c r="D60" s="80"/>
      <c r="E60" s="65" t="s">
        <v>6</v>
      </c>
      <c r="F60" s="66" t="s">
        <v>6</v>
      </c>
      <c r="G60" s="66" t="s">
        <v>6</v>
      </c>
      <c r="H60" s="66" t="s">
        <v>6</v>
      </c>
      <c r="I60" s="67" t="s">
        <v>6</v>
      </c>
      <c r="J60" s="68" t="e">
        <f t="shared" si="3"/>
        <v>#NAME?</v>
      </c>
      <c r="K60" s="80"/>
      <c r="L60" s="65" t="s">
        <v>6</v>
      </c>
      <c r="M60" s="66" t="s">
        <v>6</v>
      </c>
      <c r="N60" s="66" t="s">
        <v>6</v>
      </c>
      <c r="O60" s="66" t="s">
        <v>6</v>
      </c>
      <c r="P60" s="67" t="s">
        <v>6</v>
      </c>
      <c r="Q60" s="68" t="e">
        <f t="shared" si="4"/>
        <v>#NAME?</v>
      </c>
      <c r="R60" s="80"/>
      <c r="S60" s="65" t="s">
        <v>6</v>
      </c>
      <c r="T60" s="66" t="s">
        <v>6</v>
      </c>
      <c r="U60" s="66" t="s">
        <v>6</v>
      </c>
      <c r="V60" s="66" t="s">
        <v>6</v>
      </c>
      <c r="W60" s="67" t="s">
        <v>6</v>
      </c>
      <c r="X60" s="68" t="e">
        <f t="shared" si="5"/>
        <v>#NAME?</v>
      </c>
      <c r="Y60" s="125"/>
      <c r="Z60" s="53"/>
      <c r="AA60" s="52"/>
      <c r="AB60" s="53"/>
      <c r="AC60" s="54"/>
      <c r="AD60" s="64"/>
    </row>
    <row r="61" spans="2:30" x14ac:dyDescent="0.2">
      <c r="B61" s="131"/>
      <c r="C61" s="120"/>
      <c r="D61" s="51"/>
      <c r="E61" s="65" t="s">
        <v>6</v>
      </c>
      <c r="F61" s="66" t="s">
        <v>6</v>
      </c>
      <c r="G61" s="66" t="s">
        <v>6</v>
      </c>
      <c r="H61" s="66" t="s">
        <v>6</v>
      </c>
      <c r="I61" s="67" t="s">
        <v>6</v>
      </c>
      <c r="J61" s="68" t="e">
        <f t="shared" si="3"/>
        <v>#NAME?</v>
      </c>
      <c r="K61" s="51"/>
      <c r="L61" s="65" t="s">
        <v>6</v>
      </c>
      <c r="M61" s="66" t="s">
        <v>6</v>
      </c>
      <c r="N61" s="66" t="s">
        <v>6</v>
      </c>
      <c r="O61" s="66" t="s">
        <v>6</v>
      </c>
      <c r="P61" s="67" t="s">
        <v>6</v>
      </c>
      <c r="Q61" s="68" t="e">
        <f t="shared" si="4"/>
        <v>#NAME?</v>
      </c>
      <c r="R61" s="51"/>
      <c r="S61" s="65" t="s">
        <v>6</v>
      </c>
      <c r="T61" s="66" t="s">
        <v>6</v>
      </c>
      <c r="U61" s="66" t="s">
        <v>6</v>
      </c>
      <c r="V61" s="66" t="s">
        <v>6</v>
      </c>
      <c r="W61" s="67" t="s">
        <v>6</v>
      </c>
      <c r="X61" s="68" t="e">
        <f t="shared" si="5"/>
        <v>#NAME?</v>
      </c>
      <c r="Y61" s="125"/>
      <c r="Z61" s="53"/>
      <c r="AA61" s="72"/>
      <c r="AB61" s="53"/>
      <c r="AC61" s="54"/>
      <c r="AD61" s="64"/>
    </row>
    <row r="62" spans="2:30" x14ac:dyDescent="0.2">
      <c r="B62" s="131"/>
      <c r="C62" s="83" t="s">
        <v>46</v>
      </c>
      <c r="D62" s="84"/>
      <c r="E62" s="65" t="s">
        <v>6</v>
      </c>
      <c r="F62" s="66" t="s">
        <v>6</v>
      </c>
      <c r="G62" s="66" t="s">
        <v>6</v>
      </c>
      <c r="H62" s="66" t="s">
        <v>6</v>
      </c>
      <c r="I62" s="67" t="s">
        <v>6</v>
      </c>
      <c r="J62" s="68"/>
      <c r="K62" s="78"/>
      <c r="L62" s="65" t="s">
        <v>6</v>
      </c>
      <c r="M62" s="66" t="s">
        <v>6</v>
      </c>
      <c r="N62" s="66" t="s">
        <v>6</v>
      </c>
      <c r="O62" s="66" t="s">
        <v>6</v>
      </c>
      <c r="P62" s="67" t="s">
        <v>6</v>
      </c>
      <c r="Q62" s="68"/>
      <c r="R62" s="78"/>
      <c r="S62" s="65" t="s">
        <v>6</v>
      </c>
      <c r="T62" s="66" t="s">
        <v>6</v>
      </c>
      <c r="U62" s="66" t="s">
        <v>6</v>
      </c>
      <c r="V62" s="66" t="s">
        <v>6</v>
      </c>
      <c r="W62" s="67" t="s">
        <v>6</v>
      </c>
      <c r="X62" s="68"/>
      <c r="Y62" s="125"/>
      <c r="Z62" s="53"/>
      <c r="AA62" s="72"/>
      <c r="AB62" s="53"/>
      <c r="AC62" s="54"/>
      <c r="AD62" s="64"/>
    </row>
    <row r="63" spans="2:30" x14ac:dyDescent="0.2">
      <c r="B63" s="131"/>
      <c r="C63" s="83"/>
      <c r="D63" s="57"/>
      <c r="E63" s="65" t="s">
        <v>6</v>
      </c>
      <c r="F63" s="66" t="s">
        <v>6</v>
      </c>
      <c r="G63" s="66" t="s">
        <v>6</v>
      </c>
      <c r="H63" s="66" t="s">
        <v>6</v>
      </c>
      <c r="I63" s="67" t="s">
        <v>6</v>
      </c>
      <c r="J63" s="68"/>
      <c r="K63" s="78"/>
      <c r="L63" s="65" t="s">
        <v>6</v>
      </c>
      <c r="M63" s="66" t="s">
        <v>6</v>
      </c>
      <c r="N63" s="66" t="s">
        <v>6</v>
      </c>
      <c r="O63" s="66" t="s">
        <v>6</v>
      </c>
      <c r="P63" s="67" t="s">
        <v>6</v>
      </c>
      <c r="Q63" s="68"/>
      <c r="R63" s="78"/>
      <c r="S63" s="65" t="s">
        <v>6</v>
      </c>
      <c r="T63" s="66" t="s">
        <v>6</v>
      </c>
      <c r="U63" s="66" t="s">
        <v>6</v>
      </c>
      <c r="V63" s="66" t="s">
        <v>6</v>
      </c>
      <c r="W63" s="67" t="s">
        <v>6</v>
      </c>
      <c r="X63" s="68"/>
      <c r="Y63" s="125"/>
      <c r="Z63" s="53"/>
      <c r="AA63" s="72"/>
      <c r="AB63" s="53"/>
      <c r="AC63" s="54"/>
      <c r="AD63" s="64"/>
    </row>
    <row r="64" spans="2:30" x14ac:dyDescent="0.2">
      <c r="B64" s="131"/>
      <c r="C64" s="83"/>
      <c r="D64" s="85"/>
      <c r="E64" s="65" t="s">
        <v>6</v>
      </c>
      <c r="F64" s="66" t="s">
        <v>6</v>
      </c>
      <c r="G64" s="66" t="s">
        <v>6</v>
      </c>
      <c r="H64" s="66" t="s">
        <v>6</v>
      </c>
      <c r="I64" s="67" t="s">
        <v>6</v>
      </c>
      <c r="J64" s="68"/>
      <c r="K64" s="80"/>
      <c r="L64" s="65" t="s">
        <v>6</v>
      </c>
      <c r="M64" s="66" t="s">
        <v>6</v>
      </c>
      <c r="N64" s="66" t="s">
        <v>6</v>
      </c>
      <c r="O64" s="66" t="s">
        <v>6</v>
      </c>
      <c r="P64" s="67" t="s">
        <v>6</v>
      </c>
      <c r="Q64" s="68"/>
      <c r="R64" s="80"/>
      <c r="S64" s="65" t="s">
        <v>6</v>
      </c>
      <c r="T64" s="66" t="s">
        <v>6</v>
      </c>
      <c r="U64" s="66" t="s">
        <v>6</v>
      </c>
      <c r="V64" s="66" t="s">
        <v>6</v>
      </c>
      <c r="W64" s="67" t="s">
        <v>6</v>
      </c>
      <c r="X64" s="68"/>
      <c r="Y64" s="125"/>
      <c r="Z64" s="53"/>
      <c r="AA64" s="72"/>
      <c r="AB64" s="53"/>
      <c r="AC64" s="54"/>
      <c r="AD64" s="64"/>
    </row>
    <row r="65" spans="2:30" x14ac:dyDescent="0.2">
      <c r="B65" s="131"/>
      <c r="C65" s="83"/>
      <c r="D65" s="53"/>
      <c r="E65" s="65"/>
      <c r="F65" s="66"/>
      <c r="G65" s="66"/>
      <c r="H65" s="66"/>
      <c r="I65" s="67"/>
      <c r="J65" s="68"/>
      <c r="K65" s="53"/>
      <c r="L65" s="65"/>
      <c r="M65" s="66"/>
      <c r="N65" s="66"/>
      <c r="O65" s="66"/>
      <c r="P65" s="67"/>
      <c r="Q65" s="68"/>
      <c r="R65" s="53"/>
      <c r="S65" s="65"/>
      <c r="T65" s="66"/>
      <c r="U65" s="66"/>
      <c r="V65" s="66"/>
      <c r="W65" s="67"/>
      <c r="X65" s="86"/>
      <c r="Y65" s="125"/>
      <c r="Z65" s="53"/>
      <c r="AA65" s="72"/>
      <c r="AB65" s="53"/>
      <c r="AC65" s="54"/>
      <c r="AD65" s="64"/>
    </row>
    <row r="66" spans="2:30" x14ac:dyDescent="0.2">
      <c r="B66" s="131"/>
      <c r="C66" s="87">
        <v>0</v>
      </c>
      <c r="D66" s="72" t="s">
        <v>50</v>
      </c>
      <c r="E66" s="65"/>
      <c r="F66" s="66"/>
      <c r="G66" s="66"/>
      <c r="H66" s="66"/>
      <c r="I66" s="67"/>
      <c r="J66" s="68" t="e">
        <f>_TS_1</f>
        <v>#NAME?</v>
      </c>
      <c r="K66" s="72"/>
      <c r="L66" s="65"/>
      <c r="M66" s="66"/>
      <c r="N66" s="66"/>
      <c r="O66" s="66"/>
      <c r="P66" s="67"/>
      <c r="Q66" s="68"/>
      <c r="R66" s="72"/>
      <c r="S66" s="65"/>
      <c r="T66" s="66"/>
      <c r="U66" s="66"/>
      <c r="V66" s="66"/>
      <c r="W66" s="67"/>
      <c r="X66" s="86"/>
      <c r="Y66" s="126"/>
      <c r="Z66" s="53"/>
      <c r="AA66" s="72"/>
      <c r="AB66" s="53"/>
      <c r="AC66" s="54"/>
      <c r="AD66" s="64"/>
    </row>
    <row r="67" spans="2:30" ht="15" thickBot="1" x14ac:dyDescent="0.25">
      <c r="B67" s="132"/>
      <c r="C67" s="88">
        <v>0</v>
      </c>
      <c r="D67" s="89" t="s">
        <v>51</v>
      </c>
      <c r="E67" s="58"/>
      <c r="F67" s="59"/>
      <c r="G67" s="59"/>
      <c r="H67" s="59"/>
      <c r="I67" s="60"/>
      <c r="J67" s="61" t="e">
        <f>_TPM_1</f>
        <v>#NAME?</v>
      </c>
      <c r="K67" s="89"/>
      <c r="L67" s="58"/>
      <c r="M67" s="59"/>
      <c r="N67" s="59"/>
      <c r="O67" s="59"/>
      <c r="P67" s="60"/>
      <c r="Q67" s="61"/>
      <c r="R67" s="89"/>
      <c r="S67" s="58"/>
      <c r="T67" s="59"/>
      <c r="U67" s="59"/>
      <c r="V67" s="59"/>
      <c r="W67" s="60"/>
      <c r="X67" s="90"/>
      <c r="Y67" s="91">
        <f>COUNTA(E37:I37,L37:P37,S37:W37)/COUNTA(D37,K37,R37)</f>
        <v>5</v>
      </c>
      <c r="Z67" s="92"/>
      <c r="AA67" s="93"/>
      <c r="AB67" s="92"/>
      <c r="AC67" s="19"/>
      <c r="AD67" s="64"/>
    </row>
    <row r="68" spans="2:30" ht="15" x14ac:dyDescent="0.2">
      <c r="B68" s="130">
        <f>D68</f>
        <v>3</v>
      </c>
      <c r="C68" s="1" t="s">
        <v>0</v>
      </c>
      <c r="D68" s="133">
        <f>D35+1</f>
        <v>3</v>
      </c>
      <c r="E68" s="134"/>
      <c r="F68" s="134"/>
      <c r="G68" s="134"/>
      <c r="H68" s="134"/>
      <c r="I68" s="135"/>
      <c r="J68" s="2"/>
      <c r="K68" s="3" t="s">
        <v>1</v>
      </c>
      <c r="L68" s="139" t="str">
        <f>$AG$7</f>
        <v>Engling</v>
      </c>
      <c r="M68" s="139"/>
      <c r="N68" s="139"/>
      <c r="O68" s="139"/>
      <c r="P68" s="140"/>
      <c r="Q68" s="4"/>
      <c r="R68" s="5">
        <f>$AH$7</f>
        <v>365</v>
      </c>
      <c r="S68" s="141"/>
      <c r="T68" s="141"/>
      <c r="U68" s="141"/>
      <c r="V68" s="141"/>
      <c r="W68" s="142"/>
      <c r="X68" s="6"/>
      <c r="Y68" s="7" t="s">
        <v>2</v>
      </c>
      <c r="Z68" s="8"/>
      <c r="AA68" s="9"/>
      <c r="AB68" s="8"/>
      <c r="AC68" s="10"/>
      <c r="AD68" s="11"/>
    </row>
    <row r="69" spans="2:30" ht="15" thickBot="1" x14ac:dyDescent="0.25">
      <c r="B69" s="131"/>
      <c r="C69" s="108">
        <f>$AG$6</f>
        <v>478</v>
      </c>
      <c r="D69" s="136"/>
      <c r="E69" s="137"/>
      <c r="F69" s="137"/>
      <c r="G69" s="137"/>
      <c r="H69" s="137"/>
      <c r="I69" s="138"/>
      <c r="J69" s="12">
        <f>COUNTIF(D72:D100,"xx")</f>
        <v>0</v>
      </c>
      <c r="K69" s="13" t="s">
        <v>3</v>
      </c>
      <c r="L69" s="143" t="str">
        <f>$AG$8</f>
        <v>Völklein</v>
      </c>
      <c r="M69" s="143"/>
      <c r="N69" s="143"/>
      <c r="O69" s="143"/>
      <c r="P69" s="144"/>
      <c r="Q69" s="12">
        <f>COUNTIF(K73:K100,"xx")</f>
        <v>0</v>
      </c>
      <c r="R69" s="14">
        <f>$AH$8</f>
        <v>389</v>
      </c>
      <c r="S69" s="145"/>
      <c r="T69" s="145"/>
      <c r="U69" s="145"/>
      <c r="V69" s="145"/>
      <c r="W69" s="146"/>
      <c r="X69" s="15">
        <f>COUNTIF(R72:R100,"xx")</f>
        <v>0</v>
      </c>
      <c r="Y69" s="16"/>
      <c r="Z69" s="17"/>
      <c r="AA69" s="18"/>
      <c r="AB69" s="17"/>
      <c r="AC69" s="19"/>
      <c r="AD69" s="20"/>
    </row>
    <row r="70" spans="2:30" ht="15" thickBot="1" x14ac:dyDescent="0.25">
      <c r="B70" s="131"/>
      <c r="C70" s="21" t="s">
        <v>4</v>
      </c>
      <c r="D70" s="22" t="e">
        <f>CONCATENATE(COUNTIF(D72:D94,"&gt;""")," MA ",$I$5," ",COUNTIF(D72:D94,"xx"))</f>
        <v>#NAME?</v>
      </c>
      <c r="E70" s="23" t="e">
        <f>$J$6</f>
        <v>#NAME?</v>
      </c>
      <c r="F70" s="24" t="str">
        <f>$K$6</f>
        <v>Kasten</v>
      </c>
      <c r="G70" s="24" t="str">
        <f>$L$6</f>
        <v/>
      </c>
      <c r="H70" s="24" t="str">
        <f>$M$6</f>
        <v/>
      </c>
      <c r="I70" s="25" t="str">
        <f>$N$6</f>
        <v/>
      </c>
      <c r="J70" s="26" t="e">
        <f>_MAH_1</f>
        <v>#NAME?</v>
      </c>
      <c r="K70" s="22" t="e">
        <f>CONCATENATE(COUNTIF(K72:K94,"&gt;""")," MA ",$P$5," ",COUNTIF(K72:K94,"xx"))</f>
        <v>#NAME?</v>
      </c>
      <c r="L70" s="23" t="e">
        <f>$Q$6</f>
        <v>#NAME?</v>
      </c>
      <c r="M70" s="24" t="str">
        <f>$R$6</f>
        <v>Kindermann</v>
      </c>
      <c r="N70" s="24" t="str">
        <f>$S$6</f>
        <v/>
      </c>
      <c r="O70" s="24" t="str">
        <f>$T$6</f>
        <v/>
      </c>
      <c r="P70" s="27" t="str">
        <f>$U$6</f>
        <v/>
      </c>
      <c r="Q70" s="26" t="e">
        <f>_MAH_1</f>
        <v>#NAME?</v>
      </c>
      <c r="R70" s="22" t="e">
        <f>CONCATENATE(COUNTIF(R72:R94,"&gt;""")," MA ",$W$5," ",COUNTIF(R72:R94,"xx"))</f>
        <v>#NAME?</v>
      </c>
      <c r="S70" s="23" t="e">
        <f>$X$6</f>
        <v>#NAME?</v>
      </c>
      <c r="T70" s="24" t="str">
        <f>$Y$6</f>
        <v>U</v>
      </c>
      <c r="U70" s="24">
        <f>$Z$6</f>
        <v>0</v>
      </c>
      <c r="V70" s="24">
        <f>$AA$6</f>
        <v>0</v>
      </c>
      <c r="W70" s="27">
        <f>$AB$6</f>
        <v>0</v>
      </c>
      <c r="X70" s="26" t="e">
        <f>_MAH_1</f>
        <v>#NAME?</v>
      </c>
      <c r="Y70" s="28"/>
      <c r="Z70" s="29" t="e">
        <f>_MAUS_1</f>
        <v>#NAME?</v>
      </c>
      <c r="AA70" s="30" t="e">
        <f>_MAUS_1</f>
        <v>#NAME?</v>
      </c>
      <c r="AB70" s="31" t="e">
        <f>_MAUS_1</f>
        <v>#NAME?</v>
      </c>
      <c r="AC70" s="32"/>
      <c r="AD70" s="33" t="e">
        <f>_MA_1</f>
        <v>#NAME?</v>
      </c>
    </row>
    <row r="71" spans="2:30" ht="51.75" thickBot="1" x14ac:dyDescent="0.25">
      <c r="B71" s="131"/>
      <c r="C71" s="34"/>
      <c r="D71" s="35" t="s">
        <v>52</v>
      </c>
      <c r="E71" s="36" t="e">
        <f>_MAF_1</f>
        <v>#NAME?</v>
      </c>
      <c r="F71" s="37" t="e">
        <f>_MAF_1</f>
        <v>#NAME?</v>
      </c>
      <c r="G71" s="37" t="e">
        <f>_MAF_1</f>
        <v>#NAME?</v>
      </c>
      <c r="H71" s="37" t="e">
        <f>_MAF_1</f>
        <v>#NAME?</v>
      </c>
      <c r="I71" s="38" t="e">
        <f>_MAF_1</f>
        <v>#NAME?</v>
      </c>
      <c r="J71" s="39" t="e">
        <f>_MAHXX_1</f>
        <v>#NAME?</v>
      </c>
      <c r="K71" s="35" t="e">
        <f>_SUSS_1</f>
        <v>#NAME?</v>
      </c>
      <c r="L71" s="36" t="e">
        <f>_MAS_1</f>
        <v>#NAME?</v>
      </c>
      <c r="M71" s="37" t="e">
        <f>_MAS_1</f>
        <v>#NAME?</v>
      </c>
      <c r="N71" s="37" t="e">
        <f>_MAS_1</f>
        <v>#NAME?</v>
      </c>
      <c r="O71" s="37" t="e">
        <f>_MAS_1</f>
        <v>#NAME?</v>
      </c>
      <c r="P71" s="38" t="e">
        <f>_MAS_1</f>
        <v>#NAME?</v>
      </c>
      <c r="Q71" s="39" t="e">
        <f>_MAHXX_1</f>
        <v>#NAME?</v>
      </c>
      <c r="R71" s="35" t="e">
        <f>_SUNS_1</f>
        <v>#NAME?</v>
      </c>
      <c r="S71" s="36" t="e">
        <f>_MAN_1</f>
        <v>#NAME?</v>
      </c>
      <c r="T71" s="37" t="e">
        <f>_MAN_1</f>
        <v>#NAME?</v>
      </c>
      <c r="U71" s="37" t="e">
        <f>_MAN_1</f>
        <v>#NAME?</v>
      </c>
      <c r="V71" s="37" t="e">
        <f>_MAN_1</f>
        <v>#NAME?</v>
      </c>
      <c r="W71" s="38" t="e">
        <f>_MAN_1</f>
        <v>#NAME?</v>
      </c>
      <c r="X71" s="39" t="e">
        <f>_MAHXX_1</f>
        <v>#NAME?</v>
      </c>
      <c r="Y71" s="40"/>
      <c r="Z71" s="29"/>
      <c r="AA71" s="30"/>
      <c r="AB71" s="31"/>
      <c r="AC71" s="32"/>
      <c r="AD71" s="41" t="e">
        <f>_MA2_1</f>
        <v>#NAME?</v>
      </c>
    </row>
    <row r="72" spans="2:30" x14ac:dyDescent="0.2">
      <c r="B72" s="131"/>
      <c r="C72" s="34" t="str">
        <f>$AG$9</f>
        <v>Schichtführer :</v>
      </c>
      <c r="D72" s="42" t="s">
        <v>64</v>
      </c>
      <c r="E72" s="43" t="s">
        <v>6</v>
      </c>
      <c r="F72" s="44" t="s">
        <v>6</v>
      </c>
      <c r="G72" s="44" t="s">
        <v>6</v>
      </c>
      <c r="H72" s="44" t="s">
        <v>6</v>
      </c>
      <c r="I72" s="45" t="s">
        <v>6</v>
      </c>
      <c r="J72" s="46" t="e">
        <f t="shared" ref="J72:J94" si="6">_FSumme_1</f>
        <v>#NAME?</v>
      </c>
      <c r="K72" s="47" t="s">
        <v>65</v>
      </c>
      <c r="L72" s="43" t="s">
        <v>6</v>
      </c>
      <c r="M72" s="44" t="s">
        <v>6</v>
      </c>
      <c r="N72" s="44" t="s">
        <v>6</v>
      </c>
      <c r="O72" s="44" t="s">
        <v>6</v>
      </c>
      <c r="P72" s="45" t="s">
        <v>6</v>
      </c>
      <c r="Q72" s="46" t="e">
        <f t="shared" ref="Q72:Q94" si="7">_SSumme_1</f>
        <v>#NAME?</v>
      </c>
      <c r="R72" s="48" t="s">
        <v>66</v>
      </c>
      <c r="S72" s="43" t="s">
        <v>6</v>
      </c>
      <c r="T72" s="44" t="s">
        <v>6</v>
      </c>
      <c r="U72" s="44" t="s">
        <v>6</v>
      </c>
      <c r="V72" s="44" t="s">
        <v>6</v>
      </c>
      <c r="W72" s="49" t="s">
        <v>6</v>
      </c>
      <c r="X72" s="50" t="e">
        <f t="shared" ref="X72:X94" si="8">_NSumme_1</f>
        <v>#NAME?</v>
      </c>
      <c r="Y72" s="112" t="s">
        <v>9</v>
      </c>
      <c r="Z72" s="51"/>
      <c r="AA72" s="52"/>
      <c r="AB72" s="53"/>
      <c r="AC72" s="54"/>
      <c r="AD72" s="55" t="e">
        <f>IF(AD77&gt;0,"",AD71-AD70)</f>
        <v>#NAME?</v>
      </c>
    </row>
    <row r="73" spans="2:30" ht="15" thickBot="1" x14ac:dyDescent="0.25">
      <c r="B73" s="131"/>
      <c r="C73" s="56" t="str">
        <f>$AG$10</f>
        <v>Stellvertreter</v>
      </c>
      <c r="D73" s="57" t="s">
        <v>63</v>
      </c>
      <c r="E73" s="58" t="s">
        <v>10</v>
      </c>
      <c r="F73" s="59" t="s">
        <v>11</v>
      </c>
      <c r="G73" s="59" t="s">
        <v>11</v>
      </c>
      <c r="H73" s="59" t="s">
        <v>11</v>
      </c>
      <c r="I73" s="60" t="s">
        <v>11</v>
      </c>
      <c r="J73" s="61" t="e">
        <f t="shared" si="6"/>
        <v>#NAME?</v>
      </c>
      <c r="K73" s="57"/>
      <c r="L73" s="58" t="s">
        <v>6</v>
      </c>
      <c r="M73" s="59" t="s">
        <v>6</v>
      </c>
      <c r="N73" s="59" t="s">
        <v>6</v>
      </c>
      <c r="O73" s="59" t="s">
        <v>6</v>
      </c>
      <c r="P73" s="60" t="s">
        <v>6</v>
      </c>
      <c r="Q73" s="61" t="e">
        <f t="shared" si="7"/>
        <v>#NAME?</v>
      </c>
      <c r="R73" s="57"/>
      <c r="S73" s="58" t="s">
        <v>6</v>
      </c>
      <c r="T73" s="59" t="s">
        <v>6</v>
      </c>
      <c r="U73" s="59" t="s">
        <v>6</v>
      </c>
      <c r="V73" s="59" t="s">
        <v>6</v>
      </c>
      <c r="W73" s="62" t="s">
        <v>6</v>
      </c>
      <c r="X73" s="63" t="e">
        <f t="shared" si="8"/>
        <v>#NAME?</v>
      </c>
      <c r="Y73" s="113"/>
      <c r="Z73" s="51"/>
      <c r="AA73" s="52"/>
      <c r="AB73" s="53"/>
      <c r="AC73" s="54"/>
      <c r="AD73" s="64"/>
    </row>
    <row r="74" spans="2:30" x14ac:dyDescent="0.2">
      <c r="B74" s="131"/>
      <c r="C74" s="115"/>
      <c r="D74" s="42" t="s">
        <v>71</v>
      </c>
      <c r="E74" s="65" t="s">
        <v>6</v>
      </c>
      <c r="F74" s="66" t="s">
        <v>6</v>
      </c>
      <c r="G74" s="66" t="s">
        <v>6</v>
      </c>
      <c r="H74" s="66" t="s">
        <v>6</v>
      </c>
      <c r="I74" s="67" t="s">
        <v>6</v>
      </c>
      <c r="J74" s="68" t="e">
        <f t="shared" si="6"/>
        <v>#NAME?</v>
      </c>
      <c r="K74" s="47" t="s">
        <v>77</v>
      </c>
      <c r="L74" s="65" t="s">
        <v>6</v>
      </c>
      <c r="M74" s="66" t="s">
        <v>6</v>
      </c>
      <c r="N74" s="66" t="s">
        <v>6</v>
      </c>
      <c r="O74" s="66" t="s">
        <v>6</v>
      </c>
      <c r="P74" s="67" t="s">
        <v>6</v>
      </c>
      <c r="Q74" s="68" t="e">
        <f t="shared" si="7"/>
        <v>#NAME?</v>
      </c>
      <c r="R74" s="48" t="s">
        <v>67</v>
      </c>
      <c r="S74" s="65" t="s">
        <v>6</v>
      </c>
      <c r="T74" s="66" t="s">
        <v>6</v>
      </c>
      <c r="U74" s="66" t="s">
        <v>6</v>
      </c>
      <c r="V74" s="66" t="s">
        <v>6</v>
      </c>
      <c r="W74" s="67" t="s">
        <v>6</v>
      </c>
      <c r="X74" s="68" t="e">
        <f t="shared" si="8"/>
        <v>#NAME?</v>
      </c>
      <c r="Y74" s="113"/>
      <c r="Z74" s="53"/>
      <c r="AA74" s="52"/>
      <c r="AB74" s="69"/>
      <c r="AC74" s="54"/>
      <c r="AD74" s="70"/>
    </row>
    <row r="75" spans="2:30" x14ac:dyDescent="0.2">
      <c r="B75" s="131"/>
      <c r="C75" s="116"/>
      <c r="D75" s="42" t="s">
        <v>72</v>
      </c>
      <c r="E75" s="65" t="s">
        <v>6</v>
      </c>
      <c r="F75" s="66" t="s">
        <v>6</v>
      </c>
      <c r="G75" s="66" t="s">
        <v>6</v>
      </c>
      <c r="H75" s="66" t="s">
        <v>6</v>
      </c>
      <c r="I75" s="67" t="s">
        <v>6</v>
      </c>
      <c r="J75" s="68" t="e">
        <f t="shared" si="6"/>
        <v>#NAME?</v>
      </c>
      <c r="K75" s="47" t="s">
        <v>78</v>
      </c>
      <c r="L75" s="65" t="s">
        <v>6</v>
      </c>
      <c r="M75" s="66" t="s">
        <v>6</v>
      </c>
      <c r="N75" s="66" t="s">
        <v>6</v>
      </c>
      <c r="O75" s="66" t="s">
        <v>6</v>
      </c>
      <c r="P75" s="67" t="s">
        <v>6</v>
      </c>
      <c r="Q75" s="68" t="e">
        <f t="shared" si="7"/>
        <v>#NAME?</v>
      </c>
      <c r="R75" s="48" t="s">
        <v>68</v>
      </c>
      <c r="S75" s="65" t="s">
        <v>6</v>
      </c>
      <c r="T75" s="66" t="s">
        <v>18</v>
      </c>
      <c r="U75" s="66" t="s">
        <v>18</v>
      </c>
      <c r="V75" s="66" t="s">
        <v>18</v>
      </c>
      <c r="W75" s="67" t="s">
        <v>18</v>
      </c>
      <c r="X75" s="68" t="e">
        <f t="shared" si="8"/>
        <v>#NAME?</v>
      </c>
      <c r="Y75" s="113"/>
      <c r="Z75" s="71"/>
      <c r="AA75" s="72"/>
      <c r="AB75" s="53"/>
      <c r="AC75" s="54"/>
      <c r="AD75" s="64"/>
    </row>
    <row r="76" spans="2:30" x14ac:dyDescent="0.2">
      <c r="B76" s="131"/>
      <c r="C76" s="116"/>
      <c r="D76" s="42" t="s">
        <v>73</v>
      </c>
      <c r="E76" s="65" t="s">
        <v>6</v>
      </c>
      <c r="F76" s="66" t="s">
        <v>6</v>
      </c>
      <c r="G76" s="66" t="s">
        <v>6</v>
      </c>
      <c r="H76" s="66" t="s">
        <v>6</v>
      </c>
      <c r="I76" s="67" t="s">
        <v>6</v>
      </c>
      <c r="J76" s="68" t="e">
        <f t="shared" si="6"/>
        <v>#NAME?</v>
      </c>
      <c r="K76" s="47" t="s">
        <v>79</v>
      </c>
      <c r="L76" s="65" t="s">
        <v>6</v>
      </c>
      <c r="M76" s="66" t="s">
        <v>6</v>
      </c>
      <c r="N76" s="66" t="s">
        <v>6</v>
      </c>
      <c r="O76" s="66" t="s">
        <v>6</v>
      </c>
      <c r="P76" s="67" t="s">
        <v>6</v>
      </c>
      <c r="Q76" s="68" t="e">
        <f t="shared" si="7"/>
        <v>#NAME?</v>
      </c>
      <c r="R76" s="48" t="s">
        <v>69</v>
      </c>
      <c r="S76" s="65" t="s">
        <v>22</v>
      </c>
      <c r="T76" s="66" t="s">
        <v>22</v>
      </c>
      <c r="U76" s="66" t="s">
        <v>22</v>
      </c>
      <c r="V76" s="66" t="s">
        <v>22</v>
      </c>
      <c r="W76" s="67" t="s">
        <v>22</v>
      </c>
      <c r="X76" s="68" t="e">
        <f t="shared" si="8"/>
        <v>#NAME?</v>
      </c>
      <c r="Y76" s="113"/>
      <c r="Z76" s="53"/>
      <c r="AA76" s="72"/>
      <c r="AB76" s="53"/>
      <c r="AC76" s="54"/>
      <c r="AD76" s="73">
        <f>COUNTIF(D72:D90,"&gt;""")+COUNTIF(K73:K93,"&gt;""")+COUNTIF(R72:R94,"&gt;""")</f>
        <v>32</v>
      </c>
    </row>
    <row r="77" spans="2:30" x14ac:dyDescent="0.2">
      <c r="B77" s="131"/>
      <c r="C77" s="117"/>
      <c r="D77" s="42" t="s">
        <v>74</v>
      </c>
      <c r="E77" s="65" t="s">
        <v>6</v>
      </c>
      <c r="F77" s="66" t="s">
        <v>6</v>
      </c>
      <c r="G77" s="66" t="s">
        <v>6</v>
      </c>
      <c r="H77" s="66" t="s">
        <v>6</v>
      </c>
      <c r="I77" s="67" t="s">
        <v>6</v>
      </c>
      <c r="J77" s="68" t="e">
        <f t="shared" si="6"/>
        <v>#NAME?</v>
      </c>
      <c r="K77" s="47" t="s">
        <v>80</v>
      </c>
      <c r="L77" s="65" t="s">
        <v>6</v>
      </c>
      <c r="M77" s="66" t="s">
        <v>6</v>
      </c>
      <c r="N77" s="66" t="s">
        <v>6</v>
      </c>
      <c r="O77" s="66" t="s">
        <v>6</v>
      </c>
      <c r="P77" s="67" t="s">
        <v>6</v>
      </c>
      <c r="Q77" s="68" t="e">
        <f t="shared" si="7"/>
        <v>#NAME?</v>
      </c>
      <c r="R77" s="48" t="s">
        <v>70</v>
      </c>
      <c r="S77" s="65" t="s">
        <v>6</v>
      </c>
      <c r="T77" s="66" t="s">
        <v>6</v>
      </c>
      <c r="U77" s="66" t="s">
        <v>6</v>
      </c>
      <c r="V77" s="66" t="s">
        <v>6</v>
      </c>
      <c r="W77" s="67" t="s">
        <v>6</v>
      </c>
      <c r="X77" s="68" t="e">
        <f t="shared" si="8"/>
        <v>#NAME?</v>
      </c>
      <c r="Y77" s="113"/>
      <c r="Z77" s="74"/>
      <c r="AA77" s="72"/>
      <c r="AB77" s="53"/>
      <c r="AC77" s="54"/>
      <c r="AD77" s="75"/>
    </row>
    <row r="78" spans="2:30" x14ac:dyDescent="0.2">
      <c r="B78" s="131"/>
      <c r="C78" s="118"/>
      <c r="D78" s="42" t="s">
        <v>75</v>
      </c>
      <c r="E78" s="65" t="s">
        <v>6</v>
      </c>
      <c r="F78" s="66" t="s">
        <v>6</v>
      </c>
      <c r="G78" s="66" t="s">
        <v>6</v>
      </c>
      <c r="H78" s="66" t="s">
        <v>6</v>
      </c>
      <c r="I78" s="67" t="s">
        <v>6</v>
      </c>
      <c r="J78" s="68" t="e">
        <f t="shared" si="6"/>
        <v>#NAME?</v>
      </c>
      <c r="K78" s="47" t="s">
        <v>81</v>
      </c>
      <c r="L78" s="65" t="s">
        <v>9</v>
      </c>
      <c r="M78" s="66" t="s">
        <v>9</v>
      </c>
      <c r="N78" s="66" t="s">
        <v>9</v>
      </c>
      <c r="O78" s="66" t="s">
        <v>9</v>
      </c>
      <c r="P78" s="67" t="s">
        <v>9</v>
      </c>
      <c r="Q78" s="68" t="e">
        <f t="shared" si="7"/>
        <v>#NAME?</v>
      </c>
      <c r="R78" s="48" t="s">
        <v>28</v>
      </c>
      <c r="S78" s="65" t="s">
        <v>6</v>
      </c>
      <c r="T78" s="66" t="s">
        <v>6</v>
      </c>
      <c r="U78" s="66" t="s">
        <v>6</v>
      </c>
      <c r="V78" s="66" t="s">
        <v>6</v>
      </c>
      <c r="W78" s="67" t="s">
        <v>6</v>
      </c>
      <c r="X78" s="68" t="e">
        <f t="shared" si="8"/>
        <v>#NAME?</v>
      </c>
      <c r="Y78" s="113"/>
      <c r="Z78" s="71"/>
      <c r="AA78" s="72"/>
      <c r="AB78" s="53"/>
      <c r="AC78" s="54"/>
      <c r="AD78" s="76" t="str">
        <f>IF(AD77&gt;0,AD77,"")</f>
        <v/>
      </c>
    </row>
    <row r="79" spans="2:30" x14ac:dyDescent="0.2">
      <c r="B79" s="131"/>
      <c r="C79" s="119"/>
      <c r="D79" s="42" t="s">
        <v>29</v>
      </c>
      <c r="E79" s="65" t="s">
        <v>6</v>
      </c>
      <c r="F79" s="66" t="s">
        <v>6</v>
      </c>
      <c r="G79" s="66" t="s">
        <v>6</v>
      </c>
      <c r="H79" s="66" t="s">
        <v>6</v>
      </c>
      <c r="I79" s="67" t="s">
        <v>6</v>
      </c>
      <c r="J79" s="68" t="e">
        <f t="shared" si="6"/>
        <v>#NAME?</v>
      </c>
      <c r="K79" s="47" t="s">
        <v>30</v>
      </c>
      <c r="L79" s="65" t="s">
        <v>6</v>
      </c>
      <c r="M79" s="66" t="s">
        <v>6</v>
      </c>
      <c r="N79" s="66" t="s">
        <v>6</v>
      </c>
      <c r="O79" s="66" t="s">
        <v>6</v>
      </c>
      <c r="P79" s="67" t="s">
        <v>6</v>
      </c>
      <c r="Q79" s="68" t="e">
        <f t="shared" si="7"/>
        <v>#NAME?</v>
      </c>
      <c r="R79" s="48" t="s">
        <v>83</v>
      </c>
      <c r="S79" s="65" t="s">
        <v>6</v>
      </c>
      <c r="T79" s="66" t="s">
        <v>6</v>
      </c>
      <c r="U79" s="66" t="s">
        <v>6</v>
      </c>
      <c r="V79" s="66" t="s">
        <v>6</v>
      </c>
      <c r="W79" s="67" t="s">
        <v>6</v>
      </c>
      <c r="X79" s="68" t="e">
        <f t="shared" si="8"/>
        <v>#NAME?</v>
      </c>
      <c r="Y79" s="113"/>
      <c r="Z79" s="53"/>
      <c r="AA79" s="72"/>
      <c r="AB79" s="53"/>
      <c r="AC79" s="54"/>
      <c r="AD79" s="77"/>
    </row>
    <row r="80" spans="2:30" x14ac:dyDescent="0.2">
      <c r="B80" s="131"/>
      <c r="C80" s="119"/>
      <c r="D80" s="42" t="s">
        <v>32</v>
      </c>
      <c r="E80" s="65" t="s">
        <v>6</v>
      </c>
      <c r="F80" s="66" t="s">
        <v>6</v>
      </c>
      <c r="G80" s="66" t="s">
        <v>6</v>
      </c>
      <c r="H80" s="66" t="s">
        <v>6</v>
      </c>
      <c r="I80" s="67" t="s">
        <v>6</v>
      </c>
      <c r="J80" s="68" t="e">
        <f t="shared" si="6"/>
        <v>#NAME?</v>
      </c>
      <c r="K80" s="47" t="s">
        <v>33</v>
      </c>
      <c r="L80" s="65" t="s">
        <v>9</v>
      </c>
      <c r="M80" s="66" t="s">
        <v>9</v>
      </c>
      <c r="N80" s="66" t="s">
        <v>9</v>
      </c>
      <c r="O80" s="66" t="s">
        <v>9</v>
      </c>
      <c r="P80" s="67" t="s">
        <v>9</v>
      </c>
      <c r="Q80" s="68" t="e">
        <f t="shared" si="7"/>
        <v>#NAME?</v>
      </c>
      <c r="R80" s="48" t="s">
        <v>84</v>
      </c>
      <c r="S80" s="65" t="s">
        <v>6</v>
      </c>
      <c r="T80" s="66" t="s">
        <v>6</v>
      </c>
      <c r="U80" s="66" t="s">
        <v>6</v>
      </c>
      <c r="V80" s="66" t="s">
        <v>6</v>
      </c>
      <c r="W80" s="67" t="s">
        <v>6</v>
      </c>
      <c r="X80" s="68" t="e">
        <f t="shared" si="8"/>
        <v>#NAME?</v>
      </c>
      <c r="Y80" s="113"/>
      <c r="Z80" s="53"/>
      <c r="AA80" s="72"/>
      <c r="AB80" s="53"/>
      <c r="AC80" s="54"/>
      <c r="AD80" s="64"/>
    </row>
    <row r="81" spans="2:30" x14ac:dyDescent="0.2">
      <c r="B81" s="131"/>
      <c r="C81" s="119"/>
      <c r="D81" s="42" t="s">
        <v>76</v>
      </c>
      <c r="E81" s="65" t="s">
        <v>6</v>
      </c>
      <c r="F81" s="66" t="s">
        <v>6</v>
      </c>
      <c r="G81" s="66" t="s">
        <v>6</v>
      </c>
      <c r="H81" s="66" t="s">
        <v>6</v>
      </c>
      <c r="I81" s="67" t="s">
        <v>6</v>
      </c>
      <c r="J81" s="68" t="e">
        <f t="shared" si="6"/>
        <v>#NAME?</v>
      </c>
      <c r="K81" s="47" t="s">
        <v>82</v>
      </c>
      <c r="L81" s="65" t="s">
        <v>6</v>
      </c>
      <c r="M81" s="66" t="s">
        <v>6</v>
      </c>
      <c r="N81" s="66" t="s">
        <v>6</v>
      </c>
      <c r="O81" s="66" t="s">
        <v>6</v>
      </c>
      <c r="P81" s="67" t="s">
        <v>6</v>
      </c>
      <c r="Q81" s="68" t="e">
        <f t="shared" si="7"/>
        <v>#NAME?</v>
      </c>
      <c r="R81" s="48" t="s">
        <v>85</v>
      </c>
      <c r="S81" s="65" t="s">
        <v>6</v>
      </c>
      <c r="T81" s="66" t="s">
        <v>6</v>
      </c>
      <c r="U81" s="66" t="s">
        <v>6</v>
      </c>
      <c r="V81" s="66" t="s">
        <v>6</v>
      </c>
      <c r="W81" s="67" t="s">
        <v>6</v>
      </c>
      <c r="X81" s="68" t="e">
        <f t="shared" si="8"/>
        <v>#NAME?</v>
      </c>
      <c r="Y81" s="113"/>
      <c r="Z81" s="53"/>
      <c r="AA81" s="72"/>
      <c r="AB81" s="53"/>
      <c r="AC81" s="54"/>
      <c r="AD81" s="64"/>
    </row>
    <row r="82" spans="2:30" x14ac:dyDescent="0.2">
      <c r="B82" s="131"/>
      <c r="C82" s="120"/>
      <c r="D82" s="42" t="s">
        <v>38</v>
      </c>
      <c r="E82" s="65" t="s">
        <v>6</v>
      </c>
      <c r="F82" s="66" t="s">
        <v>6</v>
      </c>
      <c r="G82" s="66" t="s">
        <v>6</v>
      </c>
      <c r="H82" s="66" t="s">
        <v>6</v>
      </c>
      <c r="I82" s="67" t="s">
        <v>6</v>
      </c>
      <c r="J82" s="68" t="e">
        <f t="shared" si="6"/>
        <v>#NAME?</v>
      </c>
      <c r="K82" s="47" t="s">
        <v>39</v>
      </c>
      <c r="L82" s="65" t="s">
        <v>6</v>
      </c>
      <c r="M82" s="66" t="s">
        <v>6</v>
      </c>
      <c r="N82" s="66" t="s">
        <v>6</v>
      </c>
      <c r="O82" s="66" t="s">
        <v>6</v>
      </c>
      <c r="P82" s="67" t="s">
        <v>6</v>
      </c>
      <c r="Q82" s="68" t="e">
        <f t="shared" si="7"/>
        <v>#NAME?</v>
      </c>
      <c r="R82" s="48" t="s">
        <v>86</v>
      </c>
      <c r="S82" s="65" t="s">
        <v>6</v>
      </c>
      <c r="T82" s="66" t="s">
        <v>6</v>
      </c>
      <c r="U82" s="66" t="s">
        <v>6</v>
      </c>
      <c r="V82" s="66" t="s">
        <v>6</v>
      </c>
      <c r="W82" s="67" t="s">
        <v>6</v>
      </c>
      <c r="X82" s="68" t="e">
        <f t="shared" si="8"/>
        <v>#NAME?</v>
      </c>
      <c r="Y82" s="113"/>
      <c r="Z82" s="53"/>
      <c r="AA82" s="72"/>
      <c r="AB82" s="53"/>
      <c r="AC82" s="54"/>
      <c r="AD82" s="64"/>
    </row>
    <row r="83" spans="2:30" x14ac:dyDescent="0.2">
      <c r="B83" s="131"/>
      <c r="C83" s="121"/>
      <c r="D83" s="42" t="s">
        <v>41</v>
      </c>
      <c r="E83" s="65" t="s">
        <v>6</v>
      </c>
      <c r="F83" s="66" t="s">
        <v>6</v>
      </c>
      <c r="G83" s="66" t="s">
        <v>6</v>
      </c>
      <c r="H83" s="66" t="s">
        <v>6</v>
      </c>
      <c r="I83" s="67" t="s">
        <v>6</v>
      </c>
      <c r="J83" s="68" t="e">
        <f t="shared" si="6"/>
        <v>#NAME?</v>
      </c>
      <c r="K83" s="78"/>
      <c r="L83" s="65" t="s">
        <v>6</v>
      </c>
      <c r="M83" s="66" t="s">
        <v>6</v>
      </c>
      <c r="N83" s="66" t="s">
        <v>6</v>
      </c>
      <c r="O83" s="66" t="s">
        <v>6</v>
      </c>
      <c r="P83" s="67" t="s">
        <v>6</v>
      </c>
      <c r="Q83" s="68" t="e">
        <f t="shared" si="7"/>
        <v>#NAME?</v>
      </c>
      <c r="R83" s="78"/>
      <c r="S83" s="65" t="s">
        <v>6</v>
      </c>
      <c r="T83" s="66" t="s">
        <v>6</v>
      </c>
      <c r="U83" s="66" t="s">
        <v>6</v>
      </c>
      <c r="V83" s="66" t="s">
        <v>6</v>
      </c>
      <c r="W83" s="67" t="s">
        <v>6</v>
      </c>
      <c r="X83" s="68" t="e">
        <f t="shared" si="8"/>
        <v>#NAME?</v>
      </c>
      <c r="Y83" s="113"/>
      <c r="Z83" s="53"/>
      <c r="AA83" s="72"/>
      <c r="AB83" s="53"/>
      <c r="AC83" s="54"/>
      <c r="AD83" s="64"/>
    </row>
    <row r="84" spans="2:30" x14ac:dyDescent="0.2">
      <c r="B84" s="131"/>
      <c r="C84" s="122"/>
      <c r="D84" s="79" t="s">
        <v>42</v>
      </c>
      <c r="E84" s="65" t="s">
        <v>6</v>
      </c>
      <c r="F84" s="66" t="s">
        <v>6</v>
      </c>
      <c r="G84" s="66" t="s">
        <v>6</v>
      </c>
      <c r="H84" s="66" t="s">
        <v>6</v>
      </c>
      <c r="I84" s="67" t="s">
        <v>6</v>
      </c>
      <c r="J84" s="68" t="e">
        <f t="shared" si="6"/>
        <v>#NAME?</v>
      </c>
      <c r="K84" s="78"/>
      <c r="L84" s="65" t="s">
        <v>6</v>
      </c>
      <c r="M84" s="66" t="s">
        <v>6</v>
      </c>
      <c r="N84" s="66" t="s">
        <v>6</v>
      </c>
      <c r="O84" s="66" t="s">
        <v>6</v>
      </c>
      <c r="P84" s="67" t="s">
        <v>6</v>
      </c>
      <c r="Q84" s="68" t="e">
        <f t="shared" si="7"/>
        <v>#NAME?</v>
      </c>
      <c r="R84" s="78"/>
      <c r="S84" s="65" t="s">
        <v>6</v>
      </c>
      <c r="T84" s="66" t="s">
        <v>6</v>
      </c>
      <c r="U84" s="66" t="s">
        <v>6</v>
      </c>
      <c r="V84" s="66" t="s">
        <v>6</v>
      </c>
      <c r="W84" s="67" t="s">
        <v>6</v>
      </c>
      <c r="X84" s="68" t="e">
        <f t="shared" si="8"/>
        <v>#NAME?</v>
      </c>
      <c r="Y84" s="113"/>
      <c r="Z84" s="53"/>
      <c r="AA84" s="72"/>
      <c r="AB84" s="53"/>
      <c r="AC84" s="54"/>
      <c r="AD84" s="64"/>
    </row>
    <row r="85" spans="2:30" x14ac:dyDescent="0.2">
      <c r="B85" s="131"/>
      <c r="C85" s="122"/>
      <c r="D85" s="78"/>
      <c r="E85" s="65" t="s">
        <v>6</v>
      </c>
      <c r="F85" s="66" t="s">
        <v>6</v>
      </c>
      <c r="G85" s="66" t="s">
        <v>6</v>
      </c>
      <c r="H85" s="66" t="s">
        <v>6</v>
      </c>
      <c r="I85" s="67" t="s">
        <v>6</v>
      </c>
      <c r="J85" s="68" t="e">
        <f t="shared" si="6"/>
        <v>#NAME?</v>
      </c>
      <c r="K85" s="78"/>
      <c r="L85" s="65" t="s">
        <v>6</v>
      </c>
      <c r="M85" s="66" t="s">
        <v>6</v>
      </c>
      <c r="N85" s="66" t="s">
        <v>6</v>
      </c>
      <c r="O85" s="66" t="s">
        <v>6</v>
      </c>
      <c r="P85" s="67" t="s">
        <v>6</v>
      </c>
      <c r="Q85" s="68" t="e">
        <f t="shared" si="7"/>
        <v>#NAME?</v>
      </c>
      <c r="R85" s="78"/>
      <c r="S85" s="65" t="s">
        <v>6</v>
      </c>
      <c r="T85" s="66" t="s">
        <v>6</v>
      </c>
      <c r="U85" s="66" t="s">
        <v>6</v>
      </c>
      <c r="V85" s="66" t="s">
        <v>6</v>
      </c>
      <c r="W85" s="67" t="s">
        <v>6</v>
      </c>
      <c r="X85" s="68" t="e">
        <f t="shared" si="8"/>
        <v>#NAME?</v>
      </c>
      <c r="Y85" s="114"/>
      <c r="Z85" s="53"/>
      <c r="AA85" s="72"/>
      <c r="AB85" s="53"/>
      <c r="AC85" s="54"/>
      <c r="AD85" s="64"/>
    </row>
    <row r="86" spans="2:30" x14ac:dyDescent="0.2">
      <c r="B86" s="131"/>
      <c r="C86" s="123"/>
      <c r="D86" s="80"/>
      <c r="E86" s="65" t="s">
        <v>6</v>
      </c>
      <c r="F86" s="66" t="s">
        <v>6</v>
      </c>
      <c r="G86" s="66" t="s">
        <v>6</v>
      </c>
      <c r="H86" s="66" t="s">
        <v>6</v>
      </c>
      <c r="I86" s="67" t="s">
        <v>6</v>
      </c>
      <c r="J86" s="68" t="e">
        <f t="shared" si="6"/>
        <v>#NAME?</v>
      </c>
      <c r="K86" s="80"/>
      <c r="L86" s="65" t="s">
        <v>6</v>
      </c>
      <c r="M86" s="66" t="s">
        <v>6</v>
      </c>
      <c r="N86" s="66" t="s">
        <v>6</v>
      </c>
      <c r="O86" s="66" t="s">
        <v>6</v>
      </c>
      <c r="P86" s="67" t="s">
        <v>6</v>
      </c>
      <c r="Q86" s="68" t="e">
        <f t="shared" si="7"/>
        <v>#NAME?</v>
      </c>
      <c r="R86" s="80"/>
      <c r="S86" s="65" t="s">
        <v>6</v>
      </c>
      <c r="T86" s="66" t="s">
        <v>6</v>
      </c>
      <c r="U86" s="66" t="s">
        <v>6</v>
      </c>
      <c r="V86" s="66" t="s">
        <v>6</v>
      </c>
      <c r="W86" s="67" t="s">
        <v>6</v>
      </c>
      <c r="X86" s="68" t="e">
        <f t="shared" si="8"/>
        <v>#NAME?</v>
      </c>
      <c r="Y86" s="124" t="s">
        <v>43</v>
      </c>
      <c r="Z86" s="80"/>
      <c r="AA86" s="81"/>
      <c r="AB86" s="53"/>
      <c r="AC86" s="54"/>
      <c r="AD86" s="64"/>
    </row>
    <row r="87" spans="2:30" x14ac:dyDescent="0.2">
      <c r="B87" s="131"/>
      <c r="C87" s="127" t="s">
        <v>44</v>
      </c>
      <c r="D87" s="57"/>
      <c r="E87" s="65" t="s">
        <v>6</v>
      </c>
      <c r="F87" s="66" t="s">
        <v>6</v>
      </c>
      <c r="G87" s="66" t="s">
        <v>6</v>
      </c>
      <c r="H87" s="66" t="s">
        <v>6</v>
      </c>
      <c r="I87" s="67" t="s">
        <v>6</v>
      </c>
      <c r="J87" s="68" t="e">
        <f t="shared" si="6"/>
        <v>#NAME?</v>
      </c>
      <c r="K87" s="80"/>
      <c r="L87" s="65" t="s">
        <v>6</v>
      </c>
      <c r="M87" s="66" t="s">
        <v>6</v>
      </c>
      <c r="N87" s="66" t="s">
        <v>6</v>
      </c>
      <c r="O87" s="66" t="s">
        <v>6</v>
      </c>
      <c r="P87" s="67" t="s">
        <v>6</v>
      </c>
      <c r="Q87" s="68" t="e">
        <f t="shared" si="7"/>
        <v>#NAME?</v>
      </c>
      <c r="R87" s="80"/>
      <c r="S87" s="65" t="s">
        <v>6</v>
      </c>
      <c r="T87" s="66" t="s">
        <v>6</v>
      </c>
      <c r="U87" s="66" t="s">
        <v>6</v>
      </c>
      <c r="V87" s="66" t="s">
        <v>6</v>
      </c>
      <c r="W87" s="67" t="s">
        <v>6</v>
      </c>
      <c r="X87" s="68" t="e">
        <f t="shared" si="8"/>
        <v>#NAME?</v>
      </c>
      <c r="Y87" s="125"/>
      <c r="Z87" s="80"/>
      <c r="AA87" s="81"/>
      <c r="AB87" s="53"/>
      <c r="AC87" s="54"/>
      <c r="AD87" s="64"/>
    </row>
    <row r="88" spans="2:30" x14ac:dyDescent="0.2">
      <c r="B88" s="131"/>
      <c r="C88" s="128"/>
      <c r="D88" s="82"/>
      <c r="E88" s="65" t="s">
        <v>6</v>
      </c>
      <c r="F88" s="66" t="s">
        <v>6</v>
      </c>
      <c r="G88" s="66" t="s">
        <v>6</v>
      </c>
      <c r="H88" s="66" t="s">
        <v>6</v>
      </c>
      <c r="I88" s="67" t="s">
        <v>6</v>
      </c>
      <c r="J88" s="68" t="e">
        <f t="shared" si="6"/>
        <v>#NAME?</v>
      </c>
      <c r="K88" s="80"/>
      <c r="L88" s="65" t="s">
        <v>6</v>
      </c>
      <c r="M88" s="66" t="s">
        <v>6</v>
      </c>
      <c r="N88" s="66" t="s">
        <v>6</v>
      </c>
      <c r="O88" s="66" t="s">
        <v>6</v>
      </c>
      <c r="P88" s="67" t="s">
        <v>6</v>
      </c>
      <c r="Q88" s="68" t="e">
        <f t="shared" si="7"/>
        <v>#NAME?</v>
      </c>
      <c r="R88" s="80"/>
      <c r="S88" s="65" t="s">
        <v>6</v>
      </c>
      <c r="T88" s="66" t="s">
        <v>6</v>
      </c>
      <c r="U88" s="66" t="s">
        <v>6</v>
      </c>
      <c r="V88" s="66" t="s">
        <v>6</v>
      </c>
      <c r="W88" s="67" t="s">
        <v>6</v>
      </c>
      <c r="X88" s="68" t="e">
        <f t="shared" si="8"/>
        <v>#NAME?</v>
      </c>
      <c r="Y88" s="125"/>
      <c r="Z88" s="53"/>
      <c r="AA88" s="52"/>
      <c r="AB88" s="53"/>
      <c r="AC88" s="54"/>
      <c r="AD88" s="64"/>
    </row>
    <row r="89" spans="2:30" x14ac:dyDescent="0.2">
      <c r="B89" s="131"/>
      <c r="C89" s="129"/>
      <c r="D89" s="82"/>
      <c r="E89" s="65" t="s">
        <v>6</v>
      </c>
      <c r="F89" s="66" t="s">
        <v>6</v>
      </c>
      <c r="G89" s="66" t="s">
        <v>6</v>
      </c>
      <c r="H89" s="66" t="s">
        <v>6</v>
      </c>
      <c r="I89" s="67" t="s">
        <v>6</v>
      </c>
      <c r="J89" s="68" t="e">
        <f t="shared" si="6"/>
        <v>#NAME?</v>
      </c>
      <c r="K89" s="80"/>
      <c r="L89" s="65" t="s">
        <v>6</v>
      </c>
      <c r="M89" s="66" t="s">
        <v>6</v>
      </c>
      <c r="N89" s="66" t="s">
        <v>6</v>
      </c>
      <c r="O89" s="66" t="s">
        <v>6</v>
      </c>
      <c r="P89" s="67" t="s">
        <v>6</v>
      </c>
      <c r="Q89" s="68" t="e">
        <f t="shared" si="7"/>
        <v>#NAME?</v>
      </c>
      <c r="R89" s="80"/>
      <c r="S89" s="65" t="s">
        <v>6</v>
      </c>
      <c r="T89" s="66" t="s">
        <v>6</v>
      </c>
      <c r="U89" s="66" t="s">
        <v>6</v>
      </c>
      <c r="V89" s="66" t="s">
        <v>6</v>
      </c>
      <c r="W89" s="67" t="s">
        <v>6</v>
      </c>
      <c r="X89" s="68" t="e">
        <f t="shared" si="8"/>
        <v>#NAME?</v>
      </c>
      <c r="Y89" s="125"/>
      <c r="Z89" s="71"/>
      <c r="AA89" s="72"/>
      <c r="AB89" s="53"/>
      <c r="AC89" s="54"/>
      <c r="AD89" s="64"/>
    </row>
    <row r="90" spans="2:30" x14ac:dyDescent="0.2">
      <c r="B90" s="131"/>
      <c r="C90" s="118"/>
      <c r="D90" s="80"/>
      <c r="E90" s="65" t="s">
        <v>6</v>
      </c>
      <c r="F90" s="66" t="s">
        <v>6</v>
      </c>
      <c r="G90" s="66" t="s">
        <v>6</v>
      </c>
      <c r="H90" s="66" t="s">
        <v>6</v>
      </c>
      <c r="I90" s="67" t="s">
        <v>6</v>
      </c>
      <c r="J90" s="68" t="e">
        <f t="shared" si="6"/>
        <v>#NAME?</v>
      </c>
      <c r="K90" s="80"/>
      <c r="L90" s="65" t="s">
        <v>6</v>
      </c>
      <c r="M90" s="66" t="s">
        <v>6</v>
      </c>
      <c r="N90" s="66" t="s">
        <v>6</v>
      </c>
      <c r="O90" s="66" t="s">
        <v>6</v>
      </c>
      <c r="P90" s="67" t="s">
        <v>6</v>
      </c>
      <c r="Q90" s="68" t="e">
        <f t="shared" si="7"/>
        <v>#NAME?</v>
      </c>
      <c r="R90" s="80"/>
      <c r="S90" s="65" t="s">
        <v>6</v>
      </c>
      <c r="T90" s="66" t="s">
        <v>6</v>
      </c>
      <c r="U90" s="66" t="s">
        <v>6</v>
      </c>
      <c r="V90" s="66" t="s">
        <v>6</v>
      </c>
      <c r="W90" s="67" t="s">
        <v>6</v>
      </c>
      <c r="X90" s="68" t="e">
        <f t="shared" si="8"/>
        <v>#NAME?</v>
      </c>
      <c r="Y90" s="125"/>
      <c r="Z90" s="53"/>
      <c r="AA90" s="72"/>
      <c r="AB90" s="53"/>
      <c r="AC90" s="54"/>
      <c r="AD90" s="64"/>
    </row>
    <row r="91" spans="2:30" x14ac:dyDescent="0.2">
      <c r="B91" s="131"/>
      <c r="C91" s="119"/>
      <c r="D91" s="78"/>
      <c r="E91" s="65" t="s">
        <v>6</v>
      </c>
      <c r="F91" s="66" t="s">
        <v>6</v>
      </c>
      <c r="G91" s="66" t="s">
        <v>6</v>
      </c>
      <c r="H91" s="66" t="s">
        <v>6</v>
      </c>
      <c r="I91" s="67" t="s">
        <v>6</v>
      </c>
      <c r="J91" s="68" t="e">
        <f t="shared" si="6"/>
        <v>#NAME?</v>
      </c>
      <c r="K91" s="78"/>
      <c r="L91" s="65" t="s">
        <v>6</v>
      </c>
      <c r="M91" s="66" t="s">
        <v>6</v>
      </c>
      <c r="N91" s="66" t="s">
        <v>6</v>
      </c>
      <c r="O91" s="66" t="s">
        <v>6</v>
      </c>
      <c r="P91" s="67" t="s">
        <v>6</v>
      </c>
      <c r="Q91" s="68" t="e">
        <f t="shared" si="7"/>
        <v>#NAME?</v>
      </c>
      <c r="R91" s="78"/>
      <c r="S91" s="65" t="s">
        <v>6</v>
      </c>
      <c r="T91" s="66" t="s">
        <v>6</v>
      </c>
      <c r="U91" s="66" t="s">
        <v>6</v>
      </c>
      <c r="V91" s="66" t="s">
        <v>6</v>
      </c>
      <c r="W91" s="67" t="s">
        <v>6</v>
      </c>
      <c r="X91" s="68" t="e">
        <f t="shared" si="8"/>
        <v>#NAME?</v>
      </c>
      <c r="Y91" s="125"/>
      <c r="Z91" s="71"/>
      <c r="AA91" s="72"/>
      <c r="AB91" s="53"/>
      <c r="AC91" s="54"/>
      <c r="AD91" s="64"/>
    </row>
    <row r="92" spans="2:30" x14ac:dyDescent="0.2">
      <c r="B92" s="131"/>
      <c r="C92" s="119"/>
      <c r="D92" s="78"/>
      <c r="E92" s="65" t="s">
        <v>6</v>
      </c>
      <c r="F92" s="66" t="s">
        <v>6</v>
      </c>
      <c r="G92" s="66" t="s">
        <v>6</v>
      </c>
      <c r="H92" s="66" t="s">
        <v>6</v>
      </c>
      <c r="I92" s="67" t="s">
        <v>6</v>
      </c>
      <c r="J92" s="68" t="e">
        <f t="shared" si="6"/>
        <v>#NAME?</v>
      </c>
      <c r="K92" s="78"/>
      <c r="L92" s="65" t="s">
        <v>6</v>
      </c>
      <c r="M92" s="66" t="s">
        <v>6</v>
      </c>
      <c r="N92" s="66" t="s">
        <v>6</v>
      </c>
      <c r="O92" s="66" t="s">
        <v>6</v>
      </c>
      <c r="P92" s="67" t="s">
        <v>6</v>
      </c>
      <c r="Q92" s="68" t="e">
        <f t="shared" si="7"/>
        <v>#NAME?</v>
      </c>
      <c r="R92" s="78"/>
      <c r="S92" s="65" t="s">
        <v>6</v>
      </c>
      <c r="T92" s="66" t="s">
        <v>6</v>
      </c>
      <c r="U92" s="66" t="s">
        <v>6</v>
      </c>
      <c r="V92" s="66" t="s">
        <v>6</v>
      </c>
      <c r="W92" s="67" t="s">
        <v>6</v>
      </c>
      <c r="X92" s="68" t="e">
        <f t="shared" si="8"/>
        <v>#NAME?</v>
      </c>
      <c r="Y92" s="125"/>
      <c r="Z92" s="71"/>
      <c r="AA92" s="52"/>
      <c r="AB92" s="53"/>
      <c r="AC92" s="54"/>
      <c r="AD92" s="64"/>
    </row>
    <row r="93" spans="2:30" x14ac:dyDescent="0.2">
      <c r="B93" s="131"/>
      <c r="C93" s="119"/>
      <c r="D93" s="80"/>
      <c r="E93" s="65" t="s">
        <v>6</v>
      </c>
      <c r="F93" s="66" t="s">
        <v>6</v>
      </c>
      <c r="G93" s="66" t="s">
        <v>6</v>
      </c>
      <c r="H93" s="66" t="s">
        <v>6</v>
      </c>
      <c r="I93" s="67" t="s">
        <v>6</v>
      </c>
      <c r="J93" s="68" t="e">
        <f t="shared" si="6"/>
        <v>#NAME?</v>
      </c>
      <c r="K93" s="80"/>
      <c r="L93" s="65" t="s">
        <v>6</v>
      </c>
      <c r="M93" s="66" t="s">
        <v>6</v>
      </c>
      <c r="N93" s="66" t="s">
        <v>6</v>
      </c>
      <c r="O93" s="66" t="s">
        <v>6</v>
      </c>
      <c r="P93" s="67" t="s">
        <v>6</v>
      </c>
      <c r="Q93" s="68" t="e">
        <f t="shared" si="7"/>
        <v>#NAME?</v>
      </c>
      <c r="R93" s="80"/>
      <c r="S93" s="65" t="s">
        <v>6</v>
      </c>
      <c r="T93" s="66" t="s">
        <v>6</v>
      </c>
      <c r="U93" s="66" t="s">
        <v>6</v>
      </c>
      <c r="V93" s="66" t="s">
        <v>6</v>
      </c>
      <c r="W93" s="67" t="s">
        <v>6</v>
      </c>
      <c r="X93" s="68" t="e">
        <f t="shared" si="8"/>
        <v>#NAME?</v>
      </c>
      <c r="Y93" s="125"/>
      <c r="Z93" s="53"/>
      <c r="AA93" s="52"/>
      <c r="AB93" s="53"/>
      <c r="AC93" s="54"/>
      <c r="AD93" s="64"/>
    </row>
    <row r="94" spans="2:30" x14ac:dyDescent="0.2">
      <c r="B94" s="131"/>
      <c r="C94" s="120"/>
      <c r="D94" s="51"/>
      <c r="E94" s="65" t="s">
        <v>6</v>
      </c>
      <c r="F94" s="66" t="s">
        <v>6</v>
      </c>
      <c r="G94" s="66" t="s">
        <v>6</v>
      </c>
      <c r="H94" s="66" t="s">
        <v>6</v>
      </c>
      <c r="I94" s="67" t="s">
        <v>6</v>
      </c>
      <c r="J94" s="68" t="e">
        <f t="shared" si="6"/>
        <v>#NAME?</v>
      </c>
      <c r="K94" s="51"/>
      <c r="L94" s="65" t="s">
        <v>6</v>
      </c>
      <c r="M94" s="66" t="s">
        <v>6</v>
      </c>
      <c r="N94" s="66" t="s">
        <v>6</v>
      </c>
      <c r="O94" s="66" t="s">
        <v>6</v>
      </c>
      <c r="P94" s="67" t="s">
        <v>6</v>
      </c>
      <c r="Q94" s="68" t="e">
        <f t="shared" si="7"/>
        <v>#NAME?</v>
      </c>
      <c r="R94" s="51"/>
      <c r="S94" s="65" t="s">
        <v>6</v>
      </c>
      <c r="T94" s="66" t="s">
        <v>6</v>
      </c>
      <c r="U94" s="66" t="s">
        <v>6</v>
      </c>
      <c r="V94" s="66" t="s">
        <v>6</v>
      </c>
      <c r="W94" s="67" t="s">
        <v>6</v>
      </c>
      <c r="X94" s="68" t="e">
        <f t="shared" si="8"/>
        <v>#NAME?</v>
      </c>
      <c r="Y94" s="125"/>
      <c r="Z94" s="53"/>
      <c r="AA94" s="72"/>
      <c r="AB94" s="53"/>
      <c r="AC94" s="54"/>
      <c r="AD94" s="64"/>
    </row>
    <row r="95" spans="2:30" x14ac:dyDescent="0.2">
      <c r="B95" s="131"/>
      <c r="C95" s="83" t="s">
        <v>46</v>
      </c>
      <c r="D95" s="84"/>
      <c r="E95" s="65" t="s">
        <v>6</v>
      </c>
      <c r="F95" s="66" t="s">
        <v>6</v>
      </c>
      <c r="G95" s="66" t="s">
        <v>6</v>
      </c>
      <c r="H95" s="66" t="s">
        <v>6</v>
      </c>
      <c r="I95" s="67" t="s">
        <v>6</v>
      </c>
      <c r="J95" s="68"/>
      <c r="K95" s="78"/>
      <c r="L95" s="65" t="s">
        <v>6</v>
      </c>
      <c r="M95" s="66" t="s">
        <v>6</v>
      </c>
      <c r="N95" s="66" t="s">
        <v>6</v>
      </c>
      <c r="O95" s="66" t="s">
        <v>6</v>
      </c>
      <c r="P95" s="67" t="s">
        <v>6</v>
      </c>
      <c r="Q95" s="68"/>
      <c r="R95" s="78"/>
      <c r="S95" s="65" t="s">
        <v>6</v>
      </c>
      <c r="T95" s="66" t="s">
        <v>6</v>
      </c>
      <c r="U95" s="66" t="s">
        <v>6</v>
      </c>
      <c r="V95" s="66" t="s">
        <v>6</v>
      </c>
      <c r="W95" s="67" t="s">
        <v>6</v>
      </c>
      <c r="X95" s="68"/>
      <c r="Y95" s="125"/>
      <c r="Z95" s="53"/>
      <c r="AA95" s="72"/>
      <c r="AB95" s="53"/>
      <c r="AC95" s="54"/>
      <c r="AD95" s="64"/>
    </row>
    <row r="96" spans="2:30" x14ac:dyDescent="0.2">
      <c r="B96" s="131"/>
      <c r="C96" s="83"/>
      <c r="D96" s="57"/>
      <c r="E96" s="65" t="s">
        <v>6</v>
      </c>
      <c r="F96" s="66" t="s">
        <v>6</v>
      </c>
      <c r="G96" s="66" t="s">
        <v>6</v>
      </c>
      <c r="H96" s="66" t="s">
        <v>6</v>
      </c>
      <c r="I96" s="67" t="s">
        <v>6</v>
      </c>
      <c r="J96" s="68"/>
      <c r="K96" s="78"/>
      <c r="L96" s="65" t="s">
        <v>6</v>
      </c>
      <c r="M96" s="66" t="s">
        <v>6</v>
      </c>
      <c r="N96" s="66" t="s">
        <v>6</v>
      </c>
      <c r="O96" s="66" t="s">
        <v>6</v>
      </c>
      <c r="P96" s="67" t="s">
        <v>6</v>
      </c>
      <c r="Q96" s="68"/>
      <c r="R96" s="78"/>
      <c r="S96" s="65" t="s">
        <v>6</v>
      </c>
      <c r="T96" s="66" t="s">
        <v>6</v>
      </c>
      <c r="U96" s="66" t="s">
        <v>6</v>
      </c>
      <c r="V96" s="66" t="s">
        <v>6</v>
      </c>
      <c r="W96" s="67" t="s">
        <v>6</v>
      </c>
      <c r="X96" s="68"/>
      <c r="Y96" s="125"/>
      <c r="Z96" s="53"/>
      <c r="AA96" s="72"/>
      <c r="AB96" s="53"/>
      <c r="AC96" s="54"/>
      <c r="AD96" s="64"/>
    </row>
    <row r="97" spans="2:30" x14ac:dyDescent="0.2">
      <c r="B97" s="131"/>
      <c r="C97" s="83"/>
      <c r="D97" s="85"/>
      <c r="E97" s="65" t="s">
        <v>6</v>
      </c>
      <c r="F97" s="66" t="s">
        <v>6</v>
      </c>
      <c r="G97" s="66" t="s">
        <v>6</v>
      </c>
      <c r="H97" s="66" t="s">
        <v>6</v>
      </c>
      <c r="I97" s="67" t="s">
        <v>6</v>
      </c>
      <c r="J97" s="68"/>
      <c r="K97" s="80"/>
      <c r="L97" s="65" t="s">
        <v>6</v>
      </c>
      <c r="M97" s="66" t="s">
        <v>6</v>
      </c>
      <c r="N97" s="66" t="s">
        <v>6</v>
      </c>
      <c r="O97" s="66" t="s">
        <v>6</v>
      </c>
      <c r="P97" s="67" t="s">
        <v>6</v>
      </c>
      <c r="Q97" s="68"/>
      <c r="R97" s="80"/>
      <c r="S97" s="65" t="s">
        <v>6</v>
      </c>
      <c r="T97" s="66" t="s">
        <v>6</v>
      </c>
      <c r="U97" s="66" t="s">
        <v>6</v>
      </c>
      <c r="V97" s="66" t="s">
        <v>6</v>
      </c>
      <c r="W97" s="67" t="s">
        <v>6</v>
      </c>
      <c r="X97" s="68"/>
      <c r="Y97" s="125"/>
      <c r="Z97" s="53"/>
      <c r="AA97" s="72"/>
      <c r="AB97" s="53"/>
      <c r="AC97" s="54"/>
      <c r="AD97" s="64"/>
    </row>
    <row r="98" spans="2:30" x14ac:dyDescent="0.2">
      <c r="B98" s="131"/>
      <c r="C98" s="83"/>
      <c r="D98" s="53"/>
      <c r="E98" s="65"/>
      <c r="F98" s="66"/>
      <c r="G98" s="66"/>
      <c r="H98" s="66"/>
      <c r="I98" s="67"/>
      <c r="J98" s="68"/>
      <c r="K98" s="53"/>
      <c r="L98" s="65"/>
      <c r="M98" s="66"/>
      <c r="N98" s="66"/>
      <c r="O98" s="66"/>
      <c r="P98" s="67"/>
      <c r="Q98" s="68"/>
      <c r="R98" s="53"/>
      <c r="S98" s="65"/>
      <c r="T98" s="66"/>
      <c r="U98" s="66"/>
      <c r="V98" s="66"/>
      <c r="W98" s="67"/>
      <c r="X98" s="86"/>
      <c r="Y98" s="125"/>
      <c r="Z98" s="53"/>
      <c r="AA98" s="72"/>
      <c r="AB98" s="53"/>
      <c r="AC98" s="54"/>
      <c r="AD98" s="64"/>
    </row>
    <row r="99" spans="2:30" x14ac:dyDescent="0.2">
      <c r="B99" s="131"/>
      <c r="C99" s="87">
        <v>0</v>
      </c>
      <c r="D99" s="72" t="s">
        <v>50</v>
      </c>
      <c r="E99" s="65"/>
      <c r="F99" s="66"/>
      <c r="G99" s="66"/>
      <c r="H99" s="66"/>
      <c r="I99" s="67"/>
      <c r="J99" s="68" t="e">
        <f>_TS_1</f>
        <v>#NAME?</v>
      </c>
      <c r="K99" s="72"/>
      <c r="L99" s="65"/>
      <c r="M99" s="66"/>
      <c r="N99" s="66"/>
      <c r="O99" s="66"/>
      <c r="P99" s="67"/>
      <c r="Q99" s="68"/>
      <c r="R99" s="72"/>
      <c r="S99" s="65"/>
      <c r="T99" s="66"/>
      <c r="U99" s="66"/>
      <c r="V99" s="66"/>
      <c r="W99" s="67"/>
      <c r="X99" s="86"/>
      <c r="Y99" s="126"/>
      <c r="Z99" s="53"/>
      <c r="AA99" s="72"/>
      <c r="AB99" s="53"/>
      <c r="AC99" s="54"/>
      <c r="AD99" s="64"/>
    </row>
    <row r="100" spans="2:30" ht="15" thickBot="1" x14ac:dyDescent="0.25">
      <c r="B100" s="132"/>
      <c r="C100" s="88">
        <v>0</v>
      </c>
      <c r="D100" s="89" t="s">
        <v>51</v>
      </c>
      <c r="E100" s="58"/>
      <c r="F100" s="59"/>
      <c r="G100" s="59"/>
      <c r="H100" s="59"/>
      <c r="I100" s="60"/>
      <c r="J100" s="61" t="e">
        <f>_TPM_1</f>
        <v>#NAME?</v>
      </c>
      <c r="K100" s="89"/>
      <c r="L100" s="58"/>
      <c r="M100" s="59"/>
      <c r="N100" s="59"/>
      <c r="O100" s="59"/>
      <c r="P100" s="60"/>
      <c r="Q100" s="61"/>
      <c r="R100" s="89"/>
      <c r="S100" s="58"/>
      <c r="T100" s="59"/>
      <c r="U100" s="59"/>
      <c r="V100" s="59"/>
      <c r="W100" s="60"/>
      <c r="X100" s="90"/>
      <c r="Y100" s="91">
        <f>COUNTA(E70:I70,L70:P70,S70:W70)/COUNTA(D70,K70,R70)</f>
        <v>5</v>
      </c>
      <c r="Z100" s="92"/>
      <c r="AA100" s="93"/>
      <c r="AB100" s="92"/>
      <c r="AC100" s="19"/>
      <c r="AD100" s="64"/>
    </row>
    <row r="101" spans="2:30" ht="15" x14ac:dyDescent="0.2">
      <c r="B101" s="130">
        <f>D101</f>
        <v>4</v>
      </c>
      <c r="C101" s="1" t="s">
        <v>0</v>
      </c>
      <c r="D101" s="133">
        <f>D68+1</f>
        <v>4</v>
      </c>
      <c r="E101" s="134"/>
      <c r="F101" s="134"/>
      <c r="G101" s="134"/>
      <c r="H101" s="134"/>
      <c r="I101" s="135"/>
      <c r="J101" s="2"/>
      <c r="K101" s="3" t="s">
        <v>1</v>
      </c>
      <c r="L101" s="139" t="str">
        <f>$AG$7</f>
        <v>Engling</v>
      </c>
      <c r="M101" s="139"/>
      <c r="N101" s="139"/>
      <c r="O101" s="139"/>
      <c r="P101" s="140"/>
      <c r="Q101" s="4"/>
      <c r="R101" s="5">
        <f>$AH$7</f>
        <v>365</v>
      </c>
      <c r="S101" s="141"/>
      <c r="T101" s="141"/>
      <c r="U101" s="141"/>
      <c r="V101" s="141"/>
      <c r="W101" s="142"/>
      <c r="X101" s="6"/>
      <c r="Y101" s="7" t="s">
        <v>2</v>
      </c>
      <c r="Z101" s="8"/>
      <c r="AA101" s="9"/>
      <c r="AB101" s="8"/>
      <c r="AC101" s="10"/>
      <c r="AD101" s="11"/>
    </row>
    <row r="102" spans="2:30" ht="15" thickBot="1" x14ac:dyDescent="0.25">
      <c r="B102" s="131"/>
      <c r="C102" s="108">
        <f>$AG$6</f>
        <v>478</v>
      </c>
      <c r="D102" s="136"/>
      <c r="E102" s="137"/>
      <c r="F102" s="137"/>
      <c r="G102" s="137"/>
      <c r="H102" s="137"/>
      <c r="I102" s="138"/>
      <c r="J102" s="12">
        <f>COUNTIF(D105:D133,"xx")</f>
        <v>0</v>
      </c>
      <c r="K102" s="13" t="s">
        <v>3</v>
      </c>
      <c r="L102" s="143" t="str">
        <f>$AG$8</f>
        <v>Völklein</v>
      </c>
      <c r="M102" s="143"/>
      <c r="N102" s="143"/>
      <c r="O102" s="143"/>
      <c r="P102" s="144"/>
      <c r="Q102" s="12">
        <f>COUNTIF(K106:K133,"xx")</f>
        <v>0</v>
      </c>
      <c r="R102" s="14">
        <f>$AH$8</f>
        <v>389</v>
      </c>
      <c r="S102" s="145"/>
      <c r="T102" s="145"/>
      <c r="U102" s="145"/>
      <c r="V102" s="145"/>
      <c r="W102" s="146"/>
      <c r="X102" s="15">
        <f>COUNTIF(R105:R133,"xx")</f>
        <v>0</v>
      </c>
      <c r="Y102" s="16"/>
      <c r="Z102" s="17"/>
      <c r="AA102" s="18"/>
      <c r="AB102" s="17"/>
      <c r="AC102" s="19"/>
      <c r="AD102" s="20"/>
    </row>
    <row r="103" spans="2:30" ht="15" thickBot="1" x14ac:dyDescent="0.25">
      <c r="B103" s="131"/>
      <c r="C103" s="21" t="s">
        <v>4</v>
      </c>
      <c r="D103" s="22" t="e">
        <f>CONCATENATE(COUNTIF(D105:D127,"&gt;""")," MA ",$I$5," ",COUNTIF(D105:D127,"xx"))</f>
        <v>#NAME?</v>
      </c>
      <c r="E103" s="23" t="e">
        <f>$J$6</f>
        <v>#NAME?</v>
      </c>
      <c r="F103" s="24" t="str">
        <f>$K$6</f>
        <v>Kasten</v>
      </c>
      <c r="G103" s="24" t="str">
        <f>$L$6</f>
        <v/>
      </c>
      <c r="H103" s="24" t="str">
        <f>$M$6</f>
        <v/>
      </c>
      <c r="I103" s="25" t="str">
        <f>$N$6</f>
        <v/>
      </c>
      <c r="J103" s="26" t="e">
        <f>_MAH_1</f>
        <v>#NAME?</v>
      </c>
      <c r="K103" s="22" t="e">
        <f>CONCATENATE(COUNTIF(K105:K127,"&gt;""")," MA ",$P$5," ",COUNTIF(K105:K127,"xx"))</f>
        <v>#NAME?</v>
      </c>
      <c r="L103" s="23" t="e">
        <f>$Q$6</f>
        <v>#NAME?</v>
      </c>
      <c r="M103" s="24" t="str">
        <f>$R$6</f>
        <v>Kindermann</v>
      </c>
      <c r="N103" s="24" t="str">
        <f>$S$6</f>
        <v/>
      </c>
      <c r="O103" s="24" t="str">
        <f>$T$6</f>
        <v/>
      </c>
      <c r="P103" s="27" t="str">
        <f>$U$6</f>
        <v/>
      </c>
      <c r="Q103" s="26" t="e">
        <f>_MAH_1</f>
        <v>#NAME?</v>
      </c>
      <c r="R103" s="22" t="e">
        <f>CONCATENATE(COUNTIF(R105:R127,"&gt;""")," MA ",$W$5," ",COUNTIF(R105:R127,"xx"))</f>
        <v>#NAME?</v>
      </c>
      <c r="S103" s="23" t="e">
        <f>$X$6</f>
        <v>#NAME?</v>
      </c>
      <c r="T103" s="24" t="str">
        <f>$Y$6</f>
        <v>U</v>
      </c>
      <c r="U103" s="24">
        <f>$Z$6</f>
        <v>0</v>
      </c>
      <c r="V103" s="24">
        <f>$AA$6</f>
        <v>0</v>
      </c>
      <c r="W103" s="27">
        <f>$AB$6</f>
        <v>0</v>
      </c>
      <c r="X103" s="26" t="e">
        <f>_MAH_1</f>
        <v>#NAME?</v>
      </c>
      <c r="Y103" s="28"/>
      <c r="Z103" s="29" t="e">
        <f>_MAUS_1</f>
        <v>#NAME?</v>
      </c>
      <c r="AA103" s="30" t="e">
        <f>_MAUS_1</f>
        <v>#NAME?</v>
      </c>
      <c r="AB103" s="31" t="e">
        <f>_MAUS_1</f>
        <v>#NAME?</v>
      </c>
      <c r="AC103" s="32"/>
      <c r="AD103" s="33" t="e">
        <f>_MA_1</f>
        <v>#NAME?</v>
      </c>
    </row>
    <row r="104" spans="2:30" ht="51.75" thickBot="1" x14ac:dyDescent="0.25">
      <c r="B104" s="131"/>
      <c r="C104" s="34"/>
      <c r="D104" s="35" t="s">
        <v>52</v>
      </c>
      <c r="E104" s="36" t="e">
        <f>_MAF_1</f>
        <v>#NAME?</v>
      </c>
      <c r="F104" s="37" t="e">
        <f>_MAF_1</f>
        <v>#NAME?</v>
      </c>
      <c r="G104" s="37" t="e">
        <f>_MAF_1</f>
        <v>#NAME?</v>
      </c>
      <c r="H104" s="37" t="e">
        <f>_MAF_1</f>
        <v>#NAME?</v>
      </c>
      <c r="I104" s="38" t="e">
        <f>_MAF_1</f>
        <v>#NAME?</v>
      </c>
      <c r="J104" s="39" t="e">
        <f>_MAHXX_1</f>
        <v>#NAME?</v>
      </c>
      <c r="K104" s="35" t="e">
        <f>_SUSS_1</f>
        <v>#NAME?</v>
      </c>
      <c r="L104" s="36" t="e">
        <f>_MAS_1</f>
        <v>#NAME?</v>
      </c>
      <c r="M104" s="37" t="e">
        <f>_MAS_1</f>
        <v>#NAME?</v>
      </c>
      <c r="N104" s="37" t="e">
        <f>_MAS_1</f>
        <v>#NAME?</v>
      </c>
      <c r="O104" s="37" t="e">
        <f>_MAS_1</f>
        <v>#NAME?</v>
      </c>
      <c r="P104" s="38" t="e">
        <f>_MAS_1</f>
        <v>#NAME?</v>
      </c>
      <c r="Q104" s="39" t="e">
        <f>_MAHXX_1</f>
        <v>#NAME?</v>
      </c>
      <c r="R104" s="35" t="e">
        <f>_SUNS_1</f>
        <v>#NAME?</v>
      </c>
      <c r="S104" s="36" t="e">
        <f>_MAN_1</f>
        <v>#NAME?</v>
      </c>
      <c r="T104" s="37" t="e">
        <f>_MAN_1</f>
        <v>#NAME?</v>
      </c>
      <c r="U104" s="37" t="e">
        <f>_MAN_1</f>
        <v>#NAME?</v>
      </c>
      <c r="V104" s="37" t="e">
        <f>_MAN_1</f>
        <v>#NAME?</v>
      </c>
      <c r="W104" s="38" t="e">
        <f>_MAN_1</f>
        <v>#NAME?</v>
      </c>
      <c r="X104" s="39" t="e">
        <f>_MAHXX_1</f>
        <v>#NAME?</v>
      </c>
      <c r="Y104" s="40"/>
      <c r="Z104" s="29"/>
      <c r="AA104" s="30"/>
      <c r="AB104" s="31"/>
      <c r="AC104" s="32"/>
      <c r="AD104" s="41" t="e">
        <f>_MA2_1</f>
        <v>#NAME?</v>
      </c>
    </row>
    <row r="105" spans="2:30" x14ac:dyDescent="0.2">
      <c r="B105" s="131"/>
      <c r="C105" s="34" t="str">
        <f>$AG$9</f>
        <v>Schichtführer :</v>
      </c>
      <c r="D105" s="42" t="s">
        <v>64</v>
      </c>
      <c r="E105" s="43" t="s">
        <v>6</v>
      </c>
      <c r="F105" s="44" t="s">
        <v>6</v>
      </c>
      <c r="G105" s="44" t="s">
        <v>6</v>
      </c>
      <c r="H105" s="44" t="s">
        <v>6</v>
      </c>
      <c r="I105" s="45" t="s">
        <v>6</v>
      </c>
      <c r="J105" s="46" t="e">
        <f t="shared" ref="J105:J127" si="9">_FSumme_1</f>
        <v>#NAME?</v>
      </c>
      <c r="K105" s="47" t="s">
        <v>65</v>
      </c>
      <c r="L105" s="43" t="s">
        <v>6</v>
      </c>
      <c r="M105" s="44" t="s">
        <v>6</v>
      </c>
      <c r="N105" s="44" t="s">
        <v>6</v>
      </c>
      <c r="O105" s="44" t="s">
        <v>6</v>
      </c>
      <c r="P105" s="45" t="s">
        <v>6</v>
      </c>
      <c r="Q105" s="46" t="e">
        <f t="shared" ref="Q105:Q127" si="10">_SSumme_1</f>
        <v>#NAME?</v>
      </c>
      <c r="R105" s="48" t="s">
        <v>66</v>
      </c>
      <c r="S105" s="43" t="s">
        <v>6</v>
      </c>
      <c r="T105" s="44" t="s">
        <v>6</v>
      </c>
      <c r="U105" s="44" t="s">
        <v>6</v>
      </c>
      <c r="V105" s="44" t="s">
        <v>6</v>
      </c>
      <c r="W105" s="49" t="s">
        <v>6</v>
      </c>
      <c r="X105" s="50" t="e">
        <f t="shared" ref="X105:X127" si="11">_NSumme_1</f>
        <v>#NAME?</v>
      </c>
      <c r="Y105" s="112" t="s">
        <v>9</v>
      </c>
      <c r="Z105" s="51"/>
      <c r="AA105" s="52"/>
      <c r="AB105" s="53"/>
      <c r="AC105" s="54"/>
      <c r="AD105" s="55" t="e">
        <f>IF(AD110&gt;0,"",AD104-AD103)</f>
        <v>#NAME?</v>
      </c>
    </row>
    <row r="106" spans="2:30" ht="15" thickBot="1" x14ac:dyDescent="0.25">
      <c r="B106" s="131"/>
      <c r="C106" s="56" t="str">
        <f>$AG$10</f>
        <v>Stellvertreter</v>
      </c>
      <c r="D106" s="57" t="s">
        <v>63</v>
      </c>
      <c r="E106" s="58" t="s">
        <v>10</v>
      </c>
      <c r="F106" s="59" t="s">
        <v>11</v>
      </c>
      <c r="G106" s="59" t="s">
        <v>11</v>
      </c>
      <c r="H106" s="59" t="s">
        <v>11</v>
      </c>
      <c r="I106" s="60" t="s">
        <v>11</v>
      </c>
      <c r="J106" s="61" t="e">
        <f t="shared" si="9"/>
        <v>#NAME?</v>
      </c>
      <c r="K106" s="57"/>
      <c r="L106" s="58" t="s">
        <v>6</v>
      </c>
      <c r="M106" s="59" t="s">
        <v>6</v>
      </c>
      <c r="N106" s="59" t="s">
        <v>6</v>
      </c>
      <c r="O106" s="59" t="s">
        <v>6</v>
      </c>
      <c r="P106" s="60" t="s">
        <v>6</v>
      </c>
      <c r="Q106" s="61" t="e">
        <f t="shared" si="10"/>
        <v>#NAME?</v>
      </c>
      <c r="R106" s="57"/>
      <c r="S106" s="58" t="s">
        <v>6</v>
      </c>
      <c r="T106" s="59" t="s">
        <v>6</v>
      </c>
      <c r="U106" s="59" t="s">
        <v>6</v>
      </c>
      <c r="V106" s="59" t="s">
        <v>6</v>
      </c>
      <c r="W106" s="62" t="s">
        <v>6</v>
      </c>
      <c r="X106" s="63" t="e">
        <f t="shared" si="11"/>
        <v>#NAME?</v>
      </c>
      <c r="Y106" s="113"/>
      <c r="Z106" s="51"/>
      <c r="AA106" s="52"/>
      <c r="AB106" s="53"/>
      <c r="AC106" s="54"/>
      <c r="AD106" s="64"/>
    </row>
    <row r="107" spans="2:30" x14ac:dyDescent="0.2">
      <c r="B107" s="131"/>
      <c r="C107" s="115"/>
      <c r="D107" s="42" t="s">
        <v>71</v>
      </c>
      <c r="E107" s="65" t="s">
        <v>6</v>
      </c>
      <c r="F107" s="66" t="s">
        <v>6</v>
      </c>
      <c r="G107" s="66" t="s">
        <v>6</v>
      </c>
      <c r="H107" s="66" t="s">
        <v>6</v>
      </c>
      <c r="I107" s="67" t="s">
        <v>6</v>
      </c>
      <c r="J107" s="68" t="e">
        <f t="shared" si="9"/>
        <v>#NAME?</v>
      </c>
      <c r="K107" s="47" t="s">
        <v>77</v>
      </c>
      <c r="L107" s="65" t="s">
        <v>6</v>
      </c>
      <c r="M107" s="66" t="s">
        <v>6</v>
      </c>
      <c r="N107" s="66" t="s">
        <v>6</v>
      </c>
      <c r="O107" s="66" t="s">
        <v>6</v>
      </c>
      <c r="P107" s="67" t="s">
        <v>6</v>
      </c>
      <c r="Q107" s="68" t="e">
        <f t="shared" si="10"/>
        <v>#NAME?</v>
      </c>
      <c r="R107" s="48" t="s">
        <v>67</v>
      </c>
      <c r="S107" s="65" t="s">
        <v>6</v>
      </c>
      <c r="T107" s="66" t="s">
        <v>6</v>
      </c>
      <c r="U107" s="66" t="s">
        <v>6</v>
      </c>
      <c r="V107" s="66" t="s">
        <v>6</v>
      </c>
      <c r="W107" s="67" t="s">
        <v>6</v>
      </c>
      <c r="X107" s="68" t="e">
        <f t="shared" si="11"/>
        <v>#NAME?</v>
      </c>
      <c r="Y107" s="113"/>
      <c r="Z107" s="53"/>
      <c r="AA107" s="52"/>
      <c r="AB107" s="69"/>
      <c r="AC107" s="54"/>
      <c r="AD107" s="70"/>
    </row>
    <row r="108" spans="2:30" x14ac:dyDescent="0.2">
      <c r="B108" s="131"/>
      <c r="C108" s="116"/>
      <c r="D108" s="42" t="s">
        <v>72</v>
      </c>
      <c r="E108" s="65" t="s">
        <v>6</v>
      </c>
      <c r="F108" s="66" t="s">
        <v>6</v>
      </c>
      <c r="G108" s="66" t="s">
        <v>6</v>
      </c>
      <c r="H108" s="66" t="s">
        <v>6</v>
      </c>
      <c r="I108" s="67" t="s">
        <v>6</v>
      </c>
      <c r="J108" s="68" t="e">
        <f t="shared" si="9"/>
        <v>#NAME?</v>
      </c>
      <c r="K108" s="47" t="s">
        <v>78</v>
      </c>
      <c r="L108" s="65" t="s">
        <v>6</v>
      </c>
      <c r="M108" s="66" t="s">
        <v>6</v>
      </c>
      <c r="N108" s="66" t="s">
        <v>6</v>
      </c>
      <c r="O108" s="66" t="s">
        <v>6</v>
      </c>
      <c r="P108" s="67" t="s">
        <v>6</v>
      </c>
      <c r="Q108" s="68" t="e">
        <f t="shared" si="10"/>
        <v>#NAME?</v>
      </c>
      <c r="R108" s="48" t="s">
        <v>68</v>
      </c>
      <c r="S108" s="65" t="s">
        <v>6</v>
      </c>
      <c r="T108" s="66" t="s">
        <v>18</v>
      </c>
      <c r="U108" s="66" t="s">
        <v>18</v>
      </c>
      <c r="V108" s="66" t="s">
        <v>18</v>
      </c>
      <c r="W108" s="67" t="s">
        <v>18</v>
      </c>
      <c r="X108" s="68" t="e">
        <f t="shared" si="11"/>
        <v>#NAME?</v>
      </c>
      <c r="Y108" s="113"/>
      <c r="Z108" s="71"/>
      <c r="AA108" s="72"/>
      <c r="AB108" s="53"/>
      <c r="AC108" s="54"/>
      <c r="AD108" s="64"/>
    </row>
    <row r="109" spans="2:30" x14ac:dyDescent="0.2">
      <c r="B109" s="131"/>
      <c r="C109" s="116"/>
      <c r="D109" s="42" t="s">
        <v>73</v>
      </c>
      <c r="E109" s="65" t="s">
        <v>6</v>
      </c>
      <c r="F109" s="66" t="s">
        <v>6</v>
      </c>
      <c r="G109" s="66" t="s">
        <v>6</v>
      </c>
      <c r="H109" s="66" t="s">
        <v>6</v>
      </c>
      <c r="I109" s="67" t="s">
        <v>6</v>
      </c>
      <c r="J109" s="68" t="e">
        <f t="shared" si="9"/>
        <v>#NAME?</v>
      </c>
      <c r="K109" s="47" t="s">
        <v>79</v>
      </c>
      <c r="L109" s="65" t="s">
        <v>6</v>
      </c>
      <c r="M109" s="66" t="s">
        <v>6</v>
      </c>
      <c r="N109" s="66" t="s">
        <v>6</v>
      </c>
      <c r="O109" s="66" t="s">
        <v>6</v>
      </c>
      <c r="P109" s="67" t="s">
        <v>6</v>
      </c>
      <c r="Q109" s="68" t="e">
        <f t="shared" si="10"/>
        <v>#NAME?</v>
      </c>
      <c r="R109" s="48" t="s">
        <v>69</v>
      </c>
      <c r="S109" s="65" t="s">
        <v>22</v>
      </c>
      <c r="T109" s="66" t="s">
        <v>22</v>
      </c>
      <c r="U109" s="66" t="s">
        <v>22</v>
      </c>
      <c r="V109" s="66" t="s">
        <v>22</v>
      </c>
      <c r="W109" s="67" t="s">
        <v>22</v>
      </c>
      <c r="X109" s="68" t="e">
        <f t="shared" si="11"/>
        <v>#NAME?</v>
      </c>
      <c r="Y109" s="113"/>
      <c r="Z109" s="53"/>
      <c r="AA109" s="72"/>
      <c r="AB109" s="53"/>
      <c r="AC109" s="54"/>
      <c r="AD109" s="73">
        <f>COUNTIF(D105:D123,"&gt;""")+COUNTIF(K106:K126,"&gt;""")+COUNTIF(R105:R127,"&gt;""")</f>
        <v>32</v>
      </c>
    </row>
    <row r="110" spans="2:30" x14ac:dyDescent="0.2">
      <c r="B110" s="131"/>
      <c r="C110" s="117"/>
      <c r="D110" s="42" t="s">
        <v>74</v>
      </c>
      <c r="E110" s="65" t="s">
        <v>6</v>
      </c>
      <c r="F110" s="66" t="s">
        <v>6</v>
      </c>
      <c r="G110" s="66" t="s">
        <v>6</v>
      </c>
      <c r="H110" s="66" t="s">
        <v>6</v>
      </c>
      <c r="I110" s="67" t="s">
        <v>6</v>
      </c>
      <c r="J110" s="68" t="e">
        <f t="shared" si="9"/>
        <v>#NAME?</v>
      </c>
      <c r="K110" s="47" t="s">
        <v>80</v>
      </c>
      <c r="L110" s="65" t="s">
        <v>6</v>
      </c>
      <c r="M110" s="66" t="s">
        <v>6</v>
      </c>
      <c r="N110" s="66" t="s">
        <v>6</v>
      </c>
      <c r="O110" s="66" t="s">
        <v>6</v>
      </c>
      <c r="P110" s="67" t="s">
        <v>6</v>
      </c>
      <c r="Q110" s="68" t="e">
        <f t="shared" si="10"/>
        <v>#NAME?</v>
      </c>
      <c r="R110" s="48" t="s">
        <v>70</v>
      </c>
      <c r="S110" s="65" t="s">
        <v>6</v>
      </c>
      <c r="T110" s="66" t="s">
        <v>6</v>
      </c>
      <c r="U110" s="66" t="s">
        <v>6</v>
      </c>
      <c r="V110" s="66" t="s">
        <v>6</v>
      </c>
      <c r="W110" s="67" t="s">
        <v>6</v>
      </c>
      <c r="X110" s="68" t="e">
        <f t="shared" si="11"/>
        <v>#NAME?</v>
      </c>
      <c r="Y110" s="113"/>
      <c r="Z110" s="74"/>
      <c r="AA110" s="72"/>
      <c r="AB110" s="53"/>
      <c r="AC110" s="54"/>
      <c r="AD110" s="75"/>
    </row>
    <row r="111" spans="2:30" x14ac:dyDescent="0.2">
      <c r="B111" s="131"/>
      <c r="C111" s="118"/>
      <c r="D111" s="42" t="s">
        <v>75</v>
      </c>
      <c r="E111" s="65" t="s">
        <v>6</v>
      </c>
      <c r="F111" s="66" t="s">
        <v>6</v>
      </c>
      <c r="G111" s="66" t="s">
        <v>6</v>
      </c>
      <c r="H111" s="66" t="s">
        <v>6</v>
      </c>
      <c r="I111" s="67" t="s">
        <v>6</v>
      </c>
      <c r="J111" s="68" t="e">
        <f t="shared" si="9"/>
        <v>#NAME?</v>
      </c>
      <c r="K111" s="47" t="s">
        <v>81</v>
      </c>
      <c r="L111" s="65" t="s">
        <v>9</v>
      </c>
      <c r="M111" s="66" t="s">
        <v>9</v>
      </c>
      <c r="N111" s="66" t="s">
        <v>9</v>
      </c>
      <c r="O111" s="66" t="s">
        <v>9</v>
      </c>
      <c r="P111" s="67" t="s">
        <v>9</v>
      </c>
      <c r="Q111" s="68" t="e">
        <f t="shared" si="10"/>
        <v>#NAME?</v>
      </c>
      <c r="R111" s="48" t="s">
        <v>28</v>
      </c>
      <c r="S111" s="65" t="s">
        <v>6</v>
      </c>
      <c r="T111" s="66" t="s">
        <v>6</v>
      </c>
      <c r="U111" s="66" t="s">
        <v>6</v>
      </c>
      <c r="V111" s="66" t="s">
        <v>6</v>
      </c>
      <c r="W111" s="67" t="s">
        <v>6</v>
      </c>
      <c r="X111" s="68" t="e">
        <f t="shared" si="11"/>
        <v>#NAME?</v>
      </c>
      <c r="Y111" s="113"/>
      <c r="Z111" s="71"/>
      <c r="AA111" s="72"/>
      <c r="AB111" s="53"/>
      <c r="AC111" s="54"/>
      <c r="AD111" s="76" t="str">
        <f>IF(AD110&gt;0,AD110,"")</f>
        <v/>
      </c>
    </row>
    <row r="112" spans="2:30" x14ac:dyDescent="0.2">
      <c r="B112" s="131"/>
      <c r="C112" s="119"/>
      <c r="D112" s="42" t="s">
        <v>29</v>
      </c>
      <c r="E112" s="65" t="s">
        <v>6</v>
      </c>
      <c r="F112" s="66" t="s">
        <v>6</v>
      </c>
      <c r="G112" s="66" t="s">
        <v>6</v>
      </c>
      <c r="H112" s="66" t="s">
        <v>6</v>
      </c>
      <c r="I112" s="67" t="s">
        <v>6</v>
      </c>
      <c r="J112" s="68" t="e">
        <f t="shared" si="9"/>
        <v>#NAME?</v>
      </c>
      <c r="K112" s="47" t="s">
        <v>30</v>
      </c>
      <c r="L112" s="65" t="s">
        <v>6</v>
      </c>
      <c r="M112" s="66" t="s">
        <v>6</v>
      </c>
      <c r="N112" s="66" t="s">
        <v>6</v>
      </c>
      <c r="O112" s="66" t="s">
        <v>6</v>
      </c>
      <c r="P112" s="67" t="s">
        <v>6</v>
      </c>
      <c r="Q112" s="68" t="e">
        <f t="shared" si="10"/>
        <v>#NAME?</v>
      </c>
      <c r="R112" s="48" t="s">
        <v>83</v>
      </c>
      <c r="S112" s="65" t="s">
        <v>6</v>
      </c>
      <c r="T112" s="66" t="s">
        <v>6</v>
      </c>
      <c r="U112" s="66" t="s">
        <v>6</v>
      </c>
      <c r="V112" s="66" t="s">
        <v>6</v>
      </c>
      <c r="W112" s="67" t="s">
        <v>6</v>
      </c>
      <c r="X112" s="68" t="e">
        <f t="shared" si="11"/>
        <v>#NAME?</v>
      </c>
      <c r="Y112" s="113"/>
      <c r="Z112" s="53"/>
      <c r="AA112" s="72"/>
      <c r="AB112" s="53"/>
      <c r="AC112" s="54"/>
      <c r="AD112" s="77"/>
    </row>
    <row r="113" spans="2:30" x14ac:dyDescent="0.2">
      <c r="B113" s="131"/>
      <c r="C113" s="119"/>
      <c r="D113" s="42" t="s">
        <v>32</v>
      </c>
      <c r="E113" s="65" t="s">
        <v>6</v>
      </c>
      <c r="F113" s="66" t="s">
        <v>6</v>
      </c>
      <c r="G113" s="66" t="s">
        <v>6</v>
      </c>
      <c r="H113" s="66" t="s">
        <v>6</v>
      </c>
      <c r="I113" s="67" t="s">
        <v>6</v>
      </c>
      <c r="J113" s="68" t="e">
        <f t="shared" si="9"/>
        <v>#NAME?</v>
      </c>
      <c r="K113" s="47" t="s">
        <v>33</v>
      </c>
      <c r="L113" s="65" t="s">
        <v>9</v>
      </c>
      <c r="M113" s="66" t="s">
        <v>9</v>
      </c>
      <c r="N113" s="66" t="s">
        <v>9</v>
      </c>
      <c r="O113" s="66" t="s">
        <v>9</v>
      </c>
      <c r="P113" s="67" t="s">
        <v>9</v>
      </c>
      <c r="Q113" s="68" t="e">
        <f t="shared" si="10"/>
        <v>#NAME?</v>
      </c>
      <c r="R113" s="48" t="s">
        <v>84</v>
      </c>
      <c r="S113" s="65" t="s">
        <v>6</v>
      </c>
      <c r="T113" s="66" t="s">
        <v>6</v>
      </c>
      <c r="U113" s="66" t="s">
        <v>6</v>
      </c>
      <c r="V113" s="66" t="s">
        <v>6</v>
      </c>
      <c r="W113" s="67" t="s">
        <v>6</v>
      </c>
      <c r="X113" s="68" t="e">
        <f t="shared" si="11"/>
        <v>#NAME?</v>
      </c>
      <c r="Y113" s="113"/>
      <c r="Z113" s="53"/>
      <c r="AA113" s="72"/>
      <c r="AB113" s="53"/>
      <c r="AC113" s="54"/>
      <c r="AD113" s="64"/>
    </row>
    <row r="114" spans="2:30" x14ac:dyDescent="0.2">
      <c r="B114" s="131"/>
      <c r="C114" s="119"/>
      <c r="D114" s="42" t="s">
        <v>76</v>
      </c>
      <c r="E114" s="65" t="s">
        <v>6</v>
      </c>
      <c r="F114" s="66" t="s">
        <v>6</v>
      </c>
      <c r="G114" s="66" t="s">
        <v>6</v>
      </c>
      <c r="H114" s="66" t="s">
        <v>6</v>
      </c>
      <c r="I114" s="67" t="s">
        <v>6</v>
      </c>
      <c r="J114" s="68" t="e">
        <f t="shared" si="9"/>
        <v>#NAME?</v>
      </c>
      <c r="K114" s="47" t="s">
        <v>82</v>
      </c>
      <c r="L114" s="65" t="s">
        <v>6</v>
      </c>
      <c r="M114" s="66" t="s">
        <v>6</v>
      </c>
      <c r="N114" s="66" t="s">
        <v>6</v>
      </c>
      <c r="O114" s="66" t="s">
        <v>6</v>
      </c>
      <c r="P114" s="67" t="s">
        <v>6</v>
      </c>
      <c r="Q114" s="68" t="e">
        <f t="shared" si="10"/>
        <v>#NAME?</v>
      </c>
      <c r="R114" s="48" t="s">
        <v>85</v>
      </c>
      <c r="S114" s="65" t="s">
        <v>6</v>
      </c>
      <c r="T114" s="66" t="s">
        <v>6</v>
      </c>
      <c r="U114" s="66" t="s">
        <v>6</v>
      </c>
      <c r="V114" s="66" t="s">
        <v>6</v>
      </c>
      <c r="W114" s="67" t="s">
        <v>6</v>
      </c>
      <c r="X114" s="68" t="e">
        <f t="shared" si="11"/>
        <v>#NAME?</v>
      </c>
      <c r="Y114" s="113"/>
      <c r="Z114" s="53"/>
      <c r="AA114" s="72"/>
      <c r="AB114" s="53"/>
      <c r="AC114" s="54"/>
      <c r="AD114" s="64"/>
    </row>
    <row r="115" spans="2:30" x14ac:dyDescent="0.2">
      <c r="B115" s="131"/>
      <c r="C115" s="120"/>
      <c r="D115" s="42" t="s">
        <v>38</v>
      </c>
      <c r="E115" s="65" t="s">
        <v>6</v>
      </c>
      <c r="F115" s="66" t="s">
        <v>6</v>
      </c>
      <c r="G115" s="66" t="s">
        <v>6</v>
      </c>
      <c r="H115" s="66" t="s">
        <v>6</v>
      </c>
      <c r="I115" s="67" t="s">
        <v>6</v>
      </c>
      <c r="J115" s="68" t="e">
        <f t="shared" si="9"/>
        <v>#NAME?</v>
      </c>
      <c r="K115" s="47" t="s">
        <v>39</v>
      </c>
      <c r="L115" s="65" t="s">
        <v>6</v>
      </c>
      <c r="M115" s="66" t="s">
        <v>6</v>
      </c>
      <c r="N115" s="66" t="s">
        <v>6</v>
      </c>
      <c r="O115" s="66" t="s">
        <v>6</v>
      </c>
      <c r="P115" s="67" t="s">
        <v>6</v>
      </c>
      <c r="Q115" s="68" t="e">
        <f t="shared" si="10"/>
        <v>#NAME?</v>
      </c>
      <c r="R115" s="48" t="s">
        <v>86</v>
      </c>
      <c r="S115" s="65" t="s">
        <v>6</v>
      </c>
      <c r="T115" s="66" t="s">
        <v>6</v>
      </c>
      <c r="U115" s="66" t="s">
        <v>6</v>
      </c>
      <c r="V115" s="66" t="s">
        <v>6</v>
      </c>
      <c r="W115" s="67" t="s">
        <v>6</v>
      </c>
      <c r="X115" s="68" t="e">
        <f t="shared" si="11"/>
        <v>#NAME?</v>
      </c>
      <c r="Y115" s="113"/>
      <c r="Z115" s="53"/>
      <c r="AA115" s="72"/>
      <c r="AB115" s="53"/>
      <c r="AC115" s="54"/>
      <c r="AD115" s="64"/>
    </row>
    <row r="116" spans="2:30" x14ac:dyDescent="0.2">
      <c r="B116" s="131"/>
      <c r="C116" s="121"/>
      <c r="D116" s="42" t="s">
        <v>41</v>
      </c>
      <c r="E116" s="65" t="s">
        <v>6</v>
      </c>
      <c r="F116" s="66" t="s">
        <v>6</v>
      </c>
      <c r="G116" s="66" t="s">
        <v>6</v>
      </c>
      <c r="H116" s="66" t="s">
        <v>6</v>
      </c>
      <c r="I116" s="67" t="s">
        <v>6</v>
      </c>
      <c r="J116" s="68" t="e">
        <f t="shared" si="9"/>
        <v>#NAME?</v>
      </c>
      <c r="K116" s="78"/>
      <c r="L116" s="65" t="s">
        <v>6</v>
      </c>
      <c r="M116" s="66" t="s">
        <v>6</v>
      </c>
      <c r="N116" s="66" t="s">
        <v>6</v>
      </c>
      <c r="O116" s="66" t="s">
        <v>6</v>
      </c>
      <c r="P116" s="67" t="s">
        <v>6</v>
      </c>
      <c r="Q116" s="68" t="e">
        <f t="shared" si="10"/>
        <v>#NAME?</v>
      </c>
      <c r="R116" s="78"/>
      <c r="S116" s="65" t="s">
        <v>6</v>
      </c>
      <c r="T116" s="66" t="s">
        <v>6</v>
      </c>
      <c r="U116" s="66" t="s">
        <v>6</v>
      </c>
      <c r="V116" s="66" t="s">
        <v>6</v>
      </c>
      <c r="W116" s="67" t="s">
        <v>6</v>
      </c>
      <c r="X116" s="68" t="e">
        <f t="shared" si="11"/>
        <v>#NAME?</v>
      </c>
      <c r="Y116" s="113"/>
      <c r="Z116" s="53"/>
      <c r="AA116" s="72"/>
      <c r="AB116" s="53"/>
      <c r="AC116" s="54"/>
      <c r="AD116" s="64"/>
    </row>
    <row r="117" spans="2:30" x14ac:dyDescent="0.2">
      <c r="B117" s="131"/>
      <c r="C117" s="122"/>
      <c r="D117" s="79" t="s">
        <v>42</v>
      </c>
      <c r="E117" s="65" t="s">
        <v>6</v>
      </c>
      <c r="F117" s="66" t="s">
        <v>6</v>
      </c>
      <c r="G117" s="66" t="s">
        <v>6</v>
      </c>
      <c r="H117" s="66" t="s">
        <v>6</v>
      </c>
      <c r="I117" s="67" t="s">
        <v>6</v>
      </c>
      <c r="J117" s="68" t="e">
        <f t="shared" si="9"/>
        <v>#NAME?</v>
      </c>
      <c r="K117" s="78"/>
      <c r="L117" s="65" t="s">
        <v>6</v>
      </c>
      <c r="M117" s="66" t="s">
        <v>6</v>
      </c>
      <c r="N117" s="66" t="s">
        <v>6</v>
      </c>
      <c r="O117" s="66" t="s">
        <v>6</v>
      </c>
      <c r="P117" s="67" t="s">
        <v>6</v>
      </c>
      <c r="Q117" s="68" t="e">
        <f t="shared" si="10"/>
        <v>#NAME?</v>
      </c>
      <c r="R117" s="78"/>
      <c r="S117" s="65" t="s">
        <v>6</v>
      </c>
      <c r="T117" s="66" t="s">
        <v>6</v>
      </c>
      <c r="U117" s="66" t="s">
        <v>6</v>
      </c>
      <c r="V117" s="66" t="s">
        <v>6</v>
      </c>
      <c r="W117" s="67" t="s">
        <v>6</v>
      </c>
      <c r="X117" s="68" t="e">
        <f t="shared" si="11"/>
        <v>#NAME?</v>
      </c>
      <c r="Y117" s="113"/>
      <c r="Z117" s="53"/>
      <c r="AA117" s="72"/>
      <c r="AB117" s="53"/>
      <c r="AC117" s="54"/>
      <c r="AD117" s="64"/>
    </row>
    <row r="118" spans="2:30" x14ac:dyDescent="0.2">
      <c r="B118" s="131"/>
      <c r="C118" s="122"/>
      <c r="D118" s="78"/>
      <c r="E118" s="65" t="s">
        <v>6</v>
      </c>
      <c r="F118" s="66" t="s">
        <v>6</v>
      </c>
      <c r="G118" s="66" t="s">
        <v>6</v>
      </c>
      <c r="H118" s="66" t="s">
        <v>6</v>
      </c>
      <c r="I118" s="67" t="s">
        <v>6</v>
      </c>
      <c r="J118" s="68" t="e">
        <f t="shared" si="9"/>
        <v>#NAME?</v>
      </c>
      <c r="K118" s="78"/>
      <c r="L118" s="65" t="s">
        <v>6</v>
      </c>
      <c r="M118" s="66" t="s">
        <v>6</v>
      </c>
      <c r="N118" s="66" t="s">
        <v>6</v>
      </c>
      <c r="O118" s="66" t="s">
        <v>6</v>
      </c>
      <c r="P118" s="67" t="s">
        <v>6</v>
      </c>
      <c r="Q118" s="68" t="e">
        <f t="shared" si="10"/>
        <v>#NAME?</v>
      </c>
      <c r="R118" s="78"/>
      <c r="S118" s="65" t="s">
        <v>6</v>
      </c>
      <c r="T118" s="66" t="s">
        <v>6</v>
      </c>
      <c r="U118" s="66" t="s">
        <v>6</v>
      </c>
      <c r="V118" s="66" t="s">
        <v>6</v>
      </c>
      <c r="W118" s="67" t="s">
        <v>6</v>
      </c>
      <c r="X118" s="68" t="e">
        <f t="shared" si="11"/>
        <v>#NAME?</v>
      </c>
      <c r="Y118" s="114"/>
      <c r="Z118" s="53"/>
      <c r="AA118" s="72"/>
      <c r="AB118" s="53"/>
      <c r="AC118" s="54"/>
      <c r="AD118" s="64"/>
    </row>
    <row r="119" spans="2:30" x14ac:dyDescent="0.2">
      <c r="B119" s="131"/>
      <c r="C119" s="123"/>
      <c r="D119" s="80"/>
      <c r="E119" s="65" t="s">
        <v>6</v>
      </c>
      <c r="F119" s="66" t="s">
        <v>6</v>
      </c>
      <c r="G119" s="66" t="s">
        <v>6</v>
      </c>
      <c r="H119" s="66" t="s">
        <v>6</v>
      </c>
      <c r="I119" s="67" t="s">
        <v>6</v>
      </c>
      <c r="J119" s="68" t="e">
        <f t="shared" si="9"/>
        <v>#NAME?</v>
      </c>
      <c r="K119" s="80"/>
      <c r="L119" s="65" t="s">
        <v>6</v>
      </c>
      <c r="M119" s="66" t="s">
        <v>6</v>
      </c>
      <c r="N119" s="66" t="s">
        <v>6</v>
      </c>
      <c r="O119" s="66" t="s">
        <v>6</v>
      </c>
      <c r="P119" s="67" t="s">
        <v>6</v>
      </c>
      <c r="Q119" s="68" t="e">
        <f t="shared" si="10"/>
        <v>#NAME?</v>
      </c>
      <c r="R119" s="80"/>
      <c r="S119" s="65" t="s">
        <v>6</v>
      </c>
      <c r="T119" s="66" t="s">
        <v>6</v>
      </c>
      <c r="U119" s="66" t="s">
        <v>6</v>
      </c>
      <c r="V119" s="66" t="s">
        <v>6</v>
      </c>
      <c r="W119" s="67" t="s">
        <v>6</v>
      </c>
      <c r="X119" s="68" t="e">
        <f t="shared" si="11"/>
        <v>#NAME?</v>
      </c>
      <c r="Y119" s="124" t="s">
        <v>43</v>
      </c>
      <c r="Z119" s="80"/>
      <c r="AA119" s="81"/>
      <c r="AB119" s="53"/>
      <c r="AC119" s="54"/>
      <c r="AD119" s="64"/>
    </row>
    <row r="120" spans="2:30" x14ac:dyDescent="0.2">
      <c r="B120" s="131"/>
      <c r="C120" s="127" t="s">
        <v>44</v>
      </c>
      <c r="D120" s="57"/>
      <c r="E120" s="65" t="s">
        <v>6</v>
      </c>
      <c r="F120" s="66" t="s">
        <v>6</v>
      </c>
      <c r="G120" s="66" t="s">
        <v>6</v>
      </c>
      <c r="H120" s="66" t="s">
        <v>6</v>
      </c>
      <c r="I120" s="67" t="s">
        <v>6</v>
      </c>
      <c r="J120" s="68" t="e">
        <f t="shared" si="9"/>
        <v>#NAME?</v>
      </c>
      <c r="K120" s="80"/>
      <c r="L120" s="65" t="s">
        <v>6</v>
      </c>
      <c r="M120" s="66" t="s">
        <v>6</v>
      </c>
      <c r="N120" s="66" t="s">
        <v>6</v>
      </c>
      <c r="O120" s="66" t="s">
        <v>6</v>
      </c>
      <c r="P120" s="67" t="s">
        <v>6</v>
      </c>
      <c r="Q120" s="68" t="e">
        <f t="shared" si="10"/>
        <v>#NAME?</v>
      </c>
      <c r="R120" s="80"/>
      <c r="S120" s="65" t="s">
        <v>6</v>
      </c>
      <c r="T120" s="66" t="s">
        <v>6</v>
      </c>
      <c r="U120" s="66" t="s">
        <v>6</v>
      </c>
      <c r="V120" s="66" t="s">
        <v>6</v>
      </c>
      <c r="W120" s="67" t="s">
        <v>6</v>
      </c>
      <c r="X120" s="68" t="e">
        <f t="shared" si="11"/>
        <v>#NAME?</v>
      </c>
      <c r="Y120" s="125"/>
      <c r="Z120" s="80"/>
      <c r="AA120" s="81"/>
      <c r="AB120" s="53"/>
      <c r="AC120" s="54"/>
      <c r="AD120" s="64"/>
    </row>
    <row r="121" spans="2:30" x14ac:dyDescent="0.2">
      <c r="B121" s="131"/>
      <c r="C121" s="128"/>
      <c r="D121" s="82"/>
      <c r="E121" s="65" t="s">
        <v>6</v>
      </c>
      <c r="F121" s="66" t="s">
        <v>6</v>
      </c>
      <c r="G121" s="66" t="s">
        <v>6</v>
      </c>
      <c r="H121" s="66" t="s">
        <v>6</v>
      </c>
      <c r="I121" s="67" t="s">
        <v>6</v>
      </c>
      <c r="J121" s="68" t="e">
        <f t="shared" si="9"/>
        <v>#NAME?</v>
      </c>
      <c r="K121" s="80"/>
      <c r="L121" s="65" t="s">
        <v>6</v>
      </c>
      <c r="M121" s="66" t="s">
        <v>6</v>
      </c>
      <c r="N121" s="66" t="s">
        <v>6</v>
      </c>
      <c r="O121" s="66" t="s">
        <v>6</v>
      </c>
      <c r="P121" s="67" t="s">
        <v>6</v>
      </c>
      <c r="Q121" s="68" t="e">
        <f t="shared" si="10"/>
        <v>#NAME?</v>
      </c>
      <c r="R121" s="80"/>
      <c r="S121" s="65" t="s">
        <v>6</v>
      </c>
      <c r="T121" s="66" t="s">
        <v>6</v>
      </c>
      <c r="U121" s="66" t="s">
        <v>6</v>
      </c>
      <c r="V121" s="66" t="s">
        <v>6</v>
      </c>
      <c r="W121" s="67" t="s">
        <v>6</v>
      </c>
      <c r="X121" s="68" t="e">
        <f t="shared" si="11"/>
        <v>#NAME?</v>
      </c>
      <c r="Y121" s="125"/>
      <c r="Z121" s="53"/>
      <c r="AA121" s="52"/>
      <c r="AB121" s="53"/>
      <c r="AC121" s="54"/>
      <c r="AD121" s="64"/>
    </row>
    <row r="122" spans="2:30" x14ac:dyDescent="0.2">
      <c r="B122" s="131"/>
      <c r="C122" s="129"/>
      <c r="D122" s="82"/>
      <c r="E122" s="65" t="s">
        <v>6</v>
      </c>
      <c r="F122" s="66" t="s">
        <v>6</v>
      </c>
      <c r="G122" s="66" t="s">
        <v>6</v>
      </c>
      <c r="H122" s="66" t="s">
        <v>6</v>
      </c>
      <c r="I122" s="67" t="s">
        <v>6</v>
      </c>
      <c r="J122" s="68" t="e">
        <f t="shared" si="9"/>
        <v>#NAME?</v>
      </c>
      <c r="K122" s="80"/>
      <c r="L122" s="65" t="s">
        <v>6</v>
      </c>
      <c r="M122" s="66" t="s">
        <v>6</v>
      </c>
      <c r="N122" s="66" t="s">
        <v>6</v>
      </c>
      <c r="O122" s="66" t="s">
        <v>6</v>
      </c>
      <c r="P122" s="67" t="s">
        <v>6</v>
      </c>
      <c r="Q122" s="68" t="e">
        <f t="shared" si="10"/>
        <v>#NAME?</v>
      </c>
      <c r="R122" s="80"/>
      <c r="S122" s="65" t="s">
        <v>6</v>
      </c>
      <c r="T122" s="66" t="s">
        <v>6</v>
      </c>
      <c r="U122" s="66" t="s">
        <v>6</v>
      </c>
      <c r="V122" s="66" t="s">
        <v>6</v>
      </c>
      <c r="W122" s="67" t="s">
        <v>6</v>
      </c>
      <c r="X122" s="68" t="e">
        <f t="shared" si="11"/>
        <v>#NAME?</v>
      </c>
      <c r="Y122" s="125"/>
      <c r="Z122" s="71"/>
      <c r="AA122" s="72"/>
      <c r="AB122" s="53"/>
      <c r="AC122" s="54"/>
      <c r="AD122" s="64"/>
    </row>
    <row r="123" spans="2:30" x14ac:dyDescent="0.2">
      <c r="B123" s="131"/>
      <c r="C123" s="118"/>
      <c r="D123" s="80"/>
      <c r="E123" s="65" t="s">
        <v>6</v>
      </c>
      <c r="F123" s="66" t="s">
        <v>6</v>
      </c>
      <c r="G123" s="66" t="s">
        <v>6</v>
      </c>
      <c r="H123" s="66" t="s">
        <v>6</v>
      </c>
      <c r="I123" s="67" t="s">
        <v>6</v>
      </c>
      <c r="J123" s="68" t="e">
        <f t="shared" si="9"/>
        <v>#NAME?</v>
      </c>
      <c r="K123" s="80"/>
      <c r="L123" s="65" t="s">
        <v>6</v>
      </c>
      <c r="M123" s="66" t="s">
        <v>6</v>
      </c>
      <c r="N123" s="66" t="s">
        <v>6</v>
      </c>
      <c r="O123" s="66" t="s">
        <v>6</v>
      </c>
      <c r="P123" s="67" t="s">
        <v>6</v>
      </c>
      <c r="Q123" s="68" t="e">
        <f t="shared" si="10"/>
        <v>#NAME?</v>
      </c>
      <c r="R123" s="80"/>
      <c r="S123" s="65" t="s">
        <v>6</v>
      </c>
      <c r="T123" s="66" t="s">
        <v>6</v>
      </c>
      <c r="U123" s="66" t="s">
        <v>6</v>
      </c>
      <c r="V123" s="66" t="s">
        <v>6</v>
      </c>
      <c r="W123" s="67" t="s">
        <v>6</v>
      </c>
      <c r="X123" s="68" t="e">
        <f t="shared" si="11"/>
        <v>#NAME?</v>
      </c>
      <c r="Y123" s="125"/>
      <c r="Z123" s="53"/>
      <c r="AA123" s="72"/>
      <c r="AB123" s="53"/>
      <c r="AC123" s="54"/>
      <c r="AD123" s="64"/>
    </row>
    <row r="124" spans="2:30" x14ac:dyDescent="0.2">
      <c r="B124" s="131"/>
      <c r="C124" s="119"/>
      <c r="D124" s="78"/>
      <c r="E124" s="65" t="s">
        <v>6</v>
      </c>
      <c r="F124" s="66" t="s">
        <v>6</v>
      </c>
      <c r="G124" s="66" t="s">
        <v>6</v>
      </c>
      <c r="H124" s="66" t="s">
        <v>6</v>
      </c>
      <c r="I124" s="67" t="s">
        <v>6</v>
      </c>
      <c r="J124" s="68" t="e">
        <f t="shared" si="9"/>
        <v>#NAME?</v>
      </c>
      <c r="K124" s="78"/>
      <c r="L124" s="65" t="s">
        <v>6</v>
      </c>
      <c r="M124" s="66" t="s">
        <v>6</v>
      </c>
      <c r="N124" s="66" t="s">
        <v>6</v>
      </c>
      <c r="O124" s="66" t="s">
        <v>6</v>
      </c>
      <c r="P124" s="67" t="s">
        <v>6</v>
      </c>
      <c r="Q124" s="68" t="e">
        <f t="shared" si="10"/>
        <v>#NAME?</v>
      </c>
      <c r="R124" s="78"/>
      <c r="S124" s="65" t="s">
        <v>6</v>
      </c>
      <c r="T124" s="66" t="s">
        <v>6</v>
      </c>
      <c r="U124" s="66" t="s">
        <v>6</v>
      </c>
      <c r="V124" s="66" t="s">
        <v>6</v>
      </c>
      <c r="W124" s="67" t="s">
        <v>6</v>
      </c>
      <c r="X124" s="68" t="e">
        <f t="shared" si="11"/>
        <v>#NAME?</v>
      </c>
      <c r="Y124" s="125"/>
      <c r="Z124" s="71"/>
      <c r="AA124" s="72"/>
      <c r="AB124" s="53"/>
      <c r="AC124" s="54"/>
      <c r="AD124" s="64"/>
    </row>
    <row r="125" spans="2:30" x14ac:dyDescent="0.2">
      <c r="B125" s="131"/>
      <c r="C125" s="119"/>
      <c r="D125" s="78"/>
      <c r="E125" s="65" t="s">
        <v>6</v>
      </c>
      <c r="F125" s="66" t="s">
        <v>6</v>
      </c>
      <c r="G125" s="66" t="s">
        <v>6</v>
      </c>
      <c r="H125" s="66" t="s">
        <v>6</v>
      </c>
      <c r="I125" s="67" t="s">
        <v>6</v>
      </c>
      <c r="J125" s="68" t="e">
        <f t="shared" si="9"/>
        <v>#NAME?</v>
      </c>
      <c r="K125" s="78"/>
      <c r="L125" s="65" t="s">
        <v>6</v>
      </c>
      <c r="M125" s="66" t="s">
        <v>6</v>
      </c>
      <c r="N125" s="66" t="s">
        <v>6</v>
      </c>
      <c r="O125" s="66" t="s">
        <v>6</v>
      </c>
      <c r="P125" s="67" t="s">
        <v>6</v>
      </c>
      <c r="Q125" s="68" t="e">
        <f t="shared" si="10"/>
        <v>#NAME?</v>
      </c>
      <c r="R125" s="78"/>
      <c r="S125" s="65" t="s">
        <v>6</v>
      </c>
      <c r="T125" s="66" t="s">
        <v>6</v>
      </c>
      <c r="U125" s="66" t="s">
        <v>6</v>
      </c>
      <c r="V125" s="66" t="s">
        <v>6</v>
      </c>
      <c r="W125" s="67" t="s">
        <v>6</v>
      </c>
      <c r="X125" s="68" t="e">
        <f t="shared" si="11"/>
        <v>#NAME?</v>
      </c>
      <c r="Y125" s="125"/>
      <c r="Z125" s="71"/>
      <c r="AA125" s="52"/>
      <c r="AB125" s="53"/>
      <c r="AC125" s="54"/>
      <c r="AD125" s="64"/>
    </row>
    <row r="126" spans="2:30" x14ac:dyDescent="0.2">
      <c r="B126" s="131"/>
      <c r="C126" s="119"/>
      <c r="D126" s="80"/>
      <c r="E126" s="65" t="s">
        <v>6</v>
      </c>
      <c r="F126" s="66" t="s">
        <v>6</v>
      </c>
      <c r="G126" s="66" t="s">
        <v>6</v>
      </c>
      <c r="H126" s="66" t="s">
        <v>6</v>
      </c>
      <c r="I126" s="67" t="s">
        <v>6</v>
      </c>
      <c r="J126" s="68" t="e">
        <f t="shared" si="9"/>
        <v>#NAME?</v>
      </c>
      <c r="K126" s="80"/>
      <c r="L126" s="65" t="s">
        <v>6</v>
      </c>
      <c r="M126" s="66" t="s">
        <v>6</v>
      </c>
      <c r="N126" s="66" t="s">
        <v>6</v>
      </c>
      <c r="O126" s="66" t="s">
        <v>6</v>
      </c>
      <c r="P126" s="67" t="s">
        <v>6</v>
      </c>
      <c r="Q126" s="68" t="e">
        <f t="shared" si="10"/>
        <v>#NAME?</v>
      </c>
      <c r="R126" s="80"/>
      <c r="S126" s="65" t="s">
        <v>6</v>
      </c>
      <c r="T126" s="66" t="s">
        <v>6</v>
      </c>
      <c r="U126" s="66" t="s">
        <v>6</v>
      </c>
      <c r="V126" s="66" t="s">
        <v>6</v>
      </c>
      <c r="W126" s="67" t="s">
        <v>6</v>
      </c>
      <c r="X126" s="68" t="e">
        <f t="shared" si="11"/>
        <v>#NAME?</v>
      </c>
      <c r="Y126" s="125"/>
      <c r="Z126" s="53"/>
      <c r="AA126" s="52"/>
      <c r="AB126" s="53"/>
      <c r="AC126" s="54"/>
      <c r="AD126" s="64"/>
    </row>
    <row r="127" spans="2:30" x14ac:dyDescent="0.2">
      <c r="B127" s="131"/>
      <c r="C127" s="120"/>
      <c r="D127" s="51"/>
      <c r="E127" s="65" t="s">
        <v>6</v>
      </c>
      <c r="F127" s="66" t="s">
        <v>6</v>
      </c>
      <c r="G127" s="66" t="s">
        <v>6</v>
      </c>
      <c r="H127" s="66" t="s">
        <v>6</v>
      </c>
      <c r="I127" s="67" t="s">
        <v>6</v>
      </c>
      <c r="J127" s="68" t="e">
        <f t="shared" si="9"/>
        <v>#NAME?</v>
      </c>
      <c r="K127" s="51"/>
      <c r="L127" s="65" t="s">
        <v>6</v>
      </c>
      <c r="M127" s="66" t="s">
        <v>6</v>
      </c>
      <c r="N127" s="66" t="s">
        <v>6</v>
      </c>
      <c r="O127" s="66" t="s">
        <v>6</v>
      </c>
      <c r="P127" s="67" t="s">
        <v>6</v>
      </c>
      <c r="Q127" s="68" t="e">
        <f t="shared" si="10"/>
        <v>#NAME?</v>
      </c>
      <c r="R127" s="51"/>
      <c r="S127" s="65" t="s">
        <v>6</v>
      </c>
      <c r="T127" s="66" t="s">
        <v>6</v>
      </c>
      <c r="U127" s="66" t="s">
        <v>6</v>
      </c>
      <c r="V127" s="66" t="s">
        <v>6</v>
      </c>
      <c r="W127" s="67" t="s">
        <v>6</v>
      </c>
      <c r="X127" s="68" t="e">
        <f t="shared" si="11"/>
        <v>#NAME?</v>
      </c>
      <c r="Y127" s="125"/>
      <c r="Z127" s="53"/>
      <c r="AA127" s="72"/>
      <c r="AB127" s="53"/>
      <c r="AC127" s="54"/>
      <c r="AD127" s="64"/>
    </row>
    <row r="128" spans="2:30" x14ac:dyDescent="0.2">
      <c r="B128" s="131"/>
      <c r="C128" s="83" t="s">
        <v>46</v>
      </c>
      <c r="D128" s="84"/>
      <c r="E128" s="65" t="s">
        <v>6</v>
      </c>
      <c r="F128" s="66" t="s">
        <v>6</v>
      </c>
      <c r="G128" s="66" t="s">
        <v>6</v>
      </c>
      <c r="H128" s="66" t="s">
        <v>6</v>
      </c>
      <c r="I128" s="67" t="s">
        <v>6</v>
      </c>
      <c r="J128" s="68"/>
      <c r="K128" s="78"/>
      <c r="L128" s="65" t="s">
        <v>6</v>
      </c>
      <c r="M128" s="66" t="s">
        <v>6</v>
      </c>
      <c r="N128" s="66" t="s">
        <v>6</v>
      </c>
      <c r="O128" s="66" t="s">
        <v>6</v>
      </c>
      <c r="P128" s="67" t="s">
        <v>6</v>
      </c>
      <c r="Q128" s="68"/>
      <c r="R128" s="78"/>
      <c r="S128" s="65" t="s">
        <v>6</v>
      </c>
      <c r="T128" s="66" t="s">
        <v>6</v>
      </c>
      <c r="U128" s="66" t="s">
        <v>6</v>
      </c>
      <c r="V128" s="66" t="s">
        <v>6</v>
      </c>
      <c r="W128" s="67" t="s">
        <v>6</v>
      </c>
      <c r="X128" s="68"/>
      <c r="Y128" s="125"/>
      <c r="Z128" s="53"/>
      <c r="AA128" s="72"/>
      <c r="AB128" s="53"/>
      <c r="AC128" s="54"/>
      <c r="AD128" s="64"/>
    </row>
    <row r="129" spans="2:30" x14ac:dyDescent="0.2">
      <c r="B129" s="131"/>
      <c r="C129" s="83"/>
      <c r="D129" s="57"/>
      <c r="E129" s="65" t="s">
        <v>6</v>
      </c>
      <c r="F129" s="66" t="s">
        <v>6</v>
      </c>
      <c r="G129" s="66" t="s">
        <v>6</v>
      </c>
      <c r="H129" s="66" t="s">
        <v>6</v>
      </c>
      <c r="I129" s="67" t="s">
        <v>6</v>
      </c>
      <c r="J129" s="68"/>
      <c r="K129" s="78"/>
      <c r="L129" s="65" t="s">
        <v>6</v>
      </c>
      <c r="M129" s="66" t="s">
        <v>6</v>
      </c>
      <c r="N129" s="66" t="s">
        <v>6</v>
      </c>
      <c r="O129" s="66" t="s">
        <v>6</v>
      </c>
      <c r="P129" s="67" t="s">
        <v>6</v>
      </c>
      <c r="Q129" s="68"/>
      <c r="R129" s="78"/>
      <c r="S129" s="65" t="s">
        <v>6</v>
      </c>
      <c r="T129" s="66" t="s">
        <v>6</v>
      </c>
      <c r="U129" s="66" t="s">
        <v>6</v>
      </c>
      <c r="V129" s="66" t="s">
        <v>6</v>
      </c>
      <c r="W129" s="67" t="s">
        <v>6</v>
      </c>
      <c r="X129" s="68"/>
      <c r="Y129" s="125"/>
      <c r="Z129" s="53"/>
      <c r="AA129" s="72"/>
      <c r="AB129" s="53"/>
      <c r="AC129" s="54"/>
      <c r="AD129" s="64"/>
    </row>
    <row r="130" spans="2:30" x14ac:dyDescent="0.2">
      <c r="B130" s="131"/>
      <c r="C130" s="83"/>
      <c r="D130" s="85"/>
      <c r="E130" s="65" t="s">
        <v>6</v>
      </c>
      <c r="F130" s="66" t="s">
        <v>6</v>
      </c>
      <c r="G130" s="66" t="s">
        <v>6</v>
      </c>
      <c r="H130" s="66" t="s">
        <v>6</v>
      </c>
      <c r="I130" s="67" t="s">
        <v>6</v>
      </c>
      <c r="J130" s="68"/>
      <c r="K130" s="80"/>
      <c r="L130" s="65" t="s">
        <v>6</v>
      </c>
      <c r="M130" s="66" t="s">
        <v>6</v>
      </c>
      <c r="N130" s="66" t="s">
        <v>6</v>
      </c>
      <c r="O130" s="66" t="s">
        <v>6</v>
      </c>
      <c r="P130" s="67" t="s">
        <v>6</v>
      </c>
      <c r="Q130" s="68"/>
      <c r="R130" s="80"/>
      <c r="S130" s="65" t="s">
        <v>6</v>
      </c>
      <c r="T130" s="66" t="s">
        <v>6</v>
      </c>
      <c r="U130" s="66" t="s">
        <v>6</v>
      </c>
      <c r="V130" s="66" t="s">
        <v>6</v>
      </c>
      <c r="W130" s="67" t="s">
        <v>6</v>
      </c>
      <c r="X130" s="68"/>
      <c r="Y130" s="125"/>
      <c r="Z130" s="53"/>
      <c r="AA130" s="72"/>
      <c r="AB130" s="53"/>
      <c r="AC130" s="54"/>
      <c r="AD130" s="64"/>
    </row>
    <row r="131" spans="2:30" x14ac:dyDescent="0.2">
      <c r="B131" s="131"/>
      <c r="C131" s="83"/>
      <c r="D131" s="53"/>
      <c r="E131" s="65"/>
      <c r="F131" s="66"/>
      <c r="G131" s="66"/>
      <c r="H131" s="66"/>
      <c r="I131" s="67"/>
      <c r="J131" s="68"/>
      <c r="K131" s="53"/>
      <c r="L131" s="65"/>
      <c r="M131" s="66"/>
      <c r="N131" s="66"/>
      <c r="O131" s="66"/>
      <c r="P131" s="67"/>
      <c r="Q131" s="68"/>
      <c r="R131" s="53"/>
      <c r="S131" s="65"/>
      <c r="T131" s="66"/>
      <c r="U131" s="66"/>
      <c r="V131" s="66"/>
      <c r="W131" s="67"/>
      <c r="X131" s="86"/>
      <c r="Y131" s="125"/>
      <c r="Z131" s="53"/>
      <c r="AA131" s="72"/>
      <c r="AB131" s="53"/>
      <c r="AC131" s="54"/>
      <c r="AD131" s="64"/>
    </row>
    <row r="132" spans="2:30" x14ac:dyDescent="0.2">
      <c r="B132" s="131"/>
      <c r="C132" s="87">
        <v>0</v>
      </c>
      <c r="D132" s="72" t="s">
        <v>50</v>
      </c>
      <c r="E132" s="65"/>
      <c r="F132" s="66"/>
      <c r="G132" s="66"/>
      <c r="H132" s="66"/>
      <c r="I132" s="67"/>
      <c r="J132" s="68" t="e">
        <f>_TS_1</f>
        <v>#NAME?</v>
      </c>
      <c r="K132" s="72"/>
      <c r="L132" s="65"/>
      <c r="M132" s="66"/>
      <c r="N132" s="66"/>
      <c r="O132" s="66"/>
      <c r="P132" s="67"/>
      <c r="Q132" s="68"/>
      <c r="R132" s="72"/>
      <c r="S132" s="65"/>
      <c r="T132" s="66"/>
      <c r="U132" s="66"/>
      <c r="V132" s="66"/>
      <c r="W132" s="67"/>
      <c r="X132" s="86"/>
      <c r="Y132" s="126"/>
      <c r="Z132" s="53"/>
      <c r="AA132" s="72"/>
      <c r="AB132" s="53"/>
      <c r="AC132" s="54"/>
      <c r="AD132" s="64"/>
    </row>
    <row r="133" spans="2:30" ht="15" thickBot="1" x14ac:dyDescent="0.25">
      <c r="B133" s="132"/>
      <c r="C133" s="88">
        <v>0</v>
      </c>
      <c r="D133" s="89" t="s">
        <v>51</v>
      </c>
      <c r="E133" s="58"/>
      <c r="F133" s="59"/>
      <c r="G133" s="59"/>
      <c r="H133" s="59"/>
      <c r="I133" s="60"/>
      <c r="J133" s="61" t="e">
        <f>_TPM_1</f>
        <v>#NAME?</v>
      </c>
      <c r="K133" s="89"/>
      <c r="L133" s="58"/>
      <c r="M133" s="59"/>
      <c r="N133" s="59"/>
      <c r="O133" s="59"/>
      <c r="P133" s="60"/>
      <c r="Q133" s="61"/>
      <c r="R133" s="89"/>
      <c r="S133" s="58"/>
      <c r="T133" s="59"/>
      <c r="U133" s="59"/>
      <c r="V133" s="59"/>
      <c r="W133" s="60"/>
      <c r="X133" s="90"/>
      <c r="Y133" s="91">
        <f>COUNTA(E103:I103,L103:P103,S103:W103)/COUNTA(D103,K103,R103)</f>
        <v>5</v>
      </c>
      <c r="Z133" s="92"/>
      <c r="AA133" s="93"/>
      <c r="AB133" s="92"/>
      <c r="AC133" s="19"/>
      <c r="AD133" s="64"/>
    </row>
    <row r="134" spans="2:30" ht="15" x14ac:dyDescent="0.2">
      <c r="B134" s="130">
        <f>D134</f>
        <v>5</v>
      </c>
      <c r="C134" s="1" t="s">
        <v>0</v>
      </c>
      <c r="D134" s="133">
        <f>D101+1</f>
        <v>5</v>
      </c>
      <c r="E134" s="134"/>
      <c r="F134" s="134"/>
      <c r="G134" s="134"/>
      <c r="H134" s="134"/>
      <c r="I134" s="135"/>
      <c r="J134" s="2"/>
      <c r="K134" s="3" t="s">
        <v>1</v>
      </c>
      <c r="L134" s="139" t="str">
        <f>$AG$7</f>
        <v>Engling</v>
      </c>
      <c r="M134" s="139"/>
      <c r="N134" s="139"/>
      <c r="O134" s="139"/>
      <c r="P134" s="140"/>
      <c r="Q134" s="4"/>
      <c r="R134" s="5">
        <f>$AH$7</f>
        <v>365</v>
      </c>
      <c r="S134" s="141"/>
      <c r="T134" s="141"/>
      <c r="U134" s="141"/>
      <c r="V134" s="141"/>
      <c r="W134" s="142"/>
      <c r="X134" s="6"/>
      <c r="Y134" s="7" t="s">
        <v>2</v>
      </c>
      <c r="Z134" s="8"/>
      <c r="AA134" s="9"/>
      <c r="AB134" s="8"/>
      <c r="AC134" s="10"/>
      <c r="AD134" s="11"/>
    </row>
    <row r="135" spans="2:30" ht="15" thickBot="1" x14ac:dyDescent="0.25">
      <c r="B135" s="131"/>
      <c r="C135" s="108">
        <f>$AG$6</f>
        <v>478</v>
      </c>
      <c r="D135" s="136"/>
      <c r="E135" s="137"/>
      <c r="F135" s="137"/>
      <c r="G135" s="137"/>
      <c r="H135" s="137"/>
      <c r="I135" s="138"/>
      <c r="J135" s="12">
        <f>COUNTIF(D138:D166,"xx")</f>
        <v>0</v>
      </c>
      <c r="K135" s="13" t="s">
        <v>3</v>
      </c>
      <c r="L135" s="143" t="str">
        <f>$AG$8</f>
        <v>Völklein</v>
      </c>
      <c r="M135" s="143"/>
      <c r="N135" s="143"/>
      <c r="O135" s="143"/>
      <c r="P135" s="144"/>
      <c r="Q135" s="12">
        <f>COUNTIF(K139:K166,"xx")</f>
        <v>0</v>
      </c>
      <c r="R135" s="14">
        <f>$AH$8</f>
        <v>389</v>
      </c>
      <c r="S135" s="145"/>
      <c r="T135" s="145"/>
      <c r="U135" s="145"/>
      <c r="V135" s="145"/>
      <c r="W135" s="146"/>
      <c r="X135" s="15">
        <f>COUNTIF(R138:R166,"xx")</f>
        <v>0</v>
      </c>
      <c r="Y135" s="16"/>
      <c r="Z135" s="17"/>
      <c r="AA135" s="18"/>
      <c r="AB135" s="17"/>
      <c r="AC135" s="19"/>
      <c r="AD135" s="20"/>
    </row>
    <row r="136" spans="2:30" ht="15" thickBot="1" x14ac:dyDescent="0.25">
      <c r="B136" s="131"/>
      <c r="C136" s="21" t="s">
        <v>4</v>
      </c>
      <c r="D136" s="22" t="e">
        <f>CONCATENATE(COUNTIF(D138:D160,"&gt;""")," MA ",$I$5," ",COUNTIF(D138:D160,"xx"))</f>
        <v>#NAME?</v>
      </c>
      <c r="E136" s="23" t="e">
        <f>$J$6</f>
        <v>#NAME?</v>
      </c>
      <c r="F136" s="24" t="str">
        <f>$K$6</f>
        <v>Kasten</v>
      </c>
      <c r="G136" s="24" t="str">
        <f>$L$6</f>
        <v/>
      </c>
      <c r="H136" s="24" t="str">
        <f>$M$6</f>
        <v/>
      </c>
      <c r="I136" s="25" t="str">
        <f>$N$6</f>
        <v/>
      </c>
      <c r="J136" s="26" t="e">
        <f>_MAH_1</f>
        <v>#NAME?</v>
      </c>
      <c r="K136" s="22" t="e">
        <f>CONCATENATE(COUNTIF(K138:K160,"&gt;""")," MA ",$P$5," ",COUNTIF(K138:K160,"xx"))</f>
        <v>#NAME?</v>
      </c>
      <c r="L136" s="23" t="e">
        <f>$Q$6</f>
        <v>#NAME?</v>
      </c>
      <c r="M136" s="24" t="str">
        <f>$R$6</f>
        <v>Kindermann</v>
      </c>
      <c r="N136" s="24" t="str">
        <f>$S$6</f>
        <v/>
      </c>
      <c r="O136" s="24" t="str">
        <f>$T$6</f>
        <v/>
      </c>
      <c r="P136" s="27" t="str">
        <f>$U$6</f>
        <v/>
      </c>
      <c r="Q136" s="26" t="e">
        <f>_MAH_1</f>
        <v>#NAME?</v>
      </c>
      <c r="R136" s="22" t="e">
        <f>CONCATENATE(COUNTIF(R138:R160,"&gt;""")," MA ",$W$5," ",COUNTIF(R138:R160,"xx"))</f>
        <v>#NAME?</v>
      </c>
      <c r="S136" s="23" t="e">
        <f>$X$6</f>
        <v>#NAME?</v>
      </c>
      <c r="T136" s="24" t="str">
        <f>$Y$6</f>
        <v>U</v>
      </c>
      <c r="U136" s="24">
        <f>$Z$6</f>
        <v>0</v>
      </c>
      <c r="V136" s="24">
        <f>$AA$6</f>
        <v>0</v>
      </c>
      <c r="W136" s="27">
        <f>$AB$6</f>
        <v>0</v>
      </c>
      <c r="X136" s="26" t="e">
        <f>_MAH_1</f>
        <v>#NAME?</v>
      </c>
      <c r="Y136" s="28"/>
      <c r="Z136" s="29" t="e">
        <f>_MAUS_1</f>
        <v>#NAME?</v>
      </c>
      <c r="AA136" s="30" t="e">
        <f>_MAUS_1</f>
        <v>#NAME?</v>
      </c>
      <c r="AB136" s="31" t="e">
        <f>_MAUS_1</f>
        <v>#NAME?</v>
      </c>
      <c r="AC136" s="32"/>
      <c r="AD136" s="33" t="e">
        <f>_MA_1</f>
        <v>#NAME?</v>
      </c>
    </row>
    <row r="137" spans="2:30" ht="51.75" thickBot="1" x14ac:dyDescent="0.25">
      <c r="B137" s="131"/>
      <c r="C137" s="34"/>
      <c r="D137" s="35" t="s">
        <v>52</v>
      </c>
      <c r="E137" s="36" t="e">
        <f>_MAF_1</f>
        <v>#NAME?</v>
      </c>
      <c r="F137" s="37" t="e">
        <f>_MAF_1</f>
        <v>#NAME?</v>
      </c>
      <c r="G137" s="37" t="e">
        <f>_MAF_1</f>
        <v>#NAME?</v>
      </c>
      <c r="H137" s="37" t="e">
        <f>_MAF_1</f>
        <v>#NAME?</v>
      </c>
      <c r="I137" s="38" t="e">
        <f>_MAF_1</f>
        <v>#NAME?</v>
      </c>
      <c r="J137" s="39" t="e">
        <f>_MAHXX_1</f>
        <v>#NAME?</v>
      </c>
      <c r="K137" s="35" t="e">
        <f>_SUSS_1</f>
        <v>#NAME?</v>
      </c>
      <c r="L137" s="36" t="e">
        <f>_MAS_1</f>
        <v>#NAME?</v>
      </c>
      <c r="M137" s="37" t="e">
        <f>_MAS_1</f>
        <v>#NAME?</v>
      </c>
      <c r="N137" s="37" t="e">
        <f>_MAS_1</f>
        <v>#NAME?</v>
      </c>
      <c r="O137" s="37" t="e">
        <f>_MAS_1</f>
        <v>#NAME?</v>
      </c>
      <c r="P137" s="38" t="e">
        <f>_MAS_1</f>
        <v>#NAME?</v>
      </c>
      <c r="Q137" s="39" t="e">
        <f>_MAHXX_1</f>
        <v>#NAME?</v>
      </c>
      <c r="R137" s="35" t="e">
        <f>_SUNS_1</f>
        <v>#NAME?</v>
      </c>
      <c r="S137" s="36" t="e">
        <f>_MAN_1</f>
        <v>#NAME?</v>
      </c>
      <c r="T137" s="37" t="e">
        <f>_MAN_1</f>
        <v>#NAME?</v>
      </c>
      <c r="U137" s="37" t="e">
        <f>_MAN_1</f>
        <v>#NAME?</v>
      </c>
      <c r="V137" s="37" t="e">
        <f>_MAN_1</f>
        <v>#NAME?</v>
      </c>
      <c r="W137" s="38" t="e">
        <f>_MAN_1</f>
        <v>#NAME?</v>
      </c>
      <c r="X137" s="39" t="e">
        <f>_MAHXX_1</f>
        <v>#NAME?</v>
      </c>
      <c r="Y137" s="40"/>
      <c r="Z137" s="29"/>
      <c r="AA137" s="30"/>
      <c r="AB137" s="31"/>
      <c r="AC137" s="32"/>
      <c r="AD137" s="41" t="e">
        <f>_MA2_1</f>
        <v>#NAME?</v>
      </c>
    </row>
    <row r="138" spans="2:30" x14ac:dyDescent="0.2">
      <c r="B138" s="131"/>
      <c r="C138" s="34" t="str">
        <f>$AG$9</f>
        <v>Schichtführer :</v>
      </c>
      <c r="D138" s="42" t="s">
        <v>64</v>
      </c>
      <c r="E138" s="43" t="s">
        <v>6</v>
      </c>
      <c r="F138" s="44" t="s">
        <v>6</v>
      </c>
      <c r="G138" s="44" t="s">
        <v>6</v>
      </c>
      <c r="H138" s="44" t="s">
        <v>6</v>
      </c>
      <c r="I138" s="45" t="s">
        <v>6</v>
      </c>
      <c r="J138" s="46" t="e">
        <f t="shared" ref="J138:J160" si="12">_FSumme_1</f>
        <v>#NAME?</v>
      </c>
      <c r="K138" s="47" t="s">
        <v>65</v>
      </c>
      <c r="L138" s="43" t="s">
        <v>6</v>
      </c>
      <c r="M138" s="44" t="s">
        <v>6</v>
      </c>
      <c r="N138" s="44" t="s">
        <v>6</v>
      </c>
      <c r="O138" s="44" t="s">
        <v>6</v>
      </c>
      <c r="P138" s="45" t="s">
        <v>6</v>
      </c>
      <c r="Q138" s="46" t="e">
        <f t="shared" ref="Q138:Q160" si="13">_SSumme_1</f>
        <v>#NAME?</v>
      </c>
      <c r="R138" s="48" t="s">
        <v>66</v>
      </c>
      <c r="S138" s="43" t="s">
        <v>6</v>
      </c>
      <c r="T138" s="44" t="s">
        <v>6</v>
      </c>
      <c r="U138" s="44" t="s">
        <v>6</v>
      </c>
      <c r="V138" s="44" t="s">
        <v>6</v>
      </c>
      <c r="W138" s="49" t="s">
        <v>6</v>
      </c>
      <c r="X138" s="50" t="e">
        <f t="shared" ref="X138:X160" si="14">_NSumme_1</f>
        <v>#NAME?</v>
      </c>
      <c r="Y138" s="112" t="s">
        <v>9</v>
      </c>
      <c r="Z138" s="51"/>
      <c r="AA138" s="52"/>
      <c r="AB138" s="53"/>
      <c r="AC138" s="54"/>
      <c r="AD138" s="55" t="e">
        <f>IF(AD143&gt;0,"",AD137-AD136)</f>
        <v>#NAME?</v>
      </c>
    </row>
    <row r="139" spans="2:30" ht="15" thickBot="1" x14ac:dyDescent="0.25">
      <c r="B139" s="131"/>
      <c r="C139" s="56" t="str">
        <f>$AG$10</f>
        <v>Stellvertreter</v>
      </c>
      <c r="D139" s="57" t="s">
        <v>63</v>
      </c>
      <c r="E139" s="58" t="s">
        <v>10</v>
      </c>
      <c r="F139" s="59" t="s">
        <v>11</v>
      </c>
      <c r="G139" s="59" t="s">
        <v>11</v>
      </c>
      <c r="H139" s="59" t="s">
        <v>11</v>
      </c>
      <c r="I139" s="60" t="s">
        <v>11</v>
      </c>
      <c r="J139" s="61" t="e">
        <f t="shared" si="12"/>
        <v>#NAME?</v>
      </c>
      <c r="K139" s="57"/>
      <c r="L139" s="58" t="s">
        <v>6</v>
      </c>
      <c r="M139" s="59" t="s">
        <v>6</v>
      </c>
      <c r="N139" s="59" t="s">
        <v>6</v>
      </c>
      <c r="O139" s="59" t="s">
        <v>6</v>
      </c>
      <c r="P139" s="60" t="s">
        <v>6</v>
      </c>
      <c r="Q139" s="61" t="e">
        <f t="shared" si="13"/>
        <v>#NAME?</v>
      </c>
      <c r="R139" s="57"/>
      <c r="S139" s="58" t="s">
        <v>6</v>
      </c>
      <c r="T139" s="59" t="s">
        <v>6</v>
      </c>
      <c r="U139" s="59" t="s">
        <v>6</v>
      </c>
      <c r="V139" s="59" t="s">
        <v>6</v>
      </c>
      <c r="W139" s="62" t="s">
        <v>6</v>
      </c>
      <c r="X139" s="63" t="e">
        <f t="shared" si="14"/>
        <v>#NAME?</v>
      </c>
      <c r="Y139" s="113"/>
      <c r="Z139" s="51"/>
      <c r="AA139" s="52"/>
      <c r="AB139" s="53"/>
      <c r="AC139" s="54"/>
      <c r="AD139" s="64"/>
    </row>
    <row r="140" spans="2:30" x14ac:dyDescent="0.2">
      <c r="B140" s="131"/>
      <c r="C140" s="115"/>
      <c r="D140" s="42" t="s">
        <v>71</v>
      </c>
      <c r="E140" s="65" t="s">
        <v>6</v>
      </c>
      <c r="F140" s="66" t="s">
        <v>6</v>
      </c>
      <c r="G140" s="66" t="s">
        <v>6</v>
      </c>
      <c r="H140" s="66" t="s">
        <v>6</v>
      </c>
      <c r="I140" s="67" t="s">
        <v>6</v>
      </c>
      <c r="J140" s="68" t="e">
        <f t="shared" si="12"/>
        <v>#NAME?</v>
      </c>
      <c r="K140" s="47" t="s">
        <v>77</v>
      </c>
      <c r="L140" s="65" t="s">
        <v>6</v>
      </c>
      <c r="M140" s="66" t="s">
        <v>6</v>
      </c>
      <c r="N140" s="66" t="s">
        <v>6</v>
      </c>
      <c r="O140" s="66" t="s">
        <v>6</v>
      </c>
      <c r="P140" s="67" t="s">
        <v>6</v>
      </c>
      <c r="Q140" s="68" t="e">
        <f t="shared" si="13"/>
        <v>#NAME?</v>
      </c>
      <c r="R140" s="48" t="s">
        <v>67</v>
      </c>
      <c r="S140" s="65" t="s">
        <v>6</v>
      </c>
      <c r="T140" s="66" t="s">
        <v>6</v>
      </c>
      <c r="U140" s="66" t="s">
        <v>6</v>
      </c>
      <c r="V140" s="66" t="s">
        <v>6</v>
      </c>
      <c r="W140" s="67" t="s">
        <v>6</v>
      </c>
      <c r="X140" s="68" t="e">
        <f t="shared" si="14"/>
        <v>#NAME?</v>
      </c>
      <c r="Y140" s="113"/>
      <c r="Z140" s="53"/>
      <c r="AA140" s="52"/>
      <c r="AB140" s="69"/>
      <c r="AC140" s="54"/>
      <c r="AD140" s="70"/>
    </row>
    <row r="141" spans="2:30" x14ac:dyDescent="0.2">
      <c r="B141" s="131"/>
      <c r="C141" s="116"/>
      <c r="D141" s="42" t="s">
        <v>72</v>
      </c>
      <c r="E141" s="65" t="s">
        <v>6</v>
      </c>
      <c r="F141" s="66" t="s">
        <v>6</v>
      </c>
      <c r="G141" s="66" t="s">
        <v>6</v>
      </c>
      <c r="H141" s="66" t="s">
        <v>6</v>
      </c>
      <c r="I141" s="67" t="s">
        <v>6</v>
      </c>
      <c r="J141" s="68" t="e">
        <f t="shared" si="12"/>
        <v>#NAME?</v>
      </c>
      <c r="K141" s="47" t="s">
        <v>78</v>
      </c>
      <c r="L141" s="65" t="s">
        <v>6</v>
      </c>
      <c r="M141" s="66" t="s">
        <v>6</v>
      </c>
      <c r="N141" s="66" t="s">
        <v>6</v>
      </c>
      <c r="O141" s="66" t="s">
        <v>6</v>
      </c>
      <c r="P141" s="67" t="s">
        <v>6</v>
      </c>
      <c r="Q141" s="68" t="e">
        <f t="shared" si="13"/>
        <v>#NAME?</v>
      </c>
      <c r="R141" s="48" t="s">
        <v>68</v>
      </c>
      <c r="S141" s="65" t="s">
        <v>6</v>
      </c>
      <c r="T141" s="66" t="s">
        <v>18</v>
      </c>
      <c r="U141" s="66" t="s">
        <v>18</v>
      </c>
      <c r="V141" s="66" t="s">
        <v>18</v>
      </c>
      <c r="W141" s="67" t="s">
        <v>18</v>
      </c>
      <c r="X141" s="68" t="e">
        <f t="shared" si="14"/>
        <v>#NAME?</v>
      </c>
      <c r="Y141" s="113"/>
      <c r="Z141" s="71"/>
      <c r="AA141" s="72"/>
      <c r="AB141" s="53"/>
      <c r="AC141" s="54"/>
      <c r="AD141" s="64"/>
    </row>
    <row r="142" spans="2:30" x14ac:dyDescent="0.2">
      <c r="B142" s="131"/>
      <c r="C142" s="116"/>
      <c r="D142" s="42" t="s">
        <v>73</v>
      </c>
      <c r="E142" s="65" t="s">
        <v>6</v>
      </c>
      <c r="F142" s="66" t="s">
        <v>6</v>
      </c>
      <c r="G142" s="66" t="s">
        <v>6</v>
      </c>
      <c r="H142" s="66" t="s">
        <v>6</v>
      </c>
      <c r="I142" s="67" t="s">
        <v>6</v>
      </c>
      <c r="J142" s="68" t="e">
        <f t="shared" si="12"/>
        <v>#NAME?</v>
      </c>
      <c r="K142" s="47" t="s">
        <v>79</v>
      </c>
      <c r="L142" s="65" t="s">
        <v>6</v>
      </c>
      <c r="M142" s="66" t="s">
        <v>6</v>
      </c>
      <c r="N142" s="66" t="s">
        <v>6</v>
      </c>
      <c r="O142" s="66" t="s">
        <v>6</v>
      </c>
      <c r="P142" s="67" t="s">
        <v>6</v>
      </c>
      <c r="Q142" s="68" t="e">
        <f t="shared" si="13"/>
        <v>#NAME?</v>
      </c>
      <c r="R142" s="48" t="s">
        <v>69</v>
      </c>
      <c r="S142" s="65" t="s">
        <v>22</v>
      </c>
      <c r="T142" s="66" t="s">
        <v>22</v>
      </c>
      <c r="U142" s="66" t="s">
        <v>22</v>
      </c>
      <c r="V142" s="66" t="s">
        <v>22</v>
      </c>
      <c r="W142" s="67" t="s">
        <v>22</v>
      </c>
      <c r="X142" s="68" t="e">
        <f t="shared" si="14"/>
        <v>#NAME?</v>
      </c>
      <c r="Y142" s="113"/>
      <c r="Z142" s="53"/>
      <c r="AA142" s="72"/>
      <c r="AB142" s="53"/>
      <c r="AC142" s="54"/>
      <c r="AD142" s="73">
        <f>COUNTIF(D138:D156,"&gt;""")+COUNTIF(K139:K159,"&gt;""")+COUNTIF(R138:R160,"&gt;""")</f>
        <v>32</v>
      </c>
    </row>
    <row r="143" spans="2:30" x14ac:dyDescent="0.2">
      <c r="B143" s="131"/>
      <c r="C143" s="117"/>
      <c r="D143" s="42" t="s">
        <v>74</v>
      </c>
      <c r="E143" s="65" t="s">
        <v>6</v>
      </c>
      <c r="F143" s="66" t="s">
        <v>6</v>
      </c>
      <c r="G143" s="66" t="s">
        <v>6</v>
      </c>
      <c r="H143" s="66" t="s">
        <v>6</v>
      </c>
      <c r="I143" s="67" t="s">
        <v>6</v>
      </c>
      <c r="J143" s="68" t="e">
        <f t="shared" si="12"/>
        <v>#NAME?</v>
      </c>
      <c r="K143" s="47" t="s">
        <v>80</v>
      </c>
      <c r="L143" s="65" t="s">
        <v>6</v>
      </c>
      <c r="M143" s="66" t="s">
        <v>6</v>
      </c>
      <c r="N143" s="66" t="s">
        <v>6</v>
      </c>
      <c r="O143" s="66" t="s">
        <v>6</v>
      </c>
      <c r="P143" s="67" t="s">
        <v>6</v>
      </c>
      <c r="Q143" s="68" t="e">
        <f t="shared" si="13"/>
        <v>#NAME?</v>
      </c>
      <c r="R143" s="48" t="s">
        <v>70</v>
      </c>
      <c r="S143" s="65" t="s">
        <v>6</v>
      </c>
      <c r="T143" s="66" t="s">
        <v>6</v>
      </c>
      <c r="U143" s="66" t="s">
        <v>6</v>
      </c>
      <c r="V143" s="66" t="s">
        <v>6</v>
      </c>
      <c r="W143" s="67" t="s">
        <v>6</v>
      </c>
      <c r="X143" s="68" t="e">
        <f t="shared" si="14"/>
        <v>#NAME?</v>
      </c>
      <c r="Y143" s="113"/>
      <c r="Z143" s="74"/>
      <c r="AA143" s="72"/>
      <c r="AB143" s="53"/>
      <c r="AC143" s="54"/>
      <c r="AD143" s="75"/>
    </row>
    <row r="144" spans="2:30" x14ac:dyDescent="0.2">
      <c r="B144" s="131"/>
      <c r="C144" s="118"/>
      <c r="D144" s="42" t="s">
        <v>75</v>
      </c>
      <c r="E144" s="65" t="s">
        <v>6</v>
      </c>
      <c r="F144" s="66" t="s">
        <v>6</v>
      </c>
      <c r="G144" s="66" t="s">
        <v>6</v>
      </c>
      <c r="H144" s="66" t="s">
        <v>6</v>
      </c>
      <c r="I144" s="67" t="s">
        <v>6</v>
      </c>
      <c r="J144" s="68" t="e">
        <f t="shared" si="12"/>
        <v>#NAME?</v>
      </c>
      <c r="K144" s="47" t="s">
        <v>81</v>
      </c>
      <c r="L144" s="65" t="s">
        <v>9</v>
      </c>
      <c r="M144" s="66" t="s">
        <v>9</v>
      </c>
      <c r="N144" s="66" t="s">
        <v>9</v>
      </c>
      <c r="O144" s="66" t="s">
        <v>9</v>
      </c>
      <c r="P144" s="67" t="s">
        <v>9</v>
      </c>
      <c r="Q144" s="68" t="e">
        <f t="shared" si="13"/>
        <v>#NAME?</v>
      </c>
      <c r="R144" s="48" t="s">
        <v>28</v>
      </c>
      <c r="S144" s="65" t="s">
        <v>6</v>
      </c>
      <c r="T144" s="66" t="s">
        <v>6</v>
      </c>
      <c r="U144" s="66" t="s">
        <v>6</v>
      </c>
      <c r="V144" s="66" t="s">
        <v>6</v>
      </c>
      <c r="W144" s="67" t="s">
        <v>6</v>
      </c>
      <c r="X144" s="68" t="e">
        <f t="shared" si="14"/>
        <v>#NAME?</v>
      </c>
      <c r="Y144" s="113"/>
      <c r="Z144" s="71"/>
      <c r="AA144" s="72"/>
      <c r="AB144" s="53"/>
      <c r="AC144" s="54"/>
      <c r="AD144" s="76" t="str">
        <f>IF(AD143&gt;0,AD143,"")</f>
        <v/>
      </c>
    </row>
    <row r="145" spans="2:30" x14ac:dyDescent="0.2">
      <c r="B145" s="131"/>
      <c r="C145" s="119"/>
      <c r="D145" s="42" t="s">
        <v>29</v>
      </c>
      <c r="E145" s="65" t="s">
        <v>6</v>
      </c>
      <c r="F145" s="66" t="s">
        <v>6</v>
      </c>
      <c r="G145" s="66" t="s">
        <v>6</v>
      </c>
      <c r="H145" s="66" t="s">
        <v>6</v>
      </c>
      <c r="I145" s="67" t="s">
        <v>6</v>
      </c>
      <c r="J145" s="68" t="e">
        <f t="shared" si="12"/>
        <v>#NAME?</v>
      </c>
      <c r="K145" s="47" t="s">
        <v>30</v>
      </c>
      <c r="L145" s="65" t="s">
        <v>6</v>
      </c>
      <c r="M145" s="66" t="s">
        <v>6</v>
      </c>
      <c r="N145" s="66" t="s">
        <v>6</v>
      </c>
      <c r="O145" s="66" t="s">
        <v>6</v>
      </c>
      <c r="P145" s="67" t="s">
        <v>6</v>
      </c>
      <c r="Q145" s="68" t="e">
        <f t="shared" si="13"/>
        <v>#NAME?</v>
      </c>
      <c r="R145" s="48" t="s">
        <v>83</v>
      </c>
      <c r="S145" s="65" t="s">
        <v>6</v>
      </c>
      <c r="T145" s="66" t="s">
        <v>6</v>
      </c>
      <c r="U145" s="66" t="s">
        <v>6</v>
      </c>
      <c r="V145" s="66" t="s">
        <v>6</v>
      </c>
      <c r="W145" s="67" t="s">
        <v>6</v>
      </c>
      <c r="X145" s="68" t="e">
        <f t="shared" si="14"/>
        <v>#NAME?</v>
      </c>
      <c r="Y145" s="113"/>
      <c r="Z145" s="53"/>
      <c r="AA145" s="72"/>
      <c r="AB145" s="53"/>
      <c r="AC145" s="54"/>
      <c r="AD145" s="77"/>
    </row>
    <row r="146" spans="2:30" x14ac:dyDescent="0.2">
      <c r="B146" s="131"/>
      <c r="C146" s="119"/>
      <c r="D146" s="42" t="s">
        <v>32</v>
      </c>
      <c r="E146" s="65" t="s">
        <v>6</v>
      </c>
      <c r="F146" s="66" t="s">
        <v>6</v>
      </c>
      <c r="G146" s="66" t="s">
        <v>6</v>
      </c>
      <c r="H146" s="66" t="s">
        <v>6</v>
      </c>
      <c r="I146" s="67" t="s">
        <v>6</v>
      </c>
      <c r="J146" s="68" t="e">
        <f t="shared" si="12"/>
        <v>#NAME?</v>
      </c>
      <c r="K146" s="47" t="s">
        <v>33</v>
      </c>
      <c r="L146" s="65" t="s">
        <v>9</v>
      </c>
      <c r="M146" s="66" t="s">
        <v>9</v>
      </c>
      <c r="N146" s="66" t="s">
        <v>9</v>
      </c>
      <c r="O146" s="66" t="s">
        <v>9</v>
      </c>
      <c r="P146" s="67" t="s">
        <v>9</v>
      </c>
      <c r="Q146" s="68" t="e">
        <f t="shared" si="13"/>
        <v>#NAME?</v>
      </c>
      <c r="R146" s="48" t="s">
        <v>84</v>
      </c>
      <c r="S146" s="65" t="s">
        <v>6</v>
      </c>
      <c r="T146" s="66" t="s">
        <v>6</v>
      </c>
      <c r="U146" s="66" t="s">
        <v>6</v>
      </c>
      <c r="V146" s="66" t="s">
        <v>6</v>
      </c>
      <c r="W146" s="67" t="s">
        <v>6</v>
      </c>
      <c r="X146" s="68" t="e">
        <f t="shared" si="14"/>
        <v>#NAME?</v>
      </c>
      <c r="Y146" s="113"/>
      <c r="Z146" s="53"/>
      <c r="AA146" s="72"/>
      <c r="AB146" s="53"/>
      <c r="AC146" s="54"/>
      <c r="AD146" s="64"/>
    </row>
    <row r="147" spans="2:30" x14ac:dyDescent="0.2">
      <c r="B147" s="131"/>
      <c r="C147" s="119"/>
      <c r="D147" s="42" t="s">
        <v>76</v>
      </c>
      <c r="E147" s="65" t="s">
        <v>6</v>
      </c>
      <c r="F147" s="66" t="s">
        <v>6</v>
      </c>
      <c r="G147" s="66" t="s">
        <v>6</v>
      </c>
      <c r="H147" s="66" t="s">
        <v>6</v>
      </c>
      <c r="I147" s="67" t="s">
        <v>6</v>
      </c>
      <c r="J147" s="68" t="e">
        <f t="shared" si="12"/>
        <v>#NAME?</v>
      </c>
      <c r="K147" s="47" t="s">
        <v>82</v>
      </c>
      <c r="L147" s="65" t="s">
        <v>6</v>
      </c>
      <c r="M147" s="66" t="s">
        <v>6</v>
      </c>
      <c r="N147" s="66" t="s">
        <v>6</v>
      </c>
      <c r="O147" s="66" t="s">
        <v>6</v>
      </c>
      <c r="P147" s="67" t="s">
        <v>6</v>
      </c>
      <c r="Q147" s="68" t="e">
        <f t="shared" si="13"/>
        <v>#NAME?</v>
      </c>
      <c r="R147" s="48" t="s">
        <v>85</v>
      </c>
      <c r="S147" s="65" t="s">
        <v>6</v>
      </c>
      <c r="T147" s="66" t="s">
        <v>6</v>
      </c>
      <c r="U147" s="66" t="s">
        <v>6</v>
      </c>
      <c r="V147" s="66" t="s">
        <v>6</v>
      </c>
      <c r="W147" s="67" t="s">
        <v>6</v>
      </c>
      <c r="X147" s="68" t="e">
        <f t="shared" si="14"/>
        <v>#NAME?</v>
      </c>
      <c r="Y147" s="113"/>
      <c r="Z147" s="53"/>
      <c r="AA147" s="72"/>
      <c r="AB147" s="53"/>
      <c r="AC147" s="54"/>
      <c r="AD147" s="64"/>
    </row>
    <row r="148" spans="2:30" x14ac:dyDescent="0.2">
      <c r="B148" s="131"/>
      <c r="C148" s="120"/>
      <c r="D148" s="42" t="s">
        <v>38</v>
      </c>
      <c r="E148" s="65" t="s">
        <v>6</v>
      </c>
      <c r="F148" s="66" t="s">
        <v>6</v>
      </c>
      <c r="G148" s="66" t="s">
        <v>6</v>
      </c>
      <c r="H148" s="66" t="s">
        <v>6</v>
      </c>
      <c r="I148" s="67" t="s">
        <v>6</v>
      </c>
      <c r="J148" s="68" t="e">
        <f t="shared" si="12"/>
        <v>#NAME?</v>
      </c>
      <c r="K148" s="47" t="s">
        <v>39</v>
      </c>
      <c r="L148" s="65" t="s">
        <v>6</v>
      </c>
      <c r="M148" s="66" t="s">
        <v>6</v>
      </c>
      <c r="N148" s="66" t="s">
        <v>6</v>
      </c>
      <c r="O148" s="66" t="s">
        <v>6</v>
      </c>
      <c r="P148" s="67" t="s">
        <v>6</v>
      </c>
      <c r="Q148" s="68" t="e">
        <f t="shared" si="13"/>
        <v>#NAME?</v>
      </c>
      <c r="R148" s="48" t="s">
        <v>86</v>
      </c>
      <c r="S148" s="65" t="s">
        <v>6</v>
      </c>
      <c r="T148" s="66" t="s">
        <v>6</v>
      </c>
      <c r="U148" s="66" t="s">
        <v>6</v>
      </c>
      <c r="V148" s="66" t="s">
        <v>6</v>
      </c>
      <c r="W148" s="67" t="s">
        <v>6</v>
      </c>
      <c r="X148" s="68" t="e">
        <f t="shared" si="14"/>
        <v>#NAME?</v>
      </c>
      <c r="Y148" s="113"/>
      <c r="Z148" s="53"/>
      <c r="AA148" s="72"/>
      <c r="AB148" s="53"/>
      <c r="AC148" s="54"/>
      <c r="AD148" s="64"/>
    </row>
    <row r="149" spans="2:30" x14ac:dyDescent="0.2">
      <c r="B149" s="131"/>
      <c r="C149" s="121"/>
      <c r="D149" s="42" t="s">
        <v>41</v>
      </c>
      <c r="E149" s="65" t="s">
        <v>6</v>
      </c>
      <c r="F149" s="66" t="s">
        <v>6</v>
      </c>
      <c r="G149" s="66" t="s">
        <v>6</v>
      </c>
      <c r="H149" s="66" t="s">
        <v>6</v>
      </c>
      <c r="I149" s="67" t="s">
        <v>6</v>
      </c>
      <c r="J149" s="68" t="e">
        <f t="shared" si="12"/>
        <v>#NAME?</v>
      </c>
      <c r="K149" s="78"/>
      <c r="L149" s="65" t="s">
        <v>6</v>
      </c>
      <c r="M149" s="66" t="s">
        <v>6</v>
      </c>
      <c r="N149" s="66" t="s">
        <v>6</v>
      </c>
      <c r="O149" s="66" t="s">
        <v>6</v>
      </c>
      <c r="P149" s="67" t="s">
        <v>6</v>
      </c>
      <c r="Q149" s="68" t="e">
        <f t="shared" si="13"/>
        <v>#NAME?</v>
      </c>
      <c r="R149" s="78"/>
      <c r="S149" s="65" t="s">
        <v>6</v>
      </c>
      <c r="T149" s="66" t="s">
        <v>6</v>
      </c>
      <c r="U149" s="66" t="s">
        <v>6</v>
      </c>
      <c r="V149" s="66" t="s">
        <v>6</v>
      </c>
      <c r="W149" s="67" t="s">
        <v>6</v>
      </c>
      <c r="X149" s="68" t="e">
        <f t="shared" si="14"/>
        <v>#NAME?</v>
      </c>
      <c r="Y149" s="113"/>
      <c r="Z149" s="53"/>
      <c r="AA149" s="72"/>
      <c r="AB149" s="53"/>
      <c r="AC149" s="54"/>
      <c r="AD149" s="64"/>
    </row>
    <row r="150" spans="2:30" x14ac:dyDescent="0.2">
      <c r="B150" s="131"/>
      <c r="C150" s="122"/>
      <c r="D150" s="79" t="s">
        <v>42</v>
      </c>
      <c r="E150" s="65" t="s">
        <v>6</v>
      </c>
      <c r="F150" s="66" t="s">
        <v>6</v>
      </c>
      <c r="G150" s="66" t="s">
        <v>6</v>
      </c>
      <c r="H150" s="66" t="s">
        <v>6</v>
      </c>
      <c r="I150" s="67" t="s">
        <v>6</v>
      </c>
      <c r="J150" s="68" t="e">
        <f t="shared" si="12"/>
        <v>#NAME?</v>
      </c>
      <c r="K150" s="78"/>
      <c r="L150" s="65" t="s">
        <v>6</v>
      </c>
      <c r="M150" s="66" t="s">
        <v>6</v>
      </c>
      <c r="N150" s="66" t="s">
        <v>6</v>
      </c>
      <c r="O150" s="66" t="s">
        <v>6</v>
      </c>
      <c r="P150" s="67" t="s">
        <v>6</v>
      </c>
      <c r="Q150" s="68" t="e">
        <f t="shared" si="13"/>
        <v>#NAME?</v>
      </c>
      <c r="R150" s="78"/>
      <c r="S150" s="65" t="s">
        <v>6</v>
      </c>
      <c r="T150" s="66" t="s">
        <v>6</v>
      </c>
      <c r="U150" s="66" t="s">
        <v>6</v>
      </c>
      <c r="V150" s="66" t="s">
        <v>6</v>
      </c>
      <c r="W150" s="67" t="s">
        <v>6</v>
      </c>
      <c r="X150" s="68" t="e">
        <f t="shared" si="14"/>
        <v>#NAME?</v>
      </c>
      <c r="Y150" s="113"/>
      <c r="Z150" s="53"/>
      <c r="AA150" s="72"/>
      <c r="AB150" s="53"/>
      <c r="AC150" s="54"/>
      <c r="AD150" s="64"/>
    </row>
    <row r="151" spans="2:30" x14ac:dyDescent="0.2">
      <c r="B151" s="131"/>
      <c r="C151" s="122"/>
      <c r="D151" s="78"/>
      <c r="E151" s="65" t="s">
        <v>6</v>
      </c>
      <c r="F151" s="66" t="s">
        <v>6</v>
      </c>
      <c r="G151" s="66" t="s">
        <v>6</v>
      </c>
      <c r="H151" s="66" t="s">
        <v>6</v>
      </c>
      <c r="I151" s="67" t="s">
        <v>6</v>
      </c>
      <c r="J151" s="68" t="e">
        <f t="shared" si="12"/>
        <v>#NAME?</v>
      </c>
      <c r="K151" s="78"/>
      <c r="L151" s="65" t="s">
        <v>6</v>
      </c>
      <c r="M151" s="66" t="s">
        <v>6</v>
      </c>
      <c r="N151" s="66" t="s">
        <v>6</v>
      </c>
      <c r="O151" s="66" t="s">
        <v>6</v>
      </c>
      <c r="P151" s="67" t="s">
        <v>6</v>
      </c>
      <c r="Q151" s="68" t="e">
        <f t="shared" si="13"/>
        <v>#NAME?</v>
      </c>
      <c r="R151" s="78"/>
      <c r="S151" s="65" t="s">
        <v>6</v>
      </c>
      <c r="T151" s="66" t="s">
        <v>6</v>
      </c>
      <c r="U151" s="66" t="s">
        <v>6</v>
      </c>
      <c r="V151" s="66" t="s">
        <v>6</v>
      </c>
      <c r="W151" s="67" t="s">
        <v>6</v>
      </c>
      <c r="X151" s="68" t="e">
        <f t="shared" si="14"/>
        <v>#NAME?</v>
      </c>
      <c r="Y151" s="114"/>
      <c r="Z151" s="53"/>
      <c r="AA151" s="72"/>
      <c r="AB151" s="53"/>
      <c r="AC151" s="54"/>
      <c r="AD151" s="64"/>
    </row>
    <row r="152" spans="2:30" x14ac:dyDescent="0.2">
      <c r="B152" s="131"/>
      <c r="C152" s="123"/>
      <c r="D152" s="80"/>
      <c r="E152" s="65" t="s">
        <v>6</v>
      </c>
      <c r="F152" s="66" t="s">
        <v>6</v>
      </c>
      <c r="G152" s="66" t="s">
        <v>6</v>
      </c>
      <c r="H152" s="66" t="s">
        <v>6</v>
      </c>
      <c r="I152" s="67" t="s">
        <v>6</v>
      </c>
      <c r="J152" s="68" t="e">
        <f t="shared" si="12"/>
        <v>#NAME?</v>
      </c>
      <c r="K152" s="80"/>
      <c r="L152" s="65" t="s">
        <v>6</v>
      </c>
      <c r="M152" s="66" t="s">
        <v>6</v>
      </c>
      <c r="N152" s="66" t="s">
        <v>6</v>
      </c>
      <c r="O152" s="66" t="s">
        <v>6</v>
      </c>
      <c r="P152" s="67" t="s">
        <v>6</v>
      </c>
      <c r="Q152" s="68" t="e">
        <f t="shared" si="13"/>
        <v>#NAME?</v>
      </c>
      <c r="R152" s="80"/>
      <c r="S152" s="65" t="s">
        <v>6</v>
      </c>
      <c r="T152" s="66" t="s">
        <v>6</v>
      </c>
      <c r="U152" s="66" t="s">
        <v>6</v>
      </c>
      <c r="V152" s="66" t="s">
        <v>6</v>
      </c>
      <c r="W152" s="67" t="s">
        <v>6</v>
      </c>
      <c r="X152" s="68" t="e">
        <f t="shared" si="14"/>
        <v>#NAME?</v>
      </c>
      <c r="Y152" s="124" t="s">
        <v>43</v>
      </c>
      <c r="Z152" s="80"/>
      <c r="AA152" s="81"/>
      <c r="AB152" s="53"/>
      <c r="AC152" s="54"/>
      <c r="AD152" s="64"/>
    </row>
    <row r="153" spans="2:30" x14ac:dyDescent="0.2">
      <c r="B153" s="131"/>
      <c r="C153" s="127" t="s">
        <v>44</v>
      </c>
      <c r="D153" s="57"/>
      <c r="E153" s="65" t="s">
        <v>6</v>
      </c>
      <c r="F153" s="66" t="s">
        <v>6</v>
      </c>
      <c r="G153" s="66" t="s">
        <v>6</v>
      </c>
      <c r="H153" s="66" t="s">
        <v>6</v>
      </c>
      <c r="I153" s="67" t="s">
        <v>6</v>
      </c>
      <c r="J153" s="68" t="e">
        <f t="shared" si="12"/>
        <v>#NAME?</v>
      </c>
      <c r="K153" s="80"/>
      <c r="L153" s="65" t="s">
        <v>6</v>
      </c>
      <c r="M153" s="66" t="s">
        <v>6</v>
      </c>
      <c r="N153" s="66" t="s">
        <v>6</v>
      </c>
      <c r="O153" s="66" t="s">
        <v>6</v>
      </c>
      <c r="P153" s="67" t="s">
        <v>6</v>
      </c>
      <c r="Q153" s="68" t="e">
        <f t="shared" si="13"/>
        <v>#NAME?</v>
      </c>
      <c r="R153" s="80"/>
      <c r="S153" s="65" t="s">
        <v>6</v>
      </c>
      <c r="T153" s="66" t="s">
        <v>6</v>
      </c>
      <c r="U153" s="66" t="s">
        <v>6</v>
      </c>
      <c r="V153" s="66" t="s">
        <v>6</v>
      </c>
      <c r="W153" s="67" t="s">
        <v>6</v>
      </c>
      <c r="X153" s="68" t="e">
        <f t="shared" si="14"/>
        <v>#NAME?</v>
      </c>
      <c r="Y153" s="125"/>
      <c r="Z153" s="80"/>
      <c r="AA153" s="81"/>
      <c r="AB153" s="53"/>
      <c r="AC153" s="54"/>
      <c r="AD153" s="64"/>
    </row>
    <row r="154" spans="2:30" x14ac:dyDescent="0.2">
      <c r="B154" s="131"/>
      <c r="C154" s="128"/>
      <c r="D154" s="82"/>
      <c r="E154" s="65" t="s">
        <v>6</v>
      </c>
      <c r="F154" s="66" t="s">
        <v>6</v>
      </c>
      <c r="G154" s="66" t="s">
        <v>6</v>
      </c>
      <c r="H154" s="66" t="s">
        <v>6</v>
      </c>
      <c r="I154" s="67" t="s">
        <v>6</v>
      </c>
      <c r="J154" s="68" t="e">
        <f t="shared" si="12"/>
        <v>#NAME?</v>
      </c>
      <c r="K154" s="80"/>
      <c r="L154" s="65" t="s">
        <v>6</v>
      </c>
      <c r="M154" s="66" t="s">
        <v>6</v>
      </c>
      <c r="N154" s="66" t="s">
        <v>6</v>
      </c>
      <c r="O154" s="66" t="s">
        <v>6</v>
      </c>
      <c r="P154" s="67" t="s">
        <v>6</v>
      </c>
      <c r="Q154" s="68" t="e">
        <f t="shared" si="13"/>
        <v>#NAME?</v>
      </c>
      <c r="R154" s="80"/>
      <c r="S154" s="65" t="s">
        <v>6</v>
      </c>
      <c r="T154" s="66" t="s">
        <v>6</v>
      </c>
      <c r="U154" s="66" t="s">
        <v>6</v>
      </c>
      <c r="V154" s="66" t="s">
        <v>6</v>
      </c>
      <c r="W154" s="67" t="s">
        <v>6</v>
      </c>
      <c r="X154" s="68" t="e">
        <f t="shared" si="14"/>
        <v>#NAME?</v>
      </c>
      <c r="Y154" s="125"/>
      <c r="Z154" s="53"/>
      <c r="AA154" s="52"/>
      <c r="AB154" s="53"/>
      <c r="AC154" s="54"/>
      <c r="AD154" s="64"/>
    </row>
    <row r="155" spans="2:30" x14ac:dyDescent="0.2">
      <c r="B155" s="131"/>
      <c r="C155" s="129"/>
      <c r="D155" s="82"/>
      <c r="E155" s="65" t="s">
        <v>6</v>
      </c>
      <c r="F155" s="66" t="s">
        <v>6</v>
      </c>
      <c r="G155" s="66" t="s">
        <v>6</v>
      </c>
      <c r="H155" s="66" t="s">
        <v>6</v>
      </c>
      <c r="I155" s="67" t="s">
        <v>6</v>
      </c>
      <c r="J155" s="68" t="e">
        <f t="shared" si="12"/>
        <v>#NAME?</v>
      </c>
      <c r="K155" s="80"/>
      <c r="L155" s="65" t="s">
        <v>6</v>
      </c>
      <c r="M155" s="66" t="s">
        <v>6</v>
      </c>
      <c r="N155" s="66" t="s">
        <v>6</v>
      </c>
      <c r="O155" s="66" t="s">
        <v>6</v>
      </c>
      <c r="P155" s="67" t="s">
        <v>6</v>
      </c>
      <c r="Q155" s="68" t="e">
        <f t="shared" si="13"/>
        <v>#NAME?</v>
      </c>
      <c r="R155" s="80"/>
      <c r="S155" s="65" t="s">
        <v>6</v>
      </c>
      <c r="T155" s="66" t="s">
        <v>6</v>
      </c>
      <c r="U155" s="66" t="s">
        <v>6</v>
      </c>
      <c r="V155" s="66" t="s">
        <v>6</v>
      </c>
      <c r="W155" s="67" t="s">
        <v>6</v>
      </c>
      <c r="X155" s="68" t="e">
        <f t="shared" si="14"/>
        <v>#NAME?</v>
      </c>
      <c r="Y155" s="125"/>
      <c r="Z155" s="71"/>
      <c r="AA155" s="72"/>
      <c r="AB155" s="53"/>
      <c r="AC155" s="54"/>
      <c r="AD155" s="64"/>
    </row>
    <row r="156" spans="2:30" x14ac:dyDescent="0.2">
      <c r="B156" s="131"/>
      <c r="C156" s="118"/>
      <c r="D156" s="80"/>
      <c r="E156" s="65" t="s">
        <v>6</v>
      </c>
      <c r="F156" s="66" t="s">
        <v>6</v>
      </c>
      <c r="G156" s="66" t="s">
        <v>6</v>
      </c>
      <c r="H156" s="66" t="s">
        <v>6</v>
      </c>
      <c r="I156" s="67" t="s">
        <v>6</v>
      </c>
      <c r="J156" s="68" t="e">
        <f t="shared" si="12"/>
        <v>#NAME?</v>
      </c>
      <c r="K156" s="80"/>
      <c r="L156" s="65" t="s">
        <v>6</v>
      </c>
      <c r="M156" s="66" t="s">
        <v>6</v>
      </c>
      <c r="N156" s="66" t="s">
        <v>6</v>
      </c>
      <c r="O156" s="66" t="s">
        <v>6</v>
      </c>
      <c r="P156" s="67" t="s">
        <v>6</v>
      </c>
      <c r="Q156" s="68" t="e">
        <f t="shared" si="13"/>
        <v>#NAME?</v>
      </c>
      <c r="R156" s="80"/>
      <c r="S156" s="65" t="s">
        <v>6</v>
      </c>
      <c r="T156" s="66" t="s">
        <v>6</v>
      </c>
      <c r="U156" s="66" t="s">
        <v>6</v>
      </c>
      <c r="V156" s="66" t="s">
        <v>6</v>
      </c>
      <c r="W156" s="67" t="s">
        <v>6</v>
      </c>
      <c r="X156" s="68" t="e">
        <f t="shared" si="14"/>
        <v>#NAME?</v>
      </c>
      <c r="Y156" s="125"/>
      <c r="Z156" s="53"/>
      <c r="AA156" s="72"/>
      <c r="AB156" s="53"/>
      <c r="AC156" s="54"/>
      <c r="AD156" s="64"/>
    </row>
    <row r="157" spans="2:30" x14ac:dyDescent="0.2">
      <c r="B157" s="131"/>
      <c r="C157" s="119"/>
      <c r="D157" s="78"/>
      <c r="E157" s="65" t="s">
        <v>6</v>
      </c>
      <c r="F157" s="66" t="s">
        <v>6</v>
      </c>
      <c r="G157" s="66" t="s">
        <v>6</v>
      </c>
      <c r="H157" s="66" t="s">
        <v>6</v>
      </c>
      <c r="I157" s="67" t="s">
        <v>6</v>
      </c>
      <c r="J157" s="68" t="e">
        <f t="shared" si="12"/>
        <v>#NAME?</v>
      </c>
      <c r="K157" s="78"/>
      <c r="L157" s="65" t="s">
        <v>6</v>
      </c>
      <c r="M157" s="66" t="s">
        <v>6</v>
      </c>
      <c r="N157" s="66" t="s">
        <v>6</v>
      </c>
      <c r="O157" s="66" t="s">
        <v>6</v>
      </c>
      <c r="P157" s="67" t="s">
        <v>6</v>
      </c>
      <c r="Q157" s="68" t="e">
        <f t="shared" si="13"/>
        <v>#NAME?</v>
      </c>
      <c r="R157" s="78"/>
      <c r="S157" s="65" t="s">
        <v>6</v>
      </c>
      <c r="T157" s="66" t="s">
        <v>6</v>
      </c>
      <c r="U157" s="66" t="s">
        <v>6</v>
      </c>
      <c r="V157" s="66" t="s">
        <v>6</v>
      </c>
      <c r="W157" s="67" t="s">
        <v>6</v>
      </c>
      <c r="X157" s="68" t="e">
        <f t="shared" si="14"/>
        <v>#NAME?</v>
      </c>
      <c r="Y157" s="125"/>
      <c r="Z157" s="71"/>
      <c r="AA157" s="72"/>
      <c r="AB157" s="53"/>
      <c r="AC157" s="54"/>
      <c r="AD157" s="64"/>
    </row>
    <row r="158" spans="2:30" x14ac:dyDescent="0.2">
      <c r="B158" s="131"/>
      <c r="C158" s="119"/>
      <c r="D158" s="78"/>
      <c r="E158" s="65" t="s">
        <v>6</v>
      </c>
      <c r="F158" s="66" t="s">
        <v>6</v>
      </c>
      <c r="G158" s="66" t="s">
        <v>6</v>
      </c>
      <c r="H158" s="66" t="s">
        <v>6</v>
      </c>
      <c r="I158" s="67" t="s">
        <v>6</v>
      </c>
      <c r="J158" s="68" t="e">
        <f t="shared" si="12"/>
        <v>#NAME?</v>
      </c>
      <c r="K158" s="78"/>
      <c r="L158" s="65" t="s">
        <v>6</v>
      </c>
      <c r="M158" s="66" t="s">
        <v>6</v>
      </c>
      <c r="N158" s="66" t="s">
        <v>6</v>
      </c>
      <c r="O158" s="66" t="s">
        <v>6</v>
      </c>
      <c r="P158" s="67" t="s">
        <v>6</v>
      </c>
      <c r="Q158" s="68" t="e">
        <f t="shared" si="13"/>
        <v>#NAME?</v>
      </c>
      <c r="R158" s="78"/>
      <c r="S158" s="65" t="s">
        <v>6</v>
      </c>
      <c r="T158" s="66" t="s">
        <v>6</v>
      </c>
      <c r="U158" s="66" t="s">
        <v>6</v>
      </c>
      <c r="V158" s="66" t="s">
        <v>6</v>
      </c>
      <c r="W158" s="67" t="s">
        <v>6</v>
      </c>
      <c r="X158" s="68" t="e">
        <f t="shared" si="14"/>
        <v>#NAME?</v>
      </c>
      <c r="Y158" s="125"/>
      <c r="Z158" s="71"/>
      <c r="AA158" s="52"/>
      <c r="AB158" s="53"/>
      <c r="AC158" s="54"/>
      <c r="AD158" s="64"/>
    </row>
    <row r="159" spans="2:30" x14ac:dyDescent="0.2">
      <c r="B159" s="131"/>
      <c r="C159" s="119"/>
      <c r="D159" s="80"/>
      <c r="E159" s="65" t="s">
        <v>6</v>
      </c>
      <c r="F159" s="66" t="s">
        <v>6</v>
      </c>
      <c r="G159" s="66" t="s">
        <v>6</v>
      </c>
      <c r="H159" s="66" t="s">
        <v>6</v>
      </c>
      <c r="I159" s="67" t="s">
        <v>6</v>
      </c>
      <c r="J159" s="68" t="e">
        <f t="shared" si="12"/>
        <v>#NAME?</v>
      </c>
      <c r="K159" s="80"/>
      <c r="L159" s="65" t="s">
        <v>6</v>
      </c>
      <c r="M159" s="66" t="s">
        <v>6</v>
      </c>
      <c r="N159" s="66" t="s">
        <v>6</v>
      </c>
      <c r="O159" s="66" t="s">
        <v>6</v>
      </c>
      <c r="P159" s="67" t="s">
        <v>6</v>
      </c>
      <c r="Q159" s="68" t="e">
        <f t="shared" si="13"/>
        <v>#NAME?</v>
      </c>
      <c r="R159" s="80"/>
      <c r="S159" s="65" t="s">
        <v>6</v>
      </c>
      <c r="T159" s="66" t="s">
        <v>6</v>
      </c>
      <c r="U159" s="66" t="s">
        <v>6</v>
      </c>
      <c r="V159" s="66" t="s">
        <v>6</v>
      </c>
      <c r="W159" s="67" t="s">
        <v>6</v>
      </c>
      <c r="X159" s="68" t="e">
        <f t="shared" si="14"/>
        <v>#NAME?</v>
      </c>
      <c r="Y159" s="125"/>
      <c r="Z159" s="53"/>
      <c r="AA159" s="52"/>
      <c r="AB159" s="53"/>
      <c r="AC159" s="54"/>
      <c r="AD159" s="64"/>
    </row>
    <row r="160" spans="2:30" x14ac:dyDescent="0.2">
      <c r="B160" s="131"/>
      <c r="C160" s="120"/>
      <c r="D160" s="51"/>
      <c r="E160" s="65" t="s">
        <v>6</v>
      </c>
      <c r="F160" s="66" t="s">
        <v>6</v>
      </c>
      <c r="G160" s="66" t="s">
        <v>6</v>
      </c>
      <c r="H160" s="66" t="s">
        <v>6</v>
      </c>
      <c r="I160" s="67" t="s">
        <v>6</v>
      </c>
      <c r="J160" s="68" t="e">
        <f t="shared" si="12"/>
        <v>#NAME?</v>
      </c>
      <c r="K160" s="51"/>
      <c r="L160" s="65" t="s">
        <v>6</v>
      </c>
      <c r="M160" s="66" t="s">
        <v>6</v>
      </c>
      <c r="N160" s="66" t="s">
        <v>6</v>
      </c>
      <c r="O160" s="66" t="s">
        <v>6</v>
      </c>
      <c r="P160" s="67" t="s">
        <v>6</v>
      </c>
      <c r="Q160" s="68" t="e">
        <f t="shared" si="13"/>
        <v>#NAME?</v>
      </c>
      <c r="R160" s="51"/>
      <c r="S160" s="65" t="s">
        <v>6</v>
      </c>
      <c r="T160" s="66" t="s">
        <v>6</v>
      </c>
      <c r="U160" s="66" t="s">
        <v>6</v>
      </c>
      <c r="V160" s="66" t="s">
        <v>6</v>
      </c>
      <c r="W160" s="67" t="s">
        <v>6</v>
      </c>
      <c r="X160" s="68" t="e">
        <f t="shared" si="14"/>
        <v>#NAME?</v>
      </c>
      <c r="Y160" s="125"/>
      <c r="Z160" s="53"/>
      <c r="AA160" s="72"/>
      <c r="AB160" s="53"/>
      <c r="AC160" s="54"/>
      <c r="AD160" s="64"/>
    </row>
    <row r="161" spans="2:30" x14ac:dyDescent="0.2">
      <c r="B161" s="131"/>
      <c r="C161" s="83" t="s">
        <v>46</v>
      </c>
      <c r="D161" s="84"/>
      <c r="E161" s="65" t="s">
        <v>6</v>
      </c>
      <c r="F161" s="66" t="s">
        <v>6</v>
      </c>
      <c r="G161" s="66" t="s">
        <v>6</v>
      </c>
      <c r="H161" s="66" t="s">
        <v>6</v>
      </c>
      <c r="I161" s="67" t="s">
        <v>6</v>
      </c>
      <c r="J161" s="68"/>
      <c r="K161" s="78"/>
      <c r="L161" s="65" t="s">
        <v>6</v>
      </c>
      <c r="M161" s="66" t="s">
        <v>6</v>
      </c>
      <c r="N161" s="66" t="s">
        <v>6</v>
      </c>
      <c r="O161" s="66" t="s">
        <v>6</v>
      </c>
      <c r="P161" s="67" t="s">
        <v>6</v>
      </c>
      <c r="Q161" s="68"/>
      <c r="R161" s="78"/>
      <c r="S161" s="65" t="s">
        <v>6</v>
      </c>
      <c r="T161" s="66" t="s">
        <v>6</v>
      </c>
      <c r="U161" s="66" t="s">
        <v>6</v>
      </c>
      <c r="V161" s="66" t="s">
        <v>6</v>
      </c>
      <c r="W161" s="67" t="s">
        <v>6</v>
      </c>
      <c r="X161" s="68"/>
      <c r="Y161" s="125"/>
      <c r="Z161" s="53"/>
      <c r="AA161" s="72"/>
      <c r="AB161" s="53"/>
      <c r="AC161" s="54"/>
      <c r="AD161" s="64"/>
    </row>
    <row r="162" spans="2:30" x14ac:dyDescent="0.2">
      <c r="B162" s="131"/>
      <c r="C162" s="83"/>
      <c r="D162" s="57"/>
      <c r="E162" s="65" t="s">
        <v>6</v>
      </c>
      <c r="F162" s="66" t="s">
        <v>6</v>
      </c>
      <c r="G162" s="66" t="s">
        <v>6</v>
      </c>
      <c r="H162" s="66" t="s">
        <v>6</v>
      </c>
      <c r="I162" s="67" t="s">
        <v>6</v>
      </c>
      <c r="J162" s="68"/>
      <c r="K162" s="78"/>
      <c r="L162" s="65" t="s">
        <v>6</v>
      </c>
      <c r="M162" s="66" t="s">
        <v>6</v>
      </c>
      <c r="N162" s="66" t="s">
        <v>6</v>
      </c>
      <c r="O162" s="66" t="s">
        <v>6</v>
      </c>
      <c r="P162" s="67" t="s">
        <v>6</v>
      </c>
      <c r="Q162" s="68"/>
      <c r="R162" s="78"/>
      <c r="S162" s="65" t="s">
        <v>6</v>
      </c>
      <c r="T162" s="66" t="s">
        <v>6</v>
      </c>
      <c r="U162" s="66" t="s">
        <v>6</v>
      </c>
      <c r="V162" s="66" t="s">
        <v>6</v>
      </c>
      <c r="W162" s="67" t="s">
        <v>6</v>
      </c>
      <c r="X162" s="68"/>
      <c r="Y162" s="125"/>
      <c r="Z162" s="53"/>
      <c r="AA162" s="72"/>
      <c r="AB162" s="53"/>
      <c r="AC162" s="54"/>
      <c r="AD162" s="64"/>
    </row>
    <row r="163" spans="2:30" x14ac:dyDescent="0.2">
      <c r="B163" s="131"/>
      <c r="C163" s="83"/>
      <c r="D163" s="85"/>
      <c r="E163" s="65" t="s">
        <v>6</v>
      </c>
      <c r="F163" s="66" t="s">
        <v>6</v>
      </c>
      <c r="G163" s="66" t="s">
        <v>6</v>
      </c>
      <c r="H163" s="66" t="s">
        <v>6</v>
      </c>
      <c r="I163" s="67" t="s">
        <v>6</v>
      </c>
      <c r="J163" s="68"/>
      <c r="K163" s="80"/>
      <c r="L163" s="65" t="s">
        <v>6</v>
      </c>
      <c r="M163" s="66" t="s">
        <v>6</v>
      </c>
      <c r="N163" s="66" t="s">
        <v>6</v>
      </c>
      <c r="O163" s="66" t="s">
        <v>6</v>
      </c>
      <c r="P163" s="67" t="s">
        <v>6</v>
      </c>
      <c r="Q163" s="68"/>
      <c r="R163" s="80"/>
      <c r="S163" s="65" t="s">
        <v>6</v>
      </c>
      <c r="T163" s="66" t="s">
        <v>6</v>
      </c>
      <c r="U163" s="66" t="s">
        <v>6</v>
      </c>
      <c r="V163" s="66" t="s">
        <v>6</v>
      </c>
      <c r="W163" s="67" t="s">
        <v>6</v>
      </c>
      <c r="X163" s="68"/>
      <c r="Y163" s="125"/>
      <c r="Z163" s="53"/>
      <c r="AA163" s="72"/>
      <c r="AB163" s="53"/>
      <c r="AC163" s="54"/>
      <c r="AD163" s="64"/>
    </row>
    <row r="164" spans="2:30" x14ac:dyDescent="0.2">
      <c r="B164" s="131"/>
      <c r="C164" s="83"/>
      <c r="D164" s="53"/>
      <c r="E164" s="65"/>
      <c r="F164" s="66"/>
      <c r="G164" s="66"/>
      <c r="H164" s="66"/>
      <c r="I164" s="67"/>
      <c r="J164" s="68"/>
      <c r="K164" s="53"/>
      <c r="L164" s="65"/>
      <c r="M164" s="66"/>
      <c r="N164" s="66"/>
      <c r="O164" s="66"/>
      <c r="P164" s="67"/>
      <c r="Q164" s="68"/>
      <c r="R164" s="53"/>
      <c r="S164" s="65"/>
      <c r="T164" s="66"/>
      <c r="U164" s="66"/>
      <c r="V164" s="66"/>
      <c r="W164" s="67"/>
      <c r="X164" s="86"/>
      <c r="Y164" s="125"/>
      <c r="Z164" s="53"/>
      <c r="AA164" s="72"/>
      <c r="AB164" s="53"/>
      <c r="AC164" s="54"/>
      <c r="AD164" s="64"/>
    </row>
    <row r="165" spans="2:30" x14ac:dyDescent="0.2">
      <c r="B165" s="131"/>
      <c r="C165" s="87">
        <v>0</v>
      </c>
      <c r="D165" s="72" t="s">
        <v>50</v>
      </c>
      <c r="E165" s="65"/>
      <c r="F165" s="66"/>
      <c r="G165" s="66"/>
      <c r="H165" s="66"/>
      <c r="I165" s="67"/>
      <c r="J165" s="68" t="e">
        <f>_TS_1</f>
        <v>#NAME?</v>
      </c>
      <c r="K165" s="72"/>
      <c r="L165" s="65"/>
      <c r="M165" s="66"/>
      <c r="N165" s="66"/>
      <c r="O165" s="66"/>
      <c r="P165" s="67"/>
      <c r="Q165" s="68"/>
      <c r="R165" s="72"/>
      <c r="S165" s="65"/>
      <c r="T165" s="66"/>
      <c r="U165" s="66"/>
      <c r="V165" s="66"/>
      <c r="W165" s="67"/>
      <c r="X165" s="86"/>
      <c r="Y165" s="126"/>
      <c r="Z165" s="53"/>
      <c r="AA165" s="72"/>
      <c r="AB165" s="53"/>
      <c r="AC165" s="54"/>
      <c r="AD165" s="64"/>
    </row>
    <row r="166" spans="2:30" ht="15" thickBot="1" x14ac:dyDescent="0.25">
      <c r="B166" s="132"/>
      <c r="C166" s="88">
        <v>0</v>
      </c>
      <c r="D166" s="89" t="s">
        <v>51</v>
      </c>
      <c r="E166" s="58"/>
      <c r="F166" s="59"/>
      <c r="G166" s="59"/>
      <c r="H166" s="59"/>
      <c r="I166" s="60"/>
      <c r="J166" s="61" t="e">
        <f>_TPM_1</f>
        <v>#NAME?</v>
      </c>
      <c r="K166" s="89"/>
      <c r="L166" s="58"/>
      <c r="M166" s="59"/>
      <c r="N166" s="59"/>
      <c r="O166" s="59"/>
      <c r="P166" s="60"/>
      <c r="Q166" s="61"/>
      <c r="R166" s="89"/>
      <c r="S166" s="58"/>
      <c r="T166" s="59"/>
      <c r="U166" s="59"/>
      <c r="V166" s="59"/>
      <c r="W166" s="60"/>
      <c r="X166" s="90"/>
      <c r="Y166" s="91">
        <f>COUNTA(E136:I136,L136:P136,S136:W136)/COUNTA(D136,K136,R136)</f>
        <v>5</v>
      </c>
      <c r="Z166" s="92"/>
      <c r="AA166" s="93"/>
      <c r="AB166" s="92"/>
      <c r="AC166" s="19"/>
      <c r="AD166" s="64"/>
    </row>
    <row r="167" spans="2:30" ht="15" x14ac:dyDescent="0.2">
      <c r="B167" s="130">
        <f>D167</f>
        <v>6</v>
      </c>
      <c r="C167" s="1" t="s">
        <v>0</v>
      </c>
      <c r="D167" s="133">
        <f>D134+1</f>
        <v>6</v>
      </c>
      <c r="E167" s="134"/>
      <c r="F167" s="134"/>
      <c r="G167" s="134"/>
      <c r="H167" s="134"/>
      <c r="I167" s="135"/>
      <c r="J167" s="2"/>
      <c r="K167" s="3" t="s">
        <v>1</v>
      </c>
      <c r="L167" s="139" t="str">
        <f>$AG$7</f>
        <v>Engling</v>
      </c>
      <c r="M167" s="139"/>
      <c r="N167" s="139"/>
      <c r="O167" s="139"/>
      <c r="P167" s="140"/>
      <c r="Q167" s="4"/>
      <c r="R167" s="5">
        <f>$AH$7</f>
        <v>365</v>
      </c>
      <c r="S167" s="141"/>
      <c r="T167" s="141"/>
      <c r="U167" s="141"/>
      <c r="V167" s="141"/>
      <c r="W167" s="142"/>
      <c r="X167" s="6"/>
      <c r="Y167" s="7" t="s">
        <v>2</v>
      </c>
      <c r="Z167" s="8"/>
      <c r="AA167" s="9"/>
      <c r="AB167" s="8"/>
      <c r="AC167" s="10"/>
      <c r="AD167" s="11"/>
    </row>
    <row r="168" spans="2:30" ht="15" thickBot="1" x14ac:dyDescent="0.25">
      <c r="B168" s="131"/>
      <c r="C168" s="108">
        <f>$AG$6</f>
        <v>478</v>
      </c>
      <c r="D168" s="136"/>
      <c r="E168" s="137"/>
      <c r="F168" s="137"/>
      <c r="G168" s="137"/>
      <c r="H168" s="137"/>
      <c r="I168" s="138"/>
      <c r="J168" s="12">
        <f>COUNTIF(D171:D199,"xx")</f>
        <v>0</v>
      </c>
      <c r="K168" s="13" t="s">
        <v>3</v>
      </c>
      <c r="L168" s="143" t="str">
        <f>$AG$8</f>
        <v>Völklein</v>
      </c>
      <c r="M168" s="143"/>
      <c r="N168" s="143"/>
      <c r="O168" s="143"/>
      <c r="P168" s="144"/>
      <c r="Q168" s="12">
        <f>COUNTIF(K172:K199,"xx")</f>
        <v>0</v>
      </c>
      <c r="R168" s="14">
        <f>$AH$8</f>
        <v>389</v>
      </c>
      <c r="S168" s="145"/>
      <c r="T168" s="145"/>
      <c r="U168" s="145"/>
      <c r="V168" s="145"/>
      <c r="W168" s="146"/>
      <c r="X168" s="15">
        <f>COUNTIF(R171:R199,"xx")</f>
        <v>0</v>
      </c>
      <c r="Y168" s="16"/>
      <c r="Z168" s="17"/>
      <c r="AA168" s="18"/>
      <c r="AB168" s="17"/>
      <c r="AC168" s="19"/>
      <c r="AD168" s="20"/>
    </row>
    <row r="169" spans="2:30" ht="15" thickBot="1" x14ac:dyDescent="0.25">
      <c r="B169" s="131"/>
      <c r="C169" s="21" t="s">
        <v>4</v>
      </c>
      <c r="D169" s="22" t="e">
        <f>CONCATENATE(COUNTIF(D171:D193,"&gt;""")," MA ",$I$5," ",COUNTIF(D171:D193,"xx"))</f>
        <v>#NAME?</v>
      </c>
      <c r="E169" s="23" t="e">
        <f>$J$6</f>
        <v>#NAME?</v>
      </c>
      <c r="F169" s="24" t="str">
        <f>$K$6</f>
        <v>Kasten</v>
      </c>
      <c r="G169" s="24" t="str">
        <f>$L$6</f>
        <v/>
      </c>
      <c r="H169" s="24" t="str">
        <f>$M$6</f>
        <v/>
      </c>
      <c r="I169" s="25" t="str">
        <f>$N$6</f>
        <v/>
      </c>
      <c r="J169" s="26" t="e">
        <f>_MAH_1</f>
        <v>#NAME?</v>
      </c>
      <c r="K169" s="22" t="e">
        <f>CONCATENATE(COUNTIF(K171:K193,"&gt;""")," MA ",$P$5," ",COUNTIF(K171:K193,"xx"))</f>
        <v>#NAME?</v>
      </c>
      <c r="L169" s="23" t="e">
        <f>$Q$6</f>
        <v>#NAME?</v>
      </c>
      <c r="M169" s="24" t="str">
        <f>$R$6</f>
        <v>Kindermann</v>
      </c>
      <c r="N169" s="24" t="str">
        <f>$S$6</f>
        <v/>
      </c>
      <c r="O169" s="24" t="str">
        <f>$T$6</f>
        <v/>
      </c>
      <c r="P169" s="27" t="str">
        <f>$U$6</f>
        <v/>
      </c>
      <c r="Q169" s="26" t="e">
        <f>_MAH_1</f>
        <v>#NAME?</v>
      </c>
      <c r="R169" s="22" t="e">
        <f>CONCATENATE(COUNTIF(R171:R193,"&gt;""")," MA ",$W$5," ",COUNTIF(R171:R193,"xx"))</f>
        <v>#NAME?</v>
      </c>
      <c r="S169" s="23" t="e">
        <f>$X$6</f>
        <v>#NAME?</v>
      </c>
      <c r="T169" s="24" t="str">
        <f>$Y$6</f>
        <v>U</v>
      </c>
      <c r="U169" s="24">
        <f>$Z$6</f>
        <v>0</v>
      </c>
      <c r="V169" s="24">
        <f>$AA$6</f>
        <v>0</v>
      </c>
      <c r="W169" s="27">
        <f>$AB$6</f>
        <v>0</v>
      </c>
      <c r="X169" s="26" t="e">
        <f>_MAH_1</f>
        <v>#NAME?</v>
      </c>
      <c r="Y169" s="28"/>
      <c r="Z169" s="29" t="e">
        <f>_MAUS_1</f>
        <v>#NAME?</v>
      </c>
      <c r="AA169" s="30" t="e">
        <f>_MAUS_1</f>
        <v>#NAME?</v>
      </c>
      <c r="AB169" s="31" t="e">
        <f>_MAUS_1</f>
        <v>#NAME?</v>
      </c>
      <c r="AC169" s="32"/>
      <c r="AD169" s="33" t="e">
        <f>_MA_1</f>
        <v>#NAME?</v>
      </c>
    </row>
    <row r="170" spans="2:30" ht="51.75" thickBot="1" x14ac:dyDescent="0.25">
      <c r="B170" s="131"/>
      <c r="C170" s="34"/>
      <c r="D170" s="35" t="s">
        <v>52</v>
      </c>
      <c r="E170" s="36" t="e">
        <f>_MAF_1</f>
        <v>#NAME?</v>
      </c>
      <c r="F170" s="37" t="e">
        <f>_MAF_1</f>
        <v>#NAME?</v>
      </c>
      <c r="G170" s="37" t="e">
        <f>_MAF_1</f>
        <v>#NAME?</v>
      </c>
      <c r="H170" s="37" t="e">
        <f>_MAF_1</f>
        <v>#NAME?</v>
      </c>
      <c r="I170" s="38" t="e">
        <f>_MAF_1</f>
        <v>#NAME?</v>
      </c>
      <c r="J170" s="39" t="e">
        <f>_MAHXX_1</f>
        <v>#NAME?</v>
      </c>
      <c r="K170" s="35" t="e">
        <f>_SUSS_1</f>
        <v>#NAME?</v>
      </c>
      <c r="L170" s="36" t="e">
        <f>_MAS_1</f>
        <v>#NAME?</v>
      </c>
      <c r="M170" s="37" t="e">
        <f>_MAS_1</f>
        <v>#NAME?</v>
      </c>
      <c r="N170" s="37" t="e">
        <f>_MAS_1</f>
        <v>#NAME?</v>
      </c>
      <c r="O170" s="37" t="e">
        <f>_MAS_1</f>
        <v>#NAME?</v>
      </c>
      <c r="P170" s="38" t="e">
        <f>_MAS_1</f>
        <v>#NAME?</v>
      </c>
      <c r="Q170" s="39" t="e">
        <f>_MAHXX_1</f>
        <v>#NAME?</v>
      </c>
      <c r="R170" s="35" t="e">
        <f>_SUNS_1</f>
        <v>#NAME?</v>
      </c>
      <c r="S170" s="36" t="e">
        <f>_MAN_1</f>
        <v>#NAME?</v>
      </c>
      <c r="T170" s="37" t="e">
        <f>_MAN_1</f>
        <v>#NAME?</v>
      </c>
      <c r="U170" s="37" t="e">
        <f>_MAN_1</f>
        <v>#NAME?</v>
      </c>
      <c r="V170" s="37" t="e">
        <f>_MAN_1</f>
        <v>#NAME?</v>
      </c>
      <c r="W170" s="38" t="e">
        <f>_MAN_1</f>
        <v>#NAME?</v>
      </c>
      <c r="X170" s="39" t="e">
        <f>_MAHXX_1</f>
        <v>#NAME?</v>
      </c>
      <c r="Y170" s="40"/>
      <c r="Z170" s="29"/>
      <c r="AA170" s="30"/>
      <c r="AB170" s="31"/>
      <c r="AC170" s="32"/>
      <c r="AD170" s="41" t="e">
        <f>_MA2_1</f>
        <v>#NAME?</v>
      </c>
    </row>
    <row r="171" spans="2:30" x14ac:dyDescent="0.2">
      <c r="B171" s="131"/>
      <c r="C171" s="34" t="str">
        <f>$AG$9</f>
        <v>Schichtführer :</v>
      </c>
      <c r="D171" s="42" t="s">
        <v>64</v>
      </c>
      <c r="E171" s="43" t="s">
        <v>6</v>
      </c>
      <c r="F171" s="44" t="s">
        <v>6</v>
      </c>
      <c r="G171" s="44" t="s">
        <v>6</v>
      </c>
      <c r="H171" s="44" t="s">
        <v>6</v>
      </c>
      <c r="I171" s="45" t="s">
        <v>6</v>
      </c>
      <c r="J171" s="46" t="e">
        <f t="shared" ref="J171:J193" si="15">_FSumme_1</f>
        <v>#NAME?</v>
      </c>
      <c r="K171" s="47" t="s">
        <v>65</v>
      </c>
      <c r="L171" s="43" t="s">
        <v>6</v>
      </c>
      <c r="M171" s="44" t="s">
        <v>6</v>
      </c>
      <c r="N171" s="44" t="s">
        <v>6</v>
      </c>
      <c r="O171" s="44" t="s">
        <v>6</v>
      </c>
      <c r="P171" s="45" t="s">
        <v>6</v>
      </c>
      <c r="Q171" s="46" t="e">
        <f t="shared" ref="Q171:Q193" si="16">_SSumme_1</f>
        <v>#NAME?</v>
      </c>
      <c r="R171" s="48" t="s">
        <v>66</v>
      </c>
      <c r="S171" s="43" t="s">
        <v>6</v>
      </c>
      <c r="T171" s="44" t="s">
        <v>6</v>
      </c>
      <c r="U171" s="44" t="s">
        <v>6</v>
      </c>
      <c r="V171" s="44" t="s">
        <v>6</v>
      </c>
      <c r="W171" s="49" t="s">
        <v>6</v>
      </c>
      <c r="X171" s="50" t="e">
        <f t="shared" ref="X171:X193" si="17">_NSumme_1</f>
        <v>#NAME?</v>
      </c>
      <c r="Y171" s="112" t="s">
        <v>9</v>
      </c>
      <c r="Z171" s="51"/>
      <c r="AA171" s="52"/>
      <c r="AB171" s="53"/>
      <c r="AC171" s="54"/>
      <c r="AD171" s="55" t="e">
        <f>IF(AD176&gt;0,"",AD170-AD169)</f>
        <v>#NAME?</v>
      </c>
    </row>
    <row r="172" spans="2:30" ht="15" thickBot="1" x14ac:dyDescent="0.25">
      <c r="B172" s="131"/>
      <c r="C172" s="56" t="str">
        <f>$AG$10</f>
        <v>Stellvertreter</v>
      </c>
      <c r="D172" s="57" t="s">
        <v>63</v>
      </c>
      <c r="E172" s="58" t="s">
        <v>10</v>
      </c>
      <c r="F172" s="59" t="s">
        <v>11</v>
      </c>
      <c r="G172" s="59" t="s">
        <v>11</v>
      </c>
      <c r="H172" s="59" t="s">
        <v>11</v>
      </c>
      <c r="I172" s="60" t="s">
        <v>11</v>
      </c>
      <c r="J172" s="61" t="e">
        <f t="shared" si="15"/>
        <v>#NAME?</v>
      </c>
      <c r="K172" s="57"/>
      <c r="L172" s="58" t="s">
        <v>6</v>
      </c>
      <c r="M172" s="59" t="s">
        <v>6</v>
      </c>
      <c r="N172" s="59" t="s">
        <v>6</v>
      </c>
      <c r="O172" s="59" t="s">
        <v>6</v>
      </c>
      <c r="P172" s="60" t="s">
        <v>6</v>
      </c>
      <c r="Q172" s="61" t="e">
        <f t="shared" si="16"/>
        <v>#NAME?</v>
      </c>
      <c r="R172" s="57"/>
      <c r="S172" s="58" t="s">
        <v>6</v>
      </c>
      <c r="T172" s="59" t="s">
        <v>6</v>
      </c>
      <c r="U172" s="59" t="s">
        <v>6</v>
      </c>
      <c r="V172" s="59" t="s">
        <v>6</v>
      </c>
      <c r="W172" s="62" t="s">
        <v>6</v>
      </c>
      <c r="X172" s="63" t="e">
        <f t="shared" si="17"/>
        <v>#NAME?</v>
      </c>
      <c r="Y172" s="113"/>
      <c r="Z172" s="51"/>
      <c r="AA172" s="52"/>
      <c r="AB172" s="53"/>
      <c r="AC172" s="54"/>
      <c r="AD172" s="64"/>
    </row>
    <row r="173" spans="2:30" x14ac:dyDescent="0.2">
      <c r="B173" s="131"/>
      <c r="C173" s="115"/>
      <c r="D173" s="42" t="s">
        <v>71</v>
      </c>
      <c r="E173" s="65" t="s">
        <v>6</v>
      </c>
      <c r="F173" s="66" t="s">
        <v>6</v>
      </c>
      <c r="G173" s="66" t="s">
        <v>6</v>
      </c>
      <c r="H173" s="66" t="s">
        <v>6</v>
      </c>
      <c r="I173" s="67" t="s">
        <v>6</v>
      </c>
      <c r="J173" s="68" t="e">
        <f t="shared" si="15"/>
        <v>#NAME?</v>
      </c>
      <c r="K173" s="47" t="s">
        <v>77</v>
      </c>
      <c r="L173" s="65" t="s">
        <v>6</v>
      </c>
      <c r="M173" s="66" t="s">
        <v>6</v>
      </c>
      <c r="N173" s="66" t="s">
        <v>6</v>
      </c>
      <c r="O173" s="66" t="s">
        <v>6</v>
      </c>
      <c r="P173" s="67" t="s">
        <v>6</v>
      </c>
      <c r="Q173" s="68" t="e">
        <f t="shared" si="16"/>
        <v>#NAME?</v>
      </c>
      <c r="R173" s="48" t="s">
        <v>67</v>
      </c>
      <c r="S173" s="65" t="s">
        <v>6</v>
      </c>
      <c r="T173" s="66" t="s">
        <v>6</v>
      </c>
      <c r="U173" s="66" t="s">
        <v>6</v>
      </c>
      <c r="V173" s="66" t="s">
        <v>6</v>
      </c>
      <c r="W173" s="67" t="s">
        <v>6</v>
      </c>
      <c r="X173" s="68" t="e">
        <f t="shared" si="17"/>
        <v>#NAME?</v>
      </c>
      <c r="Y173" s="113"/>
      <c r="Z173" s="53"/>
      <c r="AA173" s="52"/>
      <c r="AB173" s="69"/>
      <c r="AC173" s="54"/>
      <c r="AD173" s="70"/>
    </row>
    <row r="174" spans="2:30" x14ac:dyDescent="0.2">
      <c r="B174" s="131"/>
      <c r="C174" s="116"/>
      <c r="D174" s="42" t="s">
        <v>72</v>
      </c>
      <c r="E174" s="65" t="s">
        <v>6</v>
      </c>
      <c r="F174" s="66" t="s">
        <v>6</v>
      </c>
      <c r="G174" s="66" t="s">
        <v>6</v>
      </c>
      <c r="H174" s="66" t="s">
        <v>6</v>
      </c>
      <c r="I174" s="67" t="s">
        <v>6</v>
      </c>
      <c r="J174" s="68" t="e">
        <f t="shared" si="15"/>
        <v>#NAME?</v>
      </c>
      <c r="K174" s="47" t="s">
        <v>78</v>
      </c>
      <c r="L174" s="65" t="s">
        <v>6</v>
      </c>
      <c r="M174" s="66" t="s">
        <v>6</v>
      </c>
      <c r="N174" s="66" t="s">
        <v>6</v>
      </c>
      <c r="O174" s="66" t="s">
        <v>6</v>
      </c>
      <c r="P174" s="67" t="s">
        <v>6</v>
      </c>
      <c r="Q174" s="68" t="e">
        <f t="shared" si="16"/>
        <v>#NAME?</v>
      </c>
      <c r="R174" s="48" t="s">
        <v>68</v>
      </c>
      <c r="S174" s="65" t="s">
        <v>6</v>
      </c>
      <c r="T174" s="66" t="s">
        <v>18</v>
      </c>
      <c r="U174" s="66" t="s">
        <v>18</v>
      </c>
      <c r="V174" s="66" t="s">
        <v>18</v>
      </c>
      <c r="W174" s="67" t="s">
        <v>18</v>
      </c>
      <c r="X174" s="68" t="e">
        <f t="shared" si="17"/>
        <v>#NAME?</v>
      </c>
      <c r="Y174" s="113"/>
      <c r="Z174" s="71"/>
      <c r="AA174" s="72"/>
      <c r="AB174" s="53"/>
      <c r="AC174" s="54"/>
      <c r="AD174" s="64"/>
    </row>
    <row r="175" spans="2:30" x14ac:dyDescent="0.2">
      <c r="B175" s="131"/>
      <c r="C175" s="116"/>
      <c r="D175" s="42" t="s">
        <v>73</v>
      </c>
      <c r="E175" s="65" t="s">
        <v>6</v>
      </c>
      <c r="F175" s="66" t="s">
        <v>6</v>
      </c>
      <c r="G175" s="66" t="s">
        <v>6</v>
      </c>
      <c r="H175" s="66" t="s">
        <v>6</v>
      </c>
      <c r="I175" s="67" t="s">
        <v>6</v>
      </c>
      <c r="J175" s="68" t="e">
        <f t="shared" si="15"/>
        <v>#NAME?</v>
      </c>
      <c r="K175" s="47" t="s">
        <v>79</v>
      </c>
      <c r="L175" s="65" t="s">
        <v>6</v>
      </c>
      <c r="M175" s="66" t="s">
        <v>6</v>
      </c>
      <c r="N175" s="66" t="s">
        <v>6</v>
      </c>
      <c r="O175" s="66" t="s">
        <v>6</v>
      </c>
      <c r="P175" s="67" t="s">
        <v>6</v>
      </c>
      <c r="Q175" s="68" t="e">
        <f t="shared" si="16"/>
        <v>#NAME?</v>
      </c>
      <c r="R175" s="48" t="s">
        <v>69</v>
      </c>
      <c r="S175" s="65" t="s">
        <v>22</v>
      </c>
      <c r="T175" s="66" t="s">
        <v>22</v>
      </c>
      <c r="U175" s="66" t="s">
        <v>22</v>
      </c>
      <c r="V175" s="66" t="s">
        <v>22</v>
      </c>
      <c r="W175" s="67" t="s">
        <v>22</v>
      </c>
      <c r="X175" s="68" t="e">
        <f t="shared" si="17"/>
        <v>#NAME?</v>
      </c>
      <c r="Y175" s="113"/>
      <c r="Z175" s="53"/>
      <c r="AA175" s="72"/>
      <c r="AB175" s="53"/>
      <c r="AC175" s="54"/>
      <c r="AD175" s="73">
        <f>COUNTIF(D171:D189,"&gt;""")+COUNTIF(K172:K192,"&gt;""")+COUNTIF(R171:R193,"&gt;""")</f>
        <v>32</v>
      </c>
    </row>
    <row r="176" spans="2:30" x14ac:dyDescent="0.2">
      <c r="B176" s="131"/>
      <c r="C176" s="117"/>
      <c r="D176" s="42" t="s">
        <v>74</v>
      </c>
      <c r="E176" s="65" t="s">
        <v>6</v>
      </c>
      <c r="F176" s="66" t="s">
        <v>6</v>
      </c>
      <c r="G176" s="66" t="s">
        <v>6</v>
      </c>
      <c r="H176" s="66" t="s">
        <v>6</v>
      </c>
      <c r="I176" s="67" t="s">
        <v>6</v>
      </c>
      <c r="J176" s="68" t="e">
        <f t="shared" si="15"/>
        <v>#NAME?</v>
      </c>
      <c r="K176" s="47" t="s">
        <v>80</v>
      </c>
      <c r="L176" s="65" t="s">
        <v>6</v>
      </c>
      <c r="M176" s="66" t="s">
        <v>6</v>
      </c>
      <c r="N176" s="66" t="s">
        <v>6</v>
      </c>
      <c r="O176" s="66" t="s">
        <v>6</v>
      </c>
      <c r="P176" s="67" t="s">
        <v>6</v>
      </c>
      <c r="Q176" s="68" t="e">
        <f t="shared" si="16"/>
        <v>#NAME?</v>
      </c>
      <c r="R176" s="48" t="s">
        <v>70</v>
      </c>
      <c r="S176" s="65" t="s">
        <v>6</v>
      </c>
      <c r="T176" s="66" t="s">
        <v>6</v>
      </c>
      <c r="U176" s="66" t="s">
        <v>6</v>
      </c>
      <c r="V176" s="66" t="s">
        <v>6</v>
      </c>
      <c r="W176" s="67" t="s">
        <v>6</v>
      </c>
      <c r="X176" s="68" t="e">
        <f t="shared" si="17"/>
        <v>#NAME?</v>
      </c>
      <c r="Y176" s="113"/>
      <c r="Z176" s="74"/>
      <c r="AA176" s="72"/>
      <c r="AB176" s="53"/>
      <c r="AC176" s="54"/>
      <c r="AD176" s="75"/>
    </row>
    <row r="177" spans="2:30" x14ac:dyDescent="0.2">
      <c r="B177" s="131"/>
      <c r="C177" s="118"/>
      <c r="D177" s="42" t="s">
        <v>75</v>
      </c>
      <c r="E177" s="65" t="s">
        <v>6</v>
      </c>
      <c r="F177" s="66" t="s">
        <v>6</v>
      </c>
      <c r="G177" s="66" t="s">
        <v>6</v>
      </c>
      <c r="H177" s="66" t="s">
        <v>6</v>
      </c>
      <c r="I177" s="67" t="s">
        <v>6</v>
      </c>
      <c r="J177" s="68" t="e">
        <f t="shared" si="15"/>
        <v>#NAME?</v>
      </c>
      <c r="K177" s="47" t="s">
        <v>81</v>
      </c>
      <c r="L177" s="65" t="s">
        <v>9</v>
      </c>
      <c r="M177" s="66" t="s">
        <v>9</v>
      </c>
      <c r="N177" s="66" t="s">
        <v>9</v>
      </c>
      <c r="O177" s="66" t="s">
        <v>9</v>
      </c>
      <c r="P177" s="67" t="s">
        <v>9</v>
      </c>
      <c r="Q177" s="68" t="e">
        <f t="shared" si="16"/>
        <v>#NAME?</v>
      </c>
      <c r="R177" s="48" t="s">
        <v>28</v>
      </c>
      <c r="S177" s="65" t="s">
        <v>6</v>
      </c>
      <c r="T177" s="66" t="s">
        <v>6</v>
      </c>
      <c r="U177" s="66" t="s">
        <v>6</v>
      </c>
      <c r="V177" s="66" t="s">
        <v>6</v>
      </c>
      <c r="W177" s="67" t="s">
        <v>6</v>
      </c>
      <c r="X177" s="68" t="e">
        <f t="shared" si="17"/>
        <v>#NAME?</v>
      </c>
      <c r="Y177" s="113"/>
      <c r="Z177" s="71"/>
      <c r="AA177" s="72"/>
      <c r="AB177" s="53"/>
      <c r="AC177" s="54"/>
      <c r="AD177" s="76" t="str">
        <f>IF(AD176&gt;0,AD176,"")</f>
        <v/>
      </c>
    </row>
    <row r="178" spans="2:30" x14ac:dyDescent="0.2">
      <c r="B178" s="131"/>
      <c r="C178" s="119"/>
      <c r="D178" s="42" t="s">
        <v>29</v>
      </c>
      <c r="E178" s="65" t="s">
        <v>6</v>
      </c>
      <c r="F178" s="66" t="s">
        <v>6</v>
      </c>
      <c r="G178" s="66" t="s">
        <v>6</v>
      </c>
      <c r="H178" s="66" t="s">
        <v>6</v>
      </c>
      <c r="I178" s="67" t="s">
        <v>6</v>
      </c>
      <c r="J178" s="68" t="e">
        <f t="shared" si="15"/>
        <v>#NAME?</v>
      </c>
      <c r="K178" s="47" t="s">
        <v>30</v>
      </c>
      <c r="L178" s="65" t="s">
        <v>6</v>
      </c>
      <c r="M178" s="66" t="s">
        <v>6</v>
      </c>
      <c r="N178" s="66" t="s">
        <v>6</v>
      </c>
      <c r="O178" s="66" t="s">
        <v>6</v>
      </c>
      <c r="P178" s="67" t="s">
        <v>6</v>
      </c>
      <c r="Q178" s="68" t="e">
        <f t="shared" si="16"/>
        <v>#NAME?</v>
      </c>
      <c r="R178" s="48" t="s">
        <v>83</v>
      </c>
      <c r="S178" s="65" t="s">
        <v>6</v>
      </c>
      <c r="T178" s="66" t="s">
        <v>6</v>
      </c>
      <c r="U178" s="66" t="s">
        <v>6</v>
      </c>
      <c r="V178" s="66" t="s">
        <v>6</v>
      </c>
      <c r="W178" s="67" t="s">
        <v>6</v>
      </c>
      <c r="X178" s="68" t="e">
        <f t="shared" si="17"/>
        <v>#NAME?</v>
      </c>
      <c r="Y178" s="113"/>
      <c r="Z178" s="53"/>
      <c r="AA178" s="72"/>
      <c r="AB178" s="53"/>
      <c r="AC178" s="54"/>
      <c r="AD178" s="77"/>
    </row>
    <row r="179" spans="2:30" x14ac:dyDescent="0.2">
      <c r="B179" s="131"/>
      <c r="C179" s="119"/>
      <c r="D179" s="42" t="s">
        <v>32</v>
      </c>
      <c r="E179" s="65" t="s">
        <v>6</v>
      </c>
      <c r="F179" s="66" t="s">
        <v>6</v>
      </c>
      <c r="G179" s="66" t="s">
        <v>6</v>
      </c>
      <c r="H179" s="66" t="s">
        <v>6</v>
      </c>
      <c r="I179" s="67" t="s">
        <v>6</v>
      </c>
      <c r="J179" s="68" t="e">
        <f t="shared" si="15"/>
        <v>#NAME?</v>
      </c>
      <c r="K179" s="47" t="s">
        <v>33</v>
      </c>
      <c r="L179" s="65" t="s">
        <v>9</v>
      </c>
      <c r="M179" s="66" t="s">
        <v>9</v>
      </c>
      <c r="N179" s="66" t="s">
        <v>9</v>
      </c>
      <c r="O179" s="66" t="s">
        <v>9</v>
      </c>
      <c r="P179" s="67" t="s">
        <v>9</v>
      </c>
      <c r="Q179" s="68" t="e">
        <f t="shared" si="16"/>
        <v>#NAME?</v>
      </c>
      <c r="R179" s="48" t="s">
        <v>84</v>
      </c>
      <c r="S179" s="65" t="s">
        <v>6</v>
      </c>
      <c r="T179" s="66" t="s">
        <v>6</v>
      </c>
      <c r="U179" s="66" t="s">
        <v>6</v>
      </c>
      <c r="V179" s="66" t="s">
        <v>6</v>
      </c>
      <c r="W179" s="67" t="s">
        <v>6</v>
      </c>
      <c r="X179" s="68" t="e">
        <f t="shared" si="17"/>
        <v>#NAME?</v>
      </c>
      <c r="Y179" s="113"/>
      <c r="Z179" s="53"/>
      <c r="AA179" s="72"/>
      <c r="AB179" s="53"/>
      <c r="AC179" s="54"/>
      <c r="AD179" s="64"/>
    </row>
    <row r="180" spans="2:30" x14ac:dyDescent="0.2">
      <c r="B180" s="131"/>
      <c r="C180" s="119"/>
      <c r="D180" s="42" t="s">
        <v>76</v>
      </c>
      <c r="E180" s="65" t="s">
        <v>6</v>
      </c>
      <c r="F180" s="66" t="s">
        <v>6</v>
      </c>
      <c r="G180" s="66" t="s">
        <v>6</v>
      </c>
      <c r="H180" s="66" t="s">
        <v>6</v>
      </c>
      <c r="I180" s="67" t="s">
        <v>6</v>
      </c>
      <c r="J180" s="68" t="e">
        <f t="shared" si="15"/>
        <v>#NAME?</v>
      </c>
      <c r="K180" s="47" t="s">
        <v>82</v>
      </c>
      <c r="L180" s="65" t="s">
        <v>6</v>
      </c>
      <c r="M180" s="66" t="s">
        <v>6</v>
      </c>
      <c r="N180" s="66" t="s">
        <v>6</v>
      </c>
      <c r="O180" s="66" t="s">
        <v>6</v>
      </c>
      <c r="P180" s="67" t="s">
        <v>6</v>
      </c>
      <c r="Q180" s="68" t="e">
        <f t="shared" si="16"/>
        <v>#NAME?</v>
      </c>
      <c r="R180" s="48" t="s">
        <v>85</v>
      </c>
      <c r="S180" s="65" t="s">
        <v>6</v>
      </c>
      <c r="T180" s="66" t="s">
        <v>6</v>
      </c>
      <c r="U180" s="66" t="s">
        <v>6</v>
      </c>
      <c r="V180" s="66" t="s">
        <v>6</v>
      </c>
      <c r="W180" s="67" t="s">
        <v>6</v>
      </c>
      <c r="X180" s="68" t="e">
        <f t="shared" si="17"/>
        <v>#NAME?</v>
      </c>
      <c r="Y180" s="113"/>
      <c r="Z180" s="53"/>
      <c r="AA180" s="72"/>
      <c r="AB180" s="53"/>
      <c r="AC180" s="54"/>
      <c r="AD180" s="64"/>
    </row>
    <row r="181" spans="2:30" x14ac:dyDescent="0.2">
      <c r="B181" s="131"/>
      <c r="C181" s="120"/>
      <c r="D181" s="42" t="s">
        <v>38</v>
      </c>
      <c r="E181" s="65" t="s">
        <v>6</v>
      </c>
      <c r="F181" s="66" t="s">
        <v>6</v>
      </c>
      <c r="G181" s="66" t="s">
        <v>6</v>
      </c>
      <c r="H181" s="66" t="s">
        <v>6</v>
      </c>
      <c r="I181" s="67" t="s">
        <v>6</v>
      </c>
      <c r="J181" s="68" t="e">
        <f t="shared" si="15"/>
        <v>#NAME?</v>
      </c>
      <c r="K181" s="47" t="s">
        <v>39</v>
      </c>
      <c r="L181" s="65" t="s">
        <v>6</v>
      </c>
      <c r="M181" s="66" t="s">
        <v>6</v>
      </c>
      <c r="N181" s="66" t="s">
        <v>6</v>
      </c>
      <c r="O181" s="66" t="s">
        <v>6</v>
      </c>
      <c r="P181" s="67" t="s">
        <v>6</v>
      </c>
      <c r="Q181" s="68" t="e">
        <f t="shared" si="16"/>
        <v>#NAME?</v>
      </c>
      <c r="R181" s="48" t="s">
        <v>86</v>
      </c>
      <c r="S181" s="65" t="s">
        <v>6</v>
      </c>
      <c r="T181" s="66" t="s">
        <v>6</v>
      </c>
      <c r="U181" s="66" t="s">
        <v>6</v>
      </c>
      <c r="V181" s="66" t="s">
        <v>6</v>
      </c>
      <c r="W181" s="67" t="s">
        <v>6</v>
      </c>
      <c r="X181" s="68" t="e">
        <f t="shared" si="17"/>
        <v>#NAME?</v>
      </c>
      <c r="Y181" s="113"/>
      <c r="Z181" s="53"/>
      <c r="AA181" s="72"/>
      <c r="AB181" s="53"/>
      <c r="AC181" s="54"/>
      <c r="AD181" s="64"/>
    </row>
    <row r="182" spans="2:30" x14ac:dyDescent="0.2">
      <c r="B182" s="131"/>
      <c r="C182" s="121"/>
      <c r="D182" s="42" t="s">
        <v>41</v>
      </c>
      <c r="E182" s="65" t="s">
        <v>6</v>
      </c>
      <c r="F182" s="66" t="s">
        <v>6</v>
      </c>
      <c r="G182" s="66" t="s">
        <v>6</v>
      </c>
      <c r="H182" s="66" t="s">
        <v>6</v>
      </c>
      <c r="I182" s="67" t="s">
        <v>6</v>
      </c>
      <c r="J182" s="68" t="e">
        <f t="shared" si="15"/>
        <v>#NAME?</v>
      </c>
      <c r="K182" s="78"/>
      <c r="L182" s="65" t="s">
        <v>6</v>
      </c>
      <c r="M182" s="66" t="s">
        <v>6</v>
      </c>
      <c r="N182" s="66" t="s">
        <v>6</v>
      </c>
      <c r="O182" s="66" t="s">
        <v>6</v>
      </c>
      <c r="P182" s="67" t="s">
        <v>6</v>
      </c>
      <c r="Q182" s="68" t="e">
        <f t="shared" si="16"/>
        <v>#NAME?</v>
      </c>
      <c r="R182" s="78"/>
      <c r="S182" s="65" t="s">
        <v>6</v>
      </c>
      <c r="T182" s="66" t="s">
        <v>6</v>
      </c>
      <c r="U182" s="66" t="s">
        <v>6</v>
      </c>
      <c r="V182" s="66" t="s">
        <v>6</v>
      </c>
      <c r="W182" s="67" t="s">
        <v>6</v>
      </c>
      <c r="X182" s="68" t="e">
        <f t="shared" si="17"/>
        <v>#NAME?</v>
      </c>
      <c r="Y182" s="113"/>
      <c r="Z182" s="53"/>
      <c r="AA182" s="72"/>
      <c r="AB182" s="53"/>
      <c r="AC182" s="54"/>
      <c r="AD182" s="64"/>
    </row>
    <row r="183" spans="2:30" x14ac:dyDescent="0.2">
      <c r="B183" s="131"/>
      <c r="C183" s="122"/>
      <c r="D183" s="79" t="s">
        <v>42</v>
      </c>
      <c r="E183" s="65" t="s">
        <v>6</v>
      </c>
      <c r="F183" s="66" t="s">
        <v>6</v>
      </c>
      <c r="G183" s="66" t="s">
        <v>6</v>
      </c>
      <c r="H183" s="66" t="s">
        <v>6</v>
      </c>
      <c r="I183" s="67" t="s">
        <v>6</v>
      </c>
      <c r="J183" s="68" t="e">
        <f t="shared" si="15"/>
        <v>#NAME?</v>
      </c>
      <c r="K183" s="78"/>
      <c r="L183" s="65" t="s">
        <v>6</v>
      </c>
      <c r="M183" s="66" t="s">
        <v>6</v>
      </c>
      <c r="N183" s="66" t="s">
        <v>6</v>
      </c>
      <c r="O183" s="66" t="s">
        <v>6</v>
      </c>
      <c r="P183" s="67" t="s">
        <v>6</v>
      </c>
      <c r="Q183" s="68" t="e">
        <f t="shared" si="16"/>
        <v>#NAME?</v>
      </c>
      <c r="R183" s="78"/>
      <c r="S183" s="65" t="s">
        <v>6</v>
      </c>
      <c r="T183" s="66" t="s">
        <v>6</v>
      </c>
      <c r="U183" s="66" t="s">
        <v>6</v>
      </c>
      <c r="V183" s="66" t="s">
        <v>6</v>
      </c>
      <c r="W183" s="67" t="s">
        <v>6</v>
      </c>
      <c r="X183" s="68" t="e">
        <f t="shared" si="17"/>
        <v>#NAME?</v>
      </c>
      <c r="Y183" s="113"/>
      <c r="Z183" s="53"/>
      <c r="AA183" s="72"/>
      <c r="AB183" s="53"/>
      <c r="AC183" s="54"/>
      <c r="AD183" s="64"/>
    </row>
    <row r="184" spans="2:30" x14ac:dyDescent="0.2">
      <c r="B184" s="131"/>
      <c r="C184" s="122"/>
      <c r="D184" s="78"/>
      <c r="E184" s="65" t="s">
        <v>6</v>
      </c>
      <c r="F184" s="66" t="s">
        <v>6</v>
      </c>
      <c r="G184" s="66" t="s">
        <v>6</v>
      </c>
      <c r="H184" s="66" t="s">
        <v>6</v>
      </c>
      <c r="I184" s="67" t="s">
        <v>6</v>
      </c>
      <c r="J184" s="68" t="e">
        <f t="shared" si="15"/>
        <v>#NAME?</v>
      </c>
      <c r="K184" s="78"/>
      <c r="L184" s="65" t="s">
        <v>6</v>
      </c>
      <c r="M184" s="66" t="s">
        <v>6</v>
      </c>
      <c r="N184" s="66" t="s">
        <v>6</v>
      </c>
      <c r="O184" s="66" t="s">
        <v>6</v>
      </c>
      <c r="P184" s="67" t="s">
        <v>6</v>
      </c>
      <c r="Q184" s="68" t="e">
        <f t="shared" si="16"/>
        <v>#NAME?</v>
      </c>
      <c r="R184" s="78"/>
      <c r="S184" s="65" t="s">
        <v>6</v>
      </c>
      <c r="T184" s="66" t="s">
        <v>6</v>
      </c>
      <c r="U184" s="66" t="s">
        <v>6</v>
      </c>
      <c r="V184" s="66" t="s">
        <v>6</v>
      </c>
      <c r="W184" s="67" t="s">
        <v>6</v>
      </c>
      <c r="X184" s="68" t="e">
        <f t="shared" si="17"/>
        <v>#NAME?</v>
      </c>
      <c r="Y184" s="114"/>
      <c r="Z184" s="53"/>
      <c r="AA184" s="72"/>
      <c r="AB184" s="53"/>
      <c r="AC184" s="54"/>
      <c r="AD184" s="64"/>
    </row>
    <row r="185" spans="2:30" x14ac:dyDescent="0.2">
      <c r="B185" s="131"/>
      <c r="C185" s="123"/>
      <c r="D185" s="80"/>
      <c r="E185" s="65" t="s">
        <v>6</v>
      </c>
      <c r="F185" s="66" t="s">
        <v>6</v>
      </c>
      <c r="G185" s="66" t="s">
        <v>6</v>
      </c>
      <c r="H185" s="66" t="s">
        <v>6</v>
      </c>
      <c r="I185" s="67" t="s">
        <v>6</v>
      </c>
      <c r="J185" s="68" t="e">
        <f t="shared" si="15"/>
        <v>#NAME?</v>
      </c>
      <c r="K185" s="80"/>
      <c r="L185" s="65" t="s">
        <v>6</v>
      </c>
      <c r="M185" s="66" t="s">
        <v>6</v>
      </c>
      <c r="N185" s="66" t="s">
        <v>6</v>
      </c>
      <c r="O185" s="66" t="s">
        <v>6</v>
      </c>
      <c r="P185" s="67" t="s">
        <v>6</v>
      </c>
      <c r="Q185" s="68" t="e">
        <f t="shared" si="16"/>
        <v>#NAME?</v>
      </c>
      <c r="R185" s="80"/>
      <c r="S185" s="65" t="s">
        <v>6</v>
      </c>
      <c r="T185" s="66" t="s">
        <v>6</v>
      </c>
      <c r="U185" s="66" t="s">
        <v>6</v>
      </c>
      <c r="V185" s="66" t="s">
        <v>6</v>
      </c>
      <c r="W185" s="67" t="s">
        <v>6</v>
      </c>
      <c r="X185" s="68" t="e">
        <f t="shared" si="17"/>
        <v>#NAME?</v>
      </c>
      <c r="Y185" s="124" t="s">
        <v>43</v>
      </c>
      <c r="Z185" s="80"/>
      <c r="AA185" s="81"/>
      <c r="AB185" s="53"/>
      <c r="AC185" s="54"/>
      <c r="AD185" s="64"/>
    </row>
    <row r="186" spans="2:30" x14ac:dyDescent="0.2">
      <c r="B186" s="131"/>
      <c r="C186" s="127" t="s">
        <v>44</v>
      </c>
      <c r="D186" s="57"/>
      <c r="E186" s="65" t="s">
        <v>6</v>
      </c>
      <c r="F186" s="66" t="s">
        <v>6</v>
      </c>
      <c r="G186" s="66" t="s">
        <v>6</v>
      </c>
      <c r="H186" s="66" t="s">
        <v>6</v>
      </c>
      <c r="I186" s="67" t="s">
        <v>6</v>
      </c>
      <c r="J186" s="68" t="e">
        <f t="shared" si="15"/>
        <v>#NAME?</v>
      </c>
      <c r="K186" s="80"/>
      <c r="L186" s="65" t="s">
        <v>6</v>
      </c>
      <c r="M186" s="66" t="s">
        <v>6</v>
      </c>
      <c r="N186" s="66" t="s">
        <v>6</v>
      </c>
      <c r="O186" s="66" t="s">
        <v>6</v>
      </c>
      <c r="P186" s="67" t="s">
        <v>6</v>
      </c>
      <c r="Q186" s="68" t="e">
        <f t="shared" si="16"/>
        <v>#NAME?</v>
      </c>
      <c r="R186" s="80"/>
      <c r="S186" s="65" t="s">
        <v>6</v>
      </c>
      <c r="T186" s="66" t="s">
        <v>6</v>
      </c>
      <c r="U186" s="66" t="s">
        <v>6</v>
      </c>
      <c r="V186" s="66" t="s">
        <v>6</v>
      </c>
      <c r="W186" s="67" t="s">
        <v>6</v>
      </c>
      <c r="X186" s="68" t="e">
        <f t="shared" si="17"/>
        <v>#NAME?</v>
      </c>
      <c r="Y186" s="125"/>
      <c r="Z186" s="80"/>
      <c r="AA186" s="81"/>
      <c r="AB186" s="53"/>
      <c r="AC186" s="54"/>
      <c r="AD186" s="64"/>
    </row>
    <row r="187" spans="2:30" x14ac:dyDescent="0.2">
      <c r="B187" s="131"/>
      <c r="C187" s="128"/>
      <c r="D187" s="82"/>
      <c r="E187" s="65" t="s">
        <v>6</v>
      </c>
      <c r="F187" s="66" t="s">
        <v>6</v>
      </c>
      <c r="G187" s="66" t="s">
        <v>6</v>
      </c>
      <c r="H187" s="66" t="s">
        <v>6</v>
      </c>
      <c r="I187" s="67" t="s">
        <v>6</v>
      </c>
      <c r="J187" s="68" t="e">
        <f t="shared" si="15"/>
        <v>#NAME?</v>
      </c>
      <c r="K187" s="80"/>
      <c r="L187" s="65" t="s">
        <v>6</v>
      </c>
      <c r="M187" s="66" t="s">
        <v>6</v>
      </c>
      <c r="N187" s="66" t="s">
        <v>6</v>
      </c>
      <c r="O187" s="66" t="s">
        <v>6</v>
      </c>
      <c r="P187" s="67" t="s">
        <v>6</v>
      </c>
      <c r="Q187" s="68" t="e">
        <f t="shared" si="16"/>
        <v>#NAME?</v>
      </c>
      <c r="R187" s="80"/>
      <c r="S187" s="65" t="s">
        <v>6</v>
      </c>
      <c r="T187" s="66" t="s">
        <v>6</v>
      </c>
      <c r="U187" s="66" t="s">
        <v>6</v>
      </c>
      <c r="V187" s="66" t="s">
        <v>6</v>
      </c>
      <c r="W187" s="67" t="s">
        <v>6</v>
      </c>
      <c r="X187" s="68" t="e">
        <f t="shared" si="17"/>
        <v>#NAME?</v>
      </c>
      <c r="Y187" s="125"/>
      <c r="Z187" s="53"/>
      <c r="AA187" s="52"/>
      <c r="AB187" s="53"/>
      <c r="AC187" s="54"/>
      <c r="AD187" s="64"/>
    </row>
    <row r="188" spans="2:30" x14ac:dyDescent="0.2">
      <c r="B188" s="131"/>
      <c r="C188" s="129"/>
      <c r="D188" s="82"/>
      <c r="E188" s="65" t="s">
        <v>6</v>
      </c>
      <c r="F188" s="66" t="s">
        <v>6</v>
      </c>
      <c r="G188" s="66" t="s">
        <v>6</v>
      </c>
      <c r="H188" s="66" t="s">
        <v>6</v>
      </c>
      <c r="I188" s="67" t="s">
        <v>6</v>
      </c>
      <c r="J188" s="68" t="e">
        <f t="shared" si="15"/>
        <v>#NAME?</v>
      </c>
      <c r="K188" s="80"/>
      <c r="L188" s="65" t="s">
        <v>6</v>
      </c>
      <c r="M188" s="66" t="s">
        <v>6</v>
      </c>
      <c r="N188" s="66" t="s">
        <v>6</v>
      </c>
      <c r="O188" s="66" t="s">
        <v>6</v>
      </c>
      <c r="P188" s="67" t="s">
        <v>6</v>
      </c>
      <c r="Q188" s="68" t="e">
        <f t="shared" si="16"/>
        <v>#NAME?</v>
      </c>
      <c r="R188" s="80"/>
      <c r="S188" s="65" t="s">
        <v>6</v>
      </c>
      <c r="T188" s="66" t="s">
        <v>6</v>
      </c>
      <c r="U188" s="66" t="s">
        <v>6</v>
      </c>
      <c r="V188" s="66" t="s">
        <v>6</v>
      </c>
      <c r="W188" s="67" t="s">
        <v>6</v>
      </c>
      <c r="X188" s="68" t="e">
        <f t="shared" si="17"/>
        <v>#NAME?</v>
      </c>
      <c r="Y188" s="125"/>
      <c r="Z188" s="71"/>
      <c r="AA188" s="72"/>
      <c r="AB188" s="53"/>
      <c r="AC188" s="54"/>
      <c r="AD188" s="64"/>
    </row>
    <row r="189" spans="2:30" x14ac:dyDescent="0.2">
      <c r="B189" s="131"/>
      <c r="C189" s="118"/>
      <c r="D189" s="80"/>
      <c r="E189" s="65" t="s">
        <v>6</v>
      </c>
      <c r="F189" s="66" t="s">
        <v>6</v>
      </c>
      <c r="G189" s="66" t="s">
        <v>6</v>
      </c>
      <c r="H189" s="66" t="s">
        <v>6</v>
      </c>
      <c r="I189" s="67" t="s">
        <v>6</v>
      </c>
      <c r="J189" s="68" t="e">
        <f t="shared" si="15"/>
        <v>#NAME?</v>
      </c>
      <c r="K189" s="80"/>
      <c r="L189" s="65" t="s">
        <v>6</v>
      </c>
      <c r="M189" s="66" t="s">
        <v>6</v>
      </c>
      <c r="N189" s="66" t="s">
        <v>6</v>
      </c>
      <c r="O189" s="66" t="s">
        <v>6</v>
      </c>
      <c r="P189" s="67" t="s">
        <v>6</v>
      </c>
      <c r="Q189" s="68" t="e">
        <f t="shared" si="16"/>
        <v>#NAME?</v>
      </c>
      <c r="R189" s="80"/>
      <c r="S189" s="65" t="s">
        <v>6</v>
      </c>
      <c r="T189" s="66" t="s">
        <v>6</v>
      </c>
      <c r="U189" s="66" t="s">
        <v>6</v>
      </c>
      <c r="V189" s="66" t="s">
        <v>6</v>
      </c>
      <c r="W189" s="67" t="s">
        <v>6</v>
      </c>
      <c r="X189" s="68" t="e">
        <f t="shared" si="17"/>
        <v>#NAME?</v>
      </c>
      <c r="Y189" s="125"/>
      <c r="Z189" s="53"/>
      <c r="AA189" s="72"/>
      <c r="AB189" s="53"/>
      <c r="AC189" s="54"/>
      <c r="AD189" s="64"/>
    </row>
    <row r="190" spans="2:30" x14ac:dyDescent="0.2">
      <c r="B190" s="131"/>
      <c r="C190" s="119"/>
      <c r="D190" s="78"/>
      <c r="E190" s="65" t="s">
        <v>6</v>
      </c>
      <c r="F190" s="66" t="s">
        <v>6</v>
      </c>
      <c r="G190" s="66" t="s">
        <v>6</v>
      </c>
      <c r="H190" s="66" t="s">
        <v>6</v>
      </c>
      <c r="I190" s="67" t="s">
        <v>6</v>
      </c>
      <c r="J190" s="68" t="e">
        <f t="shared" si="15"/>
        <v>#NAME?</v>
      </c>
      <c r="K190" s="78"/>
      <c r="L190" s="65" t="s">
        <v>6</v>
      </c>
      <c r="M190" s="66" t="s">
        <v>6</v>
      </c>
      <c r="N190" s="66" t="s">
        <v>6</v>
      </c>
      <c r="O190" s="66" t="s">
        <v>6</v>
      </c>
      <c r="P190" s="67" t="s">
        <v>6</v>
      </c>
      <c r="Q190" s="68" t="e">
        <f t="shared" si="16"/>
        <v>#NAME?</v>
      </c>
      <c r="R190" s="78"/>
      <c r="S190" s="65" t="s">
        <v>6</v>
      </c>
      <c r="T190" s="66" t="s">
        <v>6</v>
      </c>
      <c r="U190" s="66" t="s">
        <v>6</v>
      </c>
      <c r="V190" s="66" t="s">
        <v>6</v>
      </c>
      <c r="W190" s="67" t="s">
        <v>6</v>
      </c>
      <c r="X190" s="68" t="e">
        <f t="shared" si="17"/>
        <v>#NAME?</v>
      </c>
      <c r="Y190" s="125"/>
      <c r="Z190" s="71"/>
      <c r="AA190" s="72"/>
      <c r="AB190" s="53"/>
      <c r="AC190" s="54"/>
      <c r="AD190" s="64"/>
    </row>
    <row r="191" spans="2:30" x14ac:dyDescent="0.2">
      <c r="B191" s="131"/>
      <c r="C191" s="119"/>
      <c r="D191" s="78"/>
      <c r="E191" s="65" t="s">
        <v>6</v>
      </c>
      <c r="F191" s="66" t="s">
        <v>6</v>
      </c>
      <c r="G191" s="66" t="s">
        <v>6</v>
      </c>
      <c r="H191" s="66" t="s">
        <v>6</v>
      </c>
      <c r="I191" s="67" t="s">
        <v>6</v>
      </c>
      <c r="J191" s="68" t="e">
        <f t="shared" si="15"/>
        <v>#NAME?</v>
      </c>
      <c r="K191" s="78"/>
      <c r="L191" s="65" t="s">
        <v>6</v>
      </c>
      <c r="M191" s="66" t="s">
        <v>6</v>
      </c>
      <c r="N191" s="66" t="s">
        <v>6</v>
      </c>
      <c r="O191" s="66" t="s">
        <v>6</v>
      </c>
      <c r="P191" s="67" t="s">
        <v>6</v>
      </c>
      <c r="Q191" s="68" t="e">
        <f t="shared" si="16"/>
        <v>#NAME?</v>
      </c>
      <c r="R191" s="78"/>
      <c r="S191" s="65" t="s">
        <v>6</v>
      </c>
      <c r="T191" s="66" t="s">
        <v>6</v>
      </c>
      <c r="U191" s="66" t="s">
        <v>6</v>
      </c>
      <c r="V191" s="66" t="s">
        <v>6</v>
      </c>
      <c r="W191" s="67" t="s">
        <v>6</v>
      </c>
      <c r="X191" s="68" t="e">
        <f t="shared" si="17"/>
        <v>#NAME?</v>
      </c>
      <c r="Y191" s="125"/>
      <c r="Z191" s="71"/>
      <c r="AA191" s="52"/>
      <c r="AB191" s="53"/>
      <c r="AC191" s="54"/>
      <c r="AD191" s="64"/>
    </row>
    <row r="192" spans="2:30" x14ac:dyDescent="0.2">
      <c r="B192" s="131"/>
      <c r="C192" s="119"/>
      <c r="D192" s="80"/>
      <c r="E192" s="65" t="s">
        <v>6</v>
      </c>
      <c r="F192" s="66" t="s">
        <v>6</v>
      </c>
      <c r="G192" s="66" t="s">
        <v>6</v>
      </c>
      <c r="H192" s="66" t="s">
        <v>6</v>
      </c>
      <c r="I192" s="67" t="s">
        <v>6</v>
      </c>
      <c r="J192" s="68" t="e">
        <f t="shared" si="15"/>
        <v>#NAME?</v>
      </c>
      <c r="K192" s="80"/>
      <c r="L192" s="65" t="s">
        <v>6</v>
      </c>
      <c r="M192" s="66" t="s">
        <v>6</v>
      </c>
      <c r="N192" s="66" t="s">
        <v>6</v>
      </c>
      <c r="O192" s="66" t="s">
        <v>6</v>
      </c>
      <c r="P192" s="67" t="s">
        <v>6</v>
      </c>
      <c r="Q192" s="68" t="e">
        <f t="shared" si="16"/>
        <v>#NAME?</v>
      </c>
      <c r="R192" s="80"/>
      <c r="S192" s="65" t="s">
        <v>6</v>
      </c>
      <c r="T192" s="66" t="s">
        <v>6</v>
      </c>
      <c r="U192" s="66" t="s">
        <v>6</v>
      </c>
      <c r="V192" s="66" t="s">
        <v>6</v>
      </c>
      <c r="W192" s="67" t="s">
        <v>6</v>
      </c>
      <c r="X192" s="68" t="e">
        <f t="shared" si="17"/>
        <v>#NAME?</v>
      </c>
      <c r="Y192" s="125"/>
      <c r="Z192" s="53"/>
      <c r="AA192" s="52"/>
      <c r="AB192" s="53"/>
      <c r="AC192" s="54"/>
      <c r="AD192" s="64"/>
    </row>
    <row r="193" spans="2:30" x14ac:dyDescent="0.2">
      <c r="B193" s="131"/>
      <c r="C193" s="120"/>
      <c r="D193" s="51"/>
      <c r="E193" s="65" t="s">
        <v>6</v>
      </c>
      <c r="F193" s="66" t="s">
        <v>6</v>
      </c>
      <c r="G193" s="66" t="s">
        <v>6</v>
      </c>
      <c r="H193" s="66" t="s">
        <v>6</v>
      </c>
      <c r="I193" s="67" t="s">
        <v>6</v>
      </c>
      <c r="J193" s="68" t="e">
        <f t="shared" si="15"/>
        <v>#NAME?</v>
      </c>
      <c r="K193" s="51"/>
      <c r="L193" s="65" t="s">
        <v>6</v>
      </c>
      <c r="M193" s="66" t="s">
        <v>6</v>
      </c>
      <c r="N193" s="66" t="s">
        <v>6</v>
      </c>
      <c r="O193" s="66" t="s">
        <v>6</v>
      </c>
      <c r="P193" s="67" t="s">
        <v>6</v>
      </c>
      <c r="Q193" s="68" t="e">
        <f t="shared" si="16"/>
        <v>#NAME?</v>
      </c>
      <c r="R193" s="51"/>
      <c r="S193" s="65" t="s">
        <v>6</v>
      </c>
      <c r="T193" s="66" t="s">
        <v>6</v>
      </c>
      <c r="U193" s="66" t="s">
        <v>6</v>
      </c>
      <c r="V193" s="66" t="s">
        <v>6</v>
      </c>
      <c r="W193" s="67" t="s">
        <v>6</v>
      </c>
      <c r="X193" s="68" t="e">
        <f t="shared" si="17"/>
        <v>#NAME?</v>
      </c>
      <c r="Y193" s="125"/>
      <c r="Z193" s="53"/>
      <c r="AA193" s="72"/>
      <c r="AB193" s="53"/>
      <c r="AC193" s="54"/>
      <c r="AD193" s="64"/>
    </row>
    <row r="194" spans="2:30" x14ac:dyDescent="0.2">
      <c r="B194" s="131"/>
      <c r="C194" s="83" t="s">
        <v>46</v>
      </c>
      <c r="D194" s="84"/>
      <c r="E194" s="65" t="s">
        <v>6</v>
      </c>
      <c r="F194" s="66" t="s">
        <v>6</v>
      </c>
      <c r="G194" s="66" t="s">
        <v>6</v>
      </c>
      <c r="H194" s="66" t="s">
        <v>6</v>
      </c>
      <c r="I194" s="67" t="s">
        <v>6</v>
      </c>
      <c r="J194" s="68"/>
      <c r="K194" s="78"/>
      <c r="L194" s="65" t="s">
        <v>6</v>
      </c>
      <c r="M194" s="66" t="s">
        <v>6</v>
      </c>
      <c r="N194" s="66" t="s">
        <v>6</v>
      </c>
      <c r="O194" s="66" t="s">
        <v>6</v>
      </c>
      <c r="P194" s="67" t="s">
        <v>6</v>
      </c>
      <c r="Q194" s="68"/>
      <c r="R194" s="78"/>
      <c r="S194" s="65" t="s">
        <v>6</v>
      </c>
      <c r="T194" s="66" t="s">
        <v>6</v>
      </c>
      <c r="U194" s="66" t="s">
        <v>6</v>
      </c>
      <c r="V194" s="66" t="s">
        <v>6</v>
      </c>
      <c r="W194" s="67" t="s">
        <v>6</v>
      </c>
      <c r="X194" s="68"/>
      <c r="Y194" s="125"/>
      <c r="Z194" s="53"/>
      <c r="AA194" s="72"/>
      <c r="AB194" s="53"/>
      <c r="AC194" s="54"/>
      <c r="AD194" s="64"/>
    </row>
    <row r="195" spans="2:30" x14ac:dyDescent="0.2">
      <c r="B195" s="131"/>
      <c r="C195" s="83"/>
      <c r="D195" s="57"/>
      <c r="E195" s="65" t="s">
        <v>6</v>
      </c>
      <c r="F195" s="66" t="s">
        <v>6</v>
      </c>
      <c r="G195" s="66" t="s">
        <v>6</v>
      </c>
      <c r="H195" s="66" t="s">
        <v>6</v>
      </c>
      <c r="I195" s="67" t="s">
        <v>6</v>
      </c>
      <c r="J195" s="68"/>
      <c r="K195" s="78"/>
      <c r="L195" s="65" t="s">
        <v>6</v>
      </c>
      <c r="M195" s="66" t="s">
        <v>6</v>
      </c>
      <c r="N195" s="66" t="s">
        <v>6</v>
      </c>
      <c r="O195" s="66" t="s">
        <v>6</v>
      </c>
      <c r="P195" s="67" t="s">
        <v>6</v>
      </c>
      <c r="Q195" s="68"/>
      <c r="R195" s="78"/>
      <c r="S195" s="65" t="s">
        <v>6</v>
      </c>
      <c r="T195" s="66" t="s">
        <v>6</v>
      </c>
      <c r="U195" s="66" t="s">
        <v>6</v>
      </c>
      <c r="V195" s="66" t="s">
        <v>6</v>
      </c>
      <c r="W195" s="67" t="s">
        <v>6</v>
      </c>
      <c r="X195" s="68"/>
      <c r="Y195" s="125"/>
      <c r="Z195" s="53"/>
      <c r="AA195" s="72"/>
      <c r="AB195" s="53"/>
      <c r="AC195" s="54"/>
      <c r="AD195" s="64"/>
    </row>
    <row r="196" spans="2:30" x14ac:dyDescent="0.2">
      <c r="B196" s="131"/>
      <c r="C196" s="83"/>
      <c r="D196" s="85"/>
      <c r="E196" s="65" t="s">
        <v>6</v>
      </c>
      <c r="F196" s="66" t="s">
        <v>6</v>
      </c>
      <c r="G196" s="66" t="s">
        <v>6</v>
      </c>
      <c r="H196" s="66" t="s">
        <v>6</v>
      </c>
      <c r="I196" s="67" t="s">
        <v>6</v>
      </c>
      <c r="J196" s="68"/>
      <c r="K196" s="80"/>
      <c r="L196" s="65" t="s">
        <v>6</v>
      </c>
      <c r="M196" s="66" t="s">
        <v>6</v>
      </c>
      <c r="N196" s="66" t="s">
        <v>6</v>
      </c>
      <c r="O196" s="66" t="s">
        <v>6</v>
      </c>
      <c r="P196" s="67" t="s">
        <v>6</v>
      </c>
      <c r="Q196" s="68"/>
      <c r="R196" s="80"/>
      <c r="S196" s="65" t="s">
        <v>6</v>
      </c>
      <c r="T196" s="66" t="s">
        <v>6</v>
      </c>
      <c r="U196" s="66" t="s">
        <v>6</v>
      </c>
      <c r="V196" s="66" t="s">
        <v>6</v>
      </c>
      <c r="W196" s="67" t="s">
        <v>6</v>
      </c>
      <c r="X196" s="68"/>
      <c r="Y196" s="125"/>
      <c r="Z196" s="53"/>
      <c r="AA196" s="72"/>
      <c r="AB196" s="53"/>
      <c r="AC196" s="54"/>
      <c r="AD196" s="64"/>
    </row>
    <row r="197" spans="2:30" x14ac:dyDescent="0.2">
      <c r="B197" s="131"/>
      <c r="C197" s="83"/>
      <c r="D197" s="53"/>
      <c r="E197" s="65"/>
      <c r="F197" s="66"/>
      <c r="G197" s="66"/>
      <c r="H197" s="66"/>
      <c r="I197" s="67"/>
      <c r="J197" s="68"/>
      <c r="K197" s="53"/>
      <c r="L197" s="65"/>
      <c r="M197" s="66"/>
      <c r="N197" s="66"/>
      <c r="O197" s="66"/>
      <c r="P197" s="67"/>
      <c r="Q197" s="68"/>
      <c r="R197" s="53"/>
      <c r="S197" s="65"/>
      <c r="T197" s="66"/>
      <c r="U197" s="66"/>
      <c r="V197" s="66"/>
      <c r="W197" s="67"/>
      <c r="X197" s="86"/>
      <c r="Y197" s="125"/>
      <c r="Z197" s="53"/>
      <c r="AA197" s="72"/>
      <c r="AB197" s="53"/>
      <c r="AC197" s="54"/>
      <c r="AD197" s="64"/>
    </row>
    <row r="198" spans="2:30" x14ac:dyDescent="0.2">
      <c r="B198" s="131"/>
      <c r="C198" s="87">
        <v>0</v>
      </c>
      <c r="D198" s="72" t="s">
        <v>50</v>
      </c>
      <c r="E198" s="65"/>
      <c r="F198" s="66"/>
      <c r="G198" s="66"/>
      <c r="H198" s="66"/>
      <c r="I198" s="67"/>
      <c r="J198" s="68" t="e">
        <f>_TS_1</f>
        <v>#NAME?</v>
      </c>
      <c r="K198" s="72"/>
      <c r="L198" s="65"/>
      <c r="M198" s="66"/>
      <c r="N198" s="66"/>
      <c r="O198" s="66"/>
      <c r="P198" s="67"/>
      <c r="Q198" s="68"/>
      <c r="R198" s="72"/>
      <c r="S198" s="65"/>
      <c r="T198" s="66"/>
      <c r="U198" s="66"/>
      <c r="V198" s="66"/>
      <c r="W198" s="67"/>
      <c r="X198" s="86"/>
      <c r="Y198" s="126"/>
      <c r="Z198" s="53"/>
      <c r="AA198" s="72"/>
      <c r="AB198" s="53"/>
      <c r="AC198" s="54"/>
      <c r="AD198" s="64"/>
    </row>
    <row r="199" spans="2:30" ht="15" thickBot="1" x14ac:dyDescent="0.25">
      <c r="B199" s="132"/>
      <c r="C199" s="88">
        <v>0</v>
      </c>
      <c r="D199" s="89" t="s">
        <v>51</v>
      </c>
      <c r="E199" s="58"/>
      <c r="F199" s="59"/>
      <c r="G199" s="59"/>
      <c r="H199" s="59"/>
      <c r="I199" s="60"/>
      <c r="J199" s="61" t="e">
        <f>_TPM_1</f>
        <v>#NAME?</v>
      </c>
      <c r="K199" s="89"/>
      <c r="L199" s="58"/>
      <c r="M199" s="59"/>
      <c r="N199" s="59"/>
      <c r="O199" s="59"/>
      <c r="P199" s="60"/>
      <c r="Q199" s="61"/>
      <c r="R199" s="89"/>
      <c r="S199" s="58"/>
      <c r="T199" s="59"/>
      <c r="U199" s="59"/>
      <c r="V199" s="59"/>
      <c r="W199" s="60"/>
      <c r="X199" s="90"/>
      <c r="Y199" s="91">
        <f>COUNTA(E169:I169,L169:P169,S169:W169)/COUNTA(D169,K169,R169)</f>
        <v>5</v>
      </c>
      <c r="Z199" s="92"/>
      <c r="AA199" s="93"/>
      <c r="AB199" s="92"/>
      <c r="AC199" s="19"/>
      <c r="AD199" s="64"/>
    </row>
    <row r="200" spans="2:30" ht="15" x14ac:dyDescent="0.2">
      <c r="B200" s="130">
        <f>D200</f>
        <v>7</v>
      </c>
      <c r="C200" s="1" t="s">
        <v>0</v>
      </c>
      <c r="D200" s="133">
        <f>D167+1</f>
        <v>7</v>
      </c>
      <c r="E200" s="134"/>
      <c r="F200" s="134"/>
      <c r="G200" s="134"/>
      <c r="H200" s="134"/>
      <c r="I200" s="135"/>
      <c r="J200" s="2"/>
      <c r="K200" s="3" t="s">
        <v>1</v>
      </c>
      <c r="L200" s="139" t="str">
        <f>$AG$7</f>
        <v>Engling</v>
      </c>
      <c r="M200" s="139"/>
      <c r="N200" s="139"/>
      <c r="O200" s="139"/>
      <c r="P200" s="140"/>
      <c r="Q200" s="4"/>
      <c r="R200" s="5">
        <f>$AH$7</f>
        <v>365</v>
      </c>
      <c r="S200" s="141"/>
      <c r="T200" s="141"/>
      <c r="U200" s="141"/>
      <c r="V200" s="141"/>
      <c r="W200" s="142"/>
      <c r="X200" s="6"/>
      <c r="Y200" s="7" t="s">
        <v>2</v>
      </c>
      <c r="Z200" s="8"/>
      <c r="AA200" s="9"/>
      <c r="AB200" s="8"/>
      <c r="AC200" s="10"/>
      <c r="AD200" s="11"/>
    </row>
    <row r="201" spans="2:30" ht="15" thickBot="1" x14ac:dyDescent="0.25">
      <c r="B201" s="131"/>
      <c r="C201" s="108">
        <f>$AG$6</f>
        <v>478</v>
      </c>
      <c r="D201" s="136"/>
      <c r="E201" s="137"/>
      <c r="F201" s="137"/>
      <c r="G201" s="137"/>
      <c r="H201" s="137"/>
      <c r="I201" s="138"/>
      <c r="J201" s="12">
        <f>COUNTIF(D204:D232,"xx")</f>
        <v>0</v>
      </c>
      <c r="K201" s="13" t="s">
        <v>3</v>
      </c>
      <c r="L201" s="143" t="str">
        <f>$AG$8</f>
        <v>Völklein</v>
      </c>
      <c r="M201" s="143"/>
      <c r="N201" s="143"/>
      <c r="O201" s="143"/>
      <c r="P201" s="144"/>
      <c r="Q201" s="12">
        <f>COUNTIF(K205:K232,"xx")</f>
        <v>0</v>
      </c>
      <c r="R201" s="14">
        <f>$AH$8</f>
        <v>389</v>
      </c>
      <c r="S201" s="145"/>
      <c r="T201" s="145"/>
      <c r="U201" s="145"/>
      <c r="V201" s="145"/>
      <c r="W201" s="146"/>
      <c r="X201" s="15">
        <f>COUNTIF(R204:R232,"xx")</f>
        <v>0</v>
      </c>
      <c r="Y201" s="16"/>
      <c r="Z201" s="17"/>
      <c r="AA201" s="18"/>
      <c r="AB201" s="17"/>
      <c r="AC201" s="19"/>
      <c r="AD201" s="20"/>
    </row>
    <row r="202" spans="2:30" ht="15" thickBot="1" x14ac:dyDescent="0.25">
      <c r="B202" s="131"/>
      <c r="C202" s="21" t="s">
        <v>4</v>
      </c>
      <c r="D202" s="22" t="e">
        <f>CONCATENATE(COUNTIF(D204:D226,"&gt;""")," MA ",$I$5," ",COUNTIF(D204:D226,"xx"))</f>
        <v>#NAME?</v>
      </c>
      <c r="E202" s="23" t="e">
        <f>$J$6</f>
        <v>#NAME?</v>
      </c>
      <c r="F202" s="24" t="str">
        <f>$K$6</f>
        <v>Kasten</v>
      </c>
      <c r="G202" s="24" t="str">
        <f>$L$6</f>
        <v/>
      </c>
      <c r="H202" s="24" t="str">
        <f>$M$6</f>
        <v/>
      </c>
      <c r="I202" s="25" t="str">
        <f>$N$6</f>
        <v/>
      </c>
      <c r="J202" s="26" t="e">
        <f>_MAH_1</f>
        <v>#NAME?</v>
      </c>
      <c r="K202" s="22" t="e">
        <f>CONCATENATE(COUNTIF(K204:K226,"&gt;""")," MA ",$P$5," ",COUNTIF(K204:K226,"xx"))</f>
        <v>#NAME?</v>
      </c>
      <c r="L202" s="23" t="e">
        <f>$Q$6</f>
        <v>#NAME?</v>
      </c>
      <c r="M202" s="24" t="str">
        <f>$R$6</f>
        <v>Kindermann</v>
      </c>
      <c r="N202" s="24" t="str">
        <f>$S$6</f>
        <v/>
      </c>
      <c r="O202" s="24" t="str">
        <f>$T$6</f>
        <v/>
      </c>
      <c r="P202" s="27" t="str">
        <f>$U$6</f>
        <v/>
      </c>
      <c r="Q202" s="26" t="e">
        <f>_MAH_1</f>
        <v>#NAME?</v>
      </c>
      <c r="R202" s="22" t="e">
        <f>CONCATENATE(COUNTIF(R204:R226,"&gt;""")," MA ",$W$5," ",COUNTIF(R204:R226,"xx"))</f>
        <v>#NAME?</v>
      </c>
      <c r="S202" s="23" t="e">
        <f>$X$6</f>
        <v>#NAME?</v>
      </c>
      <c r="T202" s="24" t="str">
        <f>$Y$6</f>
        <v>U</v>
      </c>
      <c r="U202" s="24">
        <f>$Z$6</f>
        <v>0</v>
      </c>
      <c r="V202" s="24">
        <f>$AA$6</f>
        <v>0</v>
      </c>
      <c r="W202" s="27">
        <f>$AB$6</f>
        <v>0</v>
      </c>
      <c r="X202" s="26" t="e">
        <f>_MAH_1</f>
        <v>#NAME?</v>
      </c>
      <c r="Y202" s="28"/>
      <c r="Z202" s="29" t="e">
        <f>_MAUS_1</f>
        <v>#NAME?</v>
      </c>
      <c r="AA202" s="30" t="e">
        <f>_MAUS_1</f>
        <v>#NAME?</v>
      </c>
      <c r="AB202" s="31" t="e">
        <f>_MAUS_1</f>
        <v>#NAME?</v>
      </c>
      <c r="AC202" s="32"/>
      <c r="AD202" s="33" t="e">
        <f>_MA_1</f>
        <v>#NAME?</v>
      </c>
    </row>
    <row r="203" spans="2:30" ht="51.75" thickBot="1" x14ac:dyDescent="0.25">
      <c r="B203" s="131"/>
      <c r="C203" s="34"/>
      <c r="D203" s="35" t="s">
        <v>52</v>
      </c>
      <c r="E203" s="36" t="e">
        <f>_MAF_1</f>
        <v>#NAME?</v>
      </c>
      <c r="F203" s="37" t="e">
        <f>_MAF_1</f>
        <v>#NAME?</v>
      </c>
      <c r="G203" s="37" t="e">
        <f>_MAF_1</f>
        <v>#NAME?</v>
      </c>
      <c r="H203" s="37" t="e">
        <f>_MAF_1</f>
        <v>#NAME?</v>
      </c>
      <c r="I203" s="38" t="e">
        <f>_MAF_1</f>
        <v>#NAME?</v>
      </c>
      <c r="J203" s="39" t="e">
        <f>_MAHXX_1</f>
        <v>#NAME?</v>
      </c>
      <c r="K203" s="35" t="e">
        <f>_SUSS_1</f>
        <v>#NAME?</v>
      </c>
      <c r="L203" s="36" t="e">
        <f>_MAS_1</f>
        <v>#NAME?</v>
      </c>
      <c r="M203" s="37" t="e">
        <f>_MAS_1</f>
        <v>#NAME?</v>
      </c>
      <c r="N203" s="37" t="e">
        <f>_MAS_1</f>
        <v>#NAME?</v>
      </c>
      <c r="O203" s="37" t="e">
        <f>_MAS_1</f>
        <v>#NAME?</v>
      </c>
      <c r="P203" s="38" t="e">
        <f>_MAS_1</f>
        <v>#NAME?</v>
      </c>
      <c r="Q203" s="39" t="e">
        <f>_MAHXX_1</f>
        <v>#NAME?</v>
      </c>
      <c r="R203" s="35" t="e">
        <f>_SUNS_1</f>
        <v>#NAME?</v>
      </c>
      <c r="S203" s="36" t="e">
        <f>_MAN_1</f>
        <v>#NAME?</v>
      </c>
      <c r="T203" s="37" t="e">
        <f>_MAN_1</f>
        <v>#NAME?</v>
      </c>
      <c r="U203" s="37" t="e">
        <f>_MAN_1</f>
        <v>#NAME?</v>
      </c>
      <c r="V203" s="37" t="e">
        <f>_MAN_1</f>
        <v>#NAME?</v>
      </c>
      <c r="W203" s="38" t="e">
        <f>_MAN_1</f>
        <v>#NAME?</v>
      </c>
      <c r="X203" s="39" t="e">
        <f>_MAHXX_1</f>
        <v>#NAME?</v>
      </c>
      <c r="Y203" s="40"/>
      <c r="Z203" s="29"/>
      <c r="AA203" s="30"/>
      <c r="AB203" s="31"/>
      <c r="AC203" s="32"/>
      <c r="AD203" s="41" t="e">
        <f>_MA2_1</f>
        <v>#NAME?</v>
      </c>
    </row>
    <row r="204" spans="2:30" x14ac:dyDescent="0.2">
      <c r="B204" s="131"/>
      <c r="C204" s="34" t="str">
        <f>$AG$9</f>
        <v>Schichtführer :</v>
      </c>
      <c r="D204" s="42" t="s">
        <v>64</v>
      </c>
      <c r="E204" s="43" t="s">
        <v>6</v>
      </c>
      <c r="F204" s="44" t="s">
        <v>6</v>
      </c>
      <c r="G204" s="44" t="s">
        <v>6</v>
      </c>
      <c r="H204" s="44" t="s">
        <v>6</v>
      </c>
      <c r="I204" s="45" t="s">
        <v>6</v>
      </c>
      <c r="J204" s="46" t="e">
        <f t="shared" ref="J204:J226" si="18">_FSumme_1</f>
        <v>#NAME?</v>
      </c>
      <c r="K204" s="47" t="s">
        <v>65</v>
      </c>
      <c r="L204" s="43" t="s">
        <v>6</v>
      </c>
      <c r="M204" s="44" t="s">
        <v>6</v>
      </c>
      <c r="N204" s="44" t="s">
        <v>6</v>
      </c>
      <c r="O204" s="44" t="s">
        <v>6</v>
      </c>
      <c r="P204" s="45" t="s">
        <v>6</v>
      </c>
      <c r="Q204" s="46" t="e">
        <f t="shared" ref="Q204:Q226" si="19">_SSumme_1</f>
        <v>#NAME?</v>
      </c>
      <c r="R204" s="48" t="s">
        <v>66</v>
      </c>
      <c r="S204" s="43" t="s">
        <v>6</v>
      </c>
      <c r="T204" s="44" t="s">
        <v>6</v>
      </c>
      <c r="U204" s="44" t="s">
        <v>6</v>
      </c>
      <c r="V204" s="44" t="s">
        <v>6</v>
      </c>
      <c r="W204" s="49" t="s">
        <v>6</v>
      </c>
      <c r="X204" s="50" t="e">
        <f t="shared" ref="X204:X226" si="20">_NSumme_1</f>
        <v>#NAME?</v>
      </c>
      <c r="Y204" s="112" t="s">
        <v>9</v>
      </c>
      <c r="Z204" s="51"/>
      <c r="AA204" s="52"/>
      <c r="AB204" s="53"/>
      <c r="AC204" s="54"/>
      <c r="AD204" s="55" t="e">
        <f>IF(AD209&gt;0,"",AD203-AD202)</f>
        <v>#NAME?</v>
      </c>
    </row>
    <row r="205" spans="2:30" ht="15" thickBot="1" x14ac:dyDescent="0.25">
      <c r="B205" s="131"/>
      <c r="C205" s="56" t="str">
        <f>$AG$10</f>
        <v>Stellvertreter</v>
      </c>
      <c r="D205" s="57" t="s">
        <v>63</v>
      </c>
      <c r="E205" s="58" t="s">
        <v>10</v>
      </c>
      <c r="F205" s="59" t="s">
        <v>11</v>
      </c>
      <c r="G205" s="59" t="s">
        <v>11</v>
      </c>
      <c r="H205" s="59" t="s">
        <v>11</v>
      </c>
      <c r="I205" s="60" t="s">
        <v>11</v>
      </c>
      <c r="J205" s="61" t="e">
        <f t="shared" si="18"/>
        <v>#NAME?</v>
      </c>
      <c r="K205" s="57"/>
      <c r="L205" s="58" t="s">
        <v>6</v>
      </c>
      <c r="M205" s="59" t="s">
        <v>6</v>
      </c>
      <c r="N205" s="59" t="s">
        <v>6</v>
      </c>
      <c r="O205" s="59" t="s">
        <v>6</v>
      </c>
      <c r="P205" s="60" t="s">
        <v>6</v>
      </c>
      <c r="Q205" s="61" t="e">
        <f t="shared" si="19"/>
        <v>#NAME?</v>
      </c>
      <c r="R205" s="57"/>
      <c r="S205" s="58" t="s">
        <v>6</v>
      </c>
      <c r="T205" s="59" t="s">
        <v>6</v>
      </c>
      <c r="U205" s="59" t="s">
        <v>6</v>
      </c>
      <c r="V205" s="59" t="s">
        <v>6</v>
      </c>
      <c r="W205" s="62" t="s">
        <v>6</v>
      </c>
      <c r="X205" s="63" t="e">
        <f t="shared" si="20"/>
        <v>#NAME?</v>
      </c>
      <c r="Y205" s="113"/>
      <c r="Z205" s="51"/>
      <c r="AA205" s="52"/>
      <c r="AB205" s="53"/>
      <c r="AC205" s="54"/>
      <c r="AD205" s="64"/>
    </row>
    <row r="206" spans="2:30" x14ac:dyDescent="0.2">
      <c r="B206" s="131"/>
      <c r="C206" s="115"/>
      <c r="D206" s="42" t="s">
        <v>71</v>
      </c>
      <c r="E206" s="65" t="s">
        <v>6</v>
      </c>
      <c r="F206" s="66" t="s">
        <v>6</v>
      </c>
      <c r="G206" s="66" t="s">
        <v>6</v>
      </c>
      <c r="H206" s="66" t="s">
        <v>6</v>
      </c>
      <c r="I206" s="67" t="s">
        <v>6</v>
      </c>
      <c r="J206" s="68" t="e">
        <f t="shared" si="18"/>
        <v>#NAME?</v>
      </c>
      <c r="K206" s="47" t="s">
        <v>77</v>
      </c>
      <c r="L206" s="65" t="s">
        <v>6</v>
      </c>
      <c r="M206" s="66" t="s">
        <v>6</v>
      </c>
      <c r="N206" s="66" t="s">
        <v>6</v>
      </c>
      <c r="O206" s="66" t="s">
        <v>6</v>
      </c>
      <c r="P206" s="67" t="s">
        <v>6</v>
      </c>
      <c r="Q206" s="68" t="e">
        <f t="shared" si="19"/>
        <v>#NAME?</v>
      </c>
      <c r="R206" s="48" t="s">
        <v>67</v>
      </c>
      <c r="S206" s="65" t="s">
        <v>6</v>
      </c>
      <c r="T206" s="66" t="s">
        <v>6</v>
      </c>
      <c r="U206" s="66" t="s">
        <v>6</v>
      </c>
      <c r="V206" s="66" t="s">
        <v>6</v>
      </c>
      <c r="W206" s="67" t="s">
        <v>6</v>
      </c>
      <c r="X206" s="68" t="e">
        <f t="shared" si="20"/>
        <v>#NAME?</v>
      </c>
      <c r="Y206" s="113"/>
      <c r="Z206" s="53"/>
      <c r="AA206" s="52"/>
      <c r="AB206" s="69"/>
      <c r="AC206" s="54"/>
      <c r="AD206" s="70"/>
    </row>
    <row r="207" spans="2:30" x14ac:dyDescent="0.2">
      <c r="B207" s="131"/>
      <c r="C207" s="116"/>
      <c r="D207" s="42" t="s">
        <v>72</v>
      </c>
      <c r="E207" s="65" t="s">
        <v>6</v>
      </c>
      <c r="F207" s="66" t="s">
        <v>6</v>
      </c>
      <c r="G207" s="66" t="s">
        <v>6</v>
      </c>
      <c r="H207" s="66" t="s">
        <v>6</v>
      </c>
      <c r="I207" s="67" t="s">
        <v>6</v>
      </c>
      <c r="J207" s="68" t="e">
        <f t="shared" si="18"/>
        <v>#NAME?</v>
      </c>
      <c r="K207" s="47" t="s">
        <v>78</v>
      </c>
      <c r="L207" s="65" t="s">
        <v>6</v>
      </c>
      <c r="M207" s="66" t="s">
        <v>6</v>
      </c>
      <c r="N207" s="66" t="s">
        <v>6</v>
      </c>
      <c r="O207" s="66" t="s">
        <v>6</v>
      </c>
      <c r="P207" s="67" t="s">
        <v>6</v>
      </c>
      <c r="Q207" s="68" t="e">
        <f t="shared" si="19"/>
        <v>#NAME?</v>
      </c>
      <c r="R207" s="48" t="s">
        <v>68</v>
      </c>
      <c r="S207" s="65" t="s">
        <v>6</v>
      </c>
      <c r="T207" s="66" t="s">
        <v>18</v>
      </c>
      <c r="U207" s="66" t="s">
        <v>18</v>
      </c>
      <c r="V207" s="66" t="s">
        <v>18</v>
      </c>
      <c r="W207" s="67" t="s">
        <v>18</v>
      </c>
      <c r="X207" s="68" t="e">
        <f t="shared" si="20"/>
        <v>#NAME?</v>
      </c>
      <c r="Y207" s="113"/>
      <c r="Z207" s="71"/>
      <c r="AA207" s="72"/>
      <c r="AB207" s="53"/>
      <c r="AC207" s="54"/>
      <c r="AD207" s="64"/>
    </row>
    <row r="208" spans="2:30" x14ac:dyDescent="0.2">
      <c r="B208" s="131"/>
      <c r="C208" s="116"/>
      <c r="D208" s="42" t="s">
        <v>73</v>
      </c>
      <c r="E208" s="65" t="s">
        <v>6</v>
      </c>
      <c r="F208" s="66" t="s">
        <v>6</v>
      </c>
      <c r="G208" s="66" t="s">
        <v>6</v>
      </c>
      <c r="H208" s="66" t="s">
        <v>6</v>
      </c>
      <c r="I208" s="67" t="s">
        <v>6</v>
      </c>
      <c r="J208" s="68" t="e">
        <f t="shared" si="18"/>
        <v>#NAME?</v>
      </c>
      <c r="K208" s="47" t="s">
        <v>79</v>
      </c>
      <c r="L208" s="65" t="s">
        <v>6</v>
      </c>
      <c r="M208" s="66" t="s">
        <v>6</v>
      </c>
      <c r="N208" s="66" t="s">
        <v>6</v>
      </c>
      <c r="O208" s="66" t="s">
        <v>6</v>
      </c>
      <c r="P208" s="67" t="s">
        <v>6</v>
      </c>
      <c r="Q208" s="68" t="e">
        <f t="shared" si="19"/>
        <v>#NAME?</v>
      </c>
      <c r="R208" s="48" t="s">
        <v>69</v>
      </c>
      <c r="S208" s="65" t="s">
        <v>22</v>
      </c>
      <c r="T208" s="66" t="s">
        <v>22</v>
      </c>
      <c r="U208" s="66" t="s">
        <v>22</v>
      </c>
      <c r="V208" s="66" t="s">
        <v>22</v>
      </c>
      <c r="W208" s="67" t="s">
        <v>22</v>
      </c>
      <c r="X208" s="68" t="e">
        <f t="shared" si="20"/>
        <v>#NAME?</v>
      </c>
      <c r="Y208" s="113"/>
      <c r="Z208" s="53"/>
      <c r="AA208" s="72"/>
      <c r="AB208" s="53"/>
      <c r="AC208" s="54"/>
      <c r="AD208" s="73">
        <f>COUNTIF(D204:D222,"&gt;""")+COUNTIF(K205:K225,"&gt;""")+COUNTIF(R204:R226,"&gt;""")</f>
        <v>32</v>
      </c>
    </row>
    <row r="209" spans="2:30" x14ac:dyDescent="0.2">
      <c r="B209" s="131"/>
      <c r="C209" s="117"/>
      <c r="D209" s="42" t="s">
        <v>74</v>
      </c>
      <c r="E209" s="65" t="s">
        <v>6</v>
      </c>
      <c r="F209" s="66" t="s">
        <v>6</v>
      </c>
      <c r="G209" s="66" t="s">
        <v>6</v>
      </c>
      <c r="H209" s="66" t="s">
        <v>6</v>
      </c>
      <c r="I209" s="67" t="s">
        <v>6</v>
      </c>
      <c r="J209" s="68" t="e">
        <f t="shared" si="18"/>
        <v>#NAME?</v>
      </c>
      <c r="K209" s="47" t="s">
        <v>80</v>
      </c>
      <c r="L209" s="65" t="s">
        <v>6</v>
      </c>
      <c r="M209" s="66" t="s">
        <v>6</v>
      </c>
      <c r="N209" s="66" t="s">
        <v>6</v>
      </c>
      <c r="O209" s="66" t="s">
        <v>6</v>
      </c>
      <c r="P209" s="67" t="s">
        <v>6</v>
      </c>
      <c r="Q209" s="68" t="e">
        <f t="shared" si="19"/>
        <v>#NAME?</v>
      </c>
      <c r="R209" s="48" t="s">
        <v>70</v>
      </c>
      <c r="S209" s="65" t="s">
        <v>6</v>
      </c>
      <c r="T209" s="66" t="s">
        <v>6</v>
      </c>
      <c r="U209" s="66" t="s">
        <v>6</v>
      </c>
      <c r="V209" s="66" t="s">
        <v>6</v>
      </c>
      <c r="W209" s="67" t="s">
        <v>6</v>
      </c>
      <c r="X209" s="68" t="e">
        <f t="shared" si="20"/>
        <v>#NAME?</v>
      </c>
      <c r="Y209" s="113"/>
      <c r="Z209" s="74"/>
      <c r="AA209" s="72"/>
      <c r="AB209" s="53"/>
      <c r="AC209" s="54"/>
      <c r="AD209" s="75"/>
    </row>
    <row r="210" spans="2:30" x14ac:dyDescent="0.2">
      <c r="B210" s="131"/>
      <c r="C210" s="118"/>
      <c r="D210" s="42" t="s">
        <v>75</v>
      </c>
      <c r="E210" s="65" t="s">
        <v>6</v>
      </c>
      <c r="F210" s="66" t="s">
        <v>6</v>
      </c>
      <c r="G210" s="66" t="s">
        <v>6</v>
      </c>
      <c r="H210" s="66" t="s">
        <v>6</v>
      </c>
      <c r="I210" s="67" t="s">
        <v>6</v>
      </c>
      <c r="J210" s="68" t="e">
        <f t="shared" si="18"/>
        <v>#NAME?</v>
      </c>
      <c r="K210" s="47" t="s">
        <v>81</v>
      </c>
      <c r="L210" s="65" t="s">
        <v>9</v>
      </c>
      <c r="M210" s="66" t="s">
        <v>9</v>
      </c>
      <c r="N210" s="66" t="s">
        <v>9</v>
      </c>
      <c r="O210" s="66" t="s">
        <v>9</v>
      </c>
      <c r="P210" s="67" t="s">
        <v>9</v>
      </c>
      <c r="Q210" s="68" t="e">
        <f t="shared" si="19"/>
        <v>#NAME?</v>
      </c>
      <c r="R210" s="48" t="s">
        <v>28</v>
      </c>
      <c r="S210" s="65" t="s">
        <v>6</v>
      </c>
      <c r="T210" s="66" t="s">
        <v>6</v>
      </c>
      <c r="U210" s="66" t="s">
        <v>6</v>
      </c>
      <c r="V210" s="66" t="s">
        <v>6</v>
      </c>
      <c r="W210" s="67" t="s">
        <v>6</v>
      </c>
      <c r="X210" s="68" t="e">
        <f t="shared" si="20"/>
        <v>#NAME?</v>
      </c>
      <c r="Y210" s="113"/>
      <c r="Z210" s="71"/>
      <c r="AA210" s="72"/>
      <c r="AB210" s="53"/>
      <c r="AC210" s="54"/>
      <c r="AD210" s="76" t="str">
        <f>IF(AD209&gt;0,AD209,"")</f>
        <v/>
      </c>
    </row>
    <row r="211" spans="2:30" x14ac:dyDescent="0.2">
      <c r="B211" s="131"/>
      <c r="C211" s="119"/>
      <c r="D211" s="42" t="s">
        <v>29</v>
      </c>
      <c r="E211" s="65" t="s">
        <v>6</v>
      </c>
      <c r="F211" s="66" t="s">
        <v>6</v>
      </c>
      <c r="G211" s="66" t="s">
        <v>6</v>
      </c>
      <c r="H211" s="66" t="s">
        <v>6</v>
      </c>
      <c r="I211" s="67" t="s">
        <v>6</v>
      </c>
      <c r="J211" s="68" t="e">
        <f t="shared" si="18"/>
        <v>#NAME?</v>
      </c>
      <c r="K211" s="47" t="s">
        <v>30</v>
      </c>
      <c r="L211" s="65" t="s">
        <v>6</v>
      </c>
      <c r="M211" s="66" t="s">
        <v>6</v>
      </c>
      <c r="N211" s="66" t="s">
        <v>6</v>
      </c>
      <c r="O211" s="66" t="s">
        <v>6</v>
      </c>
      <c r="P211" s="67" t="s">
        <v>6</v>
      </c>
      <c r="Q211" s="68" t="e">
        <f t="shared" si="19"/>
        <v>#NAME?</v>
      </c>
      <c r="R211" s="48" t="s">
        <v>83</v>
      </c>
      <c r="S211" s="65" t="s">
        <v>6</v>
      </c>
      <c r="T211" s="66" t="s">
        <v>6</v>
      </c>
      <c r="U211" s="66" t="s">
        <v>6</v>
      </c>
      <c r="V211" s="66" t="s">
        <v>6</v>
      </c>
      <c r="W211" s="67" t="s">
        <v>6</v>
      </c>
      <c r="X211" s="68" t="e">
        <f t="shared" si="20"/>
        <v>#NAME?</v>
      </c>
      <c r="Y211" s="113"/>
      <c r="Z211" s="53"/>
      <c r="AA211" s="72"/>
      <c r="AB211" s="53"/>
      <c r="AC211" s="54"/>
      <c r="AD211" s="77"/>
    </row>
    <row r="212" spans="2:30" x14ac:dyDescent="0.2">
      <c r="B212" s="131"/>
      <c r="C212" s="119"/>
      <c r="D212" s="42" t="s">
        <v>32</v>
      </c>
      <c r="E212" s="65" t="s">
        <v>6</v>
      </c>
      <c r="F212" s="66" t="s">
        <v>6</v>
      </c>
      <c r="G212" s="66" t="s">
        <v>6</v>
      </c>
      <c r="H212" s="66" t="s">
        <v>6</v>
      </c>
      <c r="I212" s="67" t="s">
        <v>6</v>
      </c>
      <c r="J212" s="68" t="e">
        <f t="shared" si="18"/>
        <v>#NAME?</v>
      </c>
      <c r="K212" s="47" t="s">
        <v>33</v>
      </c>
      <c r="L212" s="65" t="s">
        <v>9</v>
      </c>
      <c r="M212" s="66" t="s">
        <v>9</v>
      </c>
      <c r="N212" s="66" t="s">
        <v>9</v>
      </c>
      <c r="O212" s="66" t="s">
        <v>9</v>
      </c>
      <c r="P212" s="67" t="s">
        <v>9</v>
      </c>
      <c r="Q212" s="68" t="e">
        <f t="shared" si="19"/>
        <v>#NAME?</v>
      </c>
      <c r="R212" s="48" t="s">
        <v>84</v>
      </c>
      <c r="S212" s="65" t="s">
        <v>6</v>
      </c>
      <c r="T212" s="66" t="s">
        <v>6</v>
      </c>
      <c r="U212" s="66" t="s">
        <v>6</v>
      </c>
      <c r="V212" s="66" t="s">
        <v>6</v>
      </c>
      <c r="W212" s="67" t="s">
        <v>6</v>
      </c>
      <c r="X212" s="68" t="e">
        <f t="shared" si="20"/>
        <v>#NAME?</v>
      </c>
      <c r="Y212" s="113"/>
      <c r="Z212" s="53"/>
      <c r="AA212" s="72"/>
      <c r="AB212" s="53"/>
      <c r="AC212" s="54"/>
      <c r="AD212" s="64"/>
    </row>
    <row r="213" spans="2:30" x14ac:dyDescent="0.2">
      <c r="B213" s="131"/>
      <c r="C213" s="119"/>
      <c r="D213" s="42" t="s">
        <v>76</v>
      </c>
      <c r="E213" s="65" t="s">
        <v>6</v>
      </c>
      <c r="F213" s="66" t="s">
        <v>6</v>
      </c>
      <c r="G213" s="66" t="s">
        <v>6</v>
      </c>
      <c r="H213" s="66" t="s">
        <v>6</v>
      </c>
      <c r="I213" s="67" t="s">
        <v>6</v>
      </c>
      <c r="J213" s="68" t="e">
        <f t="shared" si="18"/>
        <v>#NAME?</v>
      </c>
      <c r="K213" s="47" t="s">
        <v>82</v>
      </c>
      <c r="L213" s="65" t="s">
        <v>6</v>
      </c>
      <c r="M213" s="66" t="s">
        <v>6</v>
      </c>
      <c r="N213" s="66" t="s">
        <v>6</v>
      </c>
      <c r="O213" s="66" t="s">
        <v>6</v>
      </c>
      <c r="P213" s="67" t="s">
        <v>6</v>
      </c>
      <c r="Q213" s="68" t="e">
        <f t="shared" si="19"/>
        <v>#NAME?</v>
      </c>
      <c r="R213" s="48" t="s">
        <v>85</v>
      </c>
      <c r="S213" s="65" t="s">
        <v>6</v>
      </c>
      <c r="T213" s="66" t="s">
        <v>6</v>
      </c>
      <c r="U213" s="66" t="s">
        <v>6</v>
      </c>
      <c r="V213" s="66" t="s">
        <v>6</v>
      </c>
      <c r="W213" s="67" t="s">
        <v>6</v>
      </c>
      <c r="X213" s="68" t="e">
        <f t="shared" si="20"/>
        <v>#NAME?</v>
      </c>
      <c r="Y213" s="113"/>
      <c r="Z213" s="53"/>
      <c r="AA213" s="72"/>
      <c r="AB213" s="53"/>
      <c r="AC213" s="54"/>
      <c r="AD213" s="64"/>
    </row>
    <row r="214" spans="2:30" x14ac:dyDescent="0.2">
      <c r="B214" s="131"/>
      <c r="C214" s="120"/>
      <c r="D214" s="42" t="s">
        <v>38</v>
      </c>
      <c r="E214" s="65" t="s">
        <v>6</v>
      </c>
      <c r="F214" s="66" t="s">
        <v>6</v>
      </c>
      <c r="G214" s="66" t="s">
        <v>6</v>
      </c>
      <c r="H214" s="66" t="s">
        <v>6</v>
      </c>
      <c r="I214" s="67" t="s">
        <v>6</v>
      </c>
      <c r="J214" s="68" t="e">
        <f t="shared" si="18"/>
        <v>#NAME?</v>
      </c>
      <c r="K214" s="47" t="s">
        <v>39</v>
      </c>
      <c r="L214" s="65" t="s">
        <v>6</v>
      </c>
      <c r="M214" s="66" t="s">
        <v>6</v>
      </c>
      <c r="N214" s="66" t="s">
        <v>6</v>
      </c>
      <c r="O214" s="66" t="s">
        <v>6</v>
      </c>
      <c r="P214" s="67" t="s">
        <v>6</v>
      </c>
      <c r="Q214" s="68" t="e">
        <f t="shared" si="19"/>
        <v>#NAME?</v>
      </c>
      <c r="R214" s="48" t="s">
        <v>86</v>
      </c>
      <c r="S214" s="65" t="s">
        <v>6</v>
      </c>
      <c r="T214" s="66" t="s">
        <v>6</v>
      </c>
      <c r="U214" s="66" t="s">
        <v>6</v>
      </c>
      <c r="V214" s="66" t="s">
        <v>6</v>
      </c>
      <c r="W214" s="67" t="s">
        <v>6</v>
      </c>
      <c r="X214" s="68" t="e">
        <f t="shared" si="20"/>
        <v>#NAME?</v>
      </c>
      <c r="Y214" s="113"/>
      <c r="Z214" s="53"/>
      <c r="AA214" s="72"/>
      <c r="AB214" s="53"/>
      <c r="AC214" s="54"/>
      <c r="AD214" s="64"/>
    </row>
    <row r="215" spans="2:30" x14ac:dyDescent="0.2">
      <c r="B215" s="131"/>
      <c r="C215" s="121"/>
      <c r="D215" s="42" t="s">
        <v>41</v>
      </c>
      <c r="E215" s="65" t="s">
        <v>6</v>
      </c>
      <c r="F215" s="66" t="s">
        <v>6</v>
      </c>
      <c r="G215" s="66" t="s">
        <v>6</v>
      </c>
      <c r="H215" s="66" t="s">
        <v>6</v>
      </c>
      <c r="I215" s="67" t="s">
        <v>6</v>
      </c>
      <c r="J215" s="68" t="e">
        <f t="shared" si="18"/>
        <v>#NAME?</v>
      </c>
      <c r="K215" s="78"/>
      <c r="L215" s="65" t="s">
        <v>6</v>
      </c>
      <c r="M215" s="66" t="s">
        <v>6</v>
      </c>
      <c r="N215" s="66" t="s">
        <v>6</v>
      </c>
      <c r="O215" s="66" t="s">
        <v>6</v>
      </c>
      <c r="P215" s="67" t="s">
        <v>6</v>
      </c>
      <c r="Q215" s="68" t="e">
        <f t="shared" si="19"/>
        <v>#NAME?</v>
      </c>
      <c r="R215" s="78"/>
      <c r="S215" s="65" t="s">
        <v>6</v>
      </c>
      <c r="T215" s="66" t="s">
        <v>6</v>
      </c>
      <c r="U215" s="66" t="s">
        <v>6</v>
      </c>
      <c r="V215" s="66" t="s">
        <v>6</v>
      </c>
      <c r="W215" s="67" t="s">
        <v>6</v>
      </c>
      <c r="X215" s="68" t="e">
        <f t="shared" si="20"/>
        <v>#NAME?</v>
      </c>
      <c r="Y215" s="113"/>
      <c r="Z215" s="53"/>
      <c r="AA215" s="72"/>
      <c r="AB215" s="53"/>
      <c r="AC215" s="54"/>
      <c r="AD215" s="64"/>
    </row>
    <row r="216" spans="2:30" x14ac:dyDescent="0.2">
      <c r="B216" s="131"/>
      <c r="C216" s="122"/>
      <c r="D216" s="79" t="s">
        <v>42</v>
      </c>
      <c r="E216" s="65" t="s">
        <v>6</v>
      </c>
      <c r="F216" s="66" t="s">
        <v>6</v>
      </c>
      <c r="G216" s="66" t="s">
        <v>6</v>
      </c>
      <c r="H216" s="66" t="s">
        <v>6</v>
      </c>
      <c r="I216" s="67" t="s">
        <v>6</v>
      </c>
      <c r="J216" s="68" t="e">
        <f t="shared" si="18"/>
        <v>#NAME?</v>
      </c>
      <c r="K216" s="78"/>
      <c r="L216" s="65" t="s">
        <v>6</v>
      </c>
      <c r="M216" s="66" t="s">
        <v>6</v>
      </c>
      <c r="N216" s="66" t="s">
        <v>6</v>
      </c>
      <c r="O216" s="66" t="s">
        <v>6</v>
      </c>
      <c r="P216" s="67" t="s">
        <v>6</v>
      </c>
      <c r="Q216" s="68" t="e">
        <f t="shared" si="19"/>
        <v>#NAME?</v>
      </c>
      <c r="R216" s="78"/>
      <c r="S216" s="65" t="s">
        <v>6</v>
      </c>
      <c r="T216" s="66" t="s">
        <v>6</v>
      </c>
      <c r="U216" s="66" t="s">
        <v>6</v>
      </c>
      <c r="V216" s="66" t="s">
        <v>6</v>
      </c>
      <c r="W216" s="67" t="s">
        <v>6</v>
      </c>
      <c r="X216" s="68" t="e">
        <f t="shared" si="20"/>
        <v>#NAME?</v>
      </c>
      <c r="Y216" s="113"/>
      <c r="Z216" s="53"/>
      <c r="AA216" s="72"/>
      <c r="AB216" s="53"/>
      <c r="AC216" s="54"/>
      <c r="AD216" s="64"/>
    </row>
    <row r="217" spans="2:30" x14ac:dyDescent="0.2">
      <c r="B217" s="131"/>
      <c r="C217" s="122"/>
      <c r="D217" s="78"/>
      <c r="E217" s="65" t="s">
        <v>6</v>
      </c>
      <c r="F217" s="66" t="s">
        <v>6</v>
      </c>
      <c r="G217" s="66" t="s">
        <v>6</v>
      </c>
      <c r="H217" s="66" t="s">
        <v>6</v>
      </c>
      <c r="I217" s="67" t="s">
        <v>6</v>
      </c>
      <c r="J217" s="68" t="e">
        <f t="shared" si="18"/>
        <v>#NAME?</v>
      </c>
      <c r="K217" s="78"/>
      <c r="L217" s="65" t="s">
        <v>6</v>
      </c>
      <c r="M217" s="66" t="s">
        <v>6</v>
      </c>
      <c r="N217" s="66" t="s">
        <v>6</v>
      </c>
      <c r="O217" s="66" t="s">
        <v>6</v>
      </c>
      <c r="P217" s="67" t="s">
        <v>6</v>
      </c>
      <c r="Q217" s="68" t="e">
        <f t="shared" si="19"/>
        <v>#NAME?</v>
      </c>
      <c r="R217" s="78"/>
      <c r="S217" s="65" t="s">
        <v>6</v>
      </c>
      <c r="T217" s="66" t="s">
        <v>6</v>
      </c>
      <c r="U217" s="66" t="s">
        <v>6</v>
      </c>
      <c r="V217" s="66" t="s">
        <v>6</v>
      </c>
      <c r="W217" s="67" t="s">
        <v>6</v>
      </c>
      <c r="X217" s="68" t="e">
        <f t="shared" si="20"/>
        <v>#NAME?</v>
      </c>
      <c r="Y217" s="114"/>
      <c r="Z217" s="53"/>
      <c r="AA217" s="72"/>
      <c r="AB217" s="53"/>
      <c r="AC217" s="54"/>
      <c r="AD217" s="64"/>
    </row>
    <row r="218" spans="2:30" x14ac:dyDescent="0.2">
      <c r="B218" s="131"/>
      <c r="C218" s="123"/>
      <c r="D218" s="80"/>
      <c r="E218" s="65" t="s">
        <v>6</v>
      </c>
      <c r="F218" s="66" t="s">
        <v>6</v>
      </c>
      <c r="G218" s="66" t="s">
        <v>6</v>
      </c>
      <c r="H218" s="66" t="s">
        <v>6</v>
      </c>
      <c r="I218" s="67" t="s">
        <v>6</v>
      </c>
      <c r="J218" s="68" t="e">
        <f t="shared" si="18"/>
        <v>#NAME?</v>
      </c>
      <c r="K218" s="80"/>
      <c r="L218" s="65" t="s">
        <v>6</v>
      </c>
      <c r="M218" s="66" t="s">
        <v>6</v>
      </c>
      <c r="N218" s="66" t="s">
        <v>6</v>
      </c>
      <c r="O218" s="66" t="s">
        <v>6</v>
      </c>
      <c r="P218" s="67" t="s">
        <v>6</v>
      </c>
      <c r="Q218" s="68" t="e">
        <f t="shared" si="19"/>
        <v>#NAME?</v>
      </c>
      <c r="R218" s="80"/>
      <c r="S218" s="65" t="s">
        <v>6</v>
      </c>
      <c r="T218" s="66" t="s">
        <v>6</v>
      </c>
      <c r="U218" s="66" t="s">
        <v>6</v>
      </c>
      <c r="V218" s="66" t="s">
        <v>6</v>
      </c>
      <c r="W218" s="67" t="s">
        <v>6</v>
      </c>
      <c r="X218" s="68" t="e">
        <f t="shared" si="20"/>
        <v>#NAME?</v>
      </c>
      <c r="Y218" s="124" t="s">
        <v>43</v>
      </c>
      <c r="Z218" s="80"/>
      <c r="AA218" s="81"/>
      <c r="AB218" s="53"/>
      <c r="AC218" s="54"/>
      <c r="AD218" s="64"/>
    </row>
    <row r="219" spans="2:30" x14ac:dyDescent="0.2">
      <c r="B219" s="131"/>
      <c r="C219" s="127" t="s">
        <v>44</v>
      </c>
      <c r="D219" s="57"/>
      <c r="E219" s="65" t="s">
        <v>6</v>
      </c>
      <c r="F219" s="66" t="s">
        <v>6</v>
      </c>
      <c r="G219" s="66" t="s">
        <v>6</v>
      </c>
      <c r="H219" s="66" t="s">
        <v>6</v>
      </c>
      <c r="I219" s="67" t="s">
        <v>6</v>
      </c>
      <c r="J219" s="68" t="e">
        <f t="shared" si="18"/>
        <v>#NAME?</v>
      </c>
      <c r="K219" s="80"/>
      <c r="L219" s="65" t="s">
        <v>6</v>
      </c>
      <c r="M219" s="66" t="s">
        <v>6</v>
      </c>
      <c r="N219" s="66" t="s">
        <v>6</v>
      </c>
      <c r="O219" s="66" t="s">
        <v>6</v>
      </c>
      <c r="P219" s="67" t="s">
        <v>6</v>
      </c>
      <c r="Q219" s="68" t="e">
        <f t="shared" si="19"/>
        <v>#NAME?</v>
      </c>
      <c r="R219" s="80"/>
      <c r="S219" s="65" t="s">
        <v>6</v>
      </c>
      <c r="T219" s="66" t="s">
        <v>6</v>
      </c>
      <c r="U219" s="66" t="s">
        <v>6</v>
      </c>
      <c r="V219" s="66" t="s">
        <v>6</v>
      </c>
      <c r="W219" s="67" t="s">
        <v>6</v>
      </c>
      <c r="X219" s="68" t="e">
        <f t="shared" si="20"/>
        <v>#NAME?</v>
      </c>
      <c r="Y219" s="125"/>
      <c r="Z219" s="80"/>
      <c r="AA219" s="81"/>
      <c r="AB219" s="53"/>
      <c r="AC219" s="54"/>
      <c r="AD219" s="64"/>
    </row>
    <row r="220" spans="2:30" x14ac:dyDescent="0.2">
      <c r="B220" s="131"/>
      <c r="C220" s="128"/>
      <c r="D220" s="82"/>
      <c r="E220" s="65" t="s">
        <v>6</v>
      </c>
      <c r="F220" s="66" t="s">
        <v>6</v>
      </c>
      <c r="G220" s="66" t="s">
        <v>6</v>
      </c>
      <c r="H220" s="66" t="s">
        <v>6</v>
      </c>
      <c r="I220" s="67" t="s">
        <v>6</v>
      </c>
      <c r="J220" s="68" t="e">
        <f t="shared" si="18"/>
        <v>#NAME?</v>
      </c>
      <c r="K220" s="80"/>
      <c r="L220" s="65" t="s">
        <v>6</v>
      </c>
      <c r="M220" s="66" t="s">
        <v>6</v>
      </c>
      <c r="N220" s="66" t="s">
        <v>6</v>
      </c>
      <c r="O220" s="66" t="s">
        <v>6</v>
      </c>
      <c r="P220" s="67" t="s">
        <v>6</v>
      </c>
      <c r="Q220" s="68" t="e">
        <f t="shared" si="19"/>
        <v>#NAME?</v>
      </c>
      <c r="R220" s="80"/>
      <c r="S220" s="65" t="s">
        <v>6</v>
      </c>
      <c r="T220" s="66" t="s">
        <v>6</v>
      </c>
      <c r="U220" s="66" t="s">
        <v>6</v>
      </c>
      <c r="V220" s="66" t="s">
        <v>6</v>
      </c>
      <c r="W220" s="67" t="s">
        <v>6</v>
      </c>
      <c r="X220" s="68" t="e">
        <f t="shared" si="20"/>
        <v>#NAME?</v>
      </c>
      <c r="Y220" s="125"/>
      <c r="Z220" s="53"/>
      <c r="AA220" s="52"/>
      <c r="AB220" s="53"/>
      <c r="AC220" s="54"/>
      <c r="AD220" s="64"/>
    </row>
    <row r="221" spans="2:30" x14ac:dyDescent="0.2">
      <c r="B221" s="131"/>
      <c r="C221" s="129"/>
      <c r="D221" s="82"/>
      <c r="E221" s="65" t="s">
        <v>6</v>
      </c>
      <c r="F221" s="66" t="s">
        <v>6</v>
      </c>
      <c r="G221" s="66" t="s">
        <v>6</v>
      </c>
      <c r="H221" s="66" t="s">
        <v>6</v>
      </c>
      <c r="I221" s="67" t="s">
        <v>6</v>
      </c>
      <c r="J221" s="68" t="e">
        <f t="shared" si="18"/>
        <v>#NAME?</v>
      </c>
      <c r="K221" s="80"/>
      <c r="L221" s="65" t="s">
        <v>6</v>
      </c>
      <c r="M221" s="66" t="s">
        <v>6</v>
      </c>
      <c r="N221" s="66" t="s">
        <v>6</v>
      </c>
      <c r="O221" s="66" t="s">
        <v>6</v>
      </c>
      <c r="P221" s="67" t="s">
        <v>6</v>
      </c>
      <c r="Q221" s="68" t="e">
        <f t="shared" si="19"/>
        <v>#NAME?</v>
      </c>
      <c r="R221" s="80"/>
      <c r="S221" s="65" t="s">
        <v>6</v>
      </c>
      <c r="T221" s="66" t="s">
        <v>6</v>
      </c>
      <c r="U221" s="66" t="s">
        <v>6</v>
      </c>
      <c r="V221" s="66" t="s">
        <v>6</v>
      </c>
      <c r="W221" s="67" t="s">
        <v>6</v>
      </c>
      <c r="X221" s="68" t="e">
        <f t="shared" si="20"/>
        <v>#NAME?</v>
      </c>
      <c r="Y221" s="125"/>
      <c r="Z221" s="71"/>
      <c r="AA221" s="72"/>
      <c r="AB221" s="53"/>
      <c r="AC221" s="54"/>
      <c r="AD221" s="64"/>
    </row>
    <row r="222" spans="2:30" x14ac:dyDescent="0.2">
      <c r="B222" s="131"/>
      <c r="C222" s="118"/>
      <c r="D222" s="80"/>
      <c r="E222" s="65" t="s">
        <v>6</v>
      </c>
      <c r="F222" s="66" t="s">
        <v>6</v>
      </c>
      <c r="G222" s="66" t="s">
        <v>6</v>
      </c>
      <c r="H222" s="66" t="s">
        <v>6</v>
      </c>
      <c r="I222" s="67" t="s">
        <v>6</v>
      </c>
      <c r="J222" s="68" t="e">
        <f t="shared" si="18"/>
        <v>#NAME?</v>
      </c>
      <c r="K222" s="80"/>
      <c r="L222" s="65" t="s">
        <v>6</v>
      </c>
      <c r="M222" s="66" t="s">
        <v>6</v>
      </c>
      <c r="N222" s="66" t="s">
        <v>6</v>
      </c>
      <c r="O222" s="66" t="s">
        <v>6</v>
      </c>
      <c r="P222" s="67" t="s">
        <v>6</v>
      </c>
      <c r="Q222" s="68" t="e">
        <f t="shared" si="19"/>
        <v>#NAME?</v>
      </c>
      <c r="R222" s="80"/>
      <c r="S222" s="65" t="s">
        <v>6</v>
      </c>
      <c r="T222" s="66" t="s">
        <v>6</v>
      </c>
      <c r="U222" s="66" t="s">
        <v>6</v>
      </c>
      <c r="V222" s="66" t="s">
        <v>6</v>
      </c>
      <c r="W222" s="67" t="s">
        <v>6</v>
      </c>
      <c r="X222" s="68" t="e">
        <f t="shared" si="20"/>
        <v>#NAME?</v>
      </c>
      <c r="Y222" s="125"/>
      <c r="Z222" s="53"/>
      <c r="AA222" s="72"/>
      <c r="AB222" s="53"/>
      <c r="AC222" s="54"/>
      <c r="AD222" s="64"/>
    </row>
    <row r="223" spans="2:30" x14ac:dyDescent="0.2">
      <c r="B223" s="131"/>
      <c r="C223" s="119"/>
      <c r="D223" s="78"/>
      <c r="E223" s="65" t="s">
        <v>6</v>
      </c>
      <c r="F223" s="66" t="s">
        <v>6</v>
      </c>
      <c r="G223" s="66" t="s">
        <v>6</v>
      </c>
      <c r="H223" s="66" t="s">
        <v>6</v>
      </c>
      <c r="I223" s="67" t="s">
        <v>6</v>
      </c>
      <c r="J223" s="68" t="e">
        <f t="shared" si="18"/>
        <v>#NAME?</v>
      </c>
      <c r="K223" s="78"/>
      <c r="L223" s="65" t="s">
        <v>6</v>
      </c>
      <c r="M223" s="66" t="s">
        <v>6</v>
      </c>
      <c r="N223" s="66" t="s">
        <v>6</v>
      </c>
      <c r="O223" s="66" t="s">
        <v>6</v>
      </c>
      <c r="P223" s="67" t="s">
        <v>6</v>
      </c>
      <c r="Q223" s="68" t="e">
        <f t="shared" si="19"/>
        <v>#NAME?</v>
      </c>
      <c r="R223" s="78"/>
      <c r="S223" s="65" t="s">
        <v>6</v>
      </c>
      <c r="T223" s="66" t="s">
        <v>6</v>
      </c>
      <c r="U223" s="66" t="s">
        <v>6</v>
      </c>
      <c r="V223" s="66" t="s">
        <v>6</v>
      </c>
      <c r="W223" s="67" t="s">
        <v>6</v>
      </c>
      <c r="X223" s="68" t="e">
        <f t="shared" si="20"/>
        <v>#NAME?</v>
      </c>
      <c r="Y223" s="125"/>
      <c r="Z223" s="71"/>
      <c r="AA223" s="72"/>
      <c r="AB223" s="53"/>
      <c r="AC223" s="54"/>
      <c r="AD223" s="64"/>
    </row>
    <row r="224" spans="2:30" x14ac:dyDescent="0.2">
      <c r="B224" s="131"/>
      <c r="C224" s="119"/>
      <c r="D224" s="78"/>
      <c r="E224" s="65" t="s">
        <v>6</v>
      </c>
      <c r="F224" s="66" t="s">
        <v>6</v>
      </c>
      <c r="G224" s="66" t="s">
        <v>6</v>
      </c>
      <c r="H224" s="66" t="s">
        <v>6</v>
      </c>
      <c r="I224" s="67" t="s">
        <v>6</v>
      </c>
      <c r="J224" s="68" t="e">
        <f t="shared" si="18"/>
        <v>#NAME?</v>
      </c>
      <c r="K224" s="78"/>
      <c r="L224" s="65" t="s">
        <v>6</v>
      </c>
      <c r="M224" s="66" t="s">
        <v>6</v>
      </c>
      <c r="N224" s="66" t="s">
        <v>6</v>
      </c>
      <c r="O224" s="66" t="s">
        <v>6</v>
      </c>
      <c r="P224" s="67" t="s">
        <v>6</v>
      </c>
      <c r="Q224" s="68" t="e">
        <f t="shared" si="19"/>
        <v>#NAME?</v>
      </c>
      <c r="R224" s="78"/>
      <c r="S224" s="65" t="s">
        <v>6</v>
      </c>
      <c r="T224" s="66" t="s">
        <v>6</v>
      </c>
      <c r="U224" s="66" t="s">
        <v>6</v>
      </c>
      <c r="V224" s="66" t="s">
        <v>6</v>
      </c>
      <c r="W224" s="67" t="s">
        <v>6</v>
      </c>
      <c r="X224" s="68" t="e">
        <f t="shared" si="20"/>
        <v>#NAME?</v>
      </c>
      <c r="Y224" s="125"/>
      <c r="Z224" s="71"/>
      <c r="AA224" s="52"/>
      <c r="AB224" s="53"/>
      <c r="AC224" s="54"/>
      <c r="AD224" s="64"/>
    </row>
    <row r="225" spans="2:30" x14ac:dyDescent="0.2">
      <c r="B225" s="131"/>
      <c r="C225" s="119"/>
      <c r="D225" s="80"/>
      <c r="E225" s="65" t="s">
        <v>6</v>
      </c>
      <c r="F225" s="66" t="s">
        <v>6</v>
      </c>
      <c r="G225" s="66" t="s">
        <v>6</v>
      </c>
      <c r="H225" s="66" t="s">
        <v>6</v>
      </c>
      <c r="I225" s="67" t="s">
        <v>6</v>
      </c>
      <c r="J225" s="68" t="e">
        <f t="shared" si="18"/>
        <v>#NAME?</v>
      </c>
      <c r="K225" s="80"/>
      <c r="L225" s="65" t="s">
        <v>6</v>
      </c>
      <c r="M225" s="66" t="s">
        <v>6</v>
      </c>
      <c r="N225" s="66" t="s">
        <v>6</v>
      </c>
      <c r="O225" s="66" t="s">
        <v>6</v>
      </c>
      <c r="P225" s="67" t="s">
        <v>6</v>
      </c>
      <c r="Q225" s="68" t="e">
        <f t="shared" si="19"/>
        <v>#NAME?</v>
      </c>
      <c r="R225" s="80"/>
      <c r="S225" s="65" t="s">
        <v>6</v>
      </c>
      <c r="T225" s="66" t="s">
        <v>6</v>
      </c>
      <c r="U225" s="66" t="s">
        <v>6</v>
      </c>
      <c r="V225" s="66" t="s">
        <v>6</v>
      </c>
      <c r="W225" s="67" t="s">
        <v>6</v>
      </c>
      <c r="X225" s="68" t="e">
        <f t="shared" si="20"/>
        <v>#NAME?</v>
      </c>
      <c r="Y225" s="125"/>
      <c r="Z225" s="53"/>
      <c r="AA225" s="52"/>
      <c r="AB225" s="53"/>
      <c r="AC225" s="54"/>
      <c r="AD225" s="64"/>
    </row>
    <row r="226" spans="2:30" x14ac:dyDescent="0.2">
      <c r="B226" s="131"/>
      <c r="C226" s="120"/>
      <c r="D226" s="51"/>
      <c r="E226" s="65" t="s">
        <v>6</v>
      </c>
      <c r="F226" s="66" t="s">
        <v>6</v>
      </c>
      <c r="G226" s="66" t="s">
        <v>6</v>
      </c>
      <c r="H226" s="66" t="s">
        <v>6</v>
      </c>
      <c r="I226" s="67" t="s">
        <v>6</v>
      </c>
      <c r="J226" s="68" t="e">
        <f t="shared" si="18"/>
        <v>#NAME?</v>
      </c>
      <c r="K226" s="51"/>
      <c r="L226" s="65" t="s">
        <v>6</v>
      </c>
      <c r="M226" s="66" t="s">
        <v>6</v>
      </c>
      <c r="N226" s="66" t="s">
        <v>6</v>
      </c>
      <c r="O226" s="66" t="s">
        <v>6</v>
      </c>
      <c r="P226" s="67" t="s">
        <v>6</v>
      </c>
      <c r="Q226" s="68" t="e">
        <f t="shared" si="19"/>
        <v>#NAME?</v>
      </c>
      <c r="R226" s="51"/>
      <c r="S226" s="65" t="s">
        <v>6</v>
      </c>
      <c r="T226" s="66" t="s">
        <v>6</v>
      </c>
      <c r="U226" s="66" t="s">
        <v>6</v>
      </c>
      <c r="V226" s="66" t="s">
        <v>6</v>
      </c>
      <c r="W226" s="67" t="s">
        <v>6</v>
      </c>
      <c r="X226" s="68" t="e">
        <f t="shared" si="20"/>
        <v>#NAME?</v>
      </c>
      <c r="Y226" s="125"/>
      <c r="Z226" s="53"/>
      <c r="AA226" s="72"/>
      <c r="AB226" s="53"/>
      <c r="AC226" s="54"/>
      <c r="AD226" s="64"/>
    </row>
    <row r="227" spans="2:30" x14ac:dyDescent="0.2">
      <c r="B227" s="131"/>
      <c r="C227" s="83" t="s">
        <v>46</v>
      </c>
      <c r="D227" s="84"/>
      <c r="E227" s="65" t="s">
        <v>6</v>
      </c>
      <c r="F227" s="66" t="s">
        <v>6</v>
      </c>
      <c r="G227" s="66" t="s">
        <v>6</v>
      </c>
      <c r="H227" s="66" t="s">
        <v>6</v>
      </c>
      <c r="I227" s="67" t="s">
        <v>6</v>
      </c>
      <c r="J227" s="68"/>
      <c r="K227" s="78"/>
      <c r="L227" s="65" t="s">
        <v>6</v>
      </c>
      <c r="M227" s="66" t="s">
        <v>6</v>
      </c>
      <c r="N227" s="66" t="s">
        <v>6</v>
      </c>
      <c r="O227" s="66" t="s">
        <v>6</v>
      </c>
      <c r="P227" s="67" t="s">
        <v>6</v>
      </c>
      <c r="Q227" s="68"/>
      <c r="R227" s="78"/>
      <c r="S227" s="65" t="s">
        <v>6</v>
      </c>
      <c r="T227" s="66" t="s">
        <v>6</v>
      </c>
      <c r="U227" s="66" t="s">
        <v>6</v>
      </c>
      <c r="V227" s="66" t="s">
        <v>6</v>
      </c>
      <c r="W227" s="67" t="s">
        <v>6</v>
      </c>
      <c r="X227" s="68"/>
      <c r="Y227" s="125"/>
      <c r="Z227" s="53"/>
      <c r="AA227" s="72"/>
      <c r="AB227" s="53"/>
      <c r="AC227" s="54"/>
      <c r="AD227" s="64"/>
    </row>
    <row r="228" spans="2:30" x14ac:dyDescent="0.2">
      <c r="B228" s="131"/>
      <c r="C228" s="83"/>
      <c r="D228" s="57"/>
      <c r="E228" s="65" t="s">
        <v>6</v>
      </c>
      <c r="F228" s="66" t="s">
        <v>6</v>
      </c>
      <c r="G228" s="66" t="s">
        <v>6</v>
      </c>
      <c r="H228" s="66" t="s">
        <v>6</v>
      </c>
      <c r="I228" s="67" t="s">
        <v>6</v>
      </c>
      <c r="J228" s="68"/>
      <c r="K228" s="78"/>
      <c r="L228" s="65" t="s">
        <v>6</v>
      </c>
      <c r="M228" s="66" t="s">
        <v>6</v>
      </c>
      <c r="N228" s="66" t="s">
        <v>6</v>
      </c>
      <c r="O228" s="66" t="s">
        <v>6</v>
      </c>
      <c r="P228" s="67" t="s">
        <v>6</v>
      </c>
      <c r="Q228" s="68"/>
      <c r="R228" s="78"/>
      <c r="S228" s="65" t="s">
        <v>6</v>
      </c>
      <c r="T228" s="66" t="s">
        <v>6</v>
      </c>
      <c r="U228" s="66" t="s">
        <v>6</v>
      </c>
      <c r="V228" s="66" t="s">
        <v>6</v>
      </c>
      <c r="W228" s="67" t="s">
        <v>6</v>
      </c>
      <c r="X228" s="68"/>
      <c r="Y228" s="125"/>
      <c r="Z228" s="53"/>
      <c r="AA228" s="72"/>
      <c r="AB228" s="53"/>
      <c r="AC228" s="54"/>
      <c r="AD228" s="64"/>
    </row>
    <row r="229" spans="2:30" x14ac:dyDescent="0.2">
      <c r="B229" s="131"/>
      <c r="C229" s="83"/>
      <c r="D229" s="85"/>
      <c r="E229" s="65" t="s">
        <v>6</v>
      </c>
      <c r="F229" s="66" t="s">
        <v>6</v>
      </c>
      <c r="G229" s="66" t="s">
        <v>6</v>
      </c>
      <c r="H229" s="66" t="s">
        <v>6</v>
      </c>
      <c r="I229" s="67" t="s">
        <v>6</v>
      </c>
      <c r="J229" s="68"/>
      <c r="K229" s="80"/>
      <c r="L229" s="65" t="s">
        <v>6</v>
      </c>
      <c r="M229" s="66" t="s">
        <v>6</v>
      </c>
      <c r="N229" s="66" t="s">
        <v>6</v>
      </c>
      <c r="O229" s="66" t="s">
        <v>6</v>
      </c>
      <c r="P229" s="67" t="s">
        <v>6</v>
      </c>
      <c r="Q229" s="68"/>
      <c r="R229" s="80"/>
      <c r="S229" s="65" t="s">
        <v>6</v>
      </c>
      <c r="T229" s="66" t="s">
        <v>6</v>
      </c>
      <c r="U229" s="66" t="s">
        <v>6</v>
      </c>
      <c r="V229" s="66" t="s">
        <v>6</v>
      </c>
      <c r="W229" s="67" t="s">
        <v>6</v>
      </c>
      <c r="X229" s="68"/>
      <c r="Y229" s="125"/>
      <c r="Z229" s="53"/>
      <c r="AA229" s="72"/>
      <c r="AB229" s="53"/>
      <c r="AC229" s="54"/>
      <c r="AD229" s="64"/>
    </row>
    <row r="230" spans="2:30" x14ac:dyDescent="0.2">
      <c r="B230" s="131"/>
      <c r="C230" s="83"/>
      <c r="D230" s="53"/>
      <c r="E230" s="65"/>
      <c r="F230" s="66"/>
      <c r="G230" s="66"/>
      <c r="H230" s="66"/>
      <c r="I230" s="67"/>
      <c r="J230" s="68"/>
      <c r="K230" s="53"/>
      <c r="L230" s="65"/>
      <c r="M230" s="66"/>
      <c r="N230" s="66"/>
      <c r="O230" s="66"/>
      <c r="P230" s="67"/>
      <c r="Q230" s="68"/>
      <c r="R230" s="53"/>
      <c r="S230" s="65"/>
      <c r="T230" s="66"/>
      <c r="U230" s="66"/>
      <c r="V230" s="66"/>
      <c r="W230" s="67"/>
      <c r="X230" s="86"/>
      <c r="Y230" s="125"/>
      <c r="Z230" s="53"/>
      <c r="AA230" s="72"/>
      <c r="AB230" s="53"/>
      <c r="AC230" s="54"/>
      <c r="AD230" s="64"/>
    </row>
    <row r="231" spans="2:30" x14ac:dyDescent="0.2">
      <c r="B231" s="131"/>
      <c r="C231" s="87">
        <v>0</v>
      </c>
      <c r="D231" s="72" t="s">
        <v>50</v>
      </c>
      <c r="E231" s="65"/>
      <c r="F231" s="66"/>
      <c r="G231" s="66"/>
      <c r="H231" s="66"/>
      <c r="I231" s="67"/>
      <c r="J231" s="68" t="e">
        <f>_TS_1</f>
        <v>#NAME?</v>
      </c>
      <c r="K231" s="72"/>
      <c r="L231" s="65"/>
      <c r="M231" s="66"/>
      <c r="N231" s="66"/>
      <c r="O231" s="66"/>
      <c r="P231" s="67"/>
      <c r="Q231" s="68"/>
      <c r="R231" s="72"/>
      <c r="S231" s="65"/>
      <c r="T231" s="66"/>
      <c r="U231" s="66"/>
      <c r="V231" s="66"/>
      <c r="W231" s="67"/>
      <c r="X231" s="86"/>
      <c r="Y231" s="126"/>
      <c r="Z231" s="53"/>
      <c r="AA231" s="72"/>
      <c r="AB231" s="53"/>
      <c r="AC231" s="54"/>
      <c r="AD231" s="64"/>
    </row>
    <row r="232" spans="2:30" ht="15" thickBot="1" x14ac:dyDescent="0.25">
      <c r="B232" s="132"/>
      <c r="C232" s="88">
        <v>0</v>
      </c>
      <c r="D232" s="89" t="s">
        <v>51</v>
      </c>
      <c r="E232" s="58"/>
      <c r="F232" s="59"/>
      <c r="G232" s="59"/>
      <c r="H232" s="59"/>
      <c r="I232" s="60"/>
      <c r="J232" s="61" t="e">
        <f>_TPM_1</f>
        <v>#NAME?</v>
      </c>
      <c r="K232" s="89"/>
      <c r="L232" s="58"/>
      <c r="M232" s="59"/>
      <c r="N232" s="59"/>
      <c r="O232" s="59"/>
      <c r="P232" s="60"/>
      <c r="Q232" s="61"/>
      <c r="R232" s="89"/>
      <c r="S232" s="58"/>
      <c r="T232" s="59"/>
      <c r="U232" s="59"/>
      <c r="V232" s="59"/>
      <c r="W232" s="60"/>
      <c r="X232" s="90"/>
      <c r="Y232" s="91">
        <f>COUNTA(E202:I202,L202:P202,S202:W202)/COUNTA(D202,K202,R202)</f>
        <v>5</v>
      </c>
      <c r="Z232" s="92"/>
      <c r="AA232" s="93"/>
      <c r="AB232" s="92"/>
      <c r="AC232" s="19"/>
      <c r="AD232" s="64"/>
    </row>
    <row r="233" spans="2:30" ht="15" x14ac:dyDescent="0.2">
      <c r="B233" s="130">
        <f>D233</f>
        <v>8</v>
      </c>
      <c r="C233" s="1" t="s">
        <v>0</v>
      </c>
      <c r="D233" s="133">
        <f>D200+1</f>
        <v>8</v>
      </c>
      <c r="E233" s="134"/>
      <c r="F233" s="134"/>
      <c r="G233" s="134"/>
      <c r="H233" s="134"/>
      <c r="I233" s="135"/>
      <c r="J233" s="2"/>
      <c r="K233" s="3" t="s">
        <v>1</v>
      </c>
      <c r="L233" s="139" t="str">
        <f>$AG$7</f>
        <v>Engling</v>
      </c>
      <c r="M233" s="139"/>
      <c r="N233" s="139"/>
      <c r="O233" s="139"/>
      <c r="P233" s="140"/>
      <c r="Q233" s="4"/>
      <c r="R233" s="5">
        <f>$AH$7</f>
        <v>365</v>
      </c>
      <c r="S233" s="141"/>
      <c r="T233" s="141"/>
      <c r="U233" s="141"/>
      <c r="V233" s="141"/>
      <c r="W233" s="142"/>
      <c r="X233" s="6"/>
      <c r="Y233" s="7" t="s">
        <v>2</v>
      </c>
      <c r="Z233" s="8"/>
      <c r="AA233" s="9"/>
      <c r="AB233" s="8"/>
      <c r="AC233" s="10"/>
      <c r="AD233" s="11"/>
    </row>
    <row r="234" spans="2:30" ht="15" thickBot="1" x14ac:dyDescent="0.25">
      <c r="B234" s="131"/>
      <c r="C234" s="108">
        <f>$AG$6</f>
        <v>478</v>
      </c>
      <c r="D234" s="136"/>
      <c r="E234" s="137"/>
      <c r="F234" s="137"/>
      <c r="G234" s="137"/>
      <c r="H234" s="137"/>
      <c r="I234" s="138"/>
      <c r="J234" s="12">
        <f>COUNTIF(D237:D265,"xx")</f>
        <v>0</v>
      </c>
      <c r="K234" s="13" t="s">
        <v>3</v>
      </c>
      <c r="L234" s="143" t="str">
        <f>$AG$8</f>
        <v>Völklein</v>
      </c>
      <c r="M234" s="143"/>
      <c r="N234" s="143"/>
      <c r="O234" s="143"/>
      <c r="P234" s="144"/>
      <c r="Q234" s="12">
        <f>COUNTIF(K238:K265,"xx")</f>
        <v>0</v>
      </c>
      <c r="R234" s="14">
        <f>$AH$8</f>
        <v>389</v>
      </c>
      <c r="S234" s="145"/>
      <c r="T234" s="145"/>
      <c r="U234" s="145"/>
      <c r="V234" s="145"/>
      <c r="W234" s="146"/>
      <c r="X234" s="15">
        <f>COUNTIF(R237:R265,"xx")</f>
        <v>0</v>
      </c>
      <c r="Y234" s="16"/>
      <c r="Z234" s="17"/>
      <c r="AA234" s="18"/>
      <c r="AB234" s="17"/>
      <c r="AC234" s="19"/>
      <c r="AD234" s="20"/>
    </row>
    <row r="235" spans="2:30" ht="15" thickBot="1" x14ac:dyDescent="0.25">
      <c r="B235" s="131"/>
      <c r="C235" s="21" t="s">
        <v>4</v>
      </c>
      <c r="D235" s="22" t="e">
        <f>CONCATENATE(COUNTIF(D237:D259,"&gt;""")," MA ",$I$5," ",COUNTIF(D237:D259,"xx"))</f>
        <v>#NAME?</v>
      </c>
      <c r="E235" s="23" t="e">
        <f>$J$6</f>
        <v>#NAME?</v>
      </c>
      <c r="F235" s="24" t="str">
        <f>$K$6</f>
        <v>Kasten</v>
      </c>
      <c r="G235" s="24" t="str">
        <f>$L$6</f>
        <v/>
      </c>
      <c r="H235" s="24" t="str">
        <f>$M$6</f>
        <v/>
      </c>
      <c r="I235" s="25" t="str">
        <f>$N$6</f>
        <v/>
      </c>
      <c r="J235" s="26" t="e">
        <f>_MAH_1</f>
        <v>#NAME?</v>
      </c>
      <c r="K235" s="22" t="e">
        <f>CONCATENATE(COUNTIF(K237:K259,"&gt;""")," MA ",$P$5," ",COUNTIF(K237:K259,"xx"))</f>
        <v>#NAME?</v>
      </c>
      <c r="L235" s="23" t="e">
        <f>$Q$6</f>
        <v>#NAME?</v>
      </c>
      <c r="M235" s="24" t="str">
        <f>$R$6</f>
        <v>Kindermann</v>
      </c>
      <c r="N235" s="24" t="str">
        <f>$S$6</f>
        <v/>
      </c>
      <c r="O235" s="24" t="str">
        <f>$T$6</f>
        <v/>
      </c>
      <c r="P235" s="27" t="str">
        <f>$U$6</f>
        <v/>
      </c>
      <c r="Q235" s="26" t="e">
        <f>_MAH_1</f>
        <v>#NAME?</v>
      </c>
      <c r="R235" s="22" t="e">
        <f>CONCATENATE(COUNTIF(R237:R259,"&gt;""")," MA ",$W$5," ",COUNTIF(R237:R259,"xx"))</f>
        <v>#NAME?</v>
      </c>
      <c r="S235" s="23" t="e">
        <f>$X$6</f>
        <v>#NAME?</v>
      </c>
      <c r="T235" s="24" t="str">
        <f>$Y$6</f>
        <v>U</v>
      </c>
      <c r="U235" s="24">
        <f>$Z$6</f>
        <v>0</v>
      </c>
      <c r="V235" s="24">
        <f>$AA$6</f>
        <v>0</v>
      </c>
      <c r="W235" s="27">
        <f>$AB$6</f>
        <v>0</v>
      </c>
      <c r="X235" s="26" t="e">
        <f>_MAH_1</f>
        <v>#NAME?</v>
      </c>
      <c r="Y235" s="28"/>
      <c r="Z235" s="29" t="e">
        <f>_MAUS_1</f>
        <v>#NAME?</v>
      </c>
      <c r="AA235" s="30" t="e">
        <f>_MAUS_1</f>
        <v>#NAME?</v>
      </c>
      <c r="AB235" s="31" t="e">
        <f>_MAUS_1</f>
        <v>#NAME?</v>
      </c>
      <c r="AC235" s="32"/>
      <c r="AD235" s="33" t="e">
        <f>_MA_1</f>
        <v>#NAME?</v>
      </c>
    </row>
    <row r="236" spans="2:30" ht="51.75" thickBot="1" x14ac:dyDescent="0.25">
      <c r="B236" s="131"/>
      <c r="C236" s="34"/>
      <c r="D236" s="35" t="s">
        <v>52</v>
      </c>
      <c r="E236" s="36" t="e">
        <f>_MAF_1</f>
        <v>#NAME?</v>
      </c>
      <c r="F236" s="37" t="e">
        <f>_MAF_1</f>
        <v>#NAME?</v>
      </c>
      <c r="G236" s="37" t="e">
        <f>_MAF_1</f>
        <v>#NAME?</v>
      </c>
      <c r="H236" s="37" t="e">
        <f>_MAF_1</f>
        <v>#NAME?</v>
      </c>
      <c r="I236" s="38" t="e">
        <f>_MAF_1</f>
        <v>#NAME?</v>
      </c>
      <c r="J236" s="39" t="e">
        <f>_MAHXX_1</f>
        <v>#NAME?</v>
      </c>
      <c r="K236" s="35" t="e">
        <f>_SUSS_1</f>
        <v>#NAME?</v>
      </c>
      <c r="L236" s="36" t="e">
        <f>_MAS_1</f>
        <v>#NAME?</v>
      </c>
      <c r="M236" s="37" t="e">
        <f>_MAS_1</f>
        <v>#NAME?</v>
      </c>
      <c r="N236" s="37" t="e">
        <f>_MAS_1</f>
        <v>#NAME?</v>
      </c>
      <c r="O236" s="37" t="e">
        <f>_MAS_1</f>
        <v>#NAME?</v>
      </c>
      <c r="P236" s="38" t="e">
        <f>_MAS_1</f>
        <v>#NAME?</v>
      </c>
      <c r="Q236" s="39" t="e">
        <f>_MAHXX_1</f>
        <v>#NAME?</v>
      </c>
      <c r="R236" s="35" t="e">
        <f>_SUNS_1</f>
        <v>#NAME?</v>
      </c>
      <c r="S236" s="36" t="e">
        <f>_MAN_1</f>
        <v>#NAME?</v>
      </c>
      <c r="T236" s="37" t="e">
        <f>_MAN_1</f>
        <v>#NAME?</v>
      </c>
      <c r="U236" s="37" t="e">
        <f>_MAN_1</f>
        <v>#NAME?</v>
      </c>
      <c r="V236" s="37" t="e">
        <f>_MAN_1</f>
        <v>#NAME?</v>
      </c>
      <c r="W236" s="38" t="e">
        <f>_MAN_1</f>
        <v>#NAME?</v>
      </c>
      <c r="X236" s="39" t="e">
        <f>_MAHXX_1</f>
        <v>#NAME?</v>
      </c>
      <c r="Y236" s="40"/>
      <c r="Z236" s="29"/>
      <c r="AA236" s="30"/>
      <c r="AB236" s="31"/>
      <c r="AC236" s="32"/>
      <c r="AD236" s="41" t="e">
        <f>_MA2_1</f>
        <v>#NAME?</v>
      </c>
    </row>
    <row r="237" spans="2:30" x14ac:dyDescent="0.2">
      <c r="B237" s="131"/>
      <c r="C237" s="34" t="str">
        <f>$AG$9</f>
        <v>Schichtführer :</v>
      </c>
      <c r="D237" s="42" t="s">
        <v>64</v>
      </c>
      <c r="E237" s="43" t="s">
        <v>6</v>
      </c>
      <c r="F237" s="44" t="s">
        <v>6</v>
      </c>
      <c r="G237" s="44" t="s">
        <v>6</v>
      </c>
      <c r="H237" s="44" t="s">
        <v>6</v>
      </c>
      <c r="I237" s="45" t="s">
        <v>6</v>
      </c>
      <c r="J237" s="46" t="e">
        <f t="shared" ref="J237:J259" si="21">_FSumme_1</f>
        <v>#NAME?</v>
      </c>
      <c r="K237" s="47" t="s">
        <v>65</v>
      </c>
      <c r="L237" s="43" t="s">
        <v>6</v>
      </c>
      <c r="M237" s="44" t="s">
        <v>6</v>
      </c>
      <c r="N237" s="44" t="s">
        <v>6</v>
      </c>
      <c r="O237" s="44" t="s">
        <v>6</v>
      </c>
      <c r="P237" s="45" t="s">
        <v>6</v>
      </c>
      <c r="Q237" s="46" t="e">
        <f t="shared" ref="Q237:Q259" si="22">_SSumme_1</f>
        <v>#NAME?</v>
      </c>
      <c r="R237" s="48" t="s">
        <v>66</v>
      </c>
      <c r="S237" s="43" t="s">
        <v>6</v>
      </c>
      <c r="T237" s="44" t="s">
        <v>6</v>
      </c>
      <c r="U237" s="44" t="s">
        <v>6</v>
      </c>
      <c r="V237" s="44" t="s">
        <v>6</v>
      </c>
      <c r="W237" s="49" t="s">
        <v>6</v>
      </c>
      <c r="X237" s="50" t="e">
        <f t="shared" ref="X237:X259" si="23">_NSumme_1</f>
        <v>#NAME?</v>
      </c>
      <c r="Y237" s="112" t="s">
        <v>9</v>
      </c>
      <c r="Z237" s="51"/>
      <c r="AA237" s="52"/>
      <c r="AB237" s="53"/>
      <c r="AC237" s="54"/>
      <c r="AD237" s="55" t="e">
        <f>IF(AD242&gt;0,"",AD236-AD235)</f>
        <v>#NAME?</v>
      </c>
    </row>
    <row r="238" spans="2:30" ht="15" thickBot="1" x14ac:dyDescent="0.25">
      <c r="B238" s="131"/>
      <c r="C238" s="56" t="str">
        <f>$AG$10</f>
        <v>Stellvertreter</v>
      </c>
      <c r="D238" s="57" t="s">
        <v>63</v>
      </c>
      <c r="E238" s="58" t="s">
        <v>10</v>
      </c>
      <c r="F238" s="59" t="s">
        <v>11</v>
      </c>
      <c r="G238" s="59" t="s">
        <v>11</v>
      </c>
      <c r="H238" s="59" t="s">
        <v>11</v>
      </c>
      <c r="I238" s="60" t="s">
        <v>11</v>
      </c>
      <c r="J238" s="61" t="e">
        <f t="shared" si="21"/>
        <v>#NAME?</v>
      </c>
      <c r="K238" s="57"/>
      <c r="L238" s="58" t="s">
        <v>6</v>
      </c>
      <c r="M238" s="59" t="s">
        <v>6</v>
      </c>
      <c r="N238" s="59" t="s">
        <v>6</v>
      </c>
      <c r="O238" s="59" t="s">
        <v>6</v>
      </c>
      <c r="P238" s="60" t="s">
        <v>6</v>
      </c>
      <c r="Q238" s="61" t="e">
        <f t="shared" si="22"/>
        <v>#NAME?</v>
      </c>
      <c r="R238" s="57"/>
      <c r="S238" s="58" t="s">
        <v>6</v>
      </c>
      <c r="T238" s="59" t="s">
        <v>6</v>
      </c>
      <c r="U238" s="59" t="s">
        <v>6</v>
      </c>
      <c r="V238" s="59" t="s">
        <v>6</v>
      </c>
      <c r="W238" s="62" t="s">
        <v>6</v>
      </c>
      <c r="X238" s="63" t="e">
        <f t="shared" si="23"/>
        <v>#NAME?</v>
      </c>
      <c r="Y238" s="113"/>
      <c r="Z238" s="51"/>
      <c r="AA238" s="52"/>
      <c r="AB238" s="53"/>
      <c r="AC238" s="54"/>
      <c r="AD238" s="64"/>
    </row>
    <row r="239" spans="2:30" x14ac:dyDescent="0.2">
      <c r="B239" s="131"/>
      <c r="C239" s="115"/>
      <c r="D239" s="42" t="s">
        <v>71</v>
      </c>
      <c r="E239" s="65" t="s">
        <v>6</v>
      </c>
      <c r="F239" s="66" t="s">
        <v>6</v>
      </c>
      <c r="G239" s="66" t="s">
        <v>6</v>
      </c>
      <c r="H239" s="66" t="s">
        <v>6</v>
      </c>
      <c r="I239" s="67" t="s">
        <v>6</v>
      </c>
      <c r="J239" s="68" t="e">
        <f t="shared" si="21"/>
        <v>#NAME?</v>
      </c>
      <c r="K239" s="47" t="s">
        <v>77</v>
      </c>
      <c r="L239" s="65" t="s">
        <v>6</v>
      </c>
      <c r="M239" s="66" t="s">
        <v>6</v>
      </c>
      <c r="N239" s="66" t="s">
        <v>6</v>
      </c>
      <c r="O239" s="66" t="s">
        <v>6</v>
      </c>
      <c r="P239" s="67" t="s">
        <v>6</v>
      </c>
      <c r="Q239" s="68" t="e">
        <f t="shared" si="22"/>
        <v>#NAME?</v>
      </c>
      <c r="R239" s="48" t="s">
        <v>67</v>
      </c>
      <c r="S239" s="65" t="s">
        <v>6</v>
      </c>
      <c r="T239" s="66" t="s">
        <v>6</v>
      </c>
      <c r="U239" s="66" t="s">
        <v>6</v>
      </c>
      <c r="V239" s="66" t="s">
        <v>6</v>
      </c>
      <c r="W239" s="67" t="s">
        <v>6</v>
      </c>
      <c r="X239" s="68" t="e">
        <f t="shared" si="23"/>
        <v>#NAME?</v>
      </c>
      <c r="Y239" s="113"/>
      <c r="Z239" s="53"/>
      <c r="AA239" s="52"/>
      <c r="AB239" s="69"/>
      <c r="AC239" s="54"/>
      <c r="AD239" s="70"/>
    </row>
    <row r="240" spans="2:30" x14ac:dyDescent="0.2">
      <c r="B240" s="131"/>
      <c r="C240" s="116"/>
      <c r="D240" s="42" t="s">
        <v>72</v>
      </c>
      <c r="E240" s="65" t="s">
        <v>6</v>
      </c>
      <c r="F240" s="66" t="s">
        <v>6</v>
      </c>
      <c r="G240" s="66" t="s">
        <v>6</v>
      </c>
      <c r="H240" s="66" t="s">
        <v>6</v>
      </c>
      <c r="I240" s="67" t="s">
        <v>6</v>
      </c>
      <c r="J240" s="68" t="e">
        <f t="shared" si="21"/>
        <v>#NAME?</v>
      </c>
      <c r="K240" s="47" t="s">
        <v>78</v>
      </c>
      <c r="L240" s="65" t="s">
        <v>6</v>
      </c>
      <c r="M240" s="66" t="s">
        <v>6</v>
      </c>
      <c r="N240" s="66" t="s">
        <v>6</v>
      </c>
      <c r="O240" s="66" t="s">
        <v>6</v>
      </c>
      <c r="P240" s="67" t="s">
        <v>6</v>
      </c>
      <c r="Q240" s="68" t="e">
        <f t="shared" si="22"/>
        <v>#NAME?</v>
      </c>
      <c r="R240" s="48" t="s">
        <v>68</v>
      </c>
      <c r="S240" s="65" t="s">
        <v>6</v>
      </c>
      <c r="T240" s="66" t="s">
        <v>18</v>
      </c>
      <c r="U240" s="66" t="s">
        <v>18</v>
      </c>
      <c r="V240" s="66" t="s">
        <v>18</v>
      </c>
      <c r="W240" s="67" t="s">
        <v>18</v>
      </c>
      <c r="X240" s="68" t="e">
        <f t="shared" si="23"/>
        <v>#NAME?</v>
      </c>
      <c r="Y240" s="113"/>
      <c r="Z240" s="71"/>
      <c r="AA240" s="72"/>
      <c r="AB240" s="53"/>
      <c r="AC240" s="54"/>
      <c r="AD240" s="64"/>
    </row>
    <row r="241" spans="2:30" x14ac:dyDescent="0.2">
      <c r="B241" s="131"/>
      <c r="C241" s="116"/>
      <c r="D241" s="42" t="s">
        <v>73</v>
      </c>
      <c r="E241" s="65" t="s">
        <v>6</v>
      </c>
      <c r="F241" s="66" t="s">
        <v>6</v>
      </c>
      <c r="G241" s="66" t="s">
        <v>6</v>
      </c>
      <c r="H241" s="66" t="s">
        <v>6</v>
      </c>
      <c r="I241" s="67" t="s">
        <v>6</v>
      </c>
      <c r="J241" s="68" t="e">
        <f t="shared" si="21"/>
        <v>#NAME?</v>
      </c>
      <c r="K241" s="47" t="s">
        <v>79</v>
      </c>
      <c r="L241" s="65" t="s">
        <v>6</v>
      </c>
      <c r="M241" s="66" t="s">
        <v>6</v>
      </c>
      <c r="N241" s="66" t="s">
        <v>6</v>
      </c>
      <c r="O241" s="66" t="s">
        <v>6</v>
      </c>
      <c r="P241" s="67" t="s">
        <v>6</v>
      </c>
      <c r="Q241" s="68" t="e">
        <f t="shared" si="22"/>
        <v>#NAME?</v>
      </c>
      <c r="R241" s="48" t="s">
        <v>69</v>
      </c>
      <c r="S241" s="65" t="s">
        <v>22</v>
      </c>
      <c r="T241" s="66" t="s">
        <v>22</v>
      </c>
      <c r="U241" s="66" t="s">
        <v>22</v>
      </c>
      <c r="V241" s="66" t="s">
        <v>22</v>
      </c>
      <c r="W241" s="67" t="s">
        <v>22</v>
      </c>
      <c r="X241" s="68" t="e">
        <f t="shared" si="23"/>
        <v>#NAME?</v>
      </c>
      <c r="Y241" s="113"/>
      <c r="Z241" s="53"/>
      <c r="AA241" s="72"/>
      <c r="AB241" s="53"/>
      <c r="AC241" s="54"/>
      <c r="AD241" s="73">
        <f>COUNTIF(D237:D255,"&gt;""")+COUNTIF(K238:K258,"&gt;""")+COUNTIF(R237:R259,"&gt;""")</f>
        <v>32</v>
      </c>
    </row>
    <row r="242" spans="2:30" x14ac:dyDescent="0.2">
      <c r="B242" s="131"/>
      <c r="C242" s="117"/>
      <c r="D242" s="42" t="s">
        <v>74</v>
      </c>
      <c r="E242" s="65" t="s">
        <v>6</v>
      </c>
      <c r="F242" s="66" t="s">
        <v>6</v>
      </c>
      <c r="G242" s="66" t="s">
        <v>6</v>
      </c>
      <c r="H242" s="66" t="s">
        <v>6</v>
      </c>
      <c r="I242" s="67" t="s">
        <v>6</v>
      </c>
      <c r="J242" s="68" t="e">
        <f t="shared" si="21"/>
        <v>#NAME?</v>
      </c>
      <c r="K242" s="47" t="s">
        <v>80</v>
      </c>
      <c r="L242" s="65" t="s">
        <v>6</v>
      </c>
      <c r="M242" s="66" t="s">
        <v>6</v>
      </c>
      <c r="N242" s="66" t="s">
        <v>6</v>
      </c>
      <c r="O242" s="66" t="s">
        <v>6</v>
      </c>
      <c r="P242" s="67" t="s">
        <v>6</v>
      </c>
      <c r="Q242" s="68" t="e">
        <f t="shared" si="22"/>
        <v>#NAME?</v>
      </c>
      <c r="R242" s="48" t="s">
        <v>70</v>
      </c>
      <c r="S242" s="65" t="s">
        <v>6</v>
      </c>
      <c r="T242" s="66" t="s">
        <v>6</v>
      </c>
      <c r="U242" s="66" t="s">
        <v>6</v>
      </c>
      <c r="V242" s="66" t="s">
        <v>6</v>
      </c>
      <c r="W242" s="67" t="s">
        <v>6</v>
      </c>
      <c r="X242" s="68" t="e">
        <f t="shared" si="23"/>
        <v>#NAME?</v>
      </c>
      <c r="Y242" s="113"/>
      <c r="Z242" s="74"/>
      <c r="AA242" s="72"/>
      <c r="AB242" s="53"/>
      <c r="AC242" s="54"/>
      <c r="AD242" s="75"/>
    </row>
    <row r="243" spans="2:30" x14ac:dyDescent="0.2">
      <c r="B243" s="131"/>
      <c r="C243" s="118"/>
      <c r="D243" s="42" t="s">
        <v>75</v>
      </c>
      <c r="E243" s="65" t="s">
        <v>6</v>
      </c>
      <c r="F243" s="66" t="s">
        <v>6</v>
      </c>
      <c r="G243" s="66" t="s">
        <v>6</v>
      </c>
      <c r="H243" s="66" t="s">
        <v>6</v>
      </c>
      <c r="I243" s="67" t="s">
        <v>6</v>
      </c>
      <c r="J243" s="68" t="e">
        <f t="shared" si="21"/>
        <v>#NAME?</v>
      </c>
      <c r="K243" s="47" t="s">
        <v>81</v>
      </c>
      <c r="L243" s="65" t="s">
        <v>9</v>
      </c>
      <c r="M243" s="66" t="s">
        <v>9</v>
      </c>
      <c r="N243" s="66" t="s">
        <v>9</v>
      </c>
      <c r="O243" s="66" t="s">
        <v>9</v>
      </c>
      <c r="P243" s="67" t="s">
        <v>9</v>
      </c>
      <c r="Q243" s="68" t="e">
        <f t="shared" si="22"/>
        <v>#NAME?</v>
      </c>
      <c r="R243" s="48" t="s">
        <v>28</v>
      </c>
      <c r="S243" s="65" t="s">
        <v>6</v>
      </c>
      <c r="T243" s="66" t="s">
        <v>6</v>
      </c>
      <c r="U243" s="66" t="s">
        <v>6</v>
      </c>
      <c r="V243" s="66" t="s">
        <v>6</v>
      </c>
      <c r="W243" s="67" t="s">
        <v>6</v>
      </c>
      <c r="X243" s="68" t="e">
        <f t="shared" si="23"/>
        <v>#NAME?</v>
      </c>
      <c r="Y243" s="113"/>
      <c r="Z243" s="71"/>
      <c r="AA243" s="72"/>
      <c r="AB243" s="53"/>
      <c r="AC243" s="54"/>
      <c r="AD243" s="76" t="str">
        <f>IF(AD242&gt;0,AD242,"")</f>
        <v/>
      </c>
    </row>
    <row r="244" spans="2:30" x14ac:dyDescent="0.2">
      <c r="B244" s="131"/>
      <c r="C244" s="119"/>
      <c r="D244" s="42" t="s">
        <v>29</v>
      </c>
      <c r="E244" s="65" t="s">
        <v>6</v>
      </c>
      <c r="F244" s="66" t="s">
        <v>6</v>
      </c>
      <c r="G244" s="66" t="s">
        <v>6</v>
      </c>
      <c r="H244" s="66" t="s">
        <v>6</v>
      </c>
      <c r="I244" s="67" t="s">
        <v>6</v>
      </c>
      <c r="J244" s="68" t="e">
        <f t="shared" si="21"/>
        <v>#NAME?</v>
      </c>
      <c r="K244" s="47" t="s">
        <v>30</v>
      </c>
      <c r="L244" s="65" t="s">
        <v>6</v>
      </c>
      <c r="M244" s="66" t="s">
        <v>6</v>
      </c>
      <c r="N244" s="66" t="s">
        <v>6</v>
      </c>
      <c r="O244" s="66" t="s">
        <v>6</v>
      </c>
      <c r="P244" s="67" t="s">
        <v>6</v>
      </c>
      <c r="Q244" s="68" t="e">
        <f t="shared" si="22"/>
        <v>#NAME?</v>
      </c>
      <c r="R244" s="48" t="s">
        <v>83</v>
      </c>
      <c r="S244" s="65" t="s">
        <v>6</v>
      </c>
      <c r="T244" s="66" t="s">
        <v>6</v>
      </c>
      <c r="U244" s="66" t="s">
        <v>6</v>
      </c>
      <c r="V244" s="66" t="s">
        <v>6</v>
      </c>
      <c r="W244" s="67" t="s">
        <v>6</v>
      </c>
      <c r="X244" s="68" t="e">
        <f t="shared" si="23"/>
        <v>#NAME?</v>
      </c>
      <c r="Y244" s="113"/>
      <c r="Z244" s="53"/>
      <c r="AA244" s="72"/>
      <c r="AB244" s="53"/>
      <c r="AC244" s="54"/>
      <c r="AD244" s="77"/>
    </row>
    <row r="245" spans="2:30" x14ac:dyDescent="0.2">
      <c r="B245" s="131"/>
      <c r="C245" s="119"/>
      <c r="D245" s="42" t="s">
        <v>32</v>
      </c>
      <c r="E245" s="65" t="s">
        <v>6</v>
      </c>
      <c r="F245" s="66" t="s">
        <v>6</v>
      </c>
      <c r="G245" s="66" t="s">
        <v>6</v>
      </c>
      <c r="H245" s="66" t="s">
        <v>6</v>
      </c>
      <c r="I245" s="67" t="s">
        <v>6</v>
      </c>
      <c r="J245" s="68" t="e">
        <f t="shared" si="21"/>
        <v>#NAME?</v>
      </c>
      <c r="K245" s="47" t="s">
        <v>33</v>
      </c>
      <c r="L245" s="65" t="s">
        <v>9</v>
      </c>
      <c r="M245" s="66" t="s">
        <v>9</v>
      </c>
      <c r="N245" s="66" t="s">
        <v>9</v>
      </c>
      <c r="O245" s="66" t="s">
        <v>9</v>
      </c>
      <c r="P245" s="67" t="s">
        <v>9</v>
      </c>
      <c r="Q245" s="68" t="e">
        <f t="shared" si="22"/>
        <v>#NAME?</v>
      </c>
      <c r="R245" s="48" t="s">
        <v>84</v>
      </c>
      <c r="S245" s="65" t="s">
        <v>6</v>
      </c>
      <c r="T245" s="66" t="s">
        <v>6</v>
      </c>
      <c r="U245" s="66" t="s">
        <v>6</v>
      </c>
      <c r="V245" s="66" t="s">
        <v>6</v>
      </c>
      <c r="W245" s="67" t="s">
        <v>6</v>
      </c>
      <c r="X245" s="68" t="e">
        <f t="shared" si="23"/>
        <v>#NAME?</v>
      </c>
      <c r="Y245" s="113"/>
      <c r="Z245" s="53"/>
      <c r="AA245" s="72"/>
      <c r="AB245" s="53"/>
      <c r="AC245" s="54"/>
      <c r="AD245" s="64"/>
    </row>
    <row r="246" spans="2:30" x14ac:dyDescent="0.2">
      <c r="B246" s="131"/>
      <c r="C246" s="119"/>
      <c r="D246" s="42" t="s">
        <v>76</v>
      </c>
      <c r="E246" s="65" t="s">
        <v>6</v>
      </c>
      <c r="F246" s="66" t="s">
        <v>6</v>
      </c>
      <c r="G246" s="66" t="s">
        <v>6</v>
      </c>
      <c r="H246" s="66" t="s">
        <v>6</v>
      </c>
      <c r="I246" s="67" t="s">
        <v>6</v>
      </c>
      <c r="J246" s="68" t="e">
        <f t="shared" si="21"/>
        <v>#NAME?</v>
      </c>
      <c r="K246" s="47" t="s">
        <v>82</v>
      </c>
      <c r="L246" s="65" t="s">
        <v>6</v>
      </c>
      <c r="M246" s="66" t="s">
        <v>6</v>
      </c>
      <c r="N246" s="66" t="s">
        <v>6</v>
      </c>
      <c r="O246" s="66" t="s">
        <v>6</v>
      </c>
      <c r="P246" s="67" t="s">
        <v>6</v>
      </c>
      <c r="Q246" s="68" t="e">
        <f t="shared" si="22"/>
        <v>#NAME?</v>
      </c>
      <c r="R246" s="48" t="s">
        <v>85</v>
      </c>
      <c r="S246" s="65" t="s">
        <v>6</v>
      </c>
      <c r="T246" s="66" t="s">
        <v>6</v>
      </c>
      <c r="U246" s="66" t="s">
        <v>6</v>
      </c>
      <c r="V246" s="66" t="s">
        <v>6</v>
      </c>
      <c r="W246" s="67" t="s">
        <v>6</v>
      </c>
      <c r="X246" s="68" t="e">
        <f t="shared" si="23"/>
        <v>#NAME?</v>
      </c>
      <c r="Y246" s="113"/>
      <c r="Z246" s="53"/>
      <c r="AA246" s="72"/>
      <c r="AB246" s="53"/>
      <c r="AC246" s="54"/>
      <c r="AD246" s="64"/>
    </row>
    <row r="247" spans="2:30" x14ac:dyDescent="0.2">
      <c r="B247" s="131"/>
      <c r="C247" s="120"/>
      <c r="D247" s="42" t="s">
        <v>38</v>
      </c>
      <c r="E247" s="65" t="s">
        <v>6</v>
      </c>
      <c r="F247" s="66" t="s">
        <v>6</v>
      </c>
      <c r="G247" s="66" t="s">
        <v>6</v>
      </c>
      <c r="H247" s="66" t="s">
        <v>6</v>
      </c>
      <c r="I247" s="67" t="s">
        <v>6</v>
      </c>
      <c r="J247" s="68" t="e">
        <f t="shared" si="21"/>
        <v>#NAME?</v>
      </c>
      <c r="K247" s="47" t="s">
        <v>39</v>
      </c>
      <c r="L247" s="65" t="s">
        <v>6</v>
      </c>
      <c r="M247" s="66" t="s">
        <v>6</v>
      </c>
      <c r="N247" s="66" t="s">
        <v>6</v>
      </c>
      <c r="O247" s="66" t="s">
        <v>6</v>
      </c>
      <c r="P247" s="67" t="s">
        <v>6</v>
      </c>
      <c r="Q247" s="68" t="e">
        <f t="shared" si="22"/>
        <v>#NAME?</v>
      </c>
      <c r="R247" s="48" t="s">
        <v>86</v>
      </c>
      <c r="S247" s="65" t="s">
        <v>6</v>
      </c>
      <c r="T247" s="66" t="s">
        <v>6</v>
      </c>
      <c r="U247" s="66" t="s">
        <v>6</v>
      </c>
      <c r="V247" s="66" t="s">
        <v>6</v>
      </c>
      <c r="W247" s="67" t="s">
        <v>6</v>
      </c>
      <c r="X247" s="68" t="e">
        <f t="shared" si="23"/>
        <v>#NAME?</v>
      </c>
      <c r="Y247" s="113"/>
      <c r="Z247" s="53"/>
      <c r="AA247" s="72"/>
      <c r="AB247" s="53"/>
      <c r="AC247" s="54"/>
      <c r="AD247" s="64"/>
    </row>
    <row r="248" spans="2:30" x14ac:dyDescent="0.2">
      <c r="B248" s="131"/>
      <c r="C248" s="121"/>
      <c r="D248" s="42" t="s">
        <v>41</v>
      </c>
      <c r="E248" s="65" t="s">
        <v>6</v>
      </c>
      <c r="F248" s="66" t="s">
        <v>6</v>
      </c>
      <c r="G248" s="66" t="s">
        <v>6</v>
      </c>
      <c r="H248" s="66" t="s">
        <v>6</v>
      </c>
      <c r="I248" s="67" t="s">
        <v>6</v>
      </c>
      <c r="J248" s="68" t="e">
        <f t="shared" si="21"/>
        <v>#NAME?</v>
      </c>
      <c r="K248" s="78"/>
      <c r="L248" s="65" t="s">
        <v>6</v>
      </c>
      <c r="M248" s="66" t="s">
        <v>6</v>
      </c>
      <c r="N248" s="66" t="s">
        <v>6</v>
      </c>
      <c r="O248" s="66" t="s">
        <v>6</v>
      </c>
      <c r="P248" s="67" t="s">
        <v>6</v>
      </c>
      <c r="Q248" s="68" t="e">
        <f t="shared" si="22"/>
        <v>#NAME?</v>
      </c>
      <c r="R248" s="78"/>
      <c r="S248" s="65" t="s">
        <v>6</v>
      </c>
      <c r="T248" s="66" t="s">
        <v>6</v>
      </c>
      <c r="U248" s="66" t="s">
        <v>6</v>
      </c>
      <c r="V248" s="66" t="s">
        <v>6</v>
      </c>
      <c r="W248" s="67" t="s">
        <v>6</v>
      </c>
      <c r="X248" s="68" t="e">
        <f t="shared" si="23"/>
        <v>#NAME?</v>
      </c>
      <c r="Y248" s="113"/>
      <c r="Z248" s="53"/>
      <c r="AA248" s="72"/>
      <c r="AB248" s="53"/>
      <c r="AC248" s="54"/>
      <c r="AD248" s="64"/>
    </row>
    <row r="249" spans="2:30" x14ac:dyDescent="0.2">
      <c r="B249" s="131"/>
      <c r="C249" s="122"/>
      <c r="D249" s="79" t="s">
        <v>42</v>
      </c>
      <c r="E249" s="65" t="s">
        <v>6</v>
      </c>
      <c r="F249" s="66" t="s">
        <v>6</v>
      </c>
      <c r="G249" s="66" t="s">
        <v>6</v>
      </c>
      <c r="H249" s="66" t="s">
        <v>6</v>
      </c>
      <c r="I249" s="67" t="s">
        <v>6</v>
      </c>
      <c r="J249" s="68" t="e">
        <f t="shared" si="21"/>
        <v>#NAME?</v>
      </c>
      <c r="K249" s="78"/>
      <c r="L249" s="65" t="s">
        <v>6</v>
      </c>
      <c r="M249" s="66" t="s">
        <v>6</v>
      </c>
      <c r="N249" s="66" t="s">
        <v>6</v>
      </c>
      <c r="O249" s="66" t="s">
        <v>6</v>
      </c>
      <c r="P249" s="67" t="s">
        <v>6</v>
      </c>
      <c r="Q249" s="68" t="e">
        <f t="shared" si="22"/>
        <v>#NAME?</v>
      </c>
      <c r="R249" s="78"/>
      <c r="S249" s="65" t="s">
        <v>6</v>
      </c>
      <c r="T249" s="66" t="s">
        <v>6</v>
      </c>
      <c r="U249" s="66" t="s">
        <v>6</v>
      </c>
      <c r="V249" s="66" t="s">
        <v>6</v>
      </c>
      <c r="W249" s="67" t="s">
        <v>6</v>
      </c>
      <c r="X249" s="68" t="e">
        <f t="shared" si="23"/>
        <v>#NAME?</v>
      </c>
      <c r="Y249" s="113"/>
      <c r="Z249" s="53"/>
      <c r="AA249" s="72"/>
      <c r="AB249" s="53"/>
      <c r="AC249" s="54"/>
      <c r="AD249" s="64"/>
    </row>
    <row r="250" spans="2:30" x14ac:dyDescent="0.2">
      <c r="B250" s="131"/>
      <c r="C250" s="122"/>
      <c r="D250" s="78"/>
      <c r="E250" s="65" t="s">
        <v>6</v>
      </c>
      <c r="F250" s="66" t="s">
        <v>6</v>
      </c>
      <c r="G250" s="66" t="s">
        <v>6</v>
      </c>
      <c r="H250" s="66" t="s">
        <v>6</v>
      </c>
      <c r="I250" s="67" t="s">
        <v>6</v>
      </c>
      <c r="J250" s="68" t="e">
        <f t="shared" si="21"/>
        <v>#NAME?</v>
      </c>
      <c r="K250" s="78"/>
      <c r="L250" s="65" t="s">
        <v>6</v>
      </c>
      <c r="M250" s="66" t="s">
        <v>6</v>
      </c>
      <c r="N250" s="66" t="s">
        <v>6</v>
      </c>
      <c r="O250" s="66" t="s">
        <v>6</v>
      </c>
      <c r="P250" s="67" t="s">
        <v>6</v>
      </c>
      <c r="Q250" s="68" t="e">
        <f t="shared" si="22"/>
        <v>#NAME?</v>
      </c>
      <c r="R250" s="78"/>
      <c r="S250" s="65" t="s">
        <v>6</v>
      </c>
      <c r="T250" s="66" t="s">
        <v>6</v>
      </c>
      <c r="U250" s="66" t="s">
        <v>6</v>
      </c>
      <c r="V250" s="66" t="s">
        <v>6</v>
      </c>
      <c r="W250" s="67" t="s">
        <v>6</v>
      </c>
      <c r="X250" s="68" t="e">
        <f t="shared" si="23"/>
        <v>#NAME?</v>
      </c>
      <c r="Y250" s="114"/>
      <c r="Z250" s="53"/>
      <c r="AA250" s="72"/>
      <c r="AB250" s="53"/>
      <c r="AC250" s="54"/>
      <c r="AD250" s="64"/>
    </row>
    <row r="251" spans="2:30" x14ac:dyDescent="0.2">
      <c r="B251" s="131"/>
      <c r="C251" s="123"/>
      <c r="D251" s="80"/>
      <c r="E251" s="65" t="s">
        <v>6</v>
      </c>
      <c r="F251" s="66" t="s">
        <v>6</v>
      </c>
      <c r="G251" s="66" t="s">
        <v>6</v>
      </c>
      <c r="H251" s="66" t="s">
        <v>6</v>
      </c>
      <c r="I251" s="67" t="s">
        <v>6</v>
      </c>
      <c r="J251" s="68" t="e">
        <f t="shared" si="21"/>
        <v>#NAME?</v>
      </c>
      <c r="K251" s="80"/>
      <c r="L251" s="65" t="s">
        <v>6</v>
      </c>
      <c r="M251" s="66" t="s">
        <v>6</v>
      </c>
      <c r="N251" s="66" t="s">
        <v>6</v>
      </c>
      <c r="O251" s="66" t="s">
        <v>6</v>
      </c>
      <c r="P251" s="67" t="s">
        <v>6</v>
      </c>
      <c r="Q251" s="68" t="e">
        <f t="shared" si="22"/>
        <v>#NAME?</v>
      </c>
      <c r="R251" s="80"/>
      <c r="S251" s="65" t="s">
        <v>6</v>
      </c>
      <c r="T251" s="66" t="s">
        <v>6</v>
      </c>
      <c r="U251" s="66" t="s">
        <v>6</v>
      </c>
      <c r="V251" s="66" t="s">
        <v>6</v>
      </c>
      <c r="W251" s="67" t="s">
        <v>6</v>
      </c>
      <c r="X251" s="68" t="e">
        <f t="shared" si="23"/>
        <v>#NAME?</v>
      </c>
      <c r="Y251" s="124" t="s">
        <v>43</v>
      </c>
      <c r="Z251" s="80"/>
      <c r="AA251" s="81"/>
      <c r="AB251" s="53"/>
      <c r="AC251" s="54"/>
      <c r="AD251" s="64"/>
    </row>
    <row r="252" spans="2:30" x14ac:dyDescent="0.2">
      <c r="B252" s="131"/>
      <c r="C252" s="127" t="s">
        <v>44</v>
      </c>
      <c r="D252" s="57"/>
      <c r="E252" s="65" t="s">
        <v>6</v>
      </c>
      <c r="F252" s="66" t="s">
        <v>6</v>
      </c>
      <c r="G252" s="66" t="s">
        <v>6</v>
      </c>
      <c r="H252" s="66" t="s">
        <v>6</v>
      </c>
      <c r="I252" s="67" t="s">
        <v>6</v>
      </c>
      <c r="J252" s="68" t="e">
        <f t="shared" si="21"/>
        <v>#NAME?</v>
      </c>
      <c r="K252" s="80"/>
      <c r="L252" s="65" t="s">
        <v>6</v>
      </c>
      <c r="M252" s="66" t="s">
        <v>6</v>
      </c>
      <c r="N252" s="66" t="s">
        <v>6</v>
      </c>
      <c r="O252" s="66" t="s">
        <v>6</v>
      </c>
      <c r="P252" s="67" t="s">
        <v>6</v>
      </c>
      <c r="Q252" s="68" t="e">
        <f t="shared" si="22"/>
        <v>#NAME?</v>
      </c>
      <c r="R252" s="80"/>
      <c r="S252" s="65" t="s">
        <v>6</v>
      </c>
      <c r="T252" s="66" t="s">
        <v>6</v>
      </c>
      <c r="U252" s="66" t="s">
        <v>6</v>
      </c>
      <c r="V252" s="66" t="s">
        <v>6</v>
      </c>
      <c r="W252" s="67" t="s">
        <v>6</v>
      </c>
      <c r="X252" s="68" t="e">
        <f t="shared" si="23"/>
        <v>#NAME?</v>
      </c>
      <c r="Y252" s="125"/>
      <c r="Z252" s="80"/>
      <c r="AA252" s="81"/>
      <c r="AB252" s="53"/>
      <c r="AC252" s="54"/>
      <c r="AD252" s="64"/>
    </row>
    <row r="253" spans="2:30" x14ac:dyDescent="0.2">
      <c r="B253" s="131"/>
      <c r="C253" s="128"/>
      <c r="D253" s="82"/>
      <c r="E253" s="65" t="s">
        <v>6</v>
      </c>
      <c r="F253" s="66" t="s">
        <v>6</v>
      </c>
      <c r="G253" s="66" t="s">
        <v>6</v>
      </c>
      <c r="H253" s="66" t="s">
        <v>6</v>
      </c>
      <c r="I253" s="67" t="s">
        <v>6</v>
      </c>
      <c r="J253" s="68" t="e">
        <f t="shared" si="21"/>
        <v>#NAME?</v>
      </c>
      <c r="K253" s="80"/>
      <c r="L253" s="65" t="s">
        <v>6</v>
      </c>
      <c r="M253" s="66" t="s">
        <v>6</v>
      </c>
      <c r="N253" s="66" t="s">
        <v>6</v>
      </c>
      <c r="O253" s="66" t="s">
        <v>6</v>
      </c>
      <c r="P253" s="67" t="s">
        <v>6</v>
      </c>
      <c r="Q253" s="68" t="e">
        <f t="shared" si="22"/>
        <v>#NAME?</v>
      </c>
      <c r="R253" s="80"/>
      <c r="S253" s="65" t="s">
        <v>6</v>
      </c>
      <c r="T253" s="66" t="s">
        <v>6</v>
      </c>
      <c r="U253" s="66" t="s">
        <v>6</v>
      </c>
      <c r="V253" s="66" t="s">
        <v>6</v>
      </c>
      <c r="W253" s="67" t="s">
        <v>6</v>
      </c>
      <c r="X253" s="68" t="e">
        <f t="shared" si="23"/>
        <v>#NAME?</v>
      </c>
      <c r="Y253" s="125"/>
      <c r="Z253" s="53"/>
      <c r="AA253" s="52"/>
      <c r="AB253" s="53"/>
      <c r="AC253" s="54"/>
      <c r="AD253" s="64"/>
    </row>
    <row r="254" spans="2:30" x14ac:dyDescent="0.2">
      <c r="B254" s="131"/>
      <c r="C254" s="129"/>
      <c r="D254" s="82"/>
      <c r="E254" s="65" t="s">
        <v>6</v>
      </c>
      <c r="F254" s="66" t="s">
        <v>6</v>
      </c>
      <c r="G254" s="66" t="s">
        <v>6</v>
      </c>
      <c r="H254" s="66" t="s">
        <v>6</v>
      </c>
      <c r="I254" s="67" t="s">
        <v>6</v>
      </c>
      <c r="J254" s="68" t="e">
        <f t="shared" si="21"/>
        <v>#NAME?</v>
      </c>
      <c r="K254" s="80"/>
      <c r="L254" s="65" t="s">
        <v>6</v>
      </c>
      <c r="M254" s="66" t="s">
        <v>6</v>
      </c>
      <c r="N254" s="66" t="s">
        <v>6</v>
      </c>
      <c r="O254" s="66" t="s">
        <v>6</v>
      </c>
      <c r="P254" s="67" t="s">
        <v>6</v>
      </c>
      <c r="Q254" s="68" t="e">
        <f t="shared" si="22"/>
        <v>#NAME?</v>
      </c>
      <c r="R254" s="80"/>
      <c r="S254" s="65" t="s">
        <v>6</v>
      </c>
      <c r="T254" s="66" t="s">
        <v>6</v>
      </c>
      <c r="U254" s="66" t="s">
        <v>6</v>
      </c>
      <c r="V254" s="66" t="s">
        <v>6</v>
      </c>
      <c r="W254" s="67" t="s">
        <v>6</v>
      </c>
      <c r="X254" s="68" t="e">
        <f t="shared" si="23"/>
        <v>#NAME?</v>
      </c>
      <c r="Y254" s="125"/>
      <c r="Z254" s="71"/>
      <c r="AA254" s="72"/>
      <c r="AB254" s="53"/>
      <c r="AC254" s="54"/>
      <c r="AD254" s="64"/>
    </row>
    <row r="255" spans="2:30" x14ac:dyDescent="0.2">
      <c r="B255" s="131"/>
      <c r="C255" s="118"/>
      <c r="D255" s="80"/>
      <c r="E255" s="65" t="s">
        <v>6</v>
      </c>
      <c r="F255" s="66" t="s">
        <v>6</v>
      </c>
      <c r="G255" s="66" t="s">
        <v>6</v>
      </c>
      <c r="H255" s="66" t="s">
        <v>6</v>
      </c>
      <c r="I255" s="67" t="s">
        <v>6</v>
      </c>
      <c r="J255" s="68" t="e">
        <f t="shared" si="21"/>
        <v>#NAME?</v>
      </c>
      <c r="K255" s="80"/>
      <c r="L255" s="65" t="s">
        <v>6</v>
      </c>
      <c r="M255" s="66" t="s">
        <v>6</v>
      </c>
      <c r="N255" s="66" t="s">
        <v>6</v>
      </c>
      <c r="O255" s="66" t="s">
        <v>6</v>
      </c>
      <c r="P255" s="67" t="s">
        <v>6</v>
      </c>
      <c r="Q255" s="68" t="e">
        <f t="shared" si="22"/>
        <v>#NAME?</v>
      </c>
      <c r="R255" s="80"/>
      <c r="S255" s="65" t="s">
        <v>6</v>
      </c>
      <c r="T255" s="66" t="s">
        <v>6</v>
      </c>
      <c r="U255" s="66" t="s">
        <v>6</v>
      </c>
      <c r="V255" s="66" t="s">
        <v>6</v>
      </c>
      <c r="W255" s="67" t="s">
        <v>6</v>
      </c>
      <c r="X255" s="68" t="e">
        <f t="shared" si="23"/>
        <v>#NAME?</v>
      </c>
      <c r="Y255" s="125"/>
      <c r="Z255" s="53"/>
      <c r="AA255" s="72"/>
      <c r="AB255" s="53"/>
      <c r="AC255" s="54"/>
      <c r="AD255" s="64"/>
    </row>
    <row r="256" spans="2:30" x14ac:dyDescent="0.2">
      <c r="B256" s="131"/>
      <c r="C256" s="119"/>
      <c r="D256" s="78"/>
      <c r="E256" s="65" t="s">
        <v>6</v>
      </c>
      <c r="F256" s="66" t="s">
        <v>6</v>
      </c>
      <c r="G256" s="66" t="s">
        <v>6</v>
      </c>
      <c r="H256" s="66" t="s">
        <v>6</v>
      </c>
      <c r="I256" s="67" t="s">
        <v>6</v>
      </c>
      <c r="J256" s="68" t="e">
        <f t="shared" si="21"/>
        <v>#NAME?</v>
      </c>
      <c r="K256" s="78"/>
      <c r="L256" s="65" t="s">
        <v>6</v>
      </c>
      <c r="M256" s="66" t="s">
        <v>6</v>
      </c>
      <c r="N256" s="66" t="s">
        <v>6</v>
      </c>
      <c r="O256" s="66" t="s">
        <v>6</v>
      </c>
      <c r="P256" s="67" t="s">
        <v>6</v>
      </c>
      <c r="Q256" s="68" t="e">
        <f t="shared" si="22"/>
        <v>#NAME?</v>
      </c>
      <c r="R256" s="78"/>
      <c r="S256" s="65" t="s">
        <v>6</v>
      </c>
      <c r="T256" s="66" t="s">
        <v>6</v>
      </c>
      <c r="U256" s="66" t="s">
        <v>6</v>
      </c>
      <c r="V256" s="66" t="s">
        <v>6</v>
      </c>
      <c r="W256" s="67" t="s">
        <v>6</v>
      </c>
      <c r="X256" s="68" t="e">
        <f t="shared" si="23"/>
        <v>#NAME?</v>
      </c>
      <c r="Y256" s="125"/>
      <c r="Z256" s="71"/>
      <c r="AA256" s="72"/>
      <c r="AB256" s="53"/>
      <c r="AC256" s="54"/>
      <c r="AD256" s="64"/>
    </row>
    <row r="257" spans="2:30" x14ac:dyDescent="0.2">
      <c r="B257" s="131"/>
      <c r="C257" s="119"/>
      <c r="D257" s="78"/>
      <c r="E257" s="65" t="s">
        <v>6</v>
      </c>
      <c r="F257" s="66" t="s">
        <v>6</v>
      </c>
      <c r="G257" s="66" t="s">
        <v>6</v>
      </c>
      <c r="H257" s="66" t="s">
        <v>6</v>
      </c>
      <c r="I257" s="67" t="s">
        <v>6</v>
      </c>
      <c r="J257" s="68" t="e">
        <f t="shared" si="21"/>
        <v>#NAME?</v>
      </c>
      <c r="K257" s="78"/>
      <c r="L257" s="65" t="s">
        <v>6</v>
      </c>
      <c r="M257" s="66" t="s">
        <v>6</v>
      </c>
      <c r="N257" s="66" t="s">
        <v>6</v>
      </c>
      <c r="O257" s="66" t="s">
        <v>6</v>
      </c>
      <c r="P257" s="67" t="s">
        <v>6</v>
      </c>
      <c r="Q257" s="68" t="e">
        <f t="shared" si="22"/>
        <v>#NAME?</v>
      </c>
      <c r="R257" s="78"/>
      <c r="S257" s="65" t="s">
        <v>6</v>
      </c>
      <c r="T257" s="66" t="s">
        <v>6</v>
      </c>
      <c r="U257" s="66" t="s">
        <v>6</v>
      </c>
      <c r="V257" s="66" t="s">
        <v>6</v>
      </c>
      <c r="W257" s="67" t="s">
        <v>6</v>
      </c>
      <c r="X257" s="68" t="e">
        <f t="shared" si="23"/>
        <v>#NAME?</v>
      </c>
      <c r="Y257" s="125"/>
      <c r="Z257" s="71"/>
      <c r="AA257" s="52"/>
      <c r="AB257" s="53"/>
      <c r="AC257" s="54"/>
      <c r="AD257" s="64"/>
    </row>
    <row r="258" spans="2:30" x14ac:dyDescent="0.2">
      <c r="B258" s="131"/>
      <c r="C258" s="119"/>
      <c r="D258" s="80"/>
      <c r="E258" s="65" t="s">
        <v>6</v>
      </c>
      <c r="F258" s="66" t="s">
        <v>6</v>
      </c>
      <c r="G258" s="66" t="s">
        <v>6</v>
      </c>
      <c r="H258" s="66" t="s">
        <v>6</v>
      </c>
      <c r="I258" s="67" t="s">
        <v>6</v>
      </c>
      <c r="J258" s="68" t="e">
        <f t="shared" si="21"/>
        <v>#NAME?</v>
      </c>
      <c r="K258" s="80"/>
      <c r="L258" s="65" t="s">
        <v>6</v>
      </c>
      <c r="M258" s="66" t="s">
        <v>6</v>
      </c>
      <c r="N258" s="66" t="s">
        <v>6</v>
      </c>
      <c r="O258" s="66" t="s">
        <v>6</v>
      </c>
      <c r="P258" s="67" t="s">
        <v>6</v>
      </c>
      <c r="Q258" s="68" t="e">
        <f t="shared" si="22"/>
        <v>#NAME?</v>
      </c>
      <c r="R258" s="80"/>
      <c r="S258" s="65" t="s">
        <v>6</v>
      </c>
      <c r="T258" s="66" t="s">
        <v>6</v>
      </c>
      <c r="U258" s="66" t="s">
        <v>6</v>
      </c>
      <c r="V258" s="66" t="s">
        <v>6</v>
      </c>
      <c r="W258" s="67" t="s">
        <v>6</v>
      </c>
      <c r="X258" s="68" t="e">
        <f t="shared" si="23"/>
        <v>#NAME?</v>
      </c>
      <c r="Y258" s="125"/>
      <c r="Z258" s="53"/>
      <c r="AA258" s="52"/>
      <c r="AB258" s="53"/>
      <c r="AC258" s="54"/>
      <c r="AD258" s="64"/>
    </row>
    <row r="259" spans="2:30" x14ac:dyDescent="0.2">
      <c r="B259" s="131"/>
      <c r="C259" s="120"/>
      <c r="D259" s="51"/>
      <c r="E259" s="65" t="s">
        <v>6</v>
      </c>
      <c r="F259" s="66" t="s">
        <v>6</v>
      </c>
      <c r="G259" s="66" t="s">
        <v>6</v>
      </c>
      <c r="H259" s="66" t="s">
        <v>6</v>
      </c>
      <c r="I259" s="67" t="s">
        <v>6</v>
      </c>
      <c r="J259" s="68" t="e">
        <f t="shared" si="21"/>
        <v>#NAME?</v>
      </c>
      <c r="K259" s="51"/>
      <c r="L259" s="65" t="s">
        <v>6</v>
      </c>
      <c r="M259" s="66" t="s">
        <v>6</v>
      </c>
      <c r="N259" s="66" t="s">
        <v>6</v>
      </c>
      <c r="O259" s="66" t="s">
        <v>6</v>
      </c>
      <c r="P259" s="67" t="s">
        <v>6</v>
      </c>
      <c r="Q259" s="68" t="e">
        <f t="shared" si="22"/>
        <v>#NAME?</v>
      </c>
      <c r="R259" s="51"/>
      <c r="S259" s="65" t="s">
        <v>6</v>
      </c>
      <c r="T259" s="66" t="s">
        <v>6</v>
      </c>
      <c r="U259" s="66" t="s">
        <v>6</v>
      </c>
      <c r="V259" s="66" t="s">
        <v>6</v>
      </c>
      <c r="W259" s="67" t="s">
        <v>6</v>
      </c>
      <c r="X259" s="68" t="e">
        <f t="shared" si="23"/>
        <v>#NAME?</v>
      </c>
      <c r="Y259" s="125"/>
      <c r="Z259" s="53"/>
      <c r="AA259" s="72"/>
      <c r="AB259" s="53"/>
      <c r="AC259" s="54"/>
      <c r="AD259" s="64"/>
    </row>
    <row r="260" spans="2:30" x14ac:dyDescent="0.2">
      <c r="B260" s="131"/>
      <c r="C260" s="83" t="s">
        <v>46</v>
      </c>
      <c r="D260" s="84"/>
      <c r="E260" s="65" t="s">
        <v>6</v>
      </c>
      <c r="F260" s="66" t="s">
        <v>6</v>
      </c>
      <c r="G260" s="66" t="s">
        <v>6</v>
      </c>
      <c r="H260" s="66" t="s">
        <v>6</v>
      </c>
      <c r="I260" s="67" t="s">
        <v>6</v>
      </c>
      <c r="J260" s="68"/>
      <c r="K260" s="78"/>
      <c r="L260" s="65" t="s">
        <v>6</v>
      </c>
      <c r="M260" s="66" t="s">
        <v>6</v>
      </c>
      <c r="N260" s="66" t="s">
        <v>6</v>
      </c>
      <c r="O260" s="66" t="s">
        <v>6</v>
      </c>
      <c r="P260" s="67" t="s">
        <v>6</v>
      </c>
      <c r="Q260" s="68"/>
      <c r="R260" s="78"/>
      <c r="S260" s="65" t="s">
        <v>6</v>
      </c>
      <c r="T260" s="66" t="s">
        <v>6</v>
      </c>
      <c r="U260" s="66" t="s">
        <v>6</v>
      </c>
      <c r="V260" s="66" t="s">
        <v>6</v>
      </c>
      <c r="W260" s="67" t="s">
        <v>6</v>
      </c>
      <c r="X260" s="68"/>
      <c r="Y260" s="125"/>
      <c r="Z260" s="53"/>
      <c r="AA260" s="72"/>
      <c r="AB260" s="53"/>
      <c r="AC260" s="54"/>
      <c r="AD260" s="64"/>
    </row>
    <row r="261" spans="2:30" x14ac:dyDescent="0.2">
      <c r="B261" s="131"/>
      <c r="C261" s="83"/>
      <c r="D261" s="57"/>
      <c r="E261" s="65" t="s">
        <v>6</v>
      </c>
      <c r="F261" s="66" t="s">
        <v>6</v>
      </c>
      <c r="G261" s="66" t="s">
        <v>6</v>
      </c>
      <c r="H261" s="66" t="s">
        <v>6</v>
      </c>
      <c r="I261" s="67" t="s">
        <v>6</v>
      </c>
      <c r="J261" s="68"/>
      <c r="K261" s="78"/>
      <c r="L261" s="65" t="s">
        <v>6</v>
      </c>
      <c r="M261" s="66" t="s">
        <v>6</v>
      </c>
      <c r="N261" s="66" t="s">
        <v>6</v>
      </c>
      <c r="O261" s="66" t="s">
        <v>6</v>
      </c>
      <c r="P261" s="67" t="s">
        <v>6</v>
      </c>
      <c r="Q261" s="68"/>
      <c r="R261" s="78"/>
      <c r="S261" s="65" t="s">
        <v>6</v>
      </c>
      <c r="T261" s="66" t="s">
        <v>6</v>
      </c>
      <c r="U261" s="66" t="s">
        <v>6</v>
      </c>
      <c r="V261" s="66" t="s">
        <v>6</v>
      </c>
      <c r="W261" s="67" t="s">
        <v>6</v>
      </c>
      <c r="X261" s="68"/>
      <c r="Y261" s="125"/>
      <c r="Z261" s="53"/>
      <c r="AA261" s="72"/>
      <c r="AB261" s="53"/>
      <c r="AC261" s="54"/>
      <c r="AD261" s="64"/>
    </row>
    <row r="262" spans="2:30" x14ac:dyDescent="0.2">
      <c r="B262" s="131"/>
      <c r="C262" s="83"/>
      <c r="D262" s="85"/>
      <c r="E262" s="65" t="s">
        <v>6</v>
      </c>
      <c r="F262" s="66" t="s">
        <v>6</v>
      </c>
      <c r="G262" s="66" t="s">
        <v>6</v>
      </c>
      <c r="H262" s="66" t="s">
        <v>6</v>
      </c>
      <c r="I262" s="67" t="s">
        <v>6</v>
      </c>
      <c r="J262" s="68"/>
      <c r="K262" s="80"/>
      <c r="L262" s="65" t="s">
        <v>6</v>
      </c>
      <c r="M262" s="66" t="s">
        <v>6</v>
      </c>
      <c r="N262" s="66" t="s">
        <v>6</v>
      </c>
      <c r="O262" s="66" t="s">
        <v>6</v>
      </c>
      <c r="P262" s="67" t="s">
        <v>6</v>
      </c>
      <c r="Q262" s="68"/>
      <c r="R262" s="80"/>
      <c r="S262" s="65" t="s">
        <v>6</v>
      </c>
      <c r="T262" s="66" t="s">
        <v>6</v>
      </c>
      <c r="U262" s="66" t="s">
        <v>6</v>
      </c>
      <c r="V262" s="66" t="s">
        <v>6</v>
      </c>
      <c r="W262" s="67" t="s">
        <v>6</v>
      </c>
      <c r="X262" s="68"/>
      <c r="Y262" s="125"/>
      <c r="Z262" s="53"/>
      <c r="AA262" s="72"/>
      <c r="AB262" s="53"/>
      <c r="AC262" s="54"/>
      <c r="AD262" s="64"/>
    </row>
    <row r="263" spans="2:30" x14ac:dyDescent="0.2">
      <c r="B263" s="131"/>
      <c r="C263" s="83"/>
      <c r="D263" s="53"/>
      <c r="E263" s="65"/>
      <c r="F263" s="66"/>
      <c r="G263" s="66"/>
      <c r="H263" s="66"/>
      <c r="I263" s="67"/>
      <c r="J263" s="68"/>
      <c r="K263" s="53"/>
      <c r="L263" s="65"/>
      <c r="M263" s="66"/>
      <c r="N263" s="66"/>
      <c r="O263" s="66"/>
      <c r="P263" s="67"/>
      <c r="Q263" s="68"/>
      <c r="R263" s="53"/>
      <c r="S263" s="65"/>
      <c r="T263" s="66"/>
      <c r="U263" s="66"/>
      <c r="V263" s="66"/>
      <c r="W263" s="67"/>
      <c r="X263" s="86"/>
      <c r="Y263" s="125"/>
      <c r="Z263" s="53"/>
      <c r="AA263" s="72"/>
      <c r="AB263" s="53"/>
      <c r="AC263" s="54"/>
      <c r="AD263" s="64"/>
    </row>
    <row r="264" spans="2:30" x14ac:dyDescent="0.2">
      <c r="B264" s="131"/>
      <c r="C264" s="87">
        <v>0</v>
      </c>
      <c r="D264" s="72" t="s">
        <v>50</v>
      </c>
      <c r="E264" s="65"/>
      <c r="F264" s="66"/>
      <c r="G264" s="66"/>
      <c r="H264" s="66"/>
      <c r="I264" s="67"/>
      <c r="J264" s="68" t="e">
        <f>_TS_1</f>
        <v>#NAME?</v>
      </c>
      <c r="K264" s="72"/>
      <c r="L264" s="65"/>
      <c r="M264" s="66"/>
      <c r="N264" s="66"/>
      <c r="O264" s="66"/>
      <c r="P264" s="67"/>
      <c r="Q264" s="68"/>
      <c r="R264" s="72"/>
      <c r="S264" s="65"/>
      <c r="T264" s="66"/>
      <c r="U264" s="66"/>
      <c r="V264" s="66"/>
      <c r="W264" s="67"/>
      <c r="X264" s="86"/>
      <c r="Y264" s="126"/>
      <c r="Z264" s="53"/>
      <c r="AA264" s="72"/>
      <c r="AB264" s="53"/>
      <c r="AC264" s="54"/>
      <c r="AD264" s="64"/>
    </row>
    <row r="265" spans="2:30" ht="15" thickBot="1" x14ac:dyDescent="0.25">
      <c r="B265" s="132"/>
      <c r="C265" s="88">
        <v>0</v>
      </c>
      <c r="D265" s="89" t="s">
        <v>51</v>
      </c>
      <c r="E265" s="58"/>
      <c r="F265" s="59"/>
      <c r="G265" s="59"/>
      <c r="H265" s="59"/>
      <c r="I265" s="60"/>
      <c r="J265" s="61" t="e">
        <f>_TPM_1</f>
        <v>#NAME?</v>
      </c>
      <c r="K265" s="89"/>
      <c r="L265" s="58"/>
      <c r="M265" s="59"/>
      <c r="N265" s="59"/>
      <c r="O265" s="59"/>
      <c r="P265" s="60"/>
      <c r="Q265" s="61"/>
      <c r="R265" s="89"/>
      <c r="S265" s="58"/>
      <c r="T265" s="59"/>
      <c r="U265" s="59"/>
      <c r="V265" s="59"/>
      <c r="W265" s="60"/>
      <c r="X265" s="90"/>
      <c r="Y265" s="91">
        <f>COUNTA(E235:I235,L235:P235,S235:W235)/COUNTA(D235,K235,R235)</f>
        <v>5</v>
      </c>
      <c r="Z265" s="92"/>
      <c r="AA265" s="93"/>
      <c r="AB265" s="92"/>
      <c r="AC265" s="19"/>
      <c r="AD265" s="64"/>
    </row>
    <row r="266" spans="2:30" ht="15" x14ac:dyDescent="0.2">
      <c r="B266" s="130">
        <f>D266</f>
        <v>9</v>
      </c>
      <c r="C266" s="1" t="s">
        <v>0</v>
      </c>
      <c r="D266" s="133">
        <f>D233+1</f>
        <v>9</v>
      </c>
      <c r="E266" s="134"/>
      <c r="F266" s="134"/>
      <c r="G266" s="134"/>
      <c r="H266" s="134"/>
      <c r="I266" s="135"/>
      <c r="J266" s="2"/>
      <c r="K266" s="3" t="s">
        <v>1</v>
      </c>
      <c r="L266" s="139" t="str">
        <f>$AG$7</f>
        <v>Engling</v>
      </c>
      <c r="M266" s="139"/>
      <c r="N266" s="139"/>
      <c r="O266" s="139"/>
      <c r="P266" s="140"/>
      <c r="Q266" s="4"/>
      <c r="R266" s="5">
        <f>$AH$7</f>
        <v>365</v>
      </c>
      <c r="S266" s="141"/>
      <c r="T266" s="141"/>
      <c r="U266" s="141"/>
      <c r="V266" s="141"/>
      <c r="W266" s="142"/>
      <c r="X266" s="6"/>
      <c r="Y266" s="7" t="s">
        <v>2</v>
      </c>
      <c r="Z266" s="8"/>
      <c r="AA266" s="9"/>
      <c r="AB266" s="8"/>
      <c r="AC266" s="10"/>
      <c r="AD266" s="11"/>
    </row>
    <row r="267" spans="2:30" ht="15" thickBot="1" x14ac:dyDescent="0.25">
      <c r="B267" s="131"/>
      <c r="C267" s="108">
        <f>$AG$6</f>
        <v>478</v>
      </c>
      <c r="D267" s="136"/>
      <c r="E267" s="137"/>
      <c r="F267" s="137"/>
      <c r="G267" s="137"/>
      <c r="H267" s="137"/>
      <c r="I267" s="138"/>
      <c r="J267" s="12">
        <f>COUNTIF(D270:D298,"xx")</f>
        <v>0</v>
      </c>
      <c r="K267" s="13" t="s">
        <v>3</v>
      </c>
      <c r="L267" s="143" t="str">
        <f>$AG$8</f>
        <v>Völklein</v>
      </c>
      <c r="M267" s="143"/>
      <c r="N267" s="143"/>
      <c r="O267" s="143"/>
      <c r="P267" s="144"/>
      <c r="Q267" s="12">
        <f>COUNTIF(K271:K298,"xx")</f>
        <v>0</v>
      </c>
      <c r="R267" s="14">
        <f>$AH$8</f>
        <v>389</v>
      </c>
      <c r="S267" s="145"/>
      <c r="T267" s="145"/>
      <c r="U267" s="145"/>
      <c r="V267" s="145"/>
      <c r="W267" s="146"/>
      <c r="X267" s="15">
        <f>COUNTIF(R270:R298,"xx")</f>
        <v>0</v>
      </c>
      <c r="Y267" s="16"/>
      <c r="Z267" s="17"/>
      <c r="AA267" s="18"/>
      <c r="AB267" s="17"/>
      <c r="AC267" s="19"/>
      <c r="AD267" s="20"/>
    </row>
    <row r="268" spans="2:30" ht="15" thickBot="1" x14ac:dyDescent="0.25">
      <c r="B268" s="131"/>
      <c r="C268" s="21" t="s">
        <v>4</v>
      </c>
      <c r="D268" s="22" t="e">
        <f>CONCATENATE(COUNTIF(D270:D292,"&gt;""")," MA ",$I$5," ",COUNTIF(D270:D292,"xx"))</f>
        <v>#NAME?</v>
      </c>
      <c r="E268" s="23" t="e">
        <f>$J$6</f>
        <v>#NAME?</v>
      </c>
      <c r="F268" s="24" t="str">
        <f>$K$6</f>
        <v>Kasten</v>
      </c>
      <c r="G268" s="24" t="str">
        <f>$L$6</f>
        <v/>
      </c>
      <c r="H268" s="24" t="str">
        <f>$M$6</f>
        <v/>
      </c>
      <c r="I268" s="25" t="str">
        <f>$N$6</f>
        <v/>
      </c>
      <c r="J268" s="26" t="e">
        <f>_MAH_1</f>
        <v>#NAME?</v>
      </c>
      <c r="K268" s="22" t="e">
        <f>CONCATENATE(COUNTIF(K270:K292,"&gt;""")," MA ",$P$5," ",COUNTIF(K270:K292,"xx"))</f>
        <v>#NAME?</v>
      </c>
      <c r="L268" s="23" t="e">
        <f>$Q$6</f>
        <v>#NAME?</v>
      </c>
      <c r="M268" s="24" t="str">
        <f>$R$6</f>
        <v>Kindermann</v>
      </c>
      <c r="N268" s="24" t="str">
        <f>$S$6</f>
        <v/>
      </c>
      <c r="O268" s="24" t="str">
        <f>$T$6</f>
        <v/>
      </c>
      <c r="P268" s="27" t="str">
        <f>$U$6</f>
        <v/>
      </c>
      <c r="Q268" s="26" t="e">
        <f>_MAH_1</f>
        <v>#NAME?</v>
      </c>
      <c r="R268" s="22" t="e">
        <f>CONCATENATE(COUNTIF(R270:R292,"&gt;""")," MA ",$W$5," ",COUNTIF(R270:R292,"xx"))</f>
        <v>#NAME?</v>
      </c>
      <c r="S268" s="23" t="e">
        <f>$X$6</f>
        <v>#NAME?</v>
      </c>
      <c r="T268" s="24" t="str">
        <f>$Y$6</f>
        <v>U</v>
      </c>
      <c r="U268" s="24">
        <f>$Z$6</f>
        <v>0</v>
      </c>
      <c r="V268" s="24">
        <f>$AA$6</f>
        <v>0</v>
      </c>
      <c r="W268" s="27">
        <f>$AB$6</f>
        <v>0</v>
      </c>
      <c r="X268" s="26" t="e">
        <f>_MAH_1</f>
        <v>#NAME?</v>
      </c>
      <c r="Y268" s="28"/>
      <c r="Z268" s="29" t="e">
        <f>_MAUS_1</f>
        <v>#NAME?</v>
      </c>
      <c r="AA268" s="30" t="e">
        <f>_MAUS_1</f>
        <v>#NAME?</v>
      </c>
      <c r="AB268" s="31" t="e">
        <f>_MAUS_1</f>
        <v>#NAME?</v>
      </c>
      <c r="AC268" s="32"/>
      <c r="AD268" s="33" t="e">
        <f>_MA_1</f>
        <v>#NAME?</v>
      </c>
    </row>
    <row r="269" spans="2:30" ht="51.75" thickBot="1" x14ac:dyDescent="0.25">
      <c r="B269" s="131"/>
      <c r="C269" s="34"/>
      <c r="D269" s="35" t="s">
        <v>52</v>
      </c>
      <c r="E269" s="36" t="e">
        <f>_MAF_1</f>
        <v>#NAME?</v>
      </c>
      <c r="F269" s="37" t="e">
        <f>_MAF_1</f>
        <v>#NAME?</v>
      </c>
      <c r="G269" s="37" t="e">
        <f>_MAF_1</f>
        <v>#NAME?</v>
      </c>
      <c r="H269" s="37" t="e">
        <f>_MAF_1</f>
        <v>#NAME?</v>
      </c>
      <c r="I269" s="38" t="e">
        <f>_MAF_1</f>
        <v>#NAME?</v>
      </c>
      <c r="J269" s="39" t="e">
        <f>_MAHXX_1</f>
        <v>#NAME?</v>
      </c>
      <c r="K269" s="35" t="e">
        <f>_SUSS_1</f>
        <v>#NAME?</v>
      </c>
      <c r="L269" s="36" t="e">
        <f>_MAS_1</f>
        <v>#NAME?</v>
      </c>
      <c r="M269" s="37" t="e">
        <f>_MAS_1</f>
        <v>#NAME?</v>
      </c>
      <c r="N269" s="37" t="e">
        <f>_MAS_1</f>
        <v>#NAME?</v>
      </c>
      <c r="O269" s="37" t="e">
        <f>_MAS_1</f>
        <v>#NAME?</v>
      </c>
      <c r="P269" s="38" t="e">
        <f>_MAS_1</f>
        <v>#NAME?</v>
      </c>
      <c r="Q269" s="39" t="e">
        <f>_MAHXX_1</f>
        <v>#NAME?</v>
      </c>
      <c r="R269" s="35" t="e">
        <f>_SUNS_1</f>
        <v>#NAME?</v>
      </c>
      <c r="S269" s="36" t="e">
        <f>_MAN_1</f>
        <v>#NAME?</v>
      </c>
      <c r="T269" s="37" t="e">
        <f>_MAN_1</f>
        <v>#NAME?</v>
      </c>
      <c r="U269" s="37" t="e">
        <f>_MAN_1</f>
        <v>#NAME?</v>
      </c>
      <c r="V269" s="37" t="e">
        <f>_MAN_1</f>
        <v>#NAME?</v>
      </c>
      <c r="W269" s="38" t="e">
        <f>_MAN_1</f>
        <v>#NAME?</v>
      </c>
      <c r="X269" s="39" t="e">
        <f>_MAHXX_1</f>
        <v>#NAME?</v>
      </c>
      <c r="Y269" s="40"/>
      <c r="Z269" s="29"/>
      <c r="AA269" s="30"/>
      <c r="AB269" s="31"/>
      <c r="AC269" s="32"/>
      <c r="AD269" s="41" t="e">
        <f>_MA2_1</f>
        <v>#NAME?</v>
      </c>
    </row>
    <row r="270" spans="2:30" x14ac:dyDescent="0.2">
      <c r="B270" s="131"/>
      <c r="C270" s="34" t="str">
        <f>$AG$9</f>
        <v>Schichtführer :</v>
      </c>
      <c r="D270" s="42" t="s">
        <v>64</v>
      </c>
      <c r="E270" s="43" t="s">
        <v>6</v>
      </c>
      <c r="F270" s="44" t="s">
        <v>6</v>
      </c>
      <c r="G270" s="44" t="s">
        <v>6</v>
      </c>
      <c r="H270" s="44" t="s">
        <v>6</v>
      </c>
      <c r="I270" s="45" t="s">
        <v>6</v>
      </c>
      <c r="J270" s="46" t="e">
        <f t="shared" ref="J270:J292" si="24">_FSumme_1</f>
        <v>#NAME?</v>
      </c>
      <c r="K270" s="47" t="s">
        <v>65</v>
      </c>
      <c r="L270" s="43" t="s">
        <v>6</v>
      </c>
      <c r="M270" s="44" t="s">
        <v>6</v>
      </c>
      <c r="N270" s="44" t="s">
        <v>6</v>
      </c>
      <c r="O270" s="44" t="s">
        <v>6</v>
      </c>
      <c r="P270" s="45" t="s">
        <v>6</v>
      </c>
      <c r="Q270" s="46" t="e">
        <f t="shared" ref="Q270:Q292" si="25">_SSumme_1</f>
        <v>#NAME?</v>
      </c>
      <c r="R270" s="48" t="s">
        <v>66</v>
      </c>
      <c r="S270" s="43" t="s">
        <v>6</v>
      </c>
      <c r="T270" s="44" t="s">
        <v>6</v>
      </c>
      <c r="U270" s="44" t="s">
        <v>6</v>
      </c>
      <c r="V270" s="44" t="s">
        <v>6</v>
      </c>
      <c r="W270" s="49" t="s">
        <v>6</v>
      </c>
      <c r="X270" s="50" t="e">
        <f t="shared" ref="X270:X292" si="26">_NSumme_1</f>
        <v>#NAME?</v>
      </c>
      <c r="Y270" s="112" t="s">
        <v>9</v>
      </c>
      <c r="Z270" s="51"/>
      <c r="AA270" s="52"/>
      <c r="AB270" s="53"/>
      <c r="AC270" s="54"/>
      <c r="AD270" s="55" t="e">
        <f>IF(AD275&gt;0,"",AD269-AD268)</f>
        <v>#NAME?</v>
      </c>
    </row>
    <row r="271" spans="2:30" ht="15" thickBot="1" x14ac:dyDescent="0.25">
      <c r="B271" s="131"/>
      <c r="C271" s="56" t="str">
        <f>$AG$10</f>
        <v>Stellvertreter</v>
      </c>
      <c r="D271" s="57" t="s">
        <v>63</v>
      </c>
      <c r="E271" s="58" t="s">
        <v>10</v>
      </c>
      <c r="F271" s="59" t="s">
        <v>11</v>
      </c>
      <c r="G271" s="59" t="s">
        <v>11</v>
      </c>
      <c r="H271" s="59" t="s">
        <v>11</v>
      </c>
      <c r="I271" s="60" t="s">
        <v>11</v>
      </c>
      <c r="J271" s="61" t="e">
        <f t="shared" si="24"/>
        <v>#NAME?</v>
      </c>
      <c r="K271" s="57"/>
      <c r="L271" s="58" t="s">
        <v>6</v>
      </c>
      <c r="M271" s="59" t="s">
        <v>6</v>
      </c>
      <c r="N271" s="59" t="s">
        <v>6</v>
      </c>
      <c r="O271" s="59" t="s">
        <v>6</v>
      </c>
      <c r="P271" s="60" t="s">
        <v>6</v>
      </c>
      <c r="Q271" s="61" t="e">
        <f t="shared" si="25"/>
        <v>#NAME?</v>
      </c>
      <c r="R271" s="57"/>
      <c r="S271" s="58" t="s">
        <v>6</v>
      </c>
      <c r="T271" s="59" t="s">
        <v>6</v>
      </c>
      <c r="U271" s="59" t="s">
        <v>6</v>
      </c>
      <c r="V271" s="59" t="s">
        <v>6</v>
      </c>
      <c r="W271" s="62" t="s">
        <v>6</v>
      </c>
      <c r="X271" s="63" t="e">
        <f t="shared" si="26"/>
        <v>#NAME?</v>
      </c>
      <c r="Y271" s="113"/>
      <c r="Z271" s="51"/>
      <c r="AA271" s="52"/>
      <c r="AB271" s="53"/>
      <c r="AC271" s="54"/>
      <c r="AD271" s="64"/>
    </row>
    <row r="272" spans="2:30" x14ac:dyDescent="0.2">
      <c r="B272" s="131"/>
      <c r="C272" s="115"/>
      <c r="D272" s="42" t="s">
        <v>71</v>
      </c>
      <c r="E272" s="65" t="s">
        <v>6</v>
      </c>
      <c r="F272" s="66" t="s">
        <v>6</v>
      </c>
      <c r="G272" s="66" t="s">
        <v>6</v>
      </c>
      <c r="H272" s="66" t="s">
        <v>6</v>
      </c>
      <c r="I272" s="67" t="s">
        <v>6</v>
      </c>
      <c r="J272" s="68" t="e">
        <f t="shared" si="24"/>
        <v>#NAME?</v>
      </c>
      <c r="K272" s="47" t="s">
        <v>77</v>
      </c>
      <c r="L272" s="65" t="s">
        <v>6</v>
      </c>
      <c r="M272" s="66" t="s">
        <v>6</v>
      </c>
      <c r="N272" s="66" t="s">
        <v>6</v>
      </c>
      <c r="O272" s="66" t="s">
        <v>6</v>
      </c>
      <c r="P272" s="67" t="s">
        <v>6</v>
      </c>
      <c r="Q272" s="68" t="e">
        <f t="shared" si="25"/>
        <v>#NAME?</v>
      </c>
      <c r="R272" s="48" t="s">
        <v>67</v>
      </c>
      <c r="S272" s="65" t="s">
        <v>6</v>
      </c>
      <c r="T272" s="66" t="s">
        <v>6</v>
      </c>
      <c r="U272" s="66" t="s">
        <v>6</v>
      </c>
      <c r="V272" s="66" t="s">
        <v>6</v>
      </c>
      <c r="W272" s="67" t="s">
        <v>6</v>
      </c>
      <c r="X272" s="68" t="e">
        <f t="shared" si="26"/>
        <v>#NAME?</v>
      </c>
      <c r="Y272" s="113"/>
      <c r="Z272" s="53"/>
      <c r="AA272" s="52"/>
      <c r="AB272" s="69"/>
      <c r="AC272" s="54"/>
      <c r="AD272" s="70"/>
    </row>
    <row r="273" spans="2:30" x14ac:dyDescent="0.2">
      <c r="B273" s="131"/>
      <c r="C273" s="116"/>
      <c r="D273" s="42" t="s">
        <v>72</v>
      </c>
      <c r="E273" s="65" t="s">
        <v>6</v>
      </c>
      <c r="F273" s="66" t="s">
        <v>6</v>
      </c>
      <c r="G273" s="66" t="s">
        <v>6</v>
      </c>
      <c r="H273" s="66" t="s">
        <v>6</v>
      </c>
      <c r="I273" s="67" t="s">
        <v>6</v>
      </c>
      <c r="J273" s="68" t="e">
        <f t="shared" si="24"/>
        <v>#NAME?</v>
      </c>
      <c r="K273" s="47" t="s">
        <v>78</v>
      </c>
      <c r="L273" s="65" t="s">
        <v>6</v>
      </c>
      <c r="M273" s="66" t="s">
        <v>6</v>
      </c>
      <c r="N273" s="66" t="s">
        <v>6</v>
      </c>
      <c r="O273" s="66" t="s">
        <v>6</v>
      </c>
      <c r="P273" s="67" t="s">
        <v>6</v>
      </c>
      <c r="Q273" s="68" t="e">
        <f t="shared" si="25"/>
        <v>#NAME?</v>
      </c>
      <c r="R273" s="48" t="s">
        <v>68</v>
      </c>
      <c r="S273" s="65" t="s">
        <v>6</v>
      </c>
      <c r="T273" s="66" t="s">
        <v>18</v>
      </c>
      <c r="U273" s="66" t="s">
        <v>18</v>
      </c>
      <c r="V273" s="66" t="s">
        <v>18</v>
      </c>
      <c r="W273" s="67" t="s">
        <v>18</v>
      </c>
      <c r="X273" s="68" t="e">
        <f t="shared" si="26"/>
        <v>#NAME?</v>
      </c>
      <c r="Y273" s="113"/>
      <c r="Z273" s="71"/>
      <c r="AA273" s="72"/>
      <c r="AB273" s="53"/>
      <c r="AC273" s="54"/>
      <c r="AD273" s="64"/>
    </row>
    <row r="274" spans="2:30" x14ac:dyDescent="0.2">
      <c r="B274" s="131"/>
      <c r="C274" s="116"/>
      <c r="D274" s="42" t="s">
        <v>73</v>
      </c>
      <c r="E274" s="65" t="s">
        <v>6</v>
      </c>
      <c r="F274" s="66" t="s">
        <v>6</v>
      </c>
      <c r="G274" s="66" t="s">
        <v>6</v>
      </c>
      <c r="H274" s="66" t="s">
        <v>6</v>
      </c>
      <c r="I274" s="67" t="s">
        <v>6</v>
      </c>
      <c r="J274" s="68" t="e">
        <f t="shared" si="24"/>
        <v>#NAME?</v>
      </c>
      <c r="K274" s="47" t="s">
        <v>79</v>
      </c>
      <c r="L274" s="65" t="s">
        <v>6</v>
      </c>
      <c r="M274" s="66" t="s">
        <v>6</v>
      </c>
      <c r="N274" s="66" t="s">
        <v>6</v>
      </c>
      <c r="O274" s="66" t="s">
        <v>6</v>
      </c>
      <c r="P274" s="67" t="s">
        <v>6</v>
      </c>
      <c r="Q274" s="68" t="e">
        <f t="shared" si="25"/>
        <v>#NAME?</v>
      </c>
      <c r="R274" s="48" t="s">
        <v>69</v>
      </c>
      <c r="S274" s="65" t="s">
        <v>22</v>
      </c>
      <c r="T274" s="66" t="s">
        <v>22</v>
      </c>
      <c r="U274" s="66" t="s">
        <v>22</v>
      </c>
      <c r="V274" s="66" t="s">
        <v>22</v>
      </c>
      <c r="W274" s="67" t="s">
        <v>22</v>
      </c>
      <c r="X274" s="68" t="e">
        <f t="shared" si="26"/>
        <v>#NAME?</v>
      </c>
      <c r="Y274" s="113"/>
      <c r="Z274" s="53"/>
      <c r="AA274" s="72"/>
      <c r="AB274" s="53"/>
      <c r="AC274" s="54"/>
      <c r="AD274" s="73">
        <f>COUNTIF(D270:D288,"&gt;""")+COUNTIF(K271:K291,"&gt;""")+COUNTIF(R270:R292,"&gt;""")</f>
        <v>32</v>
      </c>
    </row>
    <row r="275" spans="2:30" x14ac:dyDescent="0.2">
      <c r="B275" s="131"/>
      <c r="C275" s="117"/>
      <c r="D275" s="42" t="s">
        <v>74</v>
      </c>
      <c r="E275" s="65" t="s">
        <v>6</v>
      </c>
      <c r="F275" s="66" t="s">
        <v>6</v>
      </c>
      <c r="G275" s="66" t="s">
        <v>6</v>
      </c>
      <c r="H275" s="66" t="s">
        <v>6</v>
      </c>
      <c r="I275" s="67" t="s">
        <v>6</v>
      </c>
      <c r="J275" s="68" t="e">
        <f t="shared" si="24"/>
        <v>#NAME?</v>
      </c>
      <c r="K275" s="47" t="s">
        <v>80</v>
      </c>
      <c r="L275" s="65" t="s">
        <v>6</v>
      </c>
      <c r="M275" s="66" t="s">
        <v>6</v>
      </c>
      <c r="N275" s="66" t="s">
        <v>6</v>
      </c>
      <c r="O275" s="66" t="s">
        <v>6</v>
      </c>
      <c r="P275" s="67" t="s">
        <v>6</v>
      </c>
      <c r="Q275" s="68" t="e">
        <f t="shared" si="25"/>
        <v>#NAME?</v>
      </c>
      <c r="R275" s="48" t="s">
        <v>70</v>
      </c>
      <c r="S275" s="65" t="s">
        <v>6</v>
      </c>
      <c r="T275" s="66" t="s">
        <v>6</v>
      </c>
      <c r="U275" s="66" t="s">
        <v>6</v>
      </c>
      <c r="V275" s="66" t="s">
        <v>6</v>
      </c>
      <c r="W275" s="67" t="s">
        <v>6</v>
      </c>
      <c r="X275" s="68" t="e">
        <f t="shared" si="26"/>
        <v>#NAME?</v>
      </c>
      <c r="Y275" s="113"/>
      <c r="Z275" s="74"/>
      <c r="AA275" s="72"/>
      <c r="AB275" s="53"/>
      <c r="AC275" s="54"/>
      <c r="AD275" s="75"/>
    </row>
    <row r="276" spans="2:30" x14ac:dyDescent="0.2">
      <c r="B276" s="131"/>
      <c r="C276" s="118"/>
      <c r="D276" s="42" t="s">
        <v>75</v>
      </c>
      <c r="E276" s="65" t="s">
        <v>6</v>
      </c>
      <c r="F276" s="66" t="s">
        <v>6</v>
      </c>
      <c r="G276" s="66" t="s">
        <v>6</v>
      </c>
      <c r="H276" s="66" t="s">
        <v>6</v>
      </c>
      <c r="I276" s="67" t="s">
        <v>6</v>
      </c>
      <c r="J276" s="68" t="e">
        <f t="shared" si="24"/>
        <v>#NAME?</v>
      </c>
      <c r="K276" s="47" t="s">
        <v>81</v>
      </c>
      <c r="L276" s="65" t="s">
        <v>9</v>
      </c>
      <c r="M276" s="66" t="s">
        <v>9</v>
      </c>
      <c r="N276" s="66" t="s">
        <v>9</v>
      </c>
      <c r="O276" s="66" t="s">
        <v>9</v>
      </c>
      <c r="P276" s="67" t="s">
        <v>9</v>
      </c>
      <c r="Q276" s="68" t="e">
        <f t="shared" si="25"/>
        <v>#NAME?</v>
      </c>
      <c r="R276" s="48" t="s">
        <v>28</v>
      </c>
      <c r="S276" s="65" t="s">
        <v>6</v>
      </c>
      <c r="T276" s="66" t="s">
        <v>6</v>
      </c>
      <c r="U276" s="66" t="s">
        <v>6</v>
      </c>
      <c r="V276" s="66" t="s">
        <v>6</v>
      </c>
      <c r="W276" s="67" t="s">
        <v>6</v>
      </c>
      <c r="X276" s="68" t="e">
        <f t="shared" si="26"/>
        <v>#NAME?</v>
      </c>
      <c r="Y276" s="113"/>
      <c r="Z276" s="71"/>
      <c r="AA276" s="72"/>
      <c r="AB276" s="53"/>
      <c r="AC276" s="54"/>
      <c r="AD276" s="76" t="str">
        <f>IF(AD275&gt;0,AD275,"")</f>
        <v/>
      </c>
    </row>
    <row r="277" spans="2:30" x14ac:dyDescent="0.2">
      <c r="B277" s="131"/>
      <c r="C277" s="119"/>
      <c r="D277" s="42" t="s">
        <v>29</v>
      </c>
      <c r="E277" s="65" t="s">
        <v>6</v>
      </c>
      <c r="F277" s="66" t="s">
        <v>6</v>
      </c>
      <c r="G277" s="66" t="s">
        <v>6</v>
      </c>
      <c r="H277" s="66" t="s">
        <v>6</v>
      </c>
      <c r="I277" s="67" t="s">
        <v>6</v>
      </c>
      <c r="J277" s="68" t="e">
        <f t="shared" si="24"/>
        <v>#NAME?</v>
      </c>
      <c r="K277" s="47" t="s">
        <v>30</v>
      </c>
      <c r="L277" s="65" t="s">
        <v>6</v>
      </c>
      <c r="M277" s="66" t="s">
        <v>6</v>
      </c>
      <c r="N277" s="66" t="s">
        <v>6</v>
      </c>
      <c r="O277" s="66" t="s">
        <v>6</v>
      </c>
      <c r="P277" s="67" t="s">
        <v>6</v>
      </c>
      <c r="Q277" s="68" t="e">
        <f t="shared" si="25"/>
        <v>#NAME?</v>
      </c>
      <c r="R277" s="48" t="s">
        <v>83</v>
      </c>
      <c r="S277" s="65" t="s">
        <v>6</v>
      </c>
      <c r="T277" s="66" t="s">
        <v>6</v>
      </c>
      <c r="U277" s="66" t="s">
        <v>6</v>
      </c>
      <c r="V277" s="66" t="s">
        <v>6</v>
      </c>
      <c r="W277" s="67" t="s">
        <v>6</v>
      </c>
      <c r="X277" s="68" t="e">
        <f t="shared" si="26"/>
        <v>#NAME?</v>
      </c>
      <c r="Y277" s="113"/>
      <c r="Z277" s="53"/>
      <c r="AA277" s="72"/>
      <c r="AB277" s="53"/>
      <c r="AC277" s="54"/>
      <c r="AD277" s="77"/>
    </row>
    <row r="278" spans="2:30" x14ac:dyDescent="0.2">
      <c r="B278" s="131"/>
      <c r="C278" s="119"/>
      <c r="D278" s="42" t="s">
        <v>32</v>
      </c>
      <c r="E278" s="65" t="s">
        <v>6</v>
      </c>
      <c r="F278" s="66" t="s">
        <v>6</v>
      </c>
      <c r="G278" s="66" t="s">
        <v>6</v>
      </c>
      <c r="H278" s="66" t="s">
        <v>6</v>
      </c>
      <c r="I278" s="67" t="s">
        <v>6</v>
      </c>
      <c r="J278" s="68" t="e">
        <f t="shared" si="24"/>
        <v>#NAME?</v>
      </c>
      <c r="K278" s="47" t="s">
        <v>33</v>
      </c>
      <c r="L278" s="65" t="s">
        <v>9</v>
      </c>
      <c r="M278" s="66" t="s">
        <v>9</v>
      </c>
      <c r="N278" s="66" t="s">
        <v>9</v>
      </c>
      <c r="O278" s="66" t="s">
        <v>9</v>
      </c>
      <c r="P278" s="67" t="s">
        <v>9</v>
      </c>
      <c r="Q278" s="68" t="e">
        <f t="shared" si="25"/>
        <v>#NAME?</v>
      </c>
      <c r="R278" s="48" t="s">
        <v>84</v>
      </c>
      <c r="S278" s="65" t="s">
        <v>6</v>
      </c>
      <c r="T278" s="66" t="s">
        <v>6</v>
      </c>
      <c r="U278" s="66" t="s">
        <v>6</v>
      </c>
      <c r="V278" s="66" t="s">
        <v>6</v>
      </c>
      <c r="W278" s="67" t="s">
        <v>6</v>
      </c>
      <c r="X278" s="68" t="e">
        <f t="shared" si="26"/>
        <v>#NAME?</v>
      </c>
      <c r="Y278" s="113"/>
      <c r="Z278" s="53"/>
      <c r="AA278" s="72"/>
      <c r="AB278" s="53"/>
      <c r="AC278" s="54"/>
      <c r="AD278" s="64"/>
    </row>
    <row r="279" spans="2:30" x14ac:dyDescent="0.2">
      <c r="B279" s="131"/>
      <c r="C279" s="119"/>
      <c r="D279" s="42" t="s">
        <v>76</v>
      </c>
      <c r="E279" s="65" t="s">
        <v>6</v>
      </c>
      <c r="F279" s="66" t="s">
        <v>6</v>
      </c>
      <c r="G279" s="66" t="s">
        <v>6</v>
      </c>
      <c r="H279" s="66" t="s">
        <v>6</v>
      </c>
      <c r="I279" s="67" t="s">
        <v>6</v>
      </c>
      <c r="J279" s="68" t="e">
        <f t="shared" si="24"/>
        <v>#NAME?</v>
      </c>
      <c r="K279" s="47" t="s">
        <v>82</v>
      </c>
      <c r="L279" s="65" t="s">
        <v>6</v>
      </c>
      <c r="M279" s="66" t="s">
        <v>6</v>
      </c>
      <c r="N279" s="66" t="s">
        <v>6</v>
      </c>
      <c r="O279" s="66" t="s">
        <v>6</v>
      </c>
      <c r="P279" s="67" t="s">
        <v>6</v>
      </c>
      <c r="Q279" s="68" t="e">
        <f t="shared" si="25"/>
        <v>#NAME?</v>
      </c>
      <c r="R279" s="48" t="s">
        <v>85</v>
      </c>
      <c r="S279" s="65" t="s">
        <v>6</v>
      </c>
      <c r="T279" s="66" t="s">
        <v>6</v>
      </c>
      <c r="U279" s="66" t="s">
        <v>6</v>
      </c>
      <c r="V279" s="66" t="s">
        <v>6</v>
      </c>
      <c r="W279" s="67" t="s">
        <v>6</v>
      </c>
      <c r="X279" s="68" t="e">
        <f t="shared" si="26"/>
        <v>#NAME?</v>
      </c>
      <c r="Y279" s="113"/>
      <c r="Z279" s="53"/>
      <c r="AA279" s="72"/>
      <c r="AB279" s="53"/>
      <c r="AC279" s="54"/>
      <c r="AD279" s="64"/>
    </row>
    <row r="280" spans="2:30" x14ac:dyDescent="0.2">
      <c r="B280" s="131"/>
      <c r="C280" s="120"/>
      <c r="D280" s="42" t="s">
        <v>38</v>
      </c>
      <c r="E280" s="65" t="s">
        <v>6</v>
      </c>
      <c r="F280" s="66" t="s">
        <v>6</v>
      </c>
      <c r="G280" s="66" t="s">
        <v>6</v>
      </c>
      <c r="H280" s="66" t="s">
        <v>6</v>
      </c>
      <c r="I280" s="67" t="s">
        <v>6</v>
      </c>
      <c r="J280" s="68" t="e">
        <f t="shared" si="24"/>
        <v>#NAME?</v>
      </c>
      <c r="K280" s="47" t="s">
        <v>39</v>
      </c>
      <c r="L280" s="65" t="s">
        <v>6</v>
      </c>
      <c r="M280" s="66" t="s">
        <v>6</v>
      </c>
      <c r="N280" s="66" t="s">
        <v>6</v>
      </c>
      <c r="O280" s="66" t="s">
        <v>6</v>
      </c>
      <c r="P280" s="67" t="s">
        <v>6</v>
      </c>
      <c r="Q280" s="68" t="e">
        <f t="shared" si="25"/>
        <v>#NAME?</v>
      </c>
      <c r="R280" s="48" t="s">
        <v>86</v>
      </c>
      <c r="S280" s="65" t="s">
        <v>6</v>
      </c>
      <c r="T280" s="66" t="s">
        <v>6</v>
      </c>
      <c r="U280" s="66" t="s">
        <v>6</v>
      </c>
      <c r="V280" s="66" t="s">
        <v>6</v>
      </c>
      <c r="W280" s="67" t="s">
        <v>6</v>
      </c>
      <c r="X280" s="68" t="e">
        <f t="shared" si="26"/>
        <v>#NAME?</v>
      </c>
      <c r="Y280" s="113"/>
      <c r="Z280" s="53"/>
      <c r="AA280" s="72"/>
      <c r="AB280" s="53"/>
      <c r="AC280" s="54"/>
      <c r="AD280" s="64"/>
    </row>
    <row r="281" spans="2:30" x14ac:dyDescent="0.2">
      <c r="B281" s="131"/>
      <c r="C281" s="121"/>
      <c r="D281" s="42" t="s">
        <v>41</v>
      </c>
      <c r="E281" s="65" t="s">
        <v>6</v>
      </c>
      <c r="F281" s="66" t="s">
        <v>6</v>
      </c>
      <c r="G281" s="66" t="s">
        <v>6</v>
      </c>
      <c r="H281" s="66" t="s">
        <v>6</v>
      </c>
      <c r="I281" s="67" t="s">
        <v>6</v>
      </c>
      <c r="J281" s="68" t="e">
        <f t="shared" si="24"/>
        <v>#NAME?</v>
      </c>
      <c r="K281" s="78"/>
      <c r="L281" s="65" t="s">
        <v>6</v>
      </c>
      <c r="M281" s="66" t="s">
        <v>6</v>
      </c>
      <c r="N281" s="66" t="s">
        <v>6</v>
      </c>
      <c r="O281" s="66" t="s">
        <v>6</v>
      </c>
      <c r="P281" s="67" t="s">
        <v>6</v>
      </c>
      <c r="Q281" s="68" t="e">
        <f t="shared" si="25"/>
        <v>#NAME?</v>
      </c>
      <c r="R281" s="78"/>
      <c r="S281" s="65" t="s">
        <v>6</v>
      </c>
      <c r="T281" s="66" t="s">
        <v>6</v>
      </c>
      <c r="U281" s="66" t="s">
        <v>6</v>
      </c>
      <c r="V281" s="66" t="s">
        <v>6</v>
      </c>
      <c r="W281" s="67" t="s">
        <v>6</v>
      </c>
      <c r="X281" s="68" t="e">
        <f t="shared" si="26"/>
        <v>#NAME?</v>
      </c>
      <c r="Y281" s="113"/>
      <c r="Z281" s="53"/>
      <c r="AA281" s="72"/>
      <c r="AB281" s="53"/>
      <c r="AC281" s="54"/>
      <c r="AD281" s="64"/>
    </row>
    <row r="282" spans="2:30" x14ac:dyDescent="0.2">
      <c r="B282" s="131"/>
      <c r="C282" s="122"/>
      <c r="D282" s="79" t="s">
        <v>42</v>
      </c>
      <c r="E282" s="65" t="s">
        <v>6</v>
      </c>
      <c r="F282" s="66" t="s">
        <v>6</v>
      </c>
      <c r="G282" s="66" t="s">
        <v>6</v>
      </c>
      <c r="H282" s="66" t="s">
        <v>6</v>
      </c>
      <c r="I282" s="67" t="s">
        <v>6</v>
      </c>
      <c r="J282" s="68" t="e">
        <f t="shared" si="24"/>
        <v>#NAME?</v>
      </c>
      <c r="K282" s="78"/>
      <c r="L282" s="65" t="s">
        <v>6</v>
      </c>
      <c r="M282" s="66" t="s">
        <v>6</v>
      </c>
      <c r="N282" s="66" t="s">
        <v>6</v>
      </c>
      <c r="O282" s="66" t="s">
        <v>6</v>
      </c>
      <c r="P282" s="67" t="s">
        <v>6</v>
      </c>
      <c r="Q282" s="68" t="e">
        <f t="shared" si="25"/>
        <v>#NAME?</v>
      </c>
      <c r="R282" s="78"/>
      <c r="S282" s="65" t="s">
        <v>6</v>
      </c>
      <c r="T282" s="66" t="s">
        <v>6</v>
      </c>
      <c r="U282" s="66" t="s">
        <v>6</v>
      </c>
      <c r="V282" s="66" t="s">
        <v>6</v>
      </c>
      <c r="W282" s="67" t="s">
        <v>6</v>
      </c>
      <c r="X282" s="68" t="e">
        <f t="shared" si="26"/>
        <v>#NAME?</v>
      </c>
      <c r="Y282" s="113"/>
      <c r="Z282" s="53"/>
      <c r="AA282" s="72"/>
      <c r="AB282" s="53"/>
      <c r="AC282" s="54"/>
      <c r="AD282" s="64"/>
    </row>
    <row r="283" spans="2:30" x14ac:dyDescent="0.2">
      <c r="B283" s="131"/>
      <c r="C283" s="122"/>
      <c r="D283" s="78"/>
      <c r="E283" s="65" t="s">
        <v>6</v>
      </c>
      <c r="F283" s="66" t="s">
        <v>6</v>
      </c>
      <c r="G283" s="66" t="s">
        <v>6</v>
      </c>
      <c r="H283" s="66" t="s">
        <v>6</v>
      </c>
      <c r="I283" s="67" t="s">
        <v>6</v>
      </c>
      <c r="J283" s="68" t="e">
        <f t="shared" si="24"/>
        <v>#NAME?</v>
      </c>
      <c r="K283" s="78"/>
      <c r="L283" s="65" t="s">
        <v>6</v>
      </c>
      <c r="M283" s="66" t="s">
        <v>6</v>
      </c>
      <c r="N283" s="66" t="s">
        <v>6</v>
      </c>
      <c r="O283" s="66" t="s">
        <v>6</v>
      </c>
      <c r="P283" s="67" t="s">
        <v>6</v>
      </c>
      <c r="Q283" s="68" t="e">
        <f t="shared" si="25"/>
        <v>#NAME?</v>
      </c>
      <c r="R283" s="78"/>
      <c r="S283" s="65" t="s">
        <v>6</v>
      </c>
      <c r="T283" s="66" t="s">
        <v>6</v>
      </c>
      <c r="U283" s="66" t="s">
        <v>6</v>
      </c>
      <c r="V283" s="66" t="s">
        <v>6</v>
      </c>
      <c r="W283" s="67" t="s">
        <v>6</v>
      </c>
      <c r="X283" s="68" t="e">
        <f t="shared" si="26"/>
        <v>#NAME?</v>
      </c>
      <c r="Y283" s="114"/>
      <c r="Z283" s="53"/>
      <c r="AA283" s="72"/>
      <c r="AB283" s="53"/>
      <c r="AC283" s="54"/>
      <c r="AD283" s="64"/>
    </row>
    <row r="284" spans="2:30" x14ac:dyDescent="0.2">
      <c r="B284" s="131"/>
      <c r="C284" s="123"/>
      <c r="D284" s="80"/>
      <c r="E284" s="65" t="s">
        <v>6</v>
      </c>
      <c r="F284" s="66" t="s">
        <v>6</v>
      </c>
      <c r="G284" s="66" t="s">
        <v>6</v>
      </c>
      <c r="H284" s="66" t="s">
        <v>6</v>
      </c>
      <c r="I284" s="67" t="s">
        <v>6</v>
      </c>
      <c r="J284" s="68" t="e">
        <f t="shared" si="24"/>
        <v>#NAME?</v>
      </c>
      <c r="K284" s="80"/>
      <c r="L284" s="65" t="s">
        <v>6</v>
      </c>
      <c r="M284" s="66" t="s">
        <v>6</v>
      </c>
      <c r="N284" s="66" t="s">
        <v>6</v>
      </c>
      <c r="O284" s="66" t="s">
        <v>6</v>
      </c>
      <c r="P284" s="67" t="s">
        <v>6</v>
      </c>
      <c r="Q284" s="68" t="e">
        <f t="shared" si="25"/>
        <v>#NAME?</v>
      </c>
      <c r="R284" s="80"/>
      <c r="S284" s="65" t="s">
        <v>6</v>
      </c>
      <c r="T284" s="66" t="s">
        <v>6</v>
      </c>
      <c r="U284" s="66" t="s">
        <v>6</v>
      </c>
      <c r="V284" s="66" t="s">
        <v>6</v>
      </c>
      <c r="W284" s="67" t="s">
        <v>6</v>
      </c>
      <c r="X284" s="68" t="e">
        <f t="shared" si="26"/>
        <v>#NAME?</v>
      </c>
      <c r="Y284" s="124" t="s">
        <v>43</v>
      </c>
      <c r="Z284" s="80"/>
      <c r="AA284" s="81"/>
      <c r="AB284" s="53"/>
      <c r="AC284" s="54"/>
      <c r="AD284" s="64"/>
    </row>
    <row r="285" spans="2:30" x14ac:dyDescent="0.2">
      <c r="B285" s="131"/>
      <c r="C285" s="127" t="s">
        <v>44</v>
      </c>
      <c r="D285" s="57"/>
      <c r="E285" s="65" t="s">
        <v>6</v>
      </c>
      <c r="F285" s="66" t="s">
        <v>6</v>
      </c>
      <c r="G285" s="66" t="s">
        <v>6</v>
      </c>
      <c r="H285" s="66" t="s">
        <v>6</v>
      </c>
      <c r="I285" s="67" t="s">
        <v>6</v>
      </c>
      <c r="J285" s="68" t="e">
        <f t="shared" si="24"/>
        <v>#NAME?</v>
      </c>
      <c r="K285" s="80"/>
      <c r="L285" s="65" t="s">
        <v>6</v>
      </c>
      <c r="M285" s="66" t="s">
        <v>6</v>
      </c>
      <c r="N285" s="66" t="s">
        <v>6</v>
      </c>
      <c r="O285" s="66" t="s">
        <v>6</v>
      </c>
      <c r="P285" s="67" t="s">
        <v>6</v>
      </c>
      <c r="Q285" s="68" t="e">
        <f t="shared" si="25"/>
        <v>#NAME?</v>
      </c>
      <c r="R285" s="80"/>
      <c r="S285" s="65" t="s">
        <v>6</v>
      </c>
      <c r="T285" s="66" t="s">
        <v>6</v>
      </c>
      <c r="U285" s="66" t="s">
        <v>6</v>
      </c>
      <c r="V285" s="66" t="s">
        <v>6</v>
      </c>
      <c r="W285" s="67" t="s">
        <v>6</v>
      </c>
      <c r="X285" s="68" t="e">
        <f t="shared" si="26"/>
        <v>#NAME?</v>
      </c>
      <c r="Y285" s="125"/>
      <c r="Z285" s="80"/>
      <c r="AA285" s="81"/>
      <c r="AB285" s="53"/>
      <c r="AC285" s="54"/>
      <c r="AD285" s="64"/>
    </row>
    <row r="286" spans="2:30" x14ac:dyDescent="0.2">
      <c r="B286" s="131"/>
      <c r="C286" s="128"/>
      <c r="D286" s="82"/>
      <c r="E286" s="65" t="s">
        <v>6</v>
      </c>
      <c r="F286" s="66" t="s">
        <v>6</v>
      </c>
      <c r="G286" s="66" t="s">
        <v>6</v>
      </c>
      <c r="H286" s="66" t="s">
        <v>6</v>
      </c>
      <c r="I286" s="67" t="s">
        <v>6</v>
      </c>
      <c r="J286" s="68" t="e">
        <f t="shared" si="24"/>
        <v>#NAME?</v>
      </c>
      <c r="K286" s="80"/>
      <c r="L286" s="65" t="s">
        <v>6</v>
      </c>
      <c r="M286" s="66" t="s">
        <v>6</v>
      </c>
      <c r="N286" s="66" t="s">
        <v>6</v>
      </c>
      <c r="O286" s="66" t="s">
        <v>6</v>
      </c>
      <c r="P286" s="67" t="s">
        <v>6</v>
      </c>
      <c r="Q286" s="68" t="e">
        <f t="shared" si="25"/>
        <v>#NAME?</v>
      </c>
      <c r="R286" s="80"/>
      <c r="S286" s="65" t="s">
        <v>6</v>
      </c>
      <c r="T286" s="66" t="s">
        <v>6</v>
      </c>
      <c r="U286" s="66" t="s">
        <v>6</v>
      </c>
      <c r="V286" s="66" t="s">
        <v>6</v>
      </c>
      <c r="W286" s="67" t="s">
        <v>6</v>
      </c>
      <c r="X286" s="68" t="e">
        <f t="shared" si="26"/>
        <v>#NAME?</v>
      </c>
      <c r="Y286" s="125"/>
      <c r="Z286" s="53"/>
      <c r="AA286" s="52"/>
      <c r="AB286" s="53"/>
      <c r="AC286" s="54"/>
      <c r="AD286" s="64"/>
    </row>
    <row r="287" spans="2:30" x14ac:dyDescent="0.2">
      <c r="B287" s="131"/>
      <c r="C287" s="129"/>
      <c r="D287" s="82"/>
      <c r="E287" s="65" t="s">
        <v>6</v>
      </c>
      <c r="F287" s="66" t="s">
        <v>6</v>
      </c>
      <c r="G287" s="66" t="s">
        <v>6</v>
      </c>
      <c r="H287" s="66" t="s">
        <v>6</v>
      </c>
      <c r="I287" s="67" t="s">
        <v>6</v>
      </c>
      <c r="J287" s="68" t="e">
        <f t="shared" si="24"/>
        <v>#NAME?</v>
      </c>
      <c r="K287" s="80"/>
      <c r="L287" s="65" t="s">
        <v>6</v>
      </c>
      <c r="M287" s="66" t="s">
        <v>6</v>
      </c>
      <c r="N287" s="66" t="s">
        <v>6</v>
      </c>
      <c r="O287" s="66" t="s">
        <v>6</v>
      </c>
      <c r="P287" s="67" t="s">
        <v>6</v>
      </c>
      <c r="Q287" s="68" t="e">
        <f t="shared" si="25"/>
        <v>#NAME?</v>
      </c>
      <c r="R287" s="80"/>
      <c r="S287" s="65" t="s">
        <v>6</v>
      </c>
      <c r="T287" s="66" t="s">
        <v>6</v>
      </c>
      <c r="U287" s="66" t="s">
        <v>6</v>
      </c>
      <c r="V287" s="66" t="s">
        <v>6</v>
      </c>
      <c r="W287" s="67" t="s">
        <v>6</v>
      </c>
      <c r="X287" s="68" t="e">
        <f t="shared" si="26"/>
        <v>#NAME?</v>
      </c>
      <c r="Y287" s="125"/>
      <c r="Z287" s="71"/>
      <c r="AA287" s="72"/>
      <c r="AB287" s="53"/>
      <c r="AC287" s="54"/>
      <c r="AD287" s="64"/>
    </row>
    <row r="288" spans="2:30" x14ac:dyDescent="0.2">
      <c r="B288" s="131"/>
      <c r="C288" s="118"/>
      <c r="D288" s="80"/>
      <c r="E288" s="65" t="s">
        <v>6</v>
      </c>
      <c r="F288" s="66" t="s">
        <v>6</v>
      </c>
      <c r="G288" s="66" t="s">
        <v>6</v>
      </c>
      <c r="H288" s="66" t="s">
        <v>6</v>
      </c>
      <c r="I288" s="67" t="s">
        <v>6</v>
      </c>
      <c r="J288" s="68" t="e">
        <f t="shared" si="24"/>
        <v>#NAME?</v>
      </c>
      <c r="K288" s="80"/>
      <c r="L288" s="65" t="s">
        <v>6</v>
      </c>
      <c r="M288" s="66" t="s">
        <v>6</v>
      </c>
      <c r="N288" s="66" t="s">
        <v>6</v>
      </c>
      <c r="O288" s="66" t="s">
        <v>6</v>
      </c>
      <c r="P288" s="67" t="s">
        <v>6</v>
      </c>
      <c r="Q288" s="68" t="e">
        <f t="shared" si="25"/>
        <v>#NAME?</v>
      </c>
      <c r="R288" s="80"/>
      <c r="S288" s="65" t="s">
        <v>6</v>
      </c>
      <c r="T288" s="66" t="s">
        <v>6</v>
      </c>
      <c r="U288" s="66" t="s">
        <v>6</v>
      </c>
      <c r="V288" s="66" t="s">
        <v>6</v>
      </c>
      <c r="W288" s="67" t="s">
        <v>6</v>
      </c>
      <c r="X288" s="68" t="e">
        <f t="shared" si="26"/>
        <v>#NAME?</v>
      </c>
      <c r="Y288" s="125"/>
      <c r="Z288" s="53"/>
      <c r="AA288" s="72"/>
      <c r="AB288" s="53"/>
      <c r="AC288" s="54"/>
      <c r="AD288" s="64"/>
    </row>
    <row r="289" spans="2:30" x14ac:dyDescent="0.2">
      <c r="B289" s="131"/>
      <c r="C289" s="119"/>
      <c r="D289" s="78"/>
      <c r="E289" s="65" t="s">
        <v>6</v>
      </c>
      <c r="F289" s="66" t="s">
        <v>6</v>
      </c>
      <c r="G289" s="66" t="s">
        <v>6</v>
      </c>
      <c r="H289" s="66" t="s">
        <v>6</v>
      </c>
      <c r="I289" s="67" t="s">
        <v>6</v>
      </c>
      <c r="J289" s="68" t="e">
        <f t="shared" si="24"/>
        <v>#NAME?</v>
      </c>
      <c r="K289" s="78"/>
      <c r="L289" s="65" t="s">
        <v>6</v>
      </c>
      <c r="M289" s="66" t="s">
        <v>6</v>
      </c>
      <c r="N289" s="66" t="s">
        <v>6</v>
      </c>
      <c r="O289" s="66" t="s">
        <v>6</v>
      </c>
      <c r="P289" s="67" t="s">
        <v>6</v>
      </c>
      <c r="Q289" s="68" t="e">
        <f t="shared" si="25"/>
        <v>#NAME?</v>
      </c>
      <c r="R289" s="78"/>
      <c r="S289" s="65" t="s">
        <v>6</v>
      </c>
      <c r="T289" s="66" t="s">
        <v>6</v>
      </c>
      <c r="U289" s="66" t="s">
        <v>6</v>
      </c>
      <c r="V289" s="66" t="s">
        <v>6</v>
      </c>
      <c r="W289" s="67" t="s">
        <v>6</v>
      </c>
      <c r="X289" s="68" t="e">
        <f t="shared" si="26"/>
        <v>#NAME?</v>
      </c>
      <c r="Y289" s="125"/>
      <c r="Z289" s="71"/>
      <c r="AA289" s="72"/>
      <c r="AB289" s="53"/>
      <c r="AC289" s="54"/>
      <c r="AD289" s="64"/>
    </row>
    <row r="290" spans="2:30" x14ac:dyDescent="0.2">
      <c r="B290" s="131"/>
      <c r="C290" s="119"/>
      <c r="D290" s="78"/>
      <c r="E290" s="65" t="s">
        <v>6</v>
      </c>
      <c r="F290" s="66" t="s">
        <v>6</v>
      </c>
      <c r="G290" s="66" t="s">
        <v>6</v>
      </c>
      <c r="H290" s="66" t="s">
        <v>6</v>
      </c>
      <c r="I290" s="67" t="s">
        <v>6</v>
      </c>
      <c r="J290" s="68" t="e">
        <f t="shared" si="24"/>
        <v>#NAME?</v>
      </c>
      <c r="K290" s="78"/>
      <c r="L290" s="65" t="s">
        <v>6</v>
      </c>
      <c r="M290" s="66" t="s">
        <v>6</v>
      </c>
      <c r="N290" s="66" t="s">
        <v>6</v>
      </c>
      <c r="O290" s="66" t="s">
        <v>6</v>
      </c>
      <c r="P290" s="67" t="s">
        <v>6</v>
      </c>
      <c r="Q290" s="68" t="e">
        <f t="shared" si="25"/>
        <v>#NAME?</v>
      </c>
      <c r="R290" s="78"/>
      <c r="S290" s="65" t="s">
        <v>6</v>
      </c>
      <c r="T290" s="66" t="s">
        <v>6</v>
      </c>
      <c r="U290" s="66" t="s">
        <v>6</v>
      </c>
      <c r="V290" s="66" t="s">
        <v>6</v>
      </c>
      <c r="W290" s="67" t="s">
        <v>6</v>
      </c>
      <c r="X290" s="68" t="e">
        <f t="shared" si="26"/>
        <v>#NAME?</v>
      </c>
      <c r="Y290" s="125"/>
      <c r="Z290" s="71"/>
      <c r="AA290" s="52"/>
      <c r="AB290" s="53"/>
      <c r="AC290" s="54"/>
      <c r="AD290" s="64"/>
    </row>
    <row r="291" spans="2:30" x14ac:dyDescent="0.2">
      <c r="B291" s="131"/>
      <c r="C291" s="119"/>
      <c r="D291" s="80"/>
      <c r="E291" s="65" t="s">
        <v>6</v>
      </c>
      <c r="F291" s="66" t="s">
        <v>6</v>
      </c>
      <c r="G291" s="66" t="s">
        <v>6</v>
      </c>
      <c r="H291" s="66" t="s">
        <v>6</v>
      </c>
      <c r="I291" s="67" t="s">
        <v>6</v>
      </c>
      <c r="J291" s="68" t="e">
        <f t="shared" si="24"/>
        <v>#NAME?</v>
      </c>
      <c r="K291" s="80"/>
      <c r="L291" s="65" t="s">
        <v>6</v>
      </c>
      <c r="M291" s="66" t="s">
        <v>6</v>
      </c>
      <c r="N291" s="66" t="s">
        <v>6</v>
      </c>
      <c r="O291" s="66" t="s">
        <v>6</v>
      </c>
      <c r="P291" s="67" t="s">
        <v>6</v>
      </c>
      <c r="Q291" s="68" t="e">
        <f t="shared" si="25"/>
        <v>#NAME?</v>
      </c>
      <c r="R291" s="80"/>
      <c r="S291" s="65" t="s">
        <v>6</v>
      </c>
      <c r="T291" s="66" t="s">
        <v>6</v>
      </c>
      <c r="U291" s="66" t="s">
        <v>6</v>
      </c>
      <c r="V291" s="66" t="s">
        <v>6</v>
      </c>
      <c r="W291" s="67" t="s">
        <v>6</v>
      </c>
      <c r="X291" s="68" t="e">
        <f t="shared" si="26"/>
        <v>#NAME?</v>
      </c>
      <c r="Y291" s="125"/>
      <c r="Z291" s="53"/>
      <c r="AA291" s="52"/>
      <c r="AB291" s="53"/>
      <c r="AC291" s="54"/>
      <c r="AD291" s="64"/>
    </row>
    <row r="292" spans="2:30" x14ac:dyDescent="0.2">
      <c r="B292" s="131"/>
      <c r="C292" s="120"/>
      <c r="D292" s="51"/>
      <c r="E292" s="65" t="s">
        <v>6</v>
      </c>
      <c r="F292" s="66" t="s">
        <v>6</v>
      </c>
      <c r="G292" s="66" t="s">
        <v>6</v>
      </c>
      <c r="H292" s="66" t="s">
        <v>6</v>
      </c>
      <c r="I292" s="67" t="s">
        <v>6</v>
      </c>
      <c r="J292" s="68" t="e">
        <f t="shared" si="24"/>
        <v>#NAME?</v>
      </c>
      <c r="K292" s="51"/>
      <c r="L292" s="65" t="s">
        <v>6</v>
      </c>
      <c r="M292" s="66" t="s">
        <v>6</v>
      </c>
      <c r="N292" s="66" t="s">
        <v>6</v>
      </c>
      <c r="O292" s="66" t="s">
        <v>6</v>
      </c>
      <c r="P292" s="67" t="s">
        <v>6</v>
      </c>
      <c r="Q292" s="68" t="e">
        <f t="shared" si="25"/>
        <v>#NAME?</v>
      </c>
      <c r="R292" s="51"/>
      <c r="S292" s="65" t="s">
        <v>6</v>
      </c>
      <c r="T292" s="66" t="s">
        <v>6</v>
      </c>
      <c r="U292" s="66" t="s">
        <v>6</v>
      </c>
      <c r="V292" s="66" t="s">
        <v>6</v>
      </c>
      <c r="W292" s="67" t="s">
        <v>6</v>
      </c>
      <c r="X292" s="68" t="e">
        <f t="shared" si="26"/>
        <v>#NAME?</v>
      </c>
      <c r="Y292" s="125"/>
      <c r="Z292" s="53"/>
      <c r="AA292" s="72"/>
      <c r="AB292" s="53"/>
      <c r="AC292" s="54"/>
      <c r="AD292" s="64"/>
    </row>
    <row r="293" spans="2:30" x14ac:dyDescent="0.2">
      <c r="B293" s="131"/>
      <c r="C293" s="83" t="s">
        <v>46</v>
      </c>
      <c r="D293" s="84"/>
      <c r="E293" s="65" t="s">
        <v>6</v>
      </c>
      <c r="F293" s="66" t="s">
        <v>6</v>
      </c>
      <c r="G293" s="66" t="s">
        <v>6</v>
      </c>
      <c r="H293" s="66" t="s">
        <v>6</v>
      </c>
      <c r="I293" s="67" t="s">
        <v>6</v>
      </c>
      <c r="J293" s="68"/>
      <c r="K293" s="78"/>
      <c r="L293" s="65" t="s">
        <v>6</v>
      </c>
      <c r="M293" s="66" t="s">
        <v>6</v>
      </c>
      <c r="N293" s="66" t="s">
        <v>6</v>
      </c>
      <c r="O293" s="66" t="s">
        <v>6</v>
      </c>
      <c r="P293" s="67" t="s">
        <v>6</v>
      </c>
      <c r="Q293" s="68"/>
      <c r="R293" s="78"/>
      <c r="S293" s="65" t="s">
        <v>6</v>
      </c>
      <c r="T293" s="66" t="s">
        <v>6</v>
      </c>
      <c r="U293" s="66" t="s">
        <v>6</v>
      </c>
      <c r="V293" s="66" t="s">
        <v>6</v>
      </c>
      <c r="W293" s="67" t="s">
        <v>6</v>
      </c>
      <c r="X293" s="68"/>
      <c r="Y293" s="125"/>
      <c r="Z293" s="53"/>
      <c r="AA293" s="72"/>
      <c r="AB293" s="53"/>
      <c r="AC293" s="54"/>
      <c r="AD293" s="64"/>
    </row>
    <row r="294" spans="2:30" x14ac:dyDescent="0.2">
      <c r="B294" s="131"/>
      <c r="C294" s="83"/>
      <c r="D294" s="57"/>
      <c r="E294" s="65" t="s">
        <v>6</v>
      </c>
      <c r="F294" s="66" t="s">
        <v>6</v>
      </c>
      <c r="G294" s="66" t="s">
        <v>6</v>
      </c>
      <c r="H294" s="66" t="s">
        <v>6</v>
      </c>
      <c r="I294" s="67" t="s">
        <v>6</v>
      </c>
      <c r="J294" s="68"/>
      <c r="K294" s="78"/>
      <c r="L294" s="65" t="s">
        <v>6</v>
      </c>
      <c r="M294" s="66" t="s">
        <v>6</v>
      </c>
      <c r="N294" s="66" t="s">
        <v>6</v>
      </c>
      <c r="O294" s="66" t="s">
        <v>6</v>
      </c>
      <c r="P294" s="67" t="s">
        <v>6</v>
      </c>
      <c r="Q294" s="68"/>
      <c r="R294" s="78"/>
      <c r="S294" s="65" t="s">
        <v>6</v>
      </c>
      <c r="T294" s="66" t="s">
        <v>6</v>
      </c>
      <c r="U294" s="66" t="s">
        <v>6</v>
      </c>
      <c r="V294" s="66" t="s">
        <v>6</v>
      </c>
      <c r="W294" s="67" t="s">
        <v>6</v>
      </c>
      <c r="X294" s="68"/>
      <c r="Y294" s="125"/>
      <c r="Z294" s="53"/>
      <c r="AA294" s="72"/>
      <c r="AB294" s="53"/>
      <c r="AC294" s="54"/>
      <c r="AD294" s="64"/>
    </row>
    <row r="295" spans="2:30" x14ac:dyDescent="0.2">
      <c r="B295" s="131"/>
      <c r="C295" s="83"/>
      <c r="D295" s="85"/>
      <c r="E295" s="65" t="s">
        <v>6</v>
      </c>
      <c r="F295" s="66" t="s">
        <v>6</v>
      </c>
      <c r="G295" s="66" t="s">
        <v>6</v>
      </c>
      <c r="H295" s="66" t="s">
        <v>6</v>
      </c>
      <c r="I295" s="67" t="s">
        <v>6</v>
      </c>
      <c r="J295" s="68"/>
      <c r="K295" s="80"/>
      <c r="L295" s="65" t="s">
        <v>6</v>
      </c>
      <c r="M295" s="66" t="s">
        <v>6</v>
      </c>
      <c r="N295" s="66" t="s">
        <v>6</v>
      </c>
      <c r="O295" s="66" t="s">
        <v>6</v>
      </c>
      <c r="P295" s="67" t="s">
        <v>6</v>
      </c>
      <c r="Q295" s="68"/>
      <c r="R295" s="80"/>
      <c r="S295" s="65" t="s">
        <v>6</v>
      </c>
      <c r="T295" s="66" t="s">
        <v>6</v>
      </c>
      <c r="U295" s="66" t="s">
        <v>6</v>
      </c>
      <c r="V295" s="66" t="s">
        <v>6</v>
      </c>
      <c r="W295" s="67" t="s">
        <v>6</v>
      </c>
      <c r="X295" s="68"/>
      <c r="Y295" s="125"/>
      <c r="Z295" s="53"/>
      <c r="AA295" s="72"/>
      <c r="AB295" s="53"/>
      <c r="AC295" s="54"/>
      <c r="AD295" s="64"/>
    </row>
    <row r="296" spans="2:30" x14ac:dyDescent="0.2">
      <c r="B296" s="131"/>
      <c r="C296" s="83"/>
      <c r="D296" s="53"/>
      <c r="E296" s="65"/>
      <c r="F296" s="66"/>
      <c r="G296" s="66"/>
      <c r="H296" s="66"/>
      <c r="I296" s="67"/>
      <c r="J296" s="68"/>
      <c r="K296" s="53"/>
      <c r="L296" s="65"/>
      <c r="M296" s="66"/>
      <c r="N296" s="66"/>
      <c r="O296" s="66"/>
      <c r="P296" s="67"/>
      <c r="Q296" s="68"/>
      <c r="R296" s="53"/>
      <c r="S296" s="65"/>
      <c r="T296" s="66"/>
      <c r="U296" s="66"/>
      <c r="V296" s="66"/>
      <c r="W296" s="67"/>
      <c r="X296" s="86"/>
      <c r="Y296" s="125"/>
      <c r="Z296" s="53"/>
      <c r="AA296" s="72"/>
      <c r="AB296" s="53"/>
      <c r="AC296" s="54"/>
      <c r="AD296" s="64"/>
    </row>
    <row r="297" spans="2:30" x14ac:dyDescent="0.2">
      <c r="B297" s="131"/>
      <c r="C297" s="87">
        <v>0</v>
      </c>
      <c r="D297" s="72" t="s">
        <v>50</v>
      </c>
      <c r="E297" s="65"/>
      <c r="F297" s="66"/>
      <c r="G297" s="66"/>
      <c r="H297" s="66"/>
      <c r="I297" s="67"/>
      <c r="J297" s="68" t="e">
        <f>_TS_1</f>
        <v>#NAME?</v>
      </c>
      <c r="K297" s="72"/>
      <c r="L297" s="65"/>
      <c r="M297" s="66"/>
      <c r="N297" s="66"/>
      <c r="O297" s="66"/>
      <c r="P297" s="67"/>
      <c r="Q297" s="68"/>
      <c r="R297" s="72"/>
      <c r="S297" s="65"/>
      <c r="T297" s="66"/>
      <c r="U297" s="66"/>
      <c r="V297" s="66"/>
      <c r="W297" s="67"/>
      <c r="X297" s="86"/>
      <c r="Y297" s="126"/>
      <c r="Z297" s="53"/>
      <c r="AA297" s="72"/>
      <c r="AB297" s="53"/>
      <c r="AC297" s="54"/>
      <c r="AD297" s="64"/>
    </row>
    <row r="298" spans="2:30" ht="15" thickBot="1" x14ac:dyDescent="0.25">
      <c r="B298" s="132"/>
      <c r="C298" s="88">
        <v>0</v>
      </c>
      <c r="D298" s="89" t="s">
        <v>51</v>
      </c>
      <c r="E298" s="58"/>
      <c r="F298" s="59"/>
      <c r="G298" s="59"/>
      <c r="H298" s="59"/>
      <c r="I298" s="60"/>
      <c r="J298" s="61" t="e">
        <f>_TPM_1</f>
        <v>#NAME?</v>
      </c>
      <c r="K298" s="89"/>
      <c r="L298" s="58"/>
      <c r="M298" s="59"/>
      <c r="N298" s="59"/>
      <c r="O298" s="59"/>
      <c r="P298" s="60"/>
      <c r="Q298" s="61"/>
      <c r="R298" s="89"/>
      <c r="S298" s="58"/>
      <c r="T298" s="59"/>
      <c r="U298" s="59"/>
      <c r="V298" s="59"/>
      <c r="W298" s="60"/>
      <c r="X298" s="90"/>
      <c r="Y298" s="91">
        <f>COUNTA(E268:I268,L268:P268,S268:W268)/COUNTA(D268,K268,R268)</f>
        <v>5</v>
      </c>
      <c r="Z298" s="92"/>
      <c r="AA298" s="93"/>
      <c r="AB298" s="92"/>
      <c r="AC298" s="19"/>
      <c r="AD298" s="64"/>
    </row>
    <row r="299" spans="2:30" ht="15" x14ac:dyDescent="0.2">
      <c r="B299" s="130">
        <f>D299</f>
        <v>10</v>
      </c>
      <c r="C299" s="1" t="s">
        <v>0</v>
      </c>
      <c r="D299" s="133">
        <f>D266+1</f>
        <v>10</v>
      </c>
      <c r="E299" s="134"/>
      <c r="F299" s="134"/>
      <c r="G299" s="134"/>
      <c r="H299" s="134"/>
      <c r="I299" s="135"/>
      <c r="J299" s="2"/>
      <c r="K299" s="3" t="s">
        <v>1</v>
      </c>
      <c r="L299" s="139" t="str">
        <f>$AG$7</f>
        <v>Engling</v>
      </c>
      <c r="M299" s="139"/>
      <c r="N299" s="139"/>
      <c r="O299" s="139"/>
      <c r="P299" s="140"/>
      <c r="Q299" s="4"/>
      <c r="R299" s="5">
        <f>$AH$7</f>
        <v>365</v>
      </c>
      <c r="S299" s="141"/>
      <c r="T299" s="141"/>
      <c r="U299" s="141"/>
      <c r="V299" s="141"/>
      <c r="W299" s="142"/>
      <c r="X299" s="6"/>
      <c r="Y299" s="7" t="s">
        <v>2</v>
      </c>
      <c r="Z299" s="8"/>
      <c r="AA299" s="9"/>
      <c r="AB299" s="8"/>
      <c r="AC299" s="10"/>
      <c r="AD299" s="11"/>
    </row>
    <row r="300" spans="2:30" ht="15" thickBot="1" x14ac:dyDescent="0.25">
      <c r="B300" s="131"/>
      <c r="C300" s="108">
        <f>$AG$6</f>
        <v>478</v>
      </c>
      <c r="D300" s="136"/>
      <c r="E300" s="137"/>
      <c r="F300" s="137"/>
      <c r="G300" s="137"/>
      <c r="H300" s="137"/>
      <c r="I300" s="138"/>
      <c r="J300" s="12">
        <f>COUNTIF(D303:D331,"xx")</f>
        <v>0</v>
      </c>
      <c r="K300" s="13" t="s">
        <v>3</v>
      </c>
      <c r="L300" s="143" t="str">
        <f>$AG$8</f>
        <v>Völklein</v>
      </c>
      <c r="M300" s="143"/>
      <c r="N300" s="143"/>
      <c r="O300" s="143"/>
      <c r="P300" s="144"/>
      <c r="Q300" s="12">
        <f>COUNTIF(K304:K331,"xx")</f>
        <v>0</v>
      </c>
      <c r="R300" s="14">
        <f>$AH$8</f>
        <v>389</v>
      </c>
      <c r="S300" s="145"/>
      <c r="T300" s="145"/>
      <c r="U300" s="145"/>
      <c r="V300" s="145"/>
      <c r="W300" s="146"/>
      <c r="X300" s="15">
        <f>COUNTIF(R303:R331,"xx")</f>
        <v>0</v>
      </c>
      <c r="Y300" s="16"/>
      <c r="Z300" s="17"/>
      <c r="AA300" s="18"/>
      <c r="AB300" s="17"/>
      <c r="AC300" s="19"/>
      <c r="AD300" s="20"/>
    </row>
    <row r="301" spans="2:30" ht="15" thickBot="1" x14ac:dyDescent="0.25">
      <c r="B301" s="131"/>
      <c r="C301" s="21" t="s">
        <v>4</v>
      </c>
      <c r="D301" s="22" t="e">
        <f>CONCATENATE(COUNTIF(D303:D325,"&gt;""")," MA ",$I$5," ",COUNTIF(D303:D325,"xx"))</f>
        <v>#NAME?</v>
      </c>
      <c r="E301" s="23" t="e">
        <f>$J$6</f>
        <v>#NAME?</v>
      </c>
      <c r="F301" s="24" t="str">
        <f>$K$6</f>
        <v>Kasten</v>
      </c>
      <c r="G301" s="24" t="str">
        <f>$L$6</f>
        <v/>
      </c>
      <c r="H301" s="24" t="str">
        <f>$M$6</f>
        <v/>
      </c>
      <c r="I301" s="25" t="str">
        <f>$N$6</f>
        <v/>
      </c>
      <c r="J301" s="26" t="e">
        <f>_MAH_1</f>
        <v>#NAME?</v>
      </c>
      <c r="K301" s="22" t="e">
        <f>CONCATENATE(COUNTIF(K303:K325,"&gt;""")," MA ",$P$5," ",COUNTIF(K303:K325,"xx"))</f>
        <v>#NAME?</v>
      </c>
      <c r="L301" s="23" t="e">
        <f>$Q$6</f>
        <v>#NAME?</v>
      </c>
      <c r="M301" s="24" t="str">
        <f>$R$6</f>
        <v>Kindermann</v>
      </c>
      <c r="N301" s="24" t="str">
        <f>$S$6</f>
        <v/>
      </c>
      <c r="O301" s="24" t="str">
        <f>$T$6</f>
        <v/>
      </c>
      <c r="P301" s="27" t="str">
        <f>$U$6</f>
        <v/>
      </c>
      <c r="Q301" s="26" t="e">
        <f>_MAH_1</f>
        <v>#NAME?</v>
      </c>
      <c r="R301" s="22" t="e">
        <f>CONCATENATE(COUNTIF(R303:R325,"&gt;""")," MA ",$W$5," ",COUNTIF(R303:R325,"xx"))</f>
        <v>#NAME?</v>
      </c>
      <c r="S301" s="23" t="e">
        <f>$X$6</f>
        <v>#NAME?</v>
      </c>
      <c r="T301" s="24" t="str">
        <f>$Y$6</f>
        <v>U</v>
      </c>
      <c r="U301" s="24">
        <f>$Z$6</f>
        <v>0</v>
      </c>
      <c r="V301" s="24">
        <f>$AA$6</f>
        <v>0</v>
      </c>
      <c r="W301" s="27">
        <f>$AB$6</f>
        <v>0</v>
      </c>
      <c r="X301" s="26" t="e">
        <f>_MAH_1</f>
        <v>#NAME?</v>
      </c>
      <c r="Y301" s="28"/>
      <c r="Z301" s="29" t="e">
        <f>_MAUS_1</f>
        <v>#NAME?</v>
      </c>
      <c r="AA301" s="30" t="e">
        <f>_MAUS_1</f>
        <v>#NAME?</v>
      </c>
      <c r="AB301" s="31" t="e">
        <f>_MAUS_1</f>
        <v>#NAME?</v>
      </c>
      <c r="AC301" s="32"/>
      <c r="AD301" s="33" t="e">
        <f>_MA_1</f>
        <v>#NAME?</v>
      </c>
    </row>
    <row r="302" spans="2:30" ht="51.75" thickBot="1" x14ac:dyDescent="0.25">
      <c r="B302" s="131"/>
      <c r="C302" s="34"/>
      <c r="D302" s="35" t="s">
        <v>52</v>
      </c>
      <c r="E302" s="36" t="e">
        <f>_MAF_1</f>
        <v>#NAME?</v>
      </c>
      <c r="F302" s="37" t="e">
        <f>_MAF_1</f>
        <v>#NAME?</v>
      </c>
      <c r="G302" s="37" t="e">
        <f>_MAF_1</f>
        <v>#NAME?</v>
      </c>
      <c r="H302" s="37" t="e">
        <f>_MAF_1</f>
        <v>#NAME?</v>
      </c>
      <c r="I302" s="38" t="e">
        <f>_MAF_1</f>
        <v>#NAME?</v>
      </c>
      <c r="J302" s="39" t="e">
        <f>_MAHXX_1</f>
        <v>#NAME?</v>
      </c>
      <c r="K302" s="35" t="e">
        <f>_SUSS_1</f>
        <v>#NAME?</v>
      </c>
      <c r="L302" s="36" t="e">
        <f>_MAS_1</f>
        <v>#NAME?</v>
      </c>
      <c r="M302" s="37" t="e">
        <f>_MAS_1</f>
        <v>#NAME?</v>
      </c>
      <c r="N302" s="37" t="e">
        <f>_MAS_1</f>
        <v>#NAME?</v>
      </c>
      <c r="O302" s="37" t="e">
        <f>_MAS_1</f>
        <v>#NAME?</v>
      </c>
      <c r="P302" s="38" t="e">
        <f>_MAS_1</f>
        <v>#NAME?</v>
      </c>
      <c r="Q302" s="39" t="e">
        <f>_MAHXX_1</f>
        <v>#NAME?</v>
      </c>
      <c r="R302" s="35" t="e">
        <f>_SUNS_1</f>
        <v>#NAME?</v>
      </c>
      <c r="S302" s="36" t="e">
        <f>_MAN_1</f>
        <v>#NAME?</v>
      </c>
      <c r="T302" s="37" t="e">
        <f>_MAN_1</f>
        <v>#NAME?</v>
      </c>
      <c r="U302" s="37" t="e">
        <f>_MAN_1</f>
        <v>#NAME?</v>
      </c>
      <c r="V302" s="37" t="e">
        <f>_MAN_1</f>
        <v>#NAME?</v>
      </c>
      <c r="W302" s="38" t="e">
        <f>_MAN_1</f>
        <v>#NAME?</v>
      </c>
      <c r="X302" s="39" t="e">
        <f>_MAHXX_1</f>
        <v>#NAME?</v>
      </c>
      <c r="Y302" s="40"/>
      <c r="Z302" s="29"/>
      <c r="AA302" s="30"/>
      <c r="AB302" s="31"/>
      <c r="AC302" s="32"/>
      <c r="AD302" s="41" t="e">
        <f>_MA2_1</f>
        <v>#NAME?</v>
      </c>
    </row>
    <row r="303" spans="2:30" x14ac:dyDescent="0.2">
      <c r="B303" s="131"/>
      <c r="C303" s="34" t="str">
        <f>$AG$9</f>
        <v>Schichtführer :</v>
      </c>
      <c r="D303" s="42" t="s">
        <v>64</v>
      </c>
      <c r="E303" s="43" t="s">
        <v>6</v>
      </c>
      <c r="F303" s="44" t="s">
        <v>6</v>
      </c>
      <c r="G303" s="44" t="s">
        <v>6</v>
      </c>
      <c r="H303" s="44" t="s">
        <v>6</v>
      </c>
      <c r="I303" s="45" t="s">
        <v>6</v>
      </c>
      <c r="J303" s="46" t="e">
        <f t="shared" ref="J303:J325" si="27">_FSumme_1</f>
        <v>#NAME?</v>
      </c>
      <c r="K303" s="47" t="s">
        <v>65</v>
      </c>
      <c r="L303" s="43" t="s">
        <v>6</v>
      </c>
      <c r="M303" s="44" t="s">
        <v>6</v>
      </c>
      <c r="N303" s="44" t="s">
        <v>6</v>
      </c>
      <c r="O303" s="44" t="s">
        <v>6</v>
      </c>
      <c r="P303" s="45" t="s">
        <v>6</v>
      </c>
      <c r="Q303" s="46" t="e">
        <f t="shared" ref="Q303:Q325" si="28">_SSumme_1</f>
        <v>#NAME?</v>
      </c>
      <c r="R303" s="48" t="s">
        <v>66</v>
      </c>
      <c r="S303" s="43" t="s">
        <v>6</v>
      </c>
      <c r="T303" s="44" t="s">
        <v>6</v>
      </c>
      <c r="U303" s="44" t="s">
        <v>6</v>
      </c>
      <c r="V303" s="44" t="s">
        <v>6</v>
      </c>
      <c r="W303" s="49" t="s">
        <v>6</v>
      </c>
      <c r="X303" s="50" t="e">
        <f t="shared" ref="X303:X325" si="29">_NSumme_1</f>
        <v>#NAME?</v>
      </c>
      <c r="Y303" s="112" t="s">
        <v>9</v>
      </c>
      <c r="Z303" s="51"/>
      <c r="AA303" s="52"/>
      <c r="AB303" s="53"/>
      <c r="AC303" s="54"/>
      <c r="AD303" s="55" t="e">
        <f>IF(AD308&gt;0,"",AD302-AD301)</f>
        <v>#NAME?</v>
      </c>
    </row>
    <row r="304" spans="2:30" ht="15" thickBot="1" x14ac:dyDescent="0.25">
      <c r="B304" s="131"/>
      <c r="C304" s="56" t="str">
        <f>$AG$10</f>
        <v>Stellvertreter</v>
      </c>
      <c r="D304" s="57" t="s">
        <v>63</v>
      </c>
      <c r="E304" s="58" t="s">
        <v>10</v>
      </c>
      <c r="F304" s="59" t="s">
        <v>11</v>
      </c>
      <c r="G304" s="59" t="s">
        <v>11</v>
      </c>
      <c r="H304" s="59" t="s">
        <v>11</v>
      </c>
      <c r="I304" s="60" t="s">
        <v>11</v>
      </c>
      <c r="J304" s="61" t="e">
        <f t="shared" si="27"/>
        <v>#NAME?</v>
      </c>
      <c r="K304" s="57"/>
      <c r="L304" s="58" t="s">
        <v>6</v>
      </c>
      <c r="M304" s="59" t="s">
        <v>6</v>
      </c>
      <c r="N304" s="59" t="s">
        <v>6</v>
      </c>
      <c r="O304" s="59" t="s">
        <v>6</v>
      </c>
      <c r="P304" s="60" t="s">
        <v>6</v>
      </c>
      <c r="Q304" s="61" t="e">
        <f t="shared" si="28"/>
        <v>#NAME?</v>
      </c>
      <c r="R304" s="57"/>
      <c r="S304" s="58" t="s">
        <v>6</v>
      </c>
      <c r="T304" s="59" t="s">
        <v>6</v>
      </c>
      <c r="U304" s="59" t="s">
        <v>6</v>
      </c>
      <c r="V304" s="59" t="s">
        <v>6</v>
      </c>
      <c r="W304" s="62" t="s">
        <v>6</v>
      </c>
      <c r="X304" s="63" t="e">
        <f t="shared" si="29"/>
        <v>#NAME?</v>
      </c>
      <c r="Y304" s="113"/>
      <c r="Z304" s="51"/>
      <c r="AA304" s="52"/>
      <c r="AB304" s="53"/>
      <c r="AC304" s="54"/>
      <c r="AD304" s="64"/>
    </row>
    <row r="305" spans="2:30" x14ac:dyDescent="0.2">
      <c r="B305" s="131"/>
      <c r="C305" s="115"/>
      <c r="D305" s="42" t="s">
        <v>71</v>
      </c>
      <c r="E305" s="65" t="s">
        <v>6</v>
      </c>
      <c r="F305" s="66" t="s">
        <v>6</v>
      </c>
      <c r="G305" s="66" t="s">
        <v>6</v>
      </c>
      <c r="H305" s="66" t="s">
        <v>6</v>
      </c>
      <c r="I305" s="67" t="s">
        <v>6</v>
      </c>
      <c r="J305" s="68" t="e">
        <f t="shared" si="27"/>
        <v>#NAME?</v>
      </c>
      <c r="K305" s="47" t="s">
        <v>77</v>
      </c>
      <c r="L305" s="65" t="s">
        <v>6</v>
      </c>
      <c r="M305" s="66" t="s">
        <v>6</v>
      </c>
      <c r="N305" s="66" t="s">
        <v>6</v>
      </c>
      <c r="O305" s="66" t="s">
        <v>6</v>
      </c>
      <c r="P305" s="67" t="s">
        <v>6</v>
      </c>
      <c r="Q305" s="68" t="e">
        <f t="shared" si="28"/>
        <v>#NAME?</v>
      </c>
      <c r="R305" s="48" t="s">
        <v>67</v>
      </c>
      <c r="S305" s="65" t="s">
        <v>6</v>
      </c>
      <c r="T305" s="66" t="s">
        <v>6</v>
      </c>
      <c r="U305" s="66" t="s">
        <v>6</v>
      </c>
      <c r="V305" s="66" t="s">
        <v>6</v>
      </c>
      <c r="W305" s="67" t="s">
        <v>6</v>
      </c>
      <c r="X305" s="68" t="e">
        <f t="shared" si="29"/>
        <v>#NAME?</v>
      </c>
      <c r="Y305" s="113"/>
      <c r="Z305" s="53"/>
      <c r="AA305" s="52"/>
      <c r="AB305" s="69"/>
      <c r="AC305" s="54"/>
      <c r="AD305" s="70"/>
    </row>
    <row r="306" spans="2:30" x14ac:dyDescent="0.2">
      <c r="B306" s="131"/>
      <c r="C306" s="116"/>
      <c r="D306" s="42" t="s">
        <v>72</v>
      </c>
      <c r="E306" s="65" t="s">
        <v>6</v>
      </c>
      <c r="F306" s="66" t="s">
        <v>6</v>
      </c>
      <c r="G306" s="66" t="s">
        <v>6</v>
      </c>
      <c r="H306" s="66" t="s">
        <v>6</v>
      </c>
      <c r="I306" s="67" t="s">
        <v>6</v>
      </c>
      <c r="J306" s="68" t="e">
        <f t="shared" si="27"/>
        <v>#NAME?</v>
      </c>
      <c r="K306" s="47" t="s">
        <v>78</v>
      </c>
      <c r="L306" s="65" t="s">
        <v>6</v>
      </c>
      <c r="M306" s="66" t="s">
        <v>6</v>
      </c>
      <c r="N306" s="66" t="s">
        <v>6</v>
      </c>
      <c r="O306" s="66" t="s">
        <v>6</v>
      </c>
      <c r="P306" s="67" t="s">
        <v>6</v>
      </c>
      <c r="Q306" s="68" t="e">
        <f t="shared" si="28"/>
        <v>#NAME?</v>
      </c>
      <c r="R306" s="48" t="s">
        <v>68</v>
      </c>
      <c r="S306" s="65" t="s">
        <v>6</v>
      </c>
      <c r="T306" s="66" t="s">
        <v>18</v>
      </c>
      <c r="U306" s="66" t="s">
        <v>18</v>
      </c>
      <c r="V306" s="66" t="s">
        <v>18</v>
      </c>
      <c r="W306" s="67" t="s">
        <v>18</v>
      </c>
      <c r="X306" s="68" t="e">
        <f t="shared" si="29"/>
        <v>#NAME?</v>
      </c>
      <c r="Y306" s="113"/>
      <c r="Z306" s="71"/>
      <c r="AA306" s="72"/>
      <c r="AB306" s="53"/>
      <c r="AC306" s="54"/>
      <c r="AD306" s="64"/>
    </row>
    <row r="307" spans="2:30" x14ac:dyDescent="0.2">
      <c r="B307" s="131"/>
      <c r="C307" s="116"/>
      <c r="D307" s="42" t="s">
        <v>73</v>
      </c>
      <c r="E307" s="65" t="s">
        <v>6</v>
      </c>
      <c r="F307" s="66" t="s">
        <v>6</v>
      </c>
      <c r="G307" s="66" t="s">
        <v>6</v>
      </c>
      <c r="H307" s="66" t="s">
        <v>6</v>
      </c>
      <c r="I307" s="67" t="s">
        <v>6</v>
      </c>
      <c r="J307" s="68" t="e">
        <f t="shared" si="27"/>
        <v>#NAME?</v>
      </c>
      <c r="K307" s="47" t="s">
        <v>79</v>
      </c>
      <c r="L307" s="65" t="s">
        <v>6</v>
      </c>
      <c r="M307" s="66" t="s">
        <v>6</v>
      </c>
      <c r="N307" s="66" t="s">
        <v>6</v>
      </c>
      <c r="O307" s="66" t="s">
        <v>6</v>
      </c>
      <c r="P307" s="67" t="s">
        <v>6</v>
      </c>
      <c r="Q307" s="68" t="e">
        <f t="shared" si="28"/>
        <v>#NAME?</v>
      </c>
      <c r="R307" s="48" t="s">
        <v>69</v>
      </c>
      <c r="S307" s="65" t="s">
        <v>22</v>
      </c>
      <c r="T307" s="66" t="s">
        <v>22</v>
      </c>
      <c r="U307" s="66" t="s">
        <v>22</v>
      </c>
      <c r="V307" s="66" t="s">
        <v>22</v>
      </c>
      <c r="W307" s="67" t="s">
        <v>22</v>
      </c>
      <c r="X307" s="68" t="e">
        <f t="shared" si="29"/>
        <v>#NAME?</v>
      </c>
      <c r="Y307" s="113"/>
      <c r="Z307" s="53"/>
      <c r="AA307" s="72"/>
      <c r="AB307" s="53"/>
      <c r="AC307" s="54"/>
      <c r="AD307" s="73">
        <f>COUNTIF(D303:D321,"&gt;""")+COUNTIF(K304:K324,"&gt;""")+COUNTIF(R303:R325,"&gt;""")</f>
        <v>32</v>
      </c>
    </row>
    <row r="308" spans="2:30" x14ac:dyDescent="0.2">
      <c r="B308" s="131"/>
      <c r="C308" s="117"/>
      <c r="D308" s="42" t="s">
        <v>74</v>
      </c>
      <c r="E308" s="65" t="s">
        <v>6</v>
      </c>
      <c r="F308" s="66" t="s">
        <v>6</v>
      </c>
      <c r="G308" s="66" t="s">
        <v>6</v>
      </c>
      <c r="H308" s="66" t="s">
        <v>6</v>
      </c>
      <c r="I308" s="67" t="s">
        <v>6</v>
      </c>
      <c r="J308" s="68" t="e">
        <f t="shared" si="27"/>
        <v>#NAME?</v>
      </c>
      <c r="K308" s="47" t="s">
        <v>80</v>
      </c>
      <c r="L308" s="65" t="s">
        <v>6</v>
      </c>
      <c r="M308" s="66" t="s">
        <v>6</v>
      </c>
      <c r="N308" s="66" t="s">
        <v>6</v>
      </c>
      <c r="O308" s="66" t="s">
        <v>6</v>
      </c>
      <c r="P308" s="67" t="s">
        <v>6</v>
      </c>
      <c r="Q308" s="68" t="e">
        <f t="shared" si="28"/>
        <v>#NAME?</v>
      </c>
      <c r="R308" s="48" t="s">
        <v>70</v>
      </c>
      <c r="S308" s="65" t="s">
        <v>6</v>
      </c>
      <c r="T308" s="66" t="s">
        <v>6</v>
      </c>
      <c r="U308" s="66" t="s">
        <v>6</v>
      </c>
      <c r="V308" s="66" t="s">
        <v>6</v>
      </c>
      <c r="W308" s="67" t="s">
        <v>6</v>
      </c>
      <c r="X308" s="68" t="e">
        <f t="shared" si="29"/>
        <v>#NAME?</v>
      </c>
      <c r="Y308" s="113"/>
      <c r="Z308" s="74"/>
      <c r="AA308" s="72"/>
      <c r="AB308" s="53"/>
      <c r="AC308" s="54"/>
      <c r="AD308" s="75"/>
    </row>
    <row r="309" spans="2:30" x14ac:dyDescent="0.2">
      <c r="B309" s="131"/>
      <c r="C309" s="118"/>
      <c r="D309" s="42" t="s">
        <v>75</v>
      </c>
      <c r="E309" s="65" t="s">
        <v>6</v>
      </c>
      <c r="F309" s="66" t="s">
        <v>6</v>
      </c>
      <c r="G309" s="66" t="s">
        <v>6</v>
      </c>
      <c r="H309" s="66" t="s">
        <v>6</v>
      </c>
      <c r="I309" s="67" t="s">
        <v>6</v>
      </c>
      <c r="J309" s="68" t="e">
        <f t="shared" si="27"/>
        <v>#NAME?</v>
      </c>
      <c r="K309" s="47" t="s">
        <v>81</v>
      </c>
      <c r="L309" s="65" t="s">
        <v>9</v>
      </c>
      <c r="M309" s="66" t="s">
        <v>9</v>
      </c>
      <c r="N309" s="66" t="s">
        <v>9</v>
      </c>
      <c r="O309" s="66" t="s">
        <v>9</v>
      </c>
      <c r="P309" s="67" t="s">
        <v>9</v>
      </c>
      <c r="Q309" s="68" t="e">
        <f t="shared" si="28"/>
        <v>#NAME?</v>
      </c>
      <c r="R309" s="48" t="s">
        <v>28</v>
      </c>
      <c r="S309" s="65" t="s">
        <v>6</v>
      </c>
      <c r="T309" s="66" t="s">
        <v>6</v>
      </c>
      <c r="U309" s="66" t="s">
        <v>6</v>
      </c>
      <c r="V309" s="66" t="s">
        <v>6</v>
      </c>
      <c r="W309" s="67" t="s">
        <v>6</v>
      </c>
      <c r="X309" s="68" t="e">
        <f t="shared" si="29"/>
        <v>#NAME?</v>
      </c>
      <c r="Y309" s="113"/>
      <c r="Z309" s="71"/>
      <c r="AA309" s="72"/>
      <c r="AB309" s="53"/>
      <c r="AC309" s="54"/>
      <c r="AD309" s="76" t="str">
        <f>IF(AD308&gt;0,AD308,"")</f>
        <v/>
      </c>
    </row>
    <row r="310" spans="2:30" x14ac:dyDescent="0.2">
      <c r="B310" s="131"/>
      <c r="C310" s="119"/>
      <c r="D310" s="42" t="s">
        <v>29</v>
      </c>
      <c r="E310" s="65" t="s">
        <v>6</v>
      </c>
      <c r="F310" s="66" t="s">
        <v>6</v>
      </c>
      <c r="G310" s="66" t="s">
        <v>6</v>
      </c>
      <c r="H310" s="66" t="s">
        <v>6</v>
      </c>
      <c r="I310" s="67" t="s">
        <v>6</v>
      </c>
      <c r="J310" s="68" t="e">
        <f t="shared" si="27"/>
        <v>#NAME?</v>
      </c>
      <c r="K310" s="47" t="s">
        <v>30</v>
      </c>
      <c r="L310" s="65" t="s">
        <v>6</v>
      </c>
      <c r="M310" s="66" t="s">
        <v>6</v>
      </c>
      <c r="N310" s="66" t="s">
        <v>6</v>
      </c>
      <c r="O310" s="66" t="s">
        <v>6</v>
      </c>
      <c r="P310" s="67" t="s">
        <v>6</v>
      </c>
      <c r="Q310" s="68" t="e">
        <f t="shared" si="28"/>
        <v>#NAME?</v>
      </c>
      <c r="R310" s="48" t="s">
        <v>83</v>
      </c>
      <c r="S310" s="65" t="s">
        <v>6</v>
      </c>
      <c r="T310" s="66" t="s">
        <v>6</v>
      </c>
      <c r="U310" s="66" t="s">
        <v>6</v>
      </c>
      <c r="V310" s="66" t="s">
        <v>6</v>
      </c>
      <c r="W310" s="67" t="s">
        <v>6</v>
      </c>
      <c r="X310" s="68" t="e">
        <f t="shared" si="29"/>
        <v>#NAME?</v>
      </c>
      <c r="Y310" s="113"/>
      <c r="Z310" s="53"/>
      <c r="AA310" s="72"/>
      <c r="AB310" s="53"/>
      <c r="AC310" s="54"/>
      <c r="AD310" s="77"/>
    </row>
    <row r="311" spans="2:30" x14ac:dyDescent="0.2">
      <c r="B311" s="131"/>
      <c r="C311" s="119"/>
      <c r="D311" s="42" t="s">
        <v>32</v>
      </c>
      <c r="E311" s="65" t="s">
        <v>6</v>
      </c>
      <c r="F311" s="66" t="s">
        <v>6</v>
      </c>
      <c r="G311" s="66" t="s">
        <v>6</v>
      </c>
      <c r="H311" s="66" t="s">
        <v>6</v>
      </c>
      <c r="I311" s="67" t="s">
        <v>6</v>
      </c>
      <c r="J311" s="68" t="e">
        <f t="shared" si="27"/>
        <v>#NAME?</v>
      </c>
      <c r="K311" s="47" t="s">
        <v>33</v>
      </c>
      <c r="L311" s="65" t="s">
        <v>9</v>
      </c>
      <c r="M311" s="66" t="s">
        <v>9</v>
      </c>
      <c r="N311" s="66" t="s">
        <v>9</v>
      </c>
      <c r="O311" s="66" t="s">
        <v>9</v>
      </c>
      <c r="P311" s="67" t="s">
        <v>9</v>
      </c>
      <c r="Q311" s="68" t="e">
        <f t="shared" si="28"/>
        <v>#NAME?</v>
      </c>
      <c r="R311" s="48" t="s">
        <v>84</v>
      </c>
      <c r="S311" s="65" t="s">
        <v>6</v>
      </c>
      <c r="T311" s="66" t="s">
        <v>6</v>
      </c>
      <c r="U311" s="66" t="s">
        <v>6</v>
      </c>
      <c r="V311" s="66" t="s">
        <v>6</v>
      </c>
      <c r="W311" s="67" t="s">
        <v>6</v>
      </c>
      <c r="X311" s="68" t="e">
        <f t="shared" si="29"/>
        <v>#NAME?</v>
      </c>
      <c r="Y311" s="113"/>
      <c r="Z311" s="53"/>
      <c r="AA311" s="72"/>
      <c r="AB311" s="53"/>
      <c r="AC311" s="54"/>
      <c r="AD311" s="64"/>
    </row>
    <row r="312" spans="2:30" x14ac:dyDescent="0.2">
      <c r="B312" s="131"/>
      <c r="C312" s="119"/>
      <c r="D312" s="42" t="s">
        <v>76</v>
      </c>
      <c r="E312" s="65" t="s">
        <v>6</v>
      </c>
      <c r="F312" s="66" t="s">
        <v>6</v>
      </c>
      <c r="G312" s="66" t="s">
        <v>6</v>
      </c>
      <c r="H312" s="66" t="s">
        <v>6</v>
      </c>
      <c r="I312" s="67" t="s">
        <v>6</v>
      </c>
      <c r="J312" s="68" t="e">
        <f t="shared" si="27"/>
        <v>#NAME?</v>
      </c>
      <c r="K312" s="47" t="s">
        <v>82</v>
      </c>
      <c r="L312" s="65" t="s">
        <v>6</v>
      </c>
      <c r="M312" s="66" t="s">
        <v>6</v>
      </c>
      <c r="N312" s="66" t="s">
        <v>6</v>
      </c>
      <c r="O312" s="66" t="s">
        <v>6</v>
      </c>
      <c r="P312" s="67" t="s">
        <v>6</v>
      </c>
      <c r="Q312" s="68" t="e">
        <f t="shared" si="28"/>
        <v>#NAME?</v>
      </c>
      <c r="R312" s="48" t="s">
        <v>85</v>
      </c>
      <c r="S312" s="65" t="s">
        <v>6</v>
      </c>
      <c r="T312" s="66" t="s">
        <v>6</v>
      </c>
      <c r="U312" s="66" t="s">
        <v>6</v>
      </c>
      <c r="V312" s="66" t="s">
        <v>6</v>
      </c>
      <c r="W312" s="67" t="s">
        <v>6</v>
      </c>
      <c r="X312" s="68" t="e">
        <f t="shared" si="29"/>
        <v>#NAME?</v>
      </c>
      <c r="Y312" s="113"/>
      <c r="Z312" s="53"/>
      <c r="AA312" s="72"/>
      <c r="AB312" s="53"/>
      <c r="AC312" s="54"/>
      <c r="AD312" s="64"/>
    </row>
    <row r="313" spans="2:30" x14ac:dyDescent="0.2">
      <c r="B313" s="131"/>
      <c r="C313" s="120"/>
      <c r="D313" s="42" t="s">
        <v>38</v>
      </c>
      <c r="E313" s="65" t="s">
        <v>6</v>
      </c>
      <c r="F313" s="66" t="s">
        <v>6</v>
      </c>
      <c r="G313" s="66" t="s">
        <v>6</v>
      </c>
      <c r="H313" s="66" t="s">
        <v>6</v>
      </c>
      <c r="I313" s="67" t="s">
        <v>6</v>
      </c>
      <c r="J313" s="68" t="e">
        <f t="shared" si="27"/>
        <v>#NAME?</v>
      </c>
      <c r="K313" s="47" t="s">
        <v>39</v>
      </c>
      <c r="L313" s="65" t="s">
        <v>6</v>
      </c>
      <c r="M313" s="66" t="s">
        <v>6</v>
      </c>
      <c r="N313" s="66" t="s">
        <v>6</v>
      </c>
      <c r="O313" s="66" t="s">
        <v>6</v>
      </c>
      <c r="P313" s="67" t="s">
        <v>6</v>
      </c>
      <c r="Q313" s="68" t="e">
        <f t="shared" si="28"/>
        <v>#NAME?</v>
      </c>
      <c r="R313" s="48" t="s">
        <v>86</v>
      </c>
      <c r="S313" s="65" t="s">
        <v>6</v>
      </c>
      <c r="T313" s="66" t="s">
        <v>6</v>
      </c>
      <c r="U313" s="66" t="s">
        <v>6</v>
      </c>
      <c r="V313" s="66" t="s">
        <v>6</v>
      </c>
      <c r="W313" s="67" t="s">
        <v>6</v>
      </c>
      <c r="X313" s="68" t="e">
        <f t="shared" si="29"/>
        <v>#NAME?</v>
      </c>
      <c r="Y313" s="113"/>
      <c r="Z313" s="53"/>
      <c r="AA313" s="72"/>
      <c r="AB313" s="53"/>
      <c r="AC313" s="54"/>
      <c r="AD313" s="64"/>
    </row>
    <row r="314" spans="2:30" x14ac:dyDescent="0.2">
      <c r="B314" s="131"/>
      <c r="C314" s="121"/>
      <c r="D314" s="42" t="s">
        <v>41</v>
      </c>
      <c r="E314" s="65" t="s">
        <v>6</v>
      </c>
      <c r="F314" s="66" t="s">
        <v>6</v>
      </c>
      <c r="G314" s="66" t="s">
        <v>6</v>
      </c>
      <c r="H314" s="66" t="s">
        <v>6</v>
      </c>
      <c r="I314" s="67" t="s">
        <v>6</v>
      </c>
      <c r="J314" s="68" t="e">
        <f t="shared" si="27"/>
        <v>#NAME?</v>
      </c>
      <c r="K314" s="78"/>
      <c r="L314" s="65" t="s">
        <v>6</v>
      </c>
      <c r="M314" s="66" t="s">
        <v>6</v>
      </c>
      <c r="N314" s="66" t="s">
        <v>6</v>
      </c>
      <c r="O314" s="66" t="s">
        <v>6</v>
      </c>
      <c r="P314" s="67" t="s">
        <v>6</v>
      </c>
      <c r="Q314" s="68" t="e">
        <f t="shared" si="28"/>
        <v>#NAME?</v>
      </c>
      <c r="R314" s="78"/>
      <c r="S314" s="65" t="s">
        <v>6</v>
      </c>
      <c r="T314" s="66" t="s">
        <v>6</v>
      </c>
      <c r="U314" s="66" t="s">
        <v>6</v>
      </c>
      <c r="V314" s="66" t="s">
        <v>6</v>
      </c>
      <c r="W314" s="67" t="s">
        <v>6</v>
      </c>
      <c r="X314" s="68" t="e">
        <f t="shared" si="29"/>
        <v>#NAME?</v>
      </c>
      <c r="Y314" s="113"/>
      <c r="Z314" s="53"/>
      <c r="AA314" s="72"/>
      <c r="AB314" s="53"/>
      <c r="AC314" s="54"/>
      <c r="AD314" s="64"/>
    </row>
    <row r="315" spans="2:30" x14ac:dyDescent="0.2">
      <c r="B315" s="131"/>
      <c r="C315" s="122"/>
      <c r="D315" s="79" t="s">
        <v>42</v>
      </c>
      <c r="E315" s="65" t="s">
        <v>6</v>
      </c>
      <c r="F315" s="66" t="s">
        <v>6</v>
      </c>
      <c r="G315" s="66" t="s">
        <v>6</v>
      </c>
      <c r="H315" s="66" t="s">
        <v>6</v>
      </c>
      <c r="I315" s="67" t="s">
        <v>6</v>
      </c>
      <c r="J315" s="68" t="e">
        <f t="shared" si="27"/>
        <v>#NAME?</v>
      </c>
      <c r="K315" s="78"/>
      <c r="L315" s="65" t="s">
        <v>6</v>
      </c>
      <c r="M315" s="66" t="s">
        <v>6</v>
      </c>
      <c r="N315" s="66" t="s">
        <v>6</v>
      </c>
      <c r="O315" s="66" t="s">
        <v>6</v>
      </c>
      <c r="P315" s="67" t="s">
        <v>6</v>
      </c>
      <c r="Q315" s="68" t="e">
        <f t="shared" si="28"/>
        <v>#NAME?</v>
      </c>
      <c r="R315" s="78"/>
      <c r="S315" s="65" t="s">
        <v>6</v>
      </c>
      <c r="T315" s="66" t="s">
        <v>6</v>
      </c>
      <c r="U315" s="66" t="s">
        <v>6</v>
      </c>
      <c r="V315" s="66" t="s">
        <v>6</v>
      </c>
      <c r="W315" s="67" t="s">
        <v>6</v>
      </c>
      <c r="X315" s="68" t="e">
        <f t="shared" si="29"/>
        <v>#NAME?</v>
      </c>
      <c r="Y315" s="113"/>
      <c r="Z315" s="53"/>
      <c r="AA315" s="72"/>
      <c r="AB315" s="53"/>
      <c r="AC315" s="54"/>
      <c r="AD315" s="64"/>
    </row>
    <row r="316" spans="2:30" x14ac:dyDescent="0.2">
      <c r="B316" s="131"/>
      <c r="C316" s="122"/>
      <c r="D316" s="78"/>
      <c r="E316" s="65" t="s">
        <v>6</v>
      </c>
      <c r="F316" s="66" t="s">
        <v>6</v>
      </c>
      <c r="G316" s="66" t="s">
        <v>6</v>
      </c>
      <c r="H316" s="66" t="s">
        <v>6</v>
      </c>
      <c r="I316" s="67" t="s">
        <v>6</v>
      </c>
      <c r="J316" s="68" t="e">
        <f t="shared" si="27"/>
        <v>#NAME?</v>
      </c>
      <c r="K316" s="78"/>
      <c r="L316" s="65" t="s">
        <v>6</v>
      </c>
      <c r="M316" s="66" t="s">
        <v>6</v>
      </c>
      <c r="N316" s="66" t="s">
        <v>6</v>
      </c>
      <c r="O316" s="66" t="s">
        <v>6</v>
      </c>
      <c r="P316" s="67" t="s">
        <v>6</v>
      </c>
      <c r="Q316" s="68" t="e">
        <f t="shared" si="28"/>
        <v>#NAME?</v>
      </c>
      <c r="R316" s="78"/>
      <c r="S316" s="65" t="s">
        <v>6</v>
      </c>
      <c r="T316" s="66" t="s">
        <v>6</v>
      </c>
      <c r="U316" s="66" t="s">
        <v>6</v>
      </c>
      <c r="V316" s="66" t="s">
        <v>6</v>
      </c>
      <c r="W316" s="67" t="s">
        <v>6</v>
      </c>
      <c r="X316" s="68" t="e">
        <f t="shared" si="29"/>
        <v>#NAME?</v>
      </c>
      <c r="Y316" s="114"/>
      <c r="Z316" s="53"/>
      <c r="AA316" s="72"/>
      <c r="AB316" s="53"/>
      <c r="AC316" s="54"/>
      <c r="AD316" s="64"/>
    </row>
    <row r="317" spans="2:30" x14ac:dyDescent="0.2">
      <c r="B317" s="131"/>
      <c r="C317" s="123"/>
      <c r="D317" s="80"/>
      <c r="E317" s="65" t="s">
        <v>6</v>
      </c>
      <c r="F317" s="66" t="s">
        <v>6</v>
      </c>
      <c r="G317" s="66" t="s">
        <v>6</v>
      </c>
      <c r="H317" s="66" t="s">
        <v>6</v>
      </c>
      <c r="I317" s="67" t="s">
        <v>6</v>
      </c>
      <c r="J317" s="68" t="e">
        <f t="shared" si="27"/>
        <v>#NAME?</v>
      </c>
      <c r="K317" s="80"/>
      <c r="L317" s="65" t="s">
        <v>6</v>
      </c>
      <c r="M317" s="66" t="s">
        <v>6</v>
      </c>
      <c r="N317" s="66" t="s">
        <v>6</v>
      </c>
      <c r="O317" s="66" t="s">
        <v>6</v>
      </c>
      <c r="P317" s="67" t="s">
        <v>6</v>
      </c>
      <c r="Q317" s="68" t="e">
        <f t="shared" si="28"/>
        <v>#NAME?</v>
      </c>
      <c r="R317" s="80"/>
      <c r="S317" s="65" t="s">
        <v>6</v>
      </c>
      <c r="T317" s="66" t="s">
        <v>6</v>
      </c>
      <c r="U317" s="66" t="s">
        <v>6</v>
      </c>
      <c r="V317" s="66" t="s">
        <v>6</v>
      </c>
      <c r="W317" s="67" t="s">
        <v>6</v>
      </c>
      <c r="X317" s="68" t="e">
        <f t="shared" si="29"/>
        <v>#NAME?</v>
      </c>
      <c r="Y317" s="124" t="s">
        <v>43</v>
      </c>
      <c r="Z317" s="80"/>
      <c r="AA317" s="81"/>
      <c r="AB317" s="53"/>
      <c r="AC317" s="54"/>
      <c r="AD317" s="64"/>
    </row>
    <row r="318" spans="2:30" x14ac:dyDescent="0.2">
      <c r="B318" s="131"/>
      <c r="C318" s="127" t="s">
        <v>44</v>
      </c>
      <c r="D318" s="57"/>
      <c r="E318" s="65" t="s">
        <v>6</v>
      </c>
      <c r="F318" s="66" t="s">
        <v>6</v>
      </c>
      <c r="G318" s="66" t="s">
        <v>6</v>
      </c>
      <c r="H318" s="66" t="s">
        <v>6</v>
      </c>
      <c r="I318" s="67" t="s">
        <v>6</v>
      </c>
      <c r="J318" s="68" t="e">
        <f t="shared" si="27"/>
        <v>#NAME?</v>
      </c>
      <c r="K318" s="80"/>
      <c r="L318" s="65" t="s">
        <v>6</v>
      </c>
      <c r="M318" s="66" t="s">
        <v>6</v>
      </c>
      <c r="N318" s="66" t="s">
        <v>6</v>
      </c>
      <c r="O318" s="66" t="s">
        <v>6</v>
      </c>
      <c r="P318" s="67" t="s">
        <v>6</v>
      </c>
      <c r="Q318" s="68" t="e">
        <f t="shared" si="28"/>
        <v>#NAME?</v>
      </c>
      <c r="R318" s="80"/>
      <c r="S318" s="65" t="s">
        <v>6</v>
      </c>
      <c r="T318" s="66" t="s">
        <v>6</v>
      </c>
      <c r="U318" s="66" t="s">
        <v>6</v>
      </c>
      <c r="V318" s="66" t="s">
        <v>6</v>
      </c>
      <c r="W318" s="67" t="s">
        <v>6</v>
      </c>
      <c r="X318" s="68" t="e">
        <f t="shared" si="29"/>
        <v>#NAME?</v>
      </c>
      <c r="Y318" s="125"/>
      <c r="Z318" s="80"/>
      <c r="AA318" s="81"/>
      <c r="AB318" s="53"/>
      <c r="AC318" s="54"/>
      <c r="AD318" s="64"/>
    </row>
    <row r="319" spans="2:30" x14ac:dyDescent="0.2">
      <c r="B319" s="131"/>
      <c r="C319" s="128"/>
      <c r="D319" s="82"/>
      <c r="E319" s="65" t="s">
        <v>6</v>
      </c>
      <c r="F319" s="66" t="s">
        <v>6</v>
      </c>
      <c r="G319" s="66" t="s">
        <v>6</v>
      </c>
      <c r="H319" s="66" t="s">
        <v>6</v>
      </c>
      <c r="I319" s="67" t="s">
        <v>6</v>
      </c>
      <c r="J319" s="68" t="e">
        <f t="shared" si="27"/>
        <v>#NAME?</v>
      </c>
      <c r="K319" s="80"/>
      <c r="L319" s="65" t="s">
        <v>6</v>
      </c>
      <c r="M319" s="66" t="s">
        <v>6</v>
      </c>
      <c r="N319" s="66" t="s">
        <v>6</v>
      </c>
      <c r="O319" s="66" t="s">
        <v>6</v>
      </c>
      <c r="P319" s="67" t="s">
        <v>6</v>
      </c>
      <c r="Q319" s="68" t="e">
        <f t="shared" si="28"/>
        <v>#NAME?</v>
      </c>
      <c r="R319" s="80"/>
      <c r="S319" s="65" t="s">
        <v>6</v>
      </c>
      <c r="T319" s="66" t="s">
        <v>6</v>
      </c>
      <c r="U319" s="66" t="s">
        <v>6</v>
      </c>
      <c r="V319" s="66" t="s">
        <v>6</v>
      </c>
      <c r="W319" s="67" t="s">
        <v>6</v>
      </c>
      <c r="X319" s="68" t="e">
        <f t="shared" si="29"/>
        <v>#NAME?</v>
      </c>
      <c r="Y319" s="125"/>
      <c r="Z319" s="53"/>
      <c r="AA319" s="52"/>
      <c r="AB319" s="53"/>
      <c r="AC319" s="54"/>
      <c r="AD319" s="64"/>
    </row>
    <row r="320" spans="2:30" x14ac:dyDescent="0.2">
      <c r="B320" s="131"/>
      <c r="C320" s="129"/>
      <c r="D320" s="82"/>
      <c r="E320" s="65" t="s">
        <v>6</v>
      </c>
      <c r="F320" s="66" t="s">
        <v>6</v>
      </c>
      <c r="G320" s="66" t="s">
        <v>6</v>
      </c>
      <c r="H320" s="66" t="s">
        <v>6</v>
      </c>
      <c r="I320" s="67" t="s">
        <v>6</v>
      </c>
      <c r="J320" s="68" t="e">
        <f t="shared" si="27"/>
        <v>#NAME?</v>
      </c>
      <c r="K320" s="80"/>
      <c r="L320" s="65" t="s">
        <v>6</v>
      </c>
      <c r="M320" s="66" t="s">
        <v>6</v>
      </c>
      <c r="N320" s="66" t="s">
        <v>6</v>
      </c>
      <c r="O320" s="66" t="s">
        <v>6</v>
      </c>
      <c r="P320" s="67" t="s">
        <v>6</v>
      </c>
      <c r="Q320" s="68" t="e">
        <f t="shared" si="28"/>
        <v>#NAME?</v>
      </c>
      <c r="R320" s="80"/>
      <c r="S320" s="65" t="s">
        <v>6</v>
      </c>
      <c r="T320" s="66" t="s">
        <v>6</v>
      </c>
      <c r="U320" s="66" t="s">
        <v>6</v>
      </c>
      <c r="V320" s="66" t="s">
        <v>6</v>
      </c>
      <c r="W320" s="67" t="s">
        <v>6</v>
      </c>
      <c r="X320" s="68" t="e">
        <f t="shared" si="29"/>
        <v>#NAME?</v>
      </c>
      <c r="Y320" s="125"/>
      <c r="Z320" s="71"/>
      <c r="AA320" s="72"/>
      <c r="AB320" s="53"/>
      <c r="AC320" s="54"/>
      <c r="AD320" s="64"/>
    </row>
    <row r="321" spans="2:30" x14ac:dyDescent="0.2">
      <c r="B321" s="131"/>
      <c r="C321" s="118"/>
      <c r="D321" s="80"/>
      <c r="E321" s="65" t="s">
        <v>6</v>
      </c>
      <c r="F321" s="66" t="s">
        <v>6</v>
      </c>
      <c r="G321" s="66" t="s">
        <v>6</v>
      </c>
      <c r="H321" s="66" t="s">
        <v>6</v>
      </c>
      <c r="I321" s="67" t="s">
        <v>6</v>
      </c>
      <c r="J321" s="68" t="e">
        <f t="shared" si="27"/>
        <v>#NAME?</v>
      </c>
      <c r="K321" s="80"/>
      <c r="L321" s="65" t="s">
        <v>6</v>
      </c>
      <c r="M321" s="66" t="s">
        <v>6</v>
      </c>
      <c r="N321" s="66" t="s">
        <v>6</v>
      </c>
      <c r="O321" s="66" t="s">
        <v>6</v>
      </c>
      <c r="P321" s="67" t="s">
        <v>6</v>
      </c>
      <c r="Q321" s="68" t="e">
        <f t="shared" si="28"/>
        <v>#NAME?</v>
      </c>
      <c r="R321" s="80"/>
      <c r="S321" s="65" t="s">
        <v>6</v>
      </c>
      <c r="T321" s="66" t="s">
        <v>6</v>
      </c>
      <c r="U321" s="66" t="s">
        <v>6</v>
      </c>
      <c r="V321" s="66" t="s">
        <v>6</v>
      </c>
      <c r="W321" s="67" t="s">
        <v>6</v>
      </c>
      <c r="X321" s="68" t="e">
        <f t="shared" si="29"/>
        <v>#NAME?</v>
      </c>
      <c r="Y321" s="125"/>
      <c r="Z321" s="53"/>
      <c r="AA321" s="72"/>
      <c r="AB321" s="53"/>
      <c r="AC321" s="54"/>
      <c r="AD321" s="64"/>
    </row>
    <row r="322" spans="2:30" x14ac:dyDescent="0.2">
      <c r="B322" s="131"/>
      <c r="C322" s="119"/>
      <c r="D322" s="78"/>
      <c r="E322" s="65" t="s">
        <v>6</v>
      </c>
      <c r="F322" s="66" t="s">
        <v>6</v>
      </c>
      <c r="G322" s="66" t="s">
        <v>6</v>
      </c>
      <c r="H322" s="66" t="s">
        <v>6</v>
      </c>
      <c r="I322" s="67" t="s">
        <v>6</v>
      </c>
      <c r="J322" s="68" t="e">
        <f t="shared" si="27"/>
        <v>#NAME?</v>
      </c>
      <c r="K322" s="78"/>
      <c r="L322" s="65" t="s">
        <v>6</v>
      </c>
      <c r="M322" s="66" t="s">
        <v>6</v>
      </c>
      <c r="N322" s="66" t="s">
        <v>6</v>
      </c>
      <c r="O322" s="66" t="s">
        <v>6</v>
      </c>
      <c r="P322" s="67" t="s">
        <v>6</v>
      </c>
      <c r="Q322" s="68" t="e">
        <f t="shared" si="28"/>
        <v>#NAME?</v>
      </c>
      <c r="R322" s="78"/>
      <c r="S322" s="65" t="s">
        <v>6</v>
      </c>
      <c r="T322" s="66" t="s">
        <v>6</v>
      </c>
      <c r="U322" s="66" t="s">
        <v>6</v>
      </c>
      <c r="V322" s="66" t="s">
        <v>6</v>
      </c>
      <c r="W322" s="67" t="s">
        <v>6</v>
      </c>
      <c r="X322" s="68" t="e">
        <f t="shared" si="29"/>
        <v>#NAME?</v>
      </c>
      <c r="Y322" s="125"/>
      <c r="Z322" s="71"/>
      <c r="AA322" s="72"/>
      <c r="AB322" s="53"/>
      <c r="AC322" s="54"/>
      <c r="AD322" s="64"/>
    </row>
    <row r="323" spans="2:30" x14ac:dyDescent="0.2">
      <c r="B323" s="131"/>
      <c r="C323" s="119"/>
      <c r="D323" s="78"/>
      <c r="E323" s="65" t="s">
        <v>6</v>
      </c>
      <c r="F323" s="66" t="s">
        <v>6</v>
      </c>
      <c r="G323" s="66" t="s">
        <v>6</v>
      </c>
      <c r="H323" s="66" t="s">
        <v>6</v>
      </c>
      <c r="I323" s="67" t="s">
        <v>6</v>
      </c>
      <c r="J323" s="68" t="e">
        <f t="shared" si="27"/>
        <v>#NAME?</v>
      </c>
      <c r="K323" s="78"/>
      <c r="L323" s="65" t="s">
        <v>6</v>
      </c>
      <c r="M323" s="66" t="s">
        <v>6</v>
      </c>
      <c r="N323" s="66" t="s">
        <v>6</v>
      </c>
      <c r="O323" s="66" t="s">
        <v>6</v>
      </c>
      <c r="P323" s="67" t="s">
        <v>6</v>
      </c>
      <c r="Q323" s="68" t="e">
        <f t="shared" si="28"/>
        <v>#NAME?</v>
      </c>
      <c r="R323" s="78"/>
      <c r="S323" s="65" t="s">
        <v>6</v>
      </c>
      <c r="T323" s="66" t="s">
        <v>6</v>
      </c>
      <c r="U323" s="66" t="s">
        <v>6</v>
      </c>
      <c r="V323" s="66" t="s">
        <v>6</v>
      </c>
      <c r="W323" s="67" t="s">
        <v>6</v>
      </c>
      <c r="X323" s="68" t="e">
        <f t="shared" si="29"/>
        <v>#NAME?</v>
      </c>
      <c r="Y323" s="125"/>
      <c r="Z323" s="71"/>
      <c r="AA323" s="52"/>
      <c r="AB323" s="53"/>
      <c r="AC323" s="54"/>
      <c r="AD323" s="64"/>
    </row>
    <row r="324" spans="2:30" x14ac:dyDescent="0.2">
      <c r="B324" s="131"/>
      <c r="C324" s="119"/>
      <c r="D324" s="80"/>
      <c r="E324" s="65" t="s">
        <v>6</v>
      </c>
      <c r="F324" s="66" t="s">
        <v>6</v>
      </c>
      <c r="G324" s="66" t="s">
        <v>6</v>
      </c>
      <c r="H324" s="66" t="s">
        <v>6</v>
      </c>
      <c r="I324" s="67" t="s">
        <v>6</v>
      </c>
      <c r="J324" s="68" t="e">
        <f t="shared" si="27"/>
        <v>#NAME?</v>
      </c>
      <c r="K324" s="80"/>
      <c r="L324" s="65" t="s">
        <v>6</v>
      </c>
      <c r="M324" s="66" t="s">
        <v>6</v>
      </c>
      <c r="N324" s="66" t="s">
        <v>6</v>
      </c>
      <c r="O324" s="66" t="s">
        <v>6</v>
      </c>
      <c r="P324" s="67" t="s">
        <v>6</v>
      </c>
      <c r="Q324" s="68" t="e">
        <f t="shared" si="28"/>
        <v>#NAME?</v>
      </c>
      <c r="R324" s="80"/>
      <c r="S324" s="65" t="s">
        <v>6</v>
      </c>
      <c r="T324" s="66" t="s">
        <v>6</v>
      </c>
      <c r="U324" s="66" t="s">
        <v>6</v>
      </c>
      <c r="V324" s="66" t="s">
        <v>6</v>
      </c>
      <c r="W324" s="67" t="s">
        <v>6</v>
      </c>
      <c r="X324" s="68" t="e">
        <f t="shared" si="29"/>
        <v>#NAME?</v>
      </c>
      <c r="Y324" s="125"/>
      <c r="Z324" s="53"/>
      <c r="AA324" s="52"/>
      <c r="AB324" s="53"/>
      <c r="AC324" s="54"/>
      <c r="AD324" s="64"/>
    </row>
    <row r="325" spans="2:30" x14ac:dyDescent="0.2">
      <c r="B325" s="131"/>
      <c r="C325" s="120"/>
      <c r="D325" s="51"/>
      <c r="E325" s="65" t="s">
        <v>6</v>
      </c>
      <c r="F325" s="66" t="s">
        <v>6</v>
      </c>
      <c r="G325" s="66" t="s">
        <v>6</v>
      </c>
      <c r="H325" s="66" t="s">
        <v>6</v>
      </c>
      <c r="I325" s="67" t="s">
        <v>6</v>
      </c>
      <c r="J325" s="68" t="e">
        <f t="shared" si="27"/>
        <v>#NAME?</v>
      </c>
      <c r="K325" s="51"/>
      <c r="L325" s="65" t="s">
        <v>6</v>
      </c>
      <c r="M325" s="66" t="s">
        <v>6</v>
      </c>
      <c r="N325" s="66" t="s">
        <v>6</v>
      </c>
      <c r="O325" s="66" t="s">
        <v>6</v>
      </c>
      <c r="P325" s="67" t="s">
        <v>6</v>
      </c>
      <c r="Q325" s="68" t="e">
        <f t="shared" si="28"/>
        <v>#NAME?</v>
      </c>
      <c r="R325" s="51"/>
      <c r="S325" s="65" t="s">
        <v>6</v>
      </c>
      <c r="T325" s="66" t="s">
        <v>6</v>
      </c>
      <c r="U325" s="66" t="s">
        <v>6</v>
      </c>
      <c r="V325" s="66" t="s">
        <v>6</v>
      </c>
      <c r="W325" s="67" t="s">
        <v>6</v>
      </c>
      <c r="X325" s="68" t="e">
        <f t="shared" si="29"/>
        <v>#NAME?</v>
      </c>
      <c r="Y325" s="125"/>
      <c r="Z325" s="53"/>
      <c r="AA325" s="72"/>
      <c r="AB325" s="53"/>
      <c r="AC325" s="54"/>
      <c r="AD325" s="64"/>
    </row>
    <row r="326" spans="2:30" x14ac:dyDescent="0.2">
      <c r="B326" s="131"/>
      <c r="C326" s="83" t="s">
        <v>46</v>
      </c>
      <c r="D326" s="84"/>
      <c r="E326" s="65" t="s">
        <v>6</v>
      </c>
      <c r="F326" s="66" t="s">
        <v>6</v>
      </c>
      <c r="G326" s="66" t="s">
        <v>6</v>
      </c>
      <c r="H326" s="66" t="s">
        <v>6</v>
      </c>
      <c r="I326" s="67" t="s">
        <v>6</v>
      </c>
      <c r="J326" s="68"/>
      <c r="K326" s="78"/>
      <c r="L326" s="65" t="s">
        <v>6</v>
      </c>
      <c r="M326" s="66" t="s">
        <v>6</v>
      </c>
      <c r="N326" s="66" t="s">
        <v>6</v>
      </c>
      <c r="O326" s="66" t="s">
        <v>6</v>
      </c>
      <c r="P326" s="67" t="s">
        <v>6</v>
      </c>
      <c r="Q326" s="68"/>
      <c r="R326" s="78"/>
      <c r="S326" s="65" t="s">
        <v>6</v>
      </c>
      <c r="T326" s="66" t="s">
        <v>6</v>
      </c>
      <c r="U326" s="66" t="s">
        <v>6</v>
      </c>
      <c r="V326" s="66" t="s">
        <v>6</v>
      </c>
      <c r="W326" s="67" t="s">
        <v>6</v>
      </c>
      <c r="X326" s="68"/>
      <c r="Y326" s="125"/>
      <c r="Z326" s="53"/>
      <c r="AA326" s="72"/>
      <c r="AB326" s="53"/>
      <c r="AC326" s="54"/>
      <c r="AD326" s="64"/>
    </row>
    <row r="327" spans="2:30" x14ac:dyDescent="0.2">
      <c r="B327" s="131"/>
      <c r="C327" s="83"/>
      <c r="D327" s="57"/>
      <c r="E327" s="65" t="s">
        <v>6</v>
      </c>
      <c r="F327" s="66" t="s">
        <v>6</v>
      </c>
      <c r="G327" s="66" t="s">
        <v>6</v>
      </c>
      <c r="H327" s="66" t="s">
        <v>6</v>
      </c>
      <c r="I327" s="67" t="s">
        <v>6</v>
      </c>
      <c r="J327" s="68"/>
      <c r="K327" s="78"/>
      <c r="L327" s="65" t="s">
        <v>6</v>
      </c>
      <c r="M327" s="66" t="s">
        <v>6</v>
      </c>
      <c r="N327" s="66" t="s">
        <v>6</v>
      </c>
      <c r="O327" s="66" t="s">
        <v>6</v>
      </c>
      <c r="P327" s="67" t="s">
        <v>6</v>
      </c>
      <c r="Q327" s="68"/>
      <c r="R327" s="78"/>
      <c r="S327" s="65" t="s">
        <v>6</v>
      </c>
      <c r="T327" s="66" t="s">
        <v>6</v>
      </c>
      <c r="U327" s="66" t="s">
        <v>6</v>
      </c>
      <c r="V327" s="66" t="s">
        <v>6</v>
      </c>
      <c r="W327" s="67" t="s">
        <v>6</v>
      </c>
      <c r="X327" s="68"/>
      <c r="Y327" s="125"/>
      <c r="Z327" s="53"/>
      <c r="AA327" s="72"/>
      <c r="AB327" s="53"/>
      <c r="AC327" s="54"/>
      <c r="AD327" s="64"/>
    </row>
    <row r="328" spans="2:30" x14ac:dyDescent="0.2">
      <c r="B328" s="131"/>
      <c r="C328" s="83"/>
      <c r="D328" s="85"/>
      <c r="E328" s="65" t="s">
        <v>6</v>
      </c>
      <c r="F328" s="66" t="s">
        <v>6</v>
      </c>
      <c r="G328" s="66" t="s">
        <v>6</v>
      </c>
      <c r="H328" s="66" t="s">
        <v>6</v>
      </c>
      <c r="I328" s="67" t="s">
        <v>6</v>
      </c>
      <c r="J328" s="68"/>
      <c r="K328" s="80"/>
      <c r="L328" s="65" t="s">
        <v>6</v>
      </c>
      <c r="M328" s="66" t="s">
        <v>6</v>
      </c>
      <c r="N328" s="66" t="s">
        <v>6</v>
      </c>
      <c r="O328" s="66" t="s">
        <v>6</v>
      </c>
      <c r="P328" s="67" t="s">
        <v>6</v>
      </c>
      <c r="Q328" s="68"/>
      <c r="R328" s="80"/>
      <c r="S328" s="65" t="s">
        <v>6</v>
      </c>
      <c r="T328" s="66" t="s">
        <v>6</v>
      </c>
      <c r="U328" s="66" t="s">
        <v>6</v>
      </c>
      <c r="V328" s="66" t="s">
        <v>6</v>
      </c>
      <c r="W328" s="67" t="s">
        <v>6</v>
      </c>
      <c r="X328" s="68"/>
      <c r="Y328" s="125"/>
      <c r="Z328" s="53"/>
      <c r="AA328" s="72"/>
      <c r="AB328" s="53"/>
      <c r="AC328" s="54"/>
      <c r="AD328" s="64"/>
    </row>
    <row r="329" spans="2:30" x14ac:dyDescent="0.2">
      <c r="B329" s="131"/>
      <c r="C329" s="83"/>
      <c r="D329" s="53"/>
      <c r="E329" s="65"/>
      <c r="F329" s="66"/>
      <c r="G329" s="66"/>
      <c r="H329" s="66"/>
      <c r="I329" s="67"/>
      <c r="J329" s="68"/>
      <c r="K329" s="53"/>
      <c r="L329" s="65"/>
      <c r="M329" s="66"/>
      <c r="N329" s="66"/>
      <c r="O329" s="66"/>
      <c r="P329" s="67"/>
      <c r="Q329" s="68"/>
      <c r="R329" s="53"/>
      <c r="S329" s="65"/>
      <c r="T329" s="66"/>
      <c r="U329" s="66"/>
      <c r="V329" s="66"/>
      <c r="W329" s="67"/>
      <c r="X329" s="86"/>
      <c r="Y329" s="125"/>
      <c r="Z329" s="53"/>
      <c r="AA329" s="72"/>
      <c r="AB329" s="53"/>
      <c r="AC329" s="54"/>
      <c r="AD329" s="64"/>
    </row>
    <row r="330" spans="2:30" x14ac:dyDescent="0.2">
      <c r="B330" s="131"/>
      <c r="C330" s="87">
        <v>0</v>
      </c>
      <c r="D330" s="72" t="s">
        <v>50</v>
      </c>
      <c r="E330" s="65"/>
      <c r="F330" s="66"/>
      <c r="G330" s="66"/>
      <c r="H330" s="66"/>
      <c r="I330" s="67"/>
      <c r="J330" s="68" t="e">
        <f>_TS_1</f>
        <v>#NAME?</v>
      </c>
      <c r="K330" s="72"/>
      <c r="L330" s="65"/>
      <c r="M330" s="66"/>
      <c r="N330" s="66"/>
      <c r="O330" s="66"/>
      <c r="P330" s="67"/>
      <c r="Q330" s="68"/>
      <c r="R330" s="72"/>
      <c r="S330" s="65"/>
      <c r="T330" s="66"/>
      <c r="U330" s="66"/>
      <c r="V330" s="66"/>
      <c r="W330" s="67"/>
      <c r="X330" s="86"/>
      <c r="Y330" s="126"/>
      <c r="Z330" s="53"/>
      <c r="AA330" s="72"/>
      <c r="AB330" s="53"/>
      <c r="AC330" s="54"/>
      <c r="AD330" s="64"/>
    </row>
    <row r="331" spans="2:30" ht="15" thickBot="1" x14ac:dyDescent="0.25">
      <c r="B331" s="132"/>
      <c r="C331" s="88">
        <v>0</v>
      </c>
      <c r="D331" s="89" t="s">
        <v>51</v>
      </c>
      <c r="E331" s="58"/>
      <c r="F331" s="59"/>
      <c r="G331" s="59"/>
      <c r="H331" s="59"/>
      <c r="I331" s="60"/>
      <c r="J331" s="61" t="e">
        <f>_TPM_1</f>
        <v>#NAME?</v>
      </c>
      <c r="K331" s="89"/>
      <c r="L331" s="58"/>
      <c r="M331" s="59"/>
      <c r="N331" s="59"/>
      <c r="O331" s="59"/>
      <c r="P331" s="60"/>
      <c r="Q331" s="61"/>
      <c r="R331" s="89"/>
      <c r="S331" s="58"/>
      <c r="T331" s="59"/>
      <c r="U331" s="59"/>
      <c r="V331" s="59"/>
      <c r="W331" s="60"/>
      <c r="X331" s="90"/>
      <c r="Y331" s="91">
        <f>COUNTA(E301:I301,L301:P301,S301:W301)/COUNTA(D301,K301,R301)</f>
        <v>5</v>
      </c>
      <c r="Z331" s="92"/>
      <c r="AA331" s="93"/>
      <c r="AB331" s="92"/>
      <c r="AC331" s="19"/>
      <c r="AD331" s="64"/>
    </row>
    <row r="332" spans="2:30" ht="15" x14ac:dyDescent="0.2">
      <c r="B332" s="130">
        <f>D332</f>
        <v>11</v>
      </c>
      <c r="C332" s="1" t="s">
        <v>0</v>
      </c>
      <c r="D332" s="133">
        <f>D299+1</f>
        <v>11</v>
      </c>
      <c r="E332" s="134"/>
      <c r="F332" s="134"/>
      <c r="G332" s="134"/>
      <c r="H332" s="134"/>
      <c r="I332" s="135"/>
      <c r="J332" s="2"/>
      <c r="K332" s="3" t="s">
        <v>1</v>
      </c>
      <c r="L332" s="139" t="str">
        <f>$AG$7</f>
        <v>Engling</v>
      </c>
      <c r="M332" s="139"/>
      <c r="N332" s="139"/>
      <c r="O332" s="139"/>
      <c r="P332" s="140"/>
      <c r="Q332" s="4"/>
      <c r="R332" s="5">
        <f>$AH$7</f>
        <v>365</v>
      </c>
      <c r="S332" s="141"/>
      <c r="T332" s="141"/>
      <c r="U332" s="141"/>
      <c r="V332" s="141"/>
      <c r="W332" s="142"/>
      <c r="X332" s="6"/>
      <c r="Y332" s="7" t="s">
        <v>2</v>
      </c>
      <c r="Z332" s="8"/>
      <c r="AA332" s="9"/>
      <c r="AB332" s="8"/>
      <c r="AC332" s="10"/>
      <c r="AD332" s="11"/>
    </row>
    <row r="333" spans="2:30" ht="15" thickBot="1" x14ac:dyDescent="0.25">
      <c r="B333" s="131"/>
      <c r="C333" s="108">
        <f>$AG$6</f>
        <v>478</v>
      </c>
      <c r="D333" s="136"/>
      <c r="E333" s="137"/>
      <c r="F333" s="137"/>
      <c r="G333" s="137"/>
      <c r="H333" s="137"/>
      <c r="I333" s="138"/>
      <c r="J333" s="12">
        <f>COUNTIF(D336:D364,"xx")</f>
        <v>0</v>
      </c>
      <c r="K333" s="13" t="s">
        <v>3</v>
      </c>
      <c r="L333" s="143" t="str">
        <f>$AG$8</f>
        <v>Völklein</v>
      </c>
      <c r="M333" s="143"/>
      <c r="N333" s="143"/>
      <c r="O333" s="143"/>
      <c r="P333" s="144"/>
      <c r="Q333" s="12">
        <f>COUNTIF(K337:K364,"xx")</f>
        <v>0</v>
      </c>
      <c r="R333" s="14">
        <f>$AH$8</f>
        <v>389</v>
      </c>
      <c r="S333" s="145"/>
      <c r="T333" s="145"/>
      <c r="U333" s="145"/>
      <c r="V333" s="145"/>
      <c r="W333" s="146"/>
      <c r="X333" s="15">
        <f>COUNTIF(R336:R364,"xx")</f>
        <v>0</v>
      </c>
      <c r="Y333" s="16"/>
      <c r="Z333" s="17"/>
      <c r="AA333" s="18"/>
      <c r="AB333" s="17"/>
      <c r="AC333" s="19"/>
      <c r="AD333" s="20"/>
    </row>
    <row r="334" spans="2:30" ht="15" thickBot="1" x14ac:dyDescent="0.25">
      <c r="B334" s="131"/>
      <c r="C334" s="21" t="s">
        <v>4</v>
      </c>
      <c r="D334" s="22" t="e">
        <f>CONCATENATE(COUNTIF(D336:D358,"&gt;""")," MA ",$I$5," ",COUNTIF(D336:D358,"xx"))</f>
        <v>#NAME?</v>
      </c>
      <c r="E334" s="23" t="e">
        <f>$J$6</f>
        <v>#NAME?</v>
      </c>
      <c r="F334" s="24" t="str">
        <f>$K$6</f>
        <v>Kasten</v>
      </c>
      <c r="G334" s="24" t="str">
        <f>$L$6</f>
        <v/>
      </c>
      <c r="H334" s="24" t="str">
        <f>$M$6</f>
        <v/>
      </c>
      <c r="I334" s="25" t="str">
        <f>$N$6</f>
        <v/>
      </c>
      <c r="J334" s="26" t="e">
        <f>_MAH_1</f>
        <v>#NAME?</v>
      </c>
      <c r="K334" s="22" t="e">
        <f>CONCATENATE(COUNTIF(K336:K358,"&gt;""")," MA ",$P$5," ",COUNTIF(K336:K358,"xx"))</f>
        <v>#NAME?</v>
      </c>
      <c r="L334" s="23" t="e">
        <f>$Q$6</f>
        <v>#NAME?</v>
      </c>
      <c r="M334" s="24" t="str">
        <f>$R$6</f>
        <v>Kindermann</v>
      </c>
      <c r="N334" s="24" t="str">
        <f>$S$6</f>
        <v/>
      </c>
      <c r="O334" s="24" t="str">
        <f>$T$6</f>
        <v/>
      </c>
      <c r="P334" s="27" t="str">
        <f>$U$6</f>
        <v/>
      </c>
      <c r="Q334" s="26" t="e">
        <f>_MAH_1</f>
        <v>#NAME?</v>
      </c>
      <c r="R334" s="22" t="e">
        <f>CONCATENATE(COUNTIF(R336:R358,"&gt;""")," MA ",$W$5," ",COUNTIF(R336:R358,"xx"))</f>
        <v>#NAME?</v>
      </c>
      <c r="S334" s="23" t="e">
        <f>$X$6</f>
        <v>#NAME?</v>
      </c>
      <c r="T334" s="24" t="str">
        <f>$Y$6</f>
        <v>U</v>
      </c>
      <c r="U334" s="24">
        <f>$Z$6</f>
        <v>0</v>
      </c>
      <c r="V334" s="24">
        <f>$AA$6</f>
        <v>0</v>
      </c>
      <c r="W334" s="27">
        <f>$AB$6</f>
        <v>0</v>
      </c>
      <c r="X334" s="26" t="e">
        <f>_MAH_1</f>
        <v>#NAME?</v>
      </c>
      <c r="Y334" s="28"/>
      <c r="Z334" s="29" t="e">
        <f>_MAUS_1</f>
        <v>#NAME?</v>
      </c>
      <c r="AA334" s="30" t="e">
        <f>_MAUS_1</f>
        <v>#NAME?</v>
      </c>
      <c r="AB334" s="31" t="e">
        <f>_MAUS_1</f>
        <v>#NAME?</v>
      </c>
      <c r="AC334" s="32"/>
      <c r="AD334" s="33" t="e">
        <f>_MA_1</f>
        <v>#NAME?</v>
      </c>
    </row>
    <row r="335" spans="2:30" ht="51.75" thickBot="1" x14ac:dyDescent="0.25">
      <c r="B335" s="131"/>
      <c r="C335" s="34"/>
      <c r="D335" s="35" t="s">
        <v>52</v>
      </c>
      <c r="E335" s="36" t="e">
        <f>_MAF_1</f>
        <v>#NAME?</v>
      </c>
      <c r="F335" s="37" t="e">
        <f>_MAF_1</f>
        <v>#NAME?</v>
      </c>
      <c r="G335" s="37" t="e">
        <f>_MAF_1</f>
        <v>#NAME?</v>
      </c>
      <c r="H335" s="37" t="e">
        <f>_MAF_1</f>
        <v>#NAME?</v>
      </c>
      <c r="I335" s="38" t="e">
        <f>_MAF_1</f>
        <v>#NAME?</v>
      </c>
      <c r="J335" s="39" t="e">
        <f>_MAHXX_1</f>
        <v>#NAME?</v>
      </c>
      <c r="K335" s="35" t="e">
        <f>_SUSS_1</f>
        <v>#NAME?</v>
      </c>
      <c r="L335" s="36" t="e">
        <f>_MAS_1</f>
        <v>#NAME?</v>
      </c>
      <c r="M335" s="37" t="e">
        <f>_MAS_1</f>
        <v>#NAME?</v>
      </c>
      <c r="N335" s="37" t="e">
        <f>_MAS_1</f>
        <v>#NAME?</v>
      </c>
      <c r="O335" s="37" t="e">
        <f>_MAS_1</f>
        <v>#NAME?</v>
      </c>
      <c r="P335" s="38" t="e">
        <f>_MAS_1</f>
        <v>#NAME?</v>
      </c>
      <c r="Q335" s="39" t="e">
        <f>_MAHXX_1</f>
        <v>#NAME?</v>
      </c>
      <c r="R335" s="35" t="e">
        <f>_SUNS_1</f>
        <v>#NAME?</v>
      </c>
      <c r="S335" s="36" t="e">
        <f>_MAN_1</f>
        <v>#NAME?</v>
      </c>
      <c r="T335" s="37" t="e">
        <f>_MAN_1</f>
        <v>#NAME?</v>
      </c>
      <c r="U335" s="37" t="e">
        <f>_MAN_1</f>
        <v>#NAME?</v>
      </c>
      <c r="V335" s="37" t="e">
        <f>_MAN_1</f>
        <v>#NAME?</v>
      </c>
      <c r="W335" s="38" t="e">
        <f>_MAN_1</f>
        <v>#NAME?</v>
      </c>
      <c r="X335" s="39" t="e">
        <f>_MAHXX_1</f>
        <v>#NAME?</v>
      </c>
      <c r="Y335" s="40"/>
      <c r="Z335" s="29"/>
      <c r="AA335" s="30"/>
      <c r="AB335" s="31"/>
      <c r="AC335" s="32"/>
      <c r="AD335" s="41" t="e">
        <f>_MA2_1</f>
        <v>#NAME?</v>
      </c>
    </row>
    <row r="336" spans="2:30" x14ac:dyDescent="0.2">
      <c r="B336" s="131"/>
      <c r="C336" s="34" t="str">
        <f>$AG$9</f>
        <v>Schichtführer :</v>
      </c>
      <c r="D336" s="42" t="s">
        <v>64</v>
      </c>
      <c r="E336" s="43" t="s">
        <v>6</v>
      </c>
      <c r="F336" s="44" t="s">
        <v>6</v>
      </c>
      <c r="G336" s="44" t="s">
        <v>6</v>
      </c>
      <c r="H336" s="44" t="s">
        <v>6</v>
      </c>
      <c r="I336" s="45" t="s">
        <v>6</v>
      </c>
      <c r="J336" s="46" t="e">
        <f t="shared" ref="J336:J358" si="30">_FSumme_1</f>
        <v>#NAME?</v>
      </c>
      <c r="K336" s="47" t="s">
        <v>65</v>
      </c>
      <c r="L336" s="43" t="s">
        <v>6</v>
      </c>
      <c r="M336" s="44" t="s">
        <v>6</v>
      </c>
      <c r="N336" s="44" t="s">
        <v>6</v>
      </c>
      <c r="O336" s="44" t="s">
        <v>6</v>
      </c>
      <c r="P336" s="45" t="s">
        <v>6</v>
      </c>
      <c r="Q336" s="46" t="e">
        <f t="shared" ref="Q336:Q358" si="31">_SSumme_1</f>
        <v>#NAME?</v>
      </c>
      <c r="R336" s="48" t="s">
        <v>66</v>
      </c>
      <c r="S336" s="43" t="s">
        <v>6</v>
      </c>
      <c r="T336" s="44" t="s">
        <v>6</v>
      </c>
      <c r="U336" s="44" t="s">
        <v>6</v>
      </c>
      <c r="V336" s="44" t="s">
        <v>6</v>
      </c>
      <c r="W336" s="49" t="s">
        <v>6</v>
      </c>
      <c r="X336" s="50" t="e">
        <f t="shared" ref="X336:X358" si="32">_NSumme_1</f>
        <v>#NAME?</v>
      </c>
      <c r="Y336" s="112" t="s">
        <v>9</v>
      </c>
      <c r="Z336" s="51"/>
      <c r="AA336" s="52"/>
      <c r="AB336" s="53"/>
      <c r="AC336" s="54"/>
      <c r="AD336" s="55" t="e">
        <f>IF(AD341&gt;0,"",AD335-AD334)</f>
        <v>#NAME?</v>
      </c>
    </row>
    <row r="337" spans="2:30" ht="15" thickBot="1" x14ac:dyDescent="0.25">
      <c r="B337" s="131"/>
      <c r="C337" s="56" t="str">
        <f>$AG$10</f>
        <v>Stellvertreter</v>
      </c>
      <c r="D337" s="57" t="s">
        <v>63</v>
      </c>
      <c r="E337" s="58" t="s">
        <v>10</v>
      </c>
      <c r="F337" s="59" t="s">
        <v>11</v>
      </c>
      <c r="G337" s="59" t="s">
        <v>11</v>
      </c>
      <c r="H337" s="59" t="s">
        <v>11</v>
      </c>
      <c r="I337" s="60" t="s">
        <v>11</v>
      </c>
      <c r="J337" s="61" t="e">
        <f t="shared" si="30"/>
        <v>#NAME?</v>
      </c>
      <c r="K337" s="57"/>
      <c r="L337" s="58" t="s">
        <v>6</v>
      </c>
      <c r="M337" s="59" t="s">
        <v>6</v>
      </c>
      <c r="N337" s="59" t="s">
        <v>6</v>
      </c>
      <c r="O337" s="59" t="s">
        <v>6</v>
      </c>
      <c r="P337" s="60" t="s">
        <v>6</v>
      </c>
      <c r="Q337" s="61" t="e">
        <f t="shared" si="31"/>
        <v>#NAME?</v>
      </c>
      <c r="R337" s="57"/>
      <c r="S337" s="58" t="s">
        <v>6</v>
      </c>
      <c r="T337" s="59" t="s">
        <v>6</v>
      </c>
      <c r="U337" s="59" t="s">
        <v>6</v>
      </c>
      <c r="V337" s="59" t="s">
        <v>6</v>
      </c>
      <c r="W337" s="62" t="s">
        <v>6</v>
      </c>
      <c r="X337" s="63" t="e">
        <f t="shared" si="32"/>
        <v>#NAME?</v>
      </c>
      <c r="Y337" s="113"/>
      <c r="Z337" s="51"/>
      <c r="AA337" s="52"/>
      <c r="AB337" s="53"/>
      <c r="AC337" s="54"/>
      <c r="AD337" s="64"/>
    </row>
    <row r="338" spans="2:30" x14ac:dyDescent="0.2">
      <c r="B338" s="131"/>
      <c r="C338" s="115"/>
      <c r="D338" s="42" t="s">
        <v>71</v>
      </c>
      <c r="E338" s="65" t="s">
        <v>6</v>
      </c>
      <c r="F338" s="66" t="s">
        <v>6</v>
      </c>
      <c r="G338" s="66" t="s">
        <v>6</v>
      </c>
      <c r="H338" s="66" t="s">
        <v>6</v>
      </c>
      <c r="I338" s="67" t="s">
        <v>6</v>
      </c>
      <c r="J338" s="68" t="e">
        <f t="shared" si="30"/>
        <v>#NAME?</v>
      </c>
      <c r="K338" s="47" t="s">
        <v>77</v>
      </c>
      <c r="L338" s="65" t="s">
        <v>6</v>
      </c>
      <c r="M338" s="66" t="s">
        <v>6</v>
      </c>
      <c r="N338" s="66" t="s">
        <v>6</v>
      </c>
      <c r="O338" s="66" t="s">
        <v>6</v>
      </c>
      <c r="P338" s="67" t="s">
        <v>6</v>
      </c>
      <c r="Q338" s="68" t="e">
        <f t="shared" si="31"/>
        <v>#NAME?</v>
      </c>
      <c r="R338" s="48" t="s">
        <v>67</v>
      </c>
      <c r="S338" s="65" t="s">
        <v>6</v>
      </c>
      <c r="T338" s="66" t="s">
        <v>6</v>
      </c>
      <c r="U338" s="66" t="s">
        <v>6</v>
      </c>
      <c r="V338" s="66" t="s">
        <v>6</v>
      </c>
      <c r="W338" s="67" t="s">
        <v>6</v>
      </c>
      <c r="X338" s="68" t="e">
        <f t="shared" si="32"/>
        <v>#NAME?</v>
      </c>
      <c r="Y338" s="113"/>
      <c r="Z338" s="53"/>
      <c r="AA338" s="52"/>
      <c r="AB338" s="69"/>
      <c r="AC338" s="54"/>
      <c r="AD338" s="70"/>
    </row>
    <row r="339" spans="2:30" x14ac:dyDescent="0.2">
      <c r="B339" s="131"/>
      <c r="C339" s="116"/>
      <c r="D339" s="42" t="s">
        <v>72</v>
      </c>
      <c r="E339" s="65" t="s">
        <v>6</v>
      </c>
      <c r="F339" s="66" t="s">
        <v>6</v>
      </c>
      <c r="G339" s="66" t="s">
        <v>6</v>
      </c>
      <c r="H339" s="66" t="s">
        <v>6</v>
      </c>
      <c r="I339" s="67" t="s">
        <v>6</v>
      </c>
      <c r="J339" s="68" t="e">
        <f t="shared" si="30"/>
        <v>#NAME?</v>
      </c>
      <c r="K339" s="47" t="s">
        <v>78</v>
      </c>
      <c r="L339" s="65" t="s">
        <v>6</v>
      </c>
      <c r="M339" s="66" t="s">
        <v>6</v>
      </c>
      <c r="N339" s="66" t="s">
        <v>6</v>
      </c>
      <c r="O339" s="66" t="s">
        <v>6</v>
      </c>
      <c r="P339" s="67" t="s">
        <v>6</v>
      </c>
      <c r="Q339" s="68" t="e">
        <f t="shared" si="31"/>
        <v>#NAME?</v>
      </c>
      <c r="R339" s="48" t="s">
        <v>68</v>
      </c>
      <c r="S339" s="65" t="s">
        <v>6</v>
      </c>
      <c r="T339" s="66" t="s">
        <v>18</v>
      </c>
      <c r="U339" s="66" t="s">
        <v>18</v>
      </c>
      <c r="V339" s="66" t="s">
        <v>18</v>
      </c>
      <c r="W339" s="67" t="s">
        <v>18</v>
      </c>
      <c r="X339" s="68" t="e">
        <f t="shared" si="32"/>
        <v>#NAME?</v>
      </c>
      <c r="Y339" s="113"/>
      <c r="Z339" s="71"/>
      <c r="AA339" s="72"/>
      <c r="AB339" s="53"/>
      <c r="AC339" s="54"/>
      <c r="AD339" s="64"/>
    </row>
    <row r="340" spans="2:30" x14ac:dyDescent="0.2">
      <c r="B340" s="131"/>
      <c r="C340" s="116"/>
      <c r="D340" s="42" t="s">
        <v>73</v>
      </c>
      <c r="E340" s="65" t="s">
        <v>6</v>
      </c>
      <c r="F340" s="66" t="s">
        <v>6</v>
      </c>
      <c r="G340" s="66" t="s">
        <v>6</v>
      </c>
      <c r="H340" s="66" t="s">
        <v>6</v>
      </c>
      <c r="I340" s="67" t="s">
        <v>6</v>
      </c>
      <c r="J340" s="68" t="e">
        <f t="shared" si="30"/>
        <v>#NAME?</v>
      </c>
      <c r="K340" s="47" t="s">
        <v>79</v>
      </c>
      <c r="L340" s="65" t="s">
        <v>6</v>
      </c>
      <c r="M340" s="66" t="s">
        <v>6</v>
      </c>
      <c r="N340" s="66" t="s">
        <v>6</v>
      </c>
      <c r="O340" s="66" t="s">
        <v>6</v>
      </c>
      <c r="P340" s="67" t="s">
        <v>6</v>
      </c>
      <c r="Q340" s="68" t="e">
        <f t="shared" si="31"/>
        <v>#NAME?</v>
      </c>
      <c r="R340" s="48" t="s">
        <v>69</v>
      </c>
      <c r="S340" s="65" t="s">
        <v>22</v>
      </c>
      <c r="T340" s="66" t="s">
        <v>22</v>
      </c>
      <c r="U340" s="66" t="s">
        <v>22</v>
      </c>
      <c r="V340" s="66" t="s">
        <v>22</v>
      </c>
      <c r="W340" s="67" t="s">
        <v>22</v>
      </c>
      <c r="X340" s="68" t="e">
        <f t="shared" si="32"/>
        <v>#NAME?</v>
      </c>
      <c r="Y340" s="113"/>
      <c r="Z340" s="53"/>
      <c r="AA340" s="72"/>
      <c r="AB340" s="53"/>
      <c r="AC340" s="54"/>
      <c r="AD340" s="73">
        <f>COUNTIF(D336:D354,"&gt;""")+COUNTIF(K337:K357,"&gt;""")+COUNTIF(R336:R358,"&gt;""")</f>
        <v>32</v>
      </c>
    </row>
    <row r="341" spans="2:30" x14ac:dyDescent="0.2">
      <c r="B341" s="131"/>
      <c r="C341" s="117"/>
      <c r="D341" s="42" t="s">
        <v>74</v>
      </c>
      <c r="E341" s="65" t="s">
        <v>6</v>
      </c>
      <c r="F341" s="66" t="s">
        <v>6</v>
      </c>
      <c r="G341" s="66" t="s">
        <v>6</v>
      </c>
      <c r="H341" s="66" t="s">
        <v>6</v>
      </c>
      <c r="I341" s="67" t="s">
        <v>6</v>
      </c>
      <c r="J341" s="68" t="e">
        <f t="shared" si="30"/>
        <v>#NAME?</v>
      </c>
      <c r="K341" s="47" t="s">
        <v>80</v>
      </c>
      <c r="L341" s="65" t="s">
        <v>6</v>
      </c>
      <c r="M341" s="66" t="s">
        <v>6</v>
      </c>
      <c r="N341" s="66" t="s">
        <v>6</v>
      </c>
      <c r="O341" s="66" t="s">
        <v>6</v>
      </c>
      <c r="P341" s="67" t="s">
        <v>6</v>
      </c>
      <c r="Q341" s="68" t="e">
        <f t="shared" si="31"/>
        <v>#NAME?</v>
      </c>
      <c r="R341" s="48" t="s">
        <v>70</v>
      </c>
      <c r="S341" s="65" t="s">
        <v>6</v>
      </c>
      <c r="T341" s="66" t="s">
        <v>6</v>
      </c>
      <c r="U341" s="66" t="s">
        <v>6</v>
      </c>
      <c r="V341" s="66" t="s">
        <v>6</v>
      </c>
      <c r="W341" s="67" t="s">
        <v>6</v>
      </c>
      <c r="X341" s="68" t="e">
        <f t="shared" si="32"/>
        <v>#NAME?</v>
      </c>
      <c r="Y341" s="113"/>
      <c r="Z341" s="74"/>
      <c r="AA341" s="72"/>
      <c r="AB341" s="53"/>
      <c r="AC341" s="54"/>
      <c r="AD341" s="75"/>
    </row>
    <row r="342" spans="2:30" x14ac:dyDescent="0.2">
      <c r="B342" s="131"/>
      <c r="C342" s="118"/>
      <c r="D342" s="42" t="s">
        <v>75</v>
      </c>
      <c r="E342" s="65" t="s">
        <v>6</v>
      </c>
      <c r="F342" s="66" t="s">
        <v>6</v>
      </c>
      <c r="G342" s="66" t="s">
        <v>6</v>
      </c>
      <c r="H342" s="66" t="s">
        <v>6</v>
      </c>
      <c r="I342" s="67" t="s">
        <v>6</v>
      </c>
      <c r="J342" s="68" t="e">
        <f t="shared" si="30"/>
        <v>#NAME?</v>
      </c>
      <c r="K342" s="47" t="s">
        <v>81</v>
      </c>
      <c r="L342" s="65" t="s">
        <v>9</v>
      </c>
      <c r="M342" s="66" t="s">
        <v>9</v>
      </c>
      <c r="N342" s="66" t="s">
        <v>9</v>
      </c>
      <c r="O342" s="66" t="s">
        <v>9</v>
      </c>
      <c r="P342" s="67" t="s">
        <v>9</v>
      </c>
      <c r="Q342" s="68" t="e">
        <f t="shared" si="31"/>
        <v>#NAME?</v>
      </c>
      <c r="R342" s="48" t="s">
        <v>28</v>
      </c>
      <c r="S342" s="65" t="s">
        <v>6</v>
      </c>
      <c r="T342" s="66" t="s">
        <v>6</v>
      </c>
      <c r="U342" s="66" t="s">
        <v>6</v>
      </c>
      <c r="V342" s="66" t="s">
        <v>6</v>
      </c>
      <c r="W342" s="67" t="s">
        <v>6</v>
      </c>
      <c r="X342" s="68" t="e">
        <f t="shared" si="32"/>
        <v>#NAME?</v>
      </c>
      <c r="Y342" s="113"/>
      <c r="Z342" s="71"/>
      <c r="AA342" s="72"/>
      <c r="AB342" s="53"/>
      <c r="AC342" s="54"/>
      <c r="AD342" s="76" t="str">
        <f>IF(AD341&gt;0,AD341,"")</f>
        <v/>
      </c>
    </row>
    <row r="343" spans="2:30" x14ac:dyDescent="0.2">
      <c r="B343" s="131"/>
      <c r="C343" s="119"/>
      <c r="D343" s="42" t="s">
        <v>29</v>
      </c>
      <c r="E343" s="65" t="s">
        <v>6</v>
      </c>
      <c r="F343" s="66" t="s">
        <v>6</v>
      </c>
      <c r="G343" s="66" t="s">
        <v>6</v>
      </c>
      <c r="H343" s="66" t="s">
        <v>6</v>
      </c>
      <c r="I343" s="67" t="s">
        <v>6</v>
      </c>
      <c r="J343" s="68" t="e">
        <f t="shared" si="30"/>
        <v>#NAME?</v>
      </c>
      <c r="K343" s="47" t="s">
        <v>30</v>
      </c>
      <c r="L343" s="65" t="s">
        <v>6</v>
      </c>
      <c r="M343" s="66" t="s">
        <v>6</v>
      </c>
      <c r="N343" s="66" t="s">
        <v>6</v>
      </c>
      <c r="O343" s="66" t="s">
        <v>6</v>
      </c>
      <c r="P343" s="67" t="s">
        <v>6</v>
      </c>
      <c r="Q343" s="68" t="e">
        <f t="shared" si="31"/>
        <v>#NAME?</v>
      </c>
      <c r="R343" s="48" t="s">
        <v>83</v>
      </c>
      <c r="S343" s="65" t="s">
        <v>6</v>
      </c>
      <c r="T343" s="66" t="s">
        <v>6</v>
      </c>
      <c r="U343" s="66" t="s">
        <v>6</v>
      </c>
      <c r="V343" s="66" t="s">
        <v>6</v>
      </c>
      <c r="W343" s="67" t="s">
        <v>6</v>
      </c>
      <c r="X343" s="68" t="e">
        <f t="shared" si="32"/>
        <v>#NAME?</v>
      </c>
      <c r="Y343" s="113"/>
      <c r="Z343" s="53"/>
      <c r="AA343" s="72"/>
      <c r="AB343" s="53"/>
      <c r="AC343" s="54"/>
      <c r="AD343" s="77"/>
    </row>
    <row r="344" spans="2:30" x14ac:dyDescent="0.2">
      <c r="B344" s="131"/>
      <c r="C344" s="119"/>
      <c r="D344" s="42" t="s">
        <v>32</v>
      </c>
      <c r="E344" s="65" t="s">
        <v>6</v>
      </c>
      <c r="F344" s="66" t="s">
        <v>6</v>
      </c>
      <c r="G344" s="66" t="s">
        <v>6</v>
      </c>
      <c r="H344" s="66" t="s">
        <v>6</v>
      </c>
      <c r="I344" s="67" t="s">
        <v>6</v>
      </c>
      <c r="J344" s="68" t="e">
        <f t="shared" si="30"/>
        <v>#NAME?</v>
      </c>
      <c r="K344" s="47" t="s">
        <v>33</v>
      </c>
      <c r="L344" s="65" t="s">
        <v>9</v>
      </c>
      <c r="M344" s="66" t="s">
        <v>9</v>
      </c>
      <c r="N344" s="66" t="s">
        <v>9</v>
      </c>
      <c r="O344" s="66" t="s">
        <v>9</v>
      </c>
      <c r="P344" s="67" t="s">
        <v>9</v>
      </c>
      <c r="Q344" s="68" t="e">
        <f t="shared" si="31"/>
        <v>#NAME?</v>
      </c>
      <c r="R344" s="48" t="s">
        <v>84</v>
      </c>
      <c r="S344" s="65" t="s">
        <v>6</v>
      </c>
      <c r="T344" s="66" t="s">
        <v>6</v>
      </c>
      <c r="U344" s="66" t="s">
        <v>6</v>
      </c>
      <c r="V344" s="66" t="s">
        <v>6</v>
      </c>
      <c r="W344" s="67" t="s">
        <v>6</v>
      </c>
      <c r="X344" s="68" t="e">
        <f t="shared" si="32"/>
        <v>#NAME?</v>
      </c>
      <c r="Y344" s="113"/>
      <c r="Z344" s="53"/>
      <c r="AA344" s="72"/>
      <c r="AB344" s="53"/>
      <c r="AC344" s="54"/>
      <c r="AD344" s="64"/>
    </row>
    <row r="345" spans="2:30" x14ac:dyDescent="0.2">
      <c r="B345" s="131"/>
      <c r="C345" s="119"/>
      <c r="D345" s="42" t="s">
        <v>76</v>
      </c>
      <c r="E345" s="65" t="s">
        <v>6</v>
      </c>
      <c r="F345" s="66" t="s">
        <v>6</v>
      </c>
      <c r="G345" s="66" t="s">
        <v>6</v>
      </c>
      <c r="H345" s="66" t="s">
        <v>6</v>
      </c>
      <c r="I345" s="67" t="s">
        <v>6</v>
      </c>
      <c r="J345" s="68" t="e">
        <f t="shared" si="30"/>
        <v>#NAME?</v>
      </c>
      <c r="K345" s="47" t="s">
        <v>82</v>
      </c>
      <c r="L345" s="65" t="s">
        <v>6</v>
      </c>
      <c r="M345" s="66" t="s">
        <v>6</v>
      </c>
      <c r="N345" s="66" t="s">
        <v>6</v>
      </c>
      <c r="O345" s="66" t="s">
        <v>6</v>
      </c>
      <c r="P345" s="67" t="s">
        <v>6</v>
      </c>
      <c r="Q345" s="68" t="e">
        <f t="shared" si="31"/>
        <v>#NAME?</v>
      </c>
      <c r="R345" s="48" t="s">
        <v>85</v>
      </c>
      <c r="S345" s="65" t="s">
        <v>6</v>
      </c>
      <c r="T345" s="66" t="s">
        <v>6</v>
      </c>
      <c r="U345" s="66" t="s">
        <v>6</v>
      </c>
      <c r="V345" s="66" t="s">
        <v>6</v>
      </c>
      <c r="W345" s="67" t="s">
        <v>6</v>
      </c>
      <c r="X345" s="68" t="e">
        <f t="shared" si="32"/>
        <v>#NAME?</v>
      </c>
      <c r="Y345" s="113"/>
      <c r="Z345" s="53"/>
      <c r="AA345" s="72"/>
      <c r="AB345" s="53"/>
      <c r="AC345" s="54"/>
      <c r="AD345" s="64"/>
    </row>
    <row r="346" spans="2:30" x14ac:dyDescent="0.2">
      <c r="B346" s="131"/>
      <c r="C346" s="120"/>
      <c r="D346" s="42" t="s">
        <v>38</v>
      </c>
      <c r="E346" s="65" t="s">
        <v>6</v>
      </c>
      <c r="F346" s="66" t="s">
        <v>6</v>
      </c>
      <c r="G346" s="66" t="s">
        <v>6</v>
      </c>
      <c r="H346" s="66" t="s">
        <v>6</v>
      </c>
      <c r="I346" s="67" t="s">
        <v>6</v>
      </c>
      <c r="J346" s="68" t="e">
        <f t="shared" si="30"/>
        <v>#NAME?</v>
      </c>
      <c r="K346" s="47" t="s">
        <v>39</v>
      </c>
      <c r="L346" s="65" t="s">
        <v>6</v>
      </c>
      <c r="M346" s="66" t="s">
        <v>6</v>
      </c>
      <c r="N346" s="66" t="s">
        <v>6</v>
      </c>
      <c r="O346" s="66" t="s">
        <v>6</v>
      </c>
      <c r="P346" s="67" t="s">
        <v>6</v>
      </c>
      <c r="Q346" s="68" t="e">
        <f t="shared" si="31"/>
        <v>#NAME?</v>
      </c>
      <c r="R346" s="48" t="s">
        <v>86</v>
      </c>
      <c r="S346" s="65" t="s">
        <v>6</v>
      </c>
      <c r="T346" s="66" t="s">
        <v>6</v>
      </c>
      <c r="U346" s="66" t="s">
        <v>6</v>
      </c>
      <c r="V346" s="66" t="s">
        <v>6</v>
      </c>
      <c r="W346" s="67" t="s">
        <v>6</v>
      </c>
      <c r="X346" s="68" t="e">
        <f t="shared" si="32"/>
        <v>#NAME?</v>
      </c>
      <c r="Y346" s="113"/>
      <c r="Z346" s="53"/>
      <c r="AA346" s="72"/>
      <c r="AB346" s="53"/>
      <c r="AC346" s="54"/>
      <c r="AD346" s="64"/>
    </row>
    <row r="347" spans="2:30" x14ac:dyDescent="0.2">
      <c r="B347" s="131"/>
      <c r="C347" s="121"/>
      <c r="D347" s="42" t="s">
        <v>41</v>
      </c>
      <c r="E347" s="65" t="s">
        <v>6</v>
      </c>
      <c r="F347" s="66" t="s">
        <v>6</v>
      </c>
      <c r="G347" s="66" t="s">
        <v>6</v>
      </c>
      <c r="H347" s="66" t="s">
        <v>6</v>
      </c>
      <c r="I347" s="67" t="s">
        <v>6</v>
      </c>
      <c r="J347" s="68" t="e">
        <f t="shared" si="30"/>
        <v>#NAME?</v>
      </c>
      <c r="K347" s="78"/>
      <c r="L347" s="65" t="s">
        <v>6</v>
      </c>
      <c r="M347" s="66" t="s">
        <v>6</v>
      </c>
      <c r="N347" s="66" t="s">
        <v>6</v>
      </c>
      <c r="O347" s="66" t="s">
        <v>6</v>
      </c>
      <c r="P347" s="67" t="s">
        <v>6</v>
      </c>
      <c r="Q347" s="68" t="e">
        <f t="shared" si="31"/>
        <v>#NAME?</v>
      </c>
      <c r="R347" s="78"/>
      <c r="S347" s="65" t="s">
        <v>6</v>
      </c>
      <c r="T347" s="66" t="s">
        <v>6</v>
      </c>
      <c r="U347" s="66" t="s">
        <v>6</v>
      </c>
      <c r="V347" s="66" t="s">
        <v>6</v>
      </c>
      <c r="W347" s="67" t="s">
        <v>6</v>
      </c>
      <c r="X347" s="68" t="e">
        <f t="shared" si="32"/>
        <v>#NAME?</v>
      </c>
      <c r="Y347" s="113"/>
      <c r="Z347" s="53"/>
      <c r="AA347" s="72"/>
      <c r="AB347" s="53"/>
      <c r="AC347" s="54"/>
      <c r="AD347" s="64"/>
    </row>
    <row r="348" spans="2:30" x14ac:dyDescent="0.2">
      <c r="B348" s="131"/>
      <c r="C348" s="122"/>
      <c r="D348" s="79" t="s">
        <v>42</v>
      </c>
      <c r="E348" s="65" t="s">
        <v>6</v>
      </c>
      <c r="F348" s="66" t="s">
        <v>6</v>
      </c>
      <c r="G348" s="66" t="s">
        <v>6</v>
      </c>
      <c r="H348" s="66" t="s">
        <v>6</v>
      </c>
      <c r="I348" s="67" t="s">
        <v>6</v>
      </c>
      <c r="J348" s="68" t="e">
        <f t="shared" si="30"/>
        <v>#NAME?</v>
      </c>
      <c r="K348" s="78"/>
      <c r="L348" s="65" t="s">
        <v>6</v>
      </c>
      <c r="M348" s="66" t="s">
        <v>6</v>
      </c>
      <c r="N348" s="66" t="s">
        <v>6</v>
      </c>
      <c r="O348" s="66" t="s">
        <v>6</v>
      </c>
      <c r="P348" s="67" t="s">
        <v>6</v>
      </c>
      <c r="Q348" s="68" t="e">
        <f t="shared" si="31"/>
        <v>#NAME?</v>
      </c>
      <c r="R348" s="78"/>
      <c r="S348" s="65" t="s">
        <v>6</v>
      </c>
      <c r="T348" s="66" t="s">
        <v>6</v>
      </c>
      <c r="U348" s="66" t="s">
        <v>6</v>
      </c>
      <c r="V348" s="66" t="s">
        <v>6</v>
      </c>
      <c r="W348" s="67" t="s">
        <v>6</v>
      </c>
      <c r="X348" s="68" t="e">
        <f t="shared" si="32"/>
        <v>#NAME?</v>
      </c>
      <c r="Y348" s="113"/>
      <c r="Z348" s="53"/>
      <c r="AA348" s="72"/>
      <c r="AB348" s="53"/>
      <c r="AC348" s="54"/>
      <c r="AD348" s="64"/>
    </row>
    <row r="349" spans="2:30" x14ac:dyDescent="0.2">
      <c r="B349" s="131"/>
      <c r="C349" s="122"/>
      <c r="D349" s="78"/>
      <c r="E349" s="65" t="s">
        <v>6</v>
      </c>
      <c r="F349" s="66" t="s">
        <v>6</v>
      </c>
      <c r="G349" s="66" t="s">
        <v>6</v>
      </c>
      <c r="H349" s="66" t="s">
        <v>6</v>
      </c>
      <c r="I349" s="67" t="s">
        <v>6</v>
      </c>
      <c r="J349" s="68" t="e">
        <f t="shared" si="30"/>
        <v>#NAME?</v>
      </c>
      <c r="K349" s="78"/>
      <c r="L349" s="65" t="s">
        <v>6</v>
      </c>
      <c r="M349" s="66" t="s">
        <v>6</v>
      </c>
      <c r="N349" s="66" t="s">
        <v>6</v>
      </c>
      <c r="O349" s="66" t="s">
        <v>6</v>
      </c>
      <c r="P349" s="67" t="s">
        <v>6</v>
      </c>
      <c r="Q349" s="68" t="e">
        <f t="shared" si="31"/>
        <v>#NAME?</v>
      </c>
      <c r="R349" s="78"/>
      <c r="S349" s="65" t="s">
        <v>6</v>
      </c>
      <c r="T349" s="66" t="s">
        <v>6</v>
      </c>
      <c r="U349" s="66" t="s">
        <v>6</v>
      </c>
      <c r="V349" s="66" t="s">
        <v>6</v>
      </c>
      <c r="W349" s="67" t="s">
        <v>6</v>
      </c>
      <c r="X349" s="68" t="e">
        <f t="shared" si="32"/>
        <v>#NAME?</v>
      </c>
      <c r="Y349" s="114"/>
      <c r="Z349" s="53"/>
      <c r="AA349" s="72"/>
      <c r="AB349" s="53"/>
      <c r="AC349" s="54"/>
      <c r="AD349" s="64"/>
    </row>
    <row r="350" spans="2:30" x14ac:dyDescent="0.2">
      <c r="B350" s="131"/>
      <c r="C350" s="123"/>
      <c r="D350" s="80"/>
      <c r="E350" s="65" t="s">
        <v>6</v>
      </c>
      <c r="F350" s="66" t="s">
        <v>6</v>
      </c>
      <c r="G350" s="66" t="s">
        <v>6</v>
      </c>
      <c r="H350" s="66" t="s">
        <v>6</v>
      </c>
      <c r="I350" s="67" t="s">
        <v>6</v>
      </c>
      <c r="J350" s="68" t="e">
        <f t="shared" si="30"/>
        <v>#NAME?</v>
      </c>
      <c r="K350" s="80"/>
      <c r="L350" s="65" t="s">
        <v>6</v>
      </c>
      <c r="M350" s="66" t="s">
        <v>6</v>
      </c>
      <c r="N350" s="66" t="s">
        <v>6</v>
      </c>
      <c r="O350" s="66" t="s">
        <v>6</v>
      </c>
      <c r="P350" s="67" t="s">
        <v>6</v>
      </c>
      <c r="Q350" s="68" t="e">
        <f t="shared" si="31"/>
        <v>#NAME?</v>
      </c>
      <c r="R350" s="80"/>
      <c r="S350" s="65" t="s">
        <v>6</v>
      </c>
      <c r="T350" s="66" t="s">
        <v>6</v>
      </c>
      <c r="U350" s="66" t="s">
        <v>6</v>
      </c>
      <c r="V350" s="66" t="s">
        <v>6</v>
      </c>
      <c r="W350" s="67" t="s">
        <v>6</v>
      </c>
      <c r="X350" s="68" t="e">
        <f t="shared" si="32"/>
        <v>#NAME?</v>
      </c>
      <c r="Y350" s="124" t="s">
        <v>43</v>
      </c>
      <c r="Z350" s="80"/>
      <c r="AA350" s="81"/>
      <c r="AB350" s="53"/>
      <c r="AC350" s="54"/>
      <c r="AD350" s="64"/>
    </row>
    <row r="351" spans="2:30" x14ac:dyDescent="0.2">
      <c r="B351" s="131"/>
      <c r="C351" s="127" t="s">
        <v>44</v>
      </c>
      <c r="D351" s="57"/>
      <c r="E351" s="65" t="s">
        <v>6</v>
      </c>
      <c r="F351" s="66" t="s">
        <v>6</v>
      </c>
      <c r="G351" s="66" t="s">
        <v>6</v>
      </c>
      <c r="H351" s="66" t="s">
        <v>6</v>
      </c>
      <c r="I351" s="67" t="s">
        <v>6</v>
      </c>
      <c r="J351" s="68" t="e">
        <f t="shared" si="30"/>
        <v>#NAME?</v>
      </c>
      <c r="K351" s="80"/>
      <c r="L351" s="65" t="s">
        <v>6</v>
      </c>
      <c r="M351" s="66" t="s">
        <v>6</v>
      </c>
      <c r="N351" s="66" t="s">
        <v>6</v>
      </c>
      <c r="O351" s="66" t="s">
        <v>6</v>
      </c>
      <c r="P351" s="67" t="s">
        <v>6</v>
      </c>
      <c r="Q351" s="68" t="e">
        <f t="shared" si="31"/>
        <v>#NAME?</v>
      </c>
      <c r="R351" s="80"/>
      <c r="S351" s="65" t="s">
        <v>6</v>
      </c>
      <c r="T351" s="66" t="s">
        <v>6</v>
      </c>
      <c r="U351" s="66" t="s">
        <v>6</v>
      </c>
      <c r="V351" s="66" t="s">
        <v>6</v>
      </c>
      <c r="W351" s="67" t="s">
        <v>6</v>
      </c>
      <c r="X351" s="68" t="e">
        <f t="shared" si="32"/>
        <v>#NAME?</v>
      </c>
      <c r="Y351" s="125"/>
      <c r="Z351" s="80"/>
      <c r="AA351" s="81"/>
      <c r="AB351" s="53"/>
      <c r="AC351" s="54"/>
      <c r="AD351" s="64"/>
    </row>
    <row r="352" spans="2:30" x14ac:dyDescent="0.2">
      <c r="B352" s="131"/>
      <c r="C352" s="128"/>
      <c r="D352" s="82"/>
      <c r="E352" s="65" t="s">
        <v>6</v>
      </c>
      <c r="F352" s="66" t="s">
        <v>6</v>
      </c>
      <c r="G352" s="66" t="s">
        <v>6</v>
      </c>
      <c r="H352" s="66" t="s">
        <v>6</v>
      </c>
      <c r="I352" s="67" t="s">
        <v>6</v>
      </c>
      <c r="J352" s="68" t="e">
        <f t="shared" si="30"/>
        <v>#NAME?</v>
      </c>
      <c r="K352" s="80"/>
      <c r="L352" s="65" t="s">
        <v>6</v>
      </c>
      <c r="M352" s="66" t="s">
        <v>6</v>
      </c>
      <c r="N352" s="66" t="s">
        <v>6</v>
      </c>
      <c r="O352" s="66" t="s">
        <v>6</v>
      </c>
      <c r="P352" s="67" t="s">
        <v>6</v>
      </c>
      <c r="Q352" s="68" t="e">
        <f t="shared" si="31"/>
        <v>#NAME?</v>
      </c>
      <c r="R352" s="80"/>
      <c r="S352" s="65" t="s">
        <v>6</v>
      </c>
      <c r="T352" s="66" t="s">
        <v>6</v>
      </c>
      <c r="U352" s="66" t="s">
        <v>6</v>
      </c>
      <c r="V352" s="66" t="s">
        <v>6</v>
      </c>
      <c r="W352" s="67" t="s">
        <v>6</v>
      </c>
      <c r="X352" s="68" t="e">
        <f t="shared" si="32"/>
        <v>#NAME?</v>
      </c>
      <c r="Y352" s="125"/>
      <c r="Z352" s="53"/>
      <c r="AA352" s="52"/>
      <c r="AB352" s="53"/>
      <c r="AC352" s="54"/>
      <c r="AD352" s="64"/>
    </row>
    <row r="353" spans="2:30" x14ac:dyDescent="0.2">
      <c r="B353" s="131"/>
      <c r="C353" s="129"/>
      <c r="D353" s="82"/>
      <c r="E353" s="65" t="s">
        <v>6</v>
      </c>
      <c r="F353" s="66" t="s">
        <v>6</v>
      </c>
      <c r="G353" s="66" t="s">
        <v>6</v>
      </c>
      <c r="H353" s="66" t="s">
        <v>6</v>
      </c>
      <c r="I353" s="67" t="s">
        <v>6</v>
      </c>
      <c r="J353" s="68" t="e">
        <f t="shared" si="30"/>
        <v>#NAME?</v>
      </c>
      <c r="K353" s="80"/>
      <c r="L353" s="65" t="s">
        <v>6</v>
      </c>
      <c r="M353" s="66" t="s">
        <v>6</v>
      </c>
      <c r="N353" s="66" t="s">
        <v>6</v>
      </c>
      <c r="O353" s="66" t="s">
        <v>6</v>
      </c>
      <c r="P353" s="67" t="s">
        <v>6</v>
      </c>
      <c r="Q353" s="68" t="e">
        <f t="shared" si="31"/>
        <v>#NAME?</v>
      </c>
      <c r="R353" s="80"/>
      <c r="S353" s="65" t="s">
        <v>6</v>
      </c>
      <c r="T353" s="66" t="s">
        <v>6</v>
      </c>
      <c r="U353" s="66" t="s">
        <v>6</v>
      </c>
      <c r="V353" s="66" t="s">
        <v>6</v>
      </c>
      <c r="W353" s="67" t="s">
        <v>6</v>
      </c>
      <c r="X353" s="68" t="e">
        <f t="shared" si="32"/>
        <v>#NAME?</v>
      </c>
      <c r="Y353" s="125"/>
      <c r="Z353" s="71"/>
      <c r="AA353" s="72"/>
      <c r="AB353" s="53"/>
      <c r="AC353" s="54"/>
      <c r="AD353" s="64"/>
    </row>
    <row r="354" spans="2:30" x14ac:dyDescent="0.2">
      <c r="B354" s="131"/>
      <c r="C354" s="118"/>
      <c r="D354" s="80"/>
      <c r="E354" s="65" t="s">
        <v>6</v>
      </c>
      <c r="F354" s="66" t="s">
        <v>6</v>
      </c>
      <c r="G354" s="66" t="s">
        <v>6</v>
      </c>
      <c r="H354" s="66" t="s">
        <v>6</v>
      </c>
      <c r="I354" s="67" t="s">
        <v>6</v>
      </c>
      <c r="J354" s="68" t="e">
        <f t="shared" si="30"/>
        <v>#NAME?</v>
      </c>
      <c r="K354" s="80"/>
      <c r="L354" s="65" t="s">
        <v>6</v>
      </c>
      <c r="M354" s="66" t="s">
        <v>6</v>
      </c>
      <c r="N354" s="66" t="s">
        <v>6</v>
      </c>
      <c r="O354" s="66" t="s">
        <v>6</v>
      </c>
      <c r="P354" s="67" t="s">
        <v>6</v>
      </c>
      <c r="Q354" s="68" t="e">
        <f t="shared" si="31"/>
        <v>#NAME?</v>
      </c>
      <c r="R354" s="80"/>
      <c r="S354" s="65" t="s">
        <v>6</v>
      </c>
      <c r="T354" s="66" t="s">
        <v>6</v>
      </c>
      <c r="U354" s="66" t="s">
        <v>6</v>
      </c>
      <c r="V354" s="66" t="s">
        <v>6</v>
      </c>
      <c r="W354" s="67" t="s">
        <v>6</v>
      </c>
      <c r="X354" s="68" t="e">
        <f t="shared" si="32"/>
        <v>#NAME?</v>
      </c>
      <c r="Y354" s="125"/>
      <c r="Z354" s="53"/>
      <c r="AA354" s="72"/>
      <c r="AB354" s="53"/>
      <c r="AC354" s="54"/>
      <c r="AD354" s="64"/>
    </row>
    <row r="355" spans="2:30" x14ac:dyDescent="0.2">
      <c r="B355" s="131"/>
      <c r="C355" s="119"/>
      <c r="D355" s="78"/>
      <c r="E355" s="65" t="s">
        <v>6</v>
      </c>
      <c r="F355" s="66" t="s">
        <v>6</v>
      </c>
      <c r="G355" s="66" t="s">
        <v>6</v>
      </c>
      <c r="H355" s="66" t="s">
        <v>6</v>
      </c>
      <c r="I355" s="67" t="s">
        <v>6</v>
      </c>
      <c r="J355" s="68" t="e">
        <f t="shared" si="30"/>
        <v>#NAME?</v>
      </c>
      <c r="K355" s="78"/>
      <c r="L355" s="65" t="s">
        <v>6</v>
      </c>
      <c r="M355" s="66" t="s">
        <v>6</v>
      </c>
      <c r="N355" s="66" t="s">
        <v>6</v>
      </c>
      <c r="O355" s="66" t="s">
        <v>6</v>
      </c>
      <c r="P355" s="67" t="s">
        <v>6</v>
      </c>
      <c r="Q355" s="68" t="e">
        <f t="shared" si="31"/>
        <v>#NAME?</v>
      </c>
      <c r="R355" s="78"/>
      <c r="S355" s="65" t="s">
        <v>6</v>
      </c>
      <c r="T355" s="66" t="s">
        <v>6</v>
      </c>
      <c r="U355" s="66" t="s">
        <v>6</v>
      </c>
      <c r="V355" s="66" t="s">
        <v>6</v>
      </c>
      <c r="W355" s="67" t="s">
        <v>6</v>
      </c>
      <c r="X355" s="68" t="e">
        <f t="shared" si="32"/>
        <v>#NAME?</v>
      </c>
      <c r="Y355" s="125"/>
      <c r="Z355" s="71"/>
      <c r="AA355" s="72"/>
      <c r="AB355" s="53"/>
      <c r="AC355" s="54"/>
      <c r="AD355" s="64"/>
    </row>
    <row r="356" spans="2:30" x14ac:dyDescent="0.2">
      <c r="B356" s="131"/>
      <c r="C356" s="119"/>
      <c r="D356" s="78"/>
      <c r="E356" s="65" t="s">
        <v>6</v>
      </c>
      <c r="F356" s="66" t="s">
        <v>6</v>
      </c>
      <c r="G356" s="66" t="s">
        <v>6</v>
      </c>
      <c r="H356" s="66" t="s">
        <v>6</v>
      </c>
      <c r="I356" s="67" t="s">
        <v>6</v>
      </c>
      <c r="J356" s="68" t="e">
        <f t="shared" si="30"/>
        <v>#NAME?</v>
      </c>
      <c r="K356" s="78"/>
      <c r="L356" s="65" t="s">
        <v>6</v>
      </c>
      <c r="M356" s="66" t="s">
        <v>6</v>
      </c>
      <c r="N356" s="66" t="s">
        <v>6</v>
      </c>
      <c r="O356" s="66" t="s">
        <v>6</v>
      </c>
      <c r="P356" s="67" t="s">
        <v>6</v>
      </c>
      <c r="Q356" s="68" t="e">
        <f t="shared" si="31"/>
        <v>#NAME?</v>
      </c>
      <c r="R356" s="78"/>
      <c r="S356" s="65" t="s">
        <v>6</v>
      </c>
      <c r="T356" s="66" t="s">
        <v>6</v>
      </c>
      <c r="U356" s="66" t="s">
        <v>6</v>
      </c>
      <c r="V356" s="66" t="s">
        <v>6</v>
      </c>
      <c r="W356" s="67" t="s">
        <v>6</v>
      </c>
      <c r="X356" s="68" t="e">
        <f t="shared" si="32"/>
        <v>#NAME?</v>
      </c>
      <c r="Y356" s="125"/>
      <c r="Z356" s="71"/>
      <c r="AA356" s="52"/>
      <c r="AB356" s="53"/>
      <c r="AC356" s="54"/>
      <c r="AD356" s="64"/>
    </row>
    <row r="357" spans="2:30" x14ac:dyDescent="0.2">
      <c r="B357" s="131"/>
      <c r="C357" s="119"/>
      <c r="D357" s="80"/>
      <c r="E357" s="65" t="s">
        <v>6</v>
      </c>
      <c r="F357" s="66" t="s">
        <v>6</v>
      </c>
      <c r="G357" s="66" t="s">
        <v>6</v>
      </c>
      <c r="H357" s="66" t="s">
        <v>6</v>
      </c>
      <c r="I357" s="67" t="s">
        <v>6</v>
      </c>
      <c r="J357" s="68" t="e">
        <f t="shared" si="30"/>
        <v>#NAME?</v>
      </c>
      <c r="K357" s="80"/>
      <c r="L357" s="65" t="s">
        <v>6</v>
      </c>
      <c r="M357" s="66" t="s">
        <v>6</v>
      </c>
      <c r="N357" s="66" t="s">
        <v>6</v>
      </c>
      <c r="O357" s="66" t="s">
        <v>6</v>
      </c>
      <c r="P357" s="67" t="s">
        <v>6</v>
      </c>
      <c r="Q357" s="68" t="e">
        <f t="shared" si="31"/>
        <v>#NAME?</v>
      </c>
      <c r="R357" s="80"/>
      <c r="S357" s="65" t="s">
        <v>6</v>
      </c>
      <c r="T357" s="66" t="s">
        <v>6</v>
      </c>
      <c r="U357" s="66" t="s">
        <v>6</v>
      </c>
      <c r="V357" s="66" t="s">
        <v>6</v>
      </c>
      <c r="W357" s="67" t="s">
        <v>6</v>
      </c>
      <c r="X357" s="68" t="e">
        <f t="shared" si="32"/>
        <v>#NAME?</v>
      </c>
      <c r="Y357" s="125"/>
      <c r="Z357" s="53"/>
      <c r="AA357" s="52"/>
      <c r="AB357" s="53"/>
      <c r="AC357" s="54"/>
      <c r="AD357" s="64"/>
    </row>
    <row r="358" spans="2:30" x14ac:dyDescent="0.2">
      <c r="B358" s="131"/>
      <c r="C358" s="120"/>
      <c r="D358" s="51"/>
      <c r="E358" s="65" t="s">
        <v>6</v>
      </c>
      <c r="F358" s="66" t="s">
        <v>6</v>
      </c>
      <c r="G358" s="66" t="s">
        <v>6</v>
      </c>
      <c r="H358" s="66" t="s">
        <v>6</v>
      </c>
      <c r="I358" s="67" t="s">
        <v>6</v>
      </c>
      <c r="J358" s="68" t="e">
        <f t="shared" si="30"/>
        <v>#NAME?</v>
      </c>
      <c r="K358" s="51"/>
      <c r="L358" s="65" t="s">
        <v>6</v>
      </c>
      <c r="M358" s="66" t="s">
        <v>6</v>
      </c>
      <c r="N358" s="66" t="s">
        <v>6</v>
      </c>
      <c r="O358" s="66" t="s">
        <v>6</v>
      </c>
      <c r="P358" s="67" t="s">
        <v>6</v>
      </c>
      <c r="Q358" s="68" t="e">
        <f t="shared" si="31"/>
        <v>#NAME?</v>
      </c>
      <c r="R358" s="51"/>
      <c r="S358" s="65" t="s">
        <v>6</v>
      </c>
      <c r="T358" s="66" t="s">
        <v>6</v>
      </c>
      <c r="U358" s="66" t="s">
        <v>6</v>
      </c>
      <c r="V358" s="66" t="s">
        <v>6</v>
      </c>
      <c r="W358" s="67" t="s">
        <v>6</v>
      </c>
      <c r="X358" s="68" t="e">
        <f t="shared" si="32"/>
        <v>#NAME?</v>
      </c>
      <c r="Y358" s="125"/>
      <c r="Z358" s="53"/>
      <c r="AA358" s="72"/>
      <c r="AB358" s="53"/>
      <c r="AC358" s="54"/>
      <c r="AD358" s="64"/>
    </row>
    <row r="359" spans="2:30" x14ac:dyDescent="0.2">
      <c r="B359" s="131"/>
      <c r="C359" s="83" t="s">
        <v>46</v>
      </c>
      <c r="D359" s="84"/>
      <c r="E359" s="65" t="s">
        <v>6</v>
      </c>
      <c r="F359" s="66" t="s">
        <v>6</v>
      </c>
      <c r="G359" s="66" t="s">
        <v>6</v>
      </c>
      <c r="H359" s="66" t="s">
        <v>6</v>
      </c>
      <c r="I359" s="67" t="s">
        <v>6</v>
      </c>
      <c r="J359" s="68"/>
      <c r="K359" s="78"/>
      <c r="L359" s="65" t="s">
        <v>6</v>
      </c>
      <c r="M359" s="66" t="s">
        <v>6</v>
      </c>
      <c r="N359" s="66" t="s">
        <v>6</v>
      </c>
      <c r="O359" s="66" t="s">
        <v>6</v>
      </c>
      <c r="P359" s="67" t="s">
        <v>6</v>
      </c>
      <c r="Q359" s="68"/>
      <c r="R359" s="78"/>
      <c r="S359" s="65" t="s">
        <v>6</v>
      </c>
      <c r="T359" s="66" t="s">
        <v>6</v>
      </c>
      <c r="U359" s="66" t="s">
        <v>6</v>
      </c>
      <c r="V359" s="66" t="s">
        <v>6</v>
      </c>
      <c r="W359" s="67" t="s">
        <v>6</v>
      </c>
      <c r="X359" s="68"/>
      <c r="Y359" s="125"/>
      <c r="Z359" s="53"/>
      <c r="AA359" s="72"/>
      <c r="AB359" s="53"/>
      <c r="AC359" s="54"/>
      <c r="AD359" s="64"/>
    </row>
    <row r="360" spans="2:30" x14ac:dyDescent="0.2">
      <c r="B360" s="131"/>
      <c r="C360" s="83"/>
      <c r="D360" s="57"/>
      <c r="E360" s="65" t="s">
        <v>6</v>
      </c>
      <c r="F360" s="66" t="s">
        <v>6</v>
      </c>
      <c r="G360" s="66" t="s">
        <v>6</v>
      </c>
      <c r="H360" s="66" t="s">
        <v>6</v>
      </c>
      <c r="I360" s="67" t="s">
        <v>6</v>
      </c>
      <c r="J360" s="68"/>
      <c r="K360" s="78"/>
      <c r="L360" s="65" t="s">
        <v>6</v>
      </c>
      <c r="M360" s="66" t="s">
        <v>6</v>
      </c>
      <c r="N360" s="66" t="s">
        <v>6</v>
      </c>
      <c r="O360" s="66" t="s">
        <v>6</v>
      </c>
      <c r="P360" s="67" t="s">
        <v>6</v>
      </c>
      <c r="Q360" s="68"/>
      <c r="R360" s="78"/>
      <c r="S360" s="65" t="s">
        <v>6</v>
      </c>
      <c r="T360" s="66" t="s">
        <v>6</v>
      </c>
      <c r="U360" s="66" t="s">
        <v>6</v>
      </c>
      <c r="V360" s="66" t="s">
        <v>6</v>
      </c>
      <c r="W360" s="67" t="s">
        <v>6</v>
      </c>
      <c r="X360" s="68"/>
      <c r="Y360" s="125"/>
      <c r="Z360" s="53"/>
      <c r="AA360" s="72"/>
      <c r="AB360" s="53"/>
      <c r="AC360" s="54"/>
      <c r="AD360" s="64"/>
    </row>
    <row r="361" spans="2:30" x14ac:dyDescent="0.2">
      <c r="B361" s="131"/>
      <c r="C361" s="83"/>
      <c r="D361" s="85"/>
      <c r="E361" s="65" t="s">
        <v>6</v>
      </c>
      <c r="F361" s="66" t="s">
        <v>6</v>
      </c>
      <c r="G361" s="66" t="s">
        <v>6</v>
      </c>
      <c r="H361" s="66" t="s">
        <v>6</v>
      </c>
      <c r="I361" s="67" t="s">
        <v>6</v>
      </c>
      <c r="J361" s="68"/>
      <c r="K361" s="80"/>
      <c r="L361" s="65" t="s">
        <v>6</v>
      </c>
      <c r="M361" s="66" t="s">
        <v>6</v>
      </c>
      <c r="N361" s="66" t="s">
        <v>6</v>
      </c>
      <c r="O361" s="66" t="s">
        <v>6</v>
      </c>
      <c r="P361" s="67" t="s">
        <v>6</v>
      </c>
      <c r="Q361" s="68"/>
      <c r="R361" s="80"/>
      <c r="S361" s="65" t="s">
        <v>6</v>
      </c>
      <c r="T361" s="66" t="s">
        <v>6</v>
      </c>
      <c r="U361" s="66" t="s">
        <v>6</v>
      </c>
      <c r="V361" s="66" t="s">
        <v>6</v>
      </c>
      <c r="W361" s="67" t="s">
        <v>6</v>
      </c>
      <c r="X361" s="68"/>
      <c r="Y361" s="125"/>
      <c r="Z361" s="53"/>
      <c r="AA361" s="72"/>
      <c r="AB361" s="53"/>
      <c r="AC361" s="54"/>
      <c r="AD361" s="64"/>
    </row>
    <row r="362" spans="2:30" x14ac:dyDescent="0.2">
      <c r="B362" s="131"/>
      <c r="C362" s="83"/>
      <c r="D362" s="53"/>
      <c r="E362" s="65"/>
      <c r="F362" s="66"/>
      <c r="G362" s="66"/>
      <c r="H362" s="66"/>
      <c r="I362" s="67"/>
      <c r="J362" s="68"/>
      <c r="K362" s="53"/>
      <c r="L362" s="65"/>
      <c r="M362" s="66"/>
      <c r="N362" s="66"/>
      <c r="O362" s="66"/>
      <c r="P362" s="67"/>
      <c r="Q362" s="68"/>
      <c r="R362" s="53"/>
      <c r="S362" s="65"/>
      <c r="T362" s="66"/>
      <c r="U362" s="66"/>
      <c r="V362" s="66"/>
      <c r="W362" s="67"/>
      <c r="X362" s="86"/>
      <c r="Y362" s="125"/>
      <c r="Z362" s="53"/>
      <c r="AA362" s="72"/>
      <c r="AB362" s="53"/>
      <c r="AC362" s="54"/>
      <c r="AD362" s="64"/>
    </row>
    <row r="363" spans="2:30" x14ac:dyDescent="0.2">
      <c r="B363" s="131"/>
      <c r="C363" s="87">
        <v>0</v>
      </c>
      <c r="D363" s="72" t="s">
        <v>50</v>
      </c>
      <c r="E363" s="65"/>
      <c r="F363" s="66"/>
      <c r="G363" s="66"/>
      <c r="H363" s="66"/>
      <c r="I363" s="67"/>
      <c r="J363" s="68" t="e">
        <f>_TS_1</f>
        <v>#NAME?</v>
      </c>
      <c r="K363" s="72"/>
      <c r="L363" s="65"/>
      <c r="M363" s="66"/>
      <c r="N363" s="66"/>
      <c r="O363" s="66"/>
      <c r="P363" s="67"/>
      <c r="Q363" s="68"/>
      <c r="R363" s="72"/>
      <c r="S363" s="65"/>
      <c r="T363" s="66"/>
      <c r="U363" s="66"/>
      <c r="V363" s="66"/>
      <c r="W363" s="67"/>
      <c r="X363" s="86"/>
      <c r="Y363" s="126"/>
      <c r="Z363" s="53"/>
      <c r="AA363" s="72"/>
      <c r="AB363" s="53"/>
      <c r="AC363" s="54"/>
      <c r="AD363" s="64"/>
    </row>
    <row r="364" spans="2:30" ht="15" thickBot="1" x14ac:dyDescent="0.25">
      <c r="B364" s="132"/>
      <c r="C364" s="88">
        <v>0</v>
      </c>
      <c r="D364" s="89" t="s">
        <v>51</v>
      </c>
      <c r="E364" s="58"/>
      <c r="F364" s="59"/>
      <c r="G364" s="59"/>
      <c r="H364" s="59"/>
      <c r="I364" s="60"/>
      <c r="J364" s="61" t="e">
        <f>_TPM_1</f>
        <v>#NAME?</v>
      </c>
      <c r="K364" s="89"/>
      <c r="L364" s="58"/>
      <c r="M364" s="59"/>
      <c r="N364" s="59"/>
      <c r="O364" s="59"/>
      <c r="P364" s="60"/>
      <c r="Q364" s="61"/>
      <c r="R364" s="89"/>
      <c r="S364" s="58"/>
      <c r="T364" s="59"/>
      <c r="U364" s="59"/>
      <c r="V364" s="59"/>
      <c r="W364" s="60"/>
      <c r="X364" s="90"/>
      <c r="Y364" s="91">
        <f>COUNTA(E334:I334,L334:P334,S334:W334)/COUNTA(D334,K334,R334)</f>
        <v>5</v>
      </c>
      <c r="Z364" s="92"/>
      <c r="AA364" s="93"/>
      <c r="AB364" s="92"/>
      <c r="AC364" s="19"/>
      <c r="AD364" s="64"/>
    </row>
    <row r="365" spans="2:30" ht="15" x14ac:dyDescent="0.2">
      <c r="B365" s="130">
        <f>D365</f>
        <v>12</v>
      </c>
      <c r="C365" s="1" t="s">
        <v>0</v>
      </c>
      <c r="D365" s="133">
        <f>D332+1</f>
        <v>12</v>
      </c>
      <c r="E365" s="134"/>
      <c r="F365" s="134"/>
      <c r="G365" s="134"/>
      <c r="H365" s="134"/>
      <c r="I365" s="135"/>
      <c r="J365" s="2"/>
      <c r="K365" s="3" t="s">
        <v>1</v>
      </c>
      <c r="L365" s="139" t="str">
        <f>$AG$7</f>
        <v>Engling</v>
      </c>
      <c r="M365" s="139"/>
      <c r="N365" s="139"/>
      <c r="O365" s="139"/>
      <c r="P365" s="140"/>
      <c r="Q365" s="4"/>
      <c r="R365" s="5">
        <f>$AH$7</f>
        <v>365</v>
      </c>
      <c r="S365" s="141"/>
      <c r="T365" s="141"/>
      <c r="U365" s="141"/>
      <c r="V365" s="141"/>
      <c r="W365" s="142"/>
      <c r="X365" s="6"/>
      <c r="Y365" s="7" t="s">
        <v>2</v>
      </c>
      <c r="Z365" s="8"/>
      <c r="AA365" s="9"/>
      <c r="AB365" s="8"/>
      <c r="AC365" s="10"/>
      <c r="AD365" s="11"/>
    </row>
    <row r="366" spans="2:30" ht="15" thickBot="1" x14ac:dyDescent="0.25">
      <c r="B366" s="131"/>
      <c r="C366" s="108">
        <f>$AG$6</f>
        <v>478</v>
      </c>
      <c r="D366" s="136"/>
      <c r="E366" s="137"/>
      <c r="F366" s="137"/>
      <c r="G366" s="137"/>
      <c r="H366" s="137"/>
      <c r="I366" s="138"/>
      <c r="J366" s="12">
        <f>COUNTIF(D369:D397,"xx")</f>
        <v>0</v>
      </c>
      <c r="K366" s="13" t="s">
        <v>3</v>
      </c>
      <c r="L366" s="143" t="str">
        <f>$AG$8</f>
        <v>Völklein</v>
      </c>
      <c r="M366" s="143"/>
      <c r="N366" s="143"/>
      <c r="O366" s="143"/>
      <c r="P366" s="144"/>
      <c r="Q366" s="12">
        <f>COUNTIF(K370:K397,"xx")</f>
        <v>0</v>
      </c>
      <c r="R366" s="14">
        <f>$AH$8</f>
        <v>389</v>
      </c>
      <c r="S366" s="145"/>
      <c r="T366" s="145"/>
      <c r="U366" s="145"/>
      <c r="V366" s="145"/>
      <c r="W366" s="146"/>
      <c r="X366" s="15">
        <f>COUNTIF(R369:R397,"xx")</f>
        <v>0</v>
      </c>
      <c r="Y366" s="16"/>
      <c r="Z366" s="17"/>
      <c r="AA366" s="18"/>
      <c r="AB366" s="17"/>
      <c r="AC366" s="19"/>
      <c r="AD366" s="20"/>
    </row>
    <row r="367" spans="2:30" ht="15" thickBot="1" x14ac:dyDescent="0.25">
      <c r="B367" s="131"/>
      <c r="C367" s="21" t="s">
        <v>4</v>
      </c>
      <c r="D367" s="22" t="e">
        <f>CONCATENATE(COUNTIF(D369:D391,"&gt;""")," MA ",$I$5," ",COUNTIF(D369:D391,"xx"))</f>
        <v>#NAME?</v>
      </c>
      <c r="E367" s="23" t="e">
        <f>$J$6</f>
        <v>#NAME?</v>
      </c>
      <c r="F367" s="24" t="str">
        <f>$K$6</f>
        <v>Kasten</v>
      </c>
      <c r="G367" s="24" t="str">
        <f>$L$6</f>
        <v/>
      </c>
      <c r="H367" s="24" t="str">
        <f>$M$6</f>
        <v/>
      </c>
      <c r="I367" s="25" t="str">
        <f>$N$6</f>
        <v/>
      </c>
      <c r="J367" s="26" t="e">
        <f>_MAH_1</f>
        <v>#NAME?</v>
      </c>
      <c r="K367" s="22" t="e">
        <f>CONCATENATE(COUNTIF(K369:K391,"&gt;""")," MA ",$P$5," ",COUNTIF(K369:K391,"xx"))</f>
        <v>#NAME?</v>
      </c>
      <c r="L367" s="23" t="e">
        <f>$Q$6</f>
        <v>#NAME?</v>
      </c>
      <c r="M367" s="24" t="str">
        <f>$R$6</f>
        <v>Kindermann</v>
      </c>
      <c r="N367" s="24" t="str">
        <f>$S$6</f>
        <v/>
      </c>
      <c r="O367" s="24" t="str">
        <f>$T$6</f>
        <v/>
      </c>
      <c r="P367" s="27" t="str">
        <f>$U$6</f>
        <v/>
      </c>
      <c r="Q367" s="26" t="e">
        <f>_MAH_1</f>
        <v>#NAME?</v>
      </c>
      <c r="R367" s="22" t="e">
        <f>CONCATENATE(COUNTIF(R369:R391,"&gt;""")," MA ",$W$5," ",COUNTIF(R369:R391,"xx"))</f>
        <v>#NAME?</v>
      </c>
      <c r="S367" s="23" t="e">
        <f>$X$6</f>
        <v>#NAME?</v>
      </c>
      <c r="T367" s="24" t="str">
        <f>$Y$6</f>
        <v>U</v>
      </c>
      <c r="U367" s="24">
        <f>$Z$6</f>
        <v>0</v>
      </c>
      <c r="V367" s="24">
        <f>$AA$6</f>
        <v>0</v>
      </c>
      <c r="W367" s="27">
        <f>$AB$6</f>
        <v>0</v>
      </c>
      <c r="X367" s="26" t="e">
        <f>_MAH_1</f>
        <v>#NAME?</v>
      </c>
      <c r="Y367" s="28"/>
      <c r="Z367" s="29" t="e">
        <f>_MAUS_1</f>
        <v>#NAME?</v>
      </c>
      <c r="AA367" s="30" t="e">
        <f>_MAUS_1</f>
        <v>#NAME?</v>
      </c>
      <c r="AB367" s="31" t="e">
        <f>_MAUS_1</f>
        <v>#NAME?</v>
      </c>
      <c r="AC367" s="32"/>
      <c r="AD367" s="33" t="e">
        <f>_MA_1</f>
        <v>#NAME?</v>
      </c>
    </row>
    <row r="368" spans="2:30" ht="51.75" thickBot="1" x14ac:dyDescent="0.25">
      <c r="B368" s="131"/>
      <c r="C368" s="34"/>
      <c r="D368" s="35" t="s">
        <v>52</v>
      </c>
      <c r="E368" s="36" t="e">
        <f>_MAF_1</f>
        <v>#NAME?</v>
      </c>
      <c r="F368" s="37" t="e">
        <f>_MAF_1</f>
        <v>#NAME?</v>
      </c>
      <c r="G368" s="37" t="e">
        <f>_MAF_1</f>
        <v>#NAME?</v>
      </c>
      <c r="H368" s="37" t="e">
        <f>_MAF_1</f>
        <v>#NAME?</v>
      </c>
      <c r="I368" s="38" t="e">
        <f>_MAF_1</f>
        <v>#NAME?</v>
      </c>
      <c r="J368" s="39" t="e">
        <f>_MAHXX_1</f>
        <v>#NAME?</v>
      </c>
      <c r="K368" s="35" t="e">
        <f>_SUSS_1</f>
        <v>#NAME?</v>
      </c>
      <c r="L368" s="36" t="e">
        <f>_MAS_1</f>
        <v>#NAME?</v>
      </c>
      <c r="M368" s="37" t="e">
        <f>_MAS_1</f>
        <v>#NAME?</v>
      </c>
      <c r="N368" s="37" t="e">
        <f>_MAS_1</f>
        <v>#NAME?</v>
      </c>
      <c r="O368" s="37" t="e">
        <f>_MAS_1</f>
        <v>#NAME?</v>
      </c>
      <c r="P368" s="38" t="e">
        <f>_MAS_1</f>
        <v>#NAME?</v>
      </c>
      <c r="Q368" s="39" t="e">
        <f>_MAHXX_1</f>
        <v>#NAME?</v>
      </c>
      <c r="R368" s="35" t="e">
        <f>_SUNS_1</f>
        <v>#NAME?</v>
      </c>
      <c r="S368" s="36" t="e">
        <f>_MAN_1</f>
        <v>#NAME?</v>
      </c>
      <c r="T368" s="37" t="e">
        <f>_MAN_1</f>
        <v>#NAME?</v>
      </c>
      <c r="U368" s="37" t="e">
        <f>_MAN_1</f>
        <v>#NAME?</v>
      </c>
      <c r="V368" s="37" t="e">
        <f>_MAN_1</f>
        <v>#NAME?</v>
      </c>
      <c r="W368" s="38" t="e">
        <f>_MAN_1</f>
        <v>#NAME?</v>
      </c>
      <c r="X368" s="39" t="e">
        <f>_MAHXX_1</f>
        <v>#NAME?</v>
      </c>
      <c r="Y368" s="40"/>
      <c r="Z368" s="29"/>
      <c r="AA368" s="30"/>
      <c r="AB368" s="31"/>
      <c r="AC368" s="32"/>
      <c r="AD368" s="41" t="e">
        <f>_MA2_1</f>
        <v>#NAME?</v>
      </c>
    </row>
    <row r="369" spans="2:30" x14ac:dyDescent="0.2">
      <c r="B369" s="131"/>
      <c r="C369" s="34" t="str">
        <f>$AG$9</f>
        <v>Schichtführer :</v>
      </c>
      <c r="D369" s="42" t="s">
        <v>64</v>
      </c>
      <c r="E369" s="43" t="s">
        <v>6</v>
      </c>
      <c r="F369" s="44" t="s">
        <v>6</v>
      </c>
      <c r="G369" s="44" t="s">
        <v>6</v>
      </c>
      <c r="H369" s="44" t="s">
        <v>6</v>
      </c>
      <c r="I369" s="45" t="s">
        <v>6</v>
      </c>
      <c r="J369" s="46" t="e">
        <f t="shared" ref="J369:J391" si="33">_FSumme_1</f>
        <v>#NAME?</v>
      </c>
      <c r="K369" s="47" t="s">
        <v>65</v>
      </c>
      <c r="L369" s="43" t="s">
        <v>6</v>
      </c>
      <c r="M369" s="44" t="s">
        <v>6</v>
      </c>
      <c r="N369" s="44" t="s">
        <v>6</v>
      </c>
      <c r="O369" s="44" t="s">
        <v>6</v>
      </c>
      <c r="P369" s="45" t="s">
        <v>6</v>
      </c>
      <c r="Q369" s="46" t="e">
        <f t="shared" ref="Q369:Q391" si="34">_SSumme_1</f>
        <v>#NAME?</v>
      </c>
      <c r="R369" s="48" t="s">
        <v>66</v>
      </c>
      <c r="S369" s="43" t="s">
        <v>6</v>
      </c>
      <c r="T369" s="44" t="s">
        <v>6</v>
      </c>
      <c r="U369" s="44" t="s">
        <v>6</v>
      </c>
      <c r="V369" s="44" t="s">
        <v>6</v>
      </c>
      <c r="W369" s="49" t="s">
        <v>6</v>
      </c>
      <c r="X369" s="50" t="e">
        <f t="shared" ref="X369:X391" si="35">_NSumme_1</f>
        <v>#NAME?</v>
      </c>
      <c r="Y369" s="112" t="s">
        <v>9</v>
      </c>
      <c r="Z369" s="51"/>
      <c r="AA369" s="52"/>
      <c r="AB369" s="53"/>
      <c r="AC369" s="54"/>
      <c r="AD369" s="55" t="e">
        <f>IF(AD374&gt;0,"",AD368-AD367)</f>
        <v>#NAME?</v>
      </c>
    </row>
    <row r="370" spans="2:30" ht="15" thickBot="1" x14ac:dyDescent="0.25">
      <c r="B370" s="131"/>
      <c r="C370" s="56" t="str">
        <f>$AG$10</f>
        <v>Stellvertreter</v>
      </c>
      <c r="D370" s="57" t="s">
        <v>63</v>
      </c>
      <c r="E370" s="58" t="s">
        <v>10</v>
      </c>
      <c r="F370" s="59" t="s">
        <v>11</v>
      </c>
      <c r="G370" s="59" t="s">
        <v>11</v>
      </c>
      <c r="H370" s="59" t="s">
        <v>11</v>
      </c>
      <c r="I370" s="60" t="s">
        <v>11</v>
      </c>
      <c r="J370" s="61" t="e">
        <f t="shared" si="33"/>
        <v>#NAME?</v>
      </c>
      <c r="K370" s="57"/>
      <c r="L370" s="58" t="s">
        <v>6</v>
      </c>
      <c r="M370" s="59" t="s">
        <v>6</v>
      </c>
      <c r="N370" s="59" t="s">
        <v>6</v>
      </c>
      <c r="O370" s="59" t="s">
        <v>6</v>
      </c>
      <c r="P370" s="60" t="s">
        <v>6</v>
      </c>
      <c r="Q370" s="61" t="e">
        <f t="shared" si="34"/>
        <v>#NAME?</v>
      </c>
      <c r="R370" s="57"/>
      <c r="S370" s="58" t="s">
        <v>6</v>
      </c>
      <c r="T370" s="59" t="s">
        <v>6</v>
      </c>
      <c r="U370" s="59" t="s">
        <v>6</v>
      </c>
      <c r="V370" s="59" t="s">
        <v>6</v>
      </c>
      <c r="W370" s="62" t="s">
        <v>6</v>
      </c>
      <c r="X370" s="63" t="e">
        <f t="shared" si="35"/>
        <v>#NAME?</v>
      </c>
      <c r="Y370" s="113"/>
      <c r="Z370" s="51"/>
      <c r="AA370" s="52"/>
      <c r="AB370" s="53"/>
      <c r="AC370" s="54"/>
      <c r="AD370" s="64"/>
    </row>
    <row r="371" spans="2:30" x14ac:dyDescent="0.2">
      <c r="B371" s="131"/>
      <c r="C371" s="115"/>
      <c r="D371" s="42" t="s">
        <v>71</v>
      </c>
      <c r="E371" s="65" t="s">
        <v>6</v>
      </c>
      <c r="F371" s="66" t="s">
        <v>6</v>
      </c>
      <c r="G371" s="66" t="s">
        <v>6</v>
      </c>
      <c r="H371" s="66" t="s">
        <v>6</v>
      </c>
      <c r="I371" s="67" t="s">
        <v>6</v>
      </c>
      <c r="J371" s="68" t="e">
        <f t="shared" si="33"/>
        <v>#NAME?</v>
      </c>
      <c r="K371" s="47" t="s">
        <v>77</v>
      </c>
      <c r="L371" s="65" t="s">
        <v>6</v>
      </c>
      <c r="M371" s="66" t="s">
        <v>6</v>
      </c>
      <c r="N371" s="66" t="s">
        <v>6</v>
      </c>
      <c r="O371" s="66" t="s">
        <v>6</v>
      </c>
      <c r="P371" s="67" t="s">
        <v>6</v>
      </c>
      <c r="Q371" s="68" t="e">
        <f t="shared" si="34"/>
        <v>#NAME?</v>
      </c>
      <c r="R371" s="48" t="s">
        <v>67</v>
      </c>
      <c r="S371" s="65" t="s">
        <v>6</v>
      </c>
      <c r="T371" s="66" t="s">
        <v>6</v>
      </c>
      <c r="U371" s="66" t="s">
        <v>6</v>
      </c>
      <c r="V371" s="66" t="s">
        <v>6</v>
      </c>
      <c r="W371" s="67" t="s">
        <v>6</v>
      </c>
      <c r="X371" s="68" t="e">
        <f t="shared" si="35"/>
        <v>#NAME?</v>
      </c>
      <c r="Y371" s="113"/>
      <c r="Z371" s="53"/>
      <c r="AA371" s="52"/>
      <c r="AB371" s="69"/>
      <c r="AC371" s="54"/>
      <c r="AD371" s="70"/>
    </row>
    <row r="372" spans="2:30" x14ac:dyDescent="0.2">
      <c r="B372" s="131"/>
      <c r="C372" s="116"/>
      <c r="D372" s="42" t="s">
        <v>72</v>
      </c>
      <c r="E372" s="65" t="s">
        <v>6</v>
      </c>
      <c r="F372" s="66" t="s">
        <v>6</v>
      </c>
      <c r="G372" s="66" t="s">
        <v>6</v>
      </c>
      <c r="H372" s="66" t="s">
        <v>6</v>
      </c>
      <c r="I372" s="67" t="s">
        <v>6</v>
      </c>
      <c r="J372" s="68" t="e">
        <f t="shared" si="33"/>
        <v>#NAME?</v>
      </c>
      <c r="K372" s="47" t="s">
        <v>78</v>
      </c>
      <c r="L372" s="65" t="s">
        <v>6</v>
      </c>
      <c r="M372" s="66" t="s">
        <v>6</v>
      </c>
      <c r="N372" s="66" t="s">
        <v>6</v>
      </c>
      <c r="O372" s="66" t="s">
        <v>6</v>
      </c>
      <c r="P372" s="67" t="s">
        <v>6</v>
      </c>
      <c r="Q372" s="68" t="e">
        <f t="shared" si="34"/>
        <v>#NAME?</v>
      </c>
      <c r="R372" s="48" t="s">
        <v>68</v>
      </c>
      <c r="S372" s="65" t="s">
        <v>6</v>
      </c>
      <c r="T372" s="66" t="s">
        <v>18</v>
      </c>
      <c r="U372" s="66" t="s">
        <v>18</v>
      </c>
      <c r="V372" s="66" t="s">
        <v>18</v>
      </c>
      <c r="W372" s="67" t="s">
        <v>18</v>
      </c>
      <c r="X372" s="68" t="e">
        <f t="shared" si="35"/>
        <v>#NAME?</v>
      </c>
      <c r="Y372" s="113"/>
      <c r="Z372" s="71"/>
      <c r="AA372" s="72"/>
      <c r="AB372" s="53"/>
      <c r="AC372" s="54"/>
      <c r="AD372" s="64"/>
    </row>
    <row r="373" spans="2:30" x14ac:dyDescent="0.2">
      <c r="B373" s="131"/>
      <c r="C373" s="116"/>
      <c r="D373" s="42" t="s">
        <v>73</v>
      </c>
      <c r="E373" s="65" t="s">
        <v>6</v>
      </c>
      <c r="F373" s="66" t="s">
        <v>6</v>
      </c>
      <c r="G373" s="66" t="s">
        <v>6</v>
      </c>
      <c r="H373" s="66" t="s">
        <v>6</v>
      </c>
      <c r="I373" s="67" t="s">
        <v>6</v>
      </c>
      <c r="J373" s="68" t="e">
        <f t="shared" si="33"/>
        <v>#NAME?</v>
      </c>
      <c r="K373" s="47" t="s">
        <v>79</v>
      </c>
      <c r="L373" s="65" t="s">
        <v>6</v>
      </c>
      <c r="M373" s="66" t="s">
        <v>6</v>
      </c>
      <c r="N373" s="66" t="s">
        <v>6</v>
      </c>
      <c r="O373" s="66" t="s">
        <v>6</v>
      </c>
      <c r="P373" s="67" t="s">
        <v>6</v>
      </c>
      <c r="Q373" s="68" t="e">
        <f t="shared" si="34"/>
        <v>#NAME?</v>
      </c>
      <c r="R373" s="48" t="s">
        <v>69</v>
      </c>
      <c r="S373" s="65" t="s">
        <v>22</v>
      </c>
      <c r="T373" s="66" t="s">
        <v>22</v>
      </c>
      <c r="U373" s="66" t="s">
        <v>22</v>
      </c>
      <c r="V373" s="66" t="s">
        <v>22</v>
      </c>
      <c r="W373" s="67" t="s">
        <v>22</v>
      </c>
      <c r="X373" s="68" t="e">
        <f t="shared" si="35"/>
        <v>#NAME?</v>
      </c>
      <c r="Y373" s="113"/>
      <c r="Z373" s="53"/>
      <c r="AA373" s="72"/>
      <c r="AB373" s="53"/>
      <c r="AC373" s="54"/>
      <c r="AD373" s="73">
        <f>COUNTIF(D369:D387,"&gt;""")+COUNTIF(K370:K390,"&gt;""")+COUNTIF(R369:R391,"&gt;""")</f>
        <v>32</v>
      </c>
    </row>
    <row r="374" spans="2:30" x14ac:dyDescent="0.2">
      <c r="B374" s="131"/>
      <c r="C374" s="117"/>
      <c r="D374" s="42" t="s">
        <v>74</v>
      </c>
      <c r="E374" s="65" t="s">
        <v>6</v>
      </c>
      <c r="F374" s="66" t="s">
        <v>6</v>
      </c>
      <c r="G374" s="66" t="s">
        <v>6</v>
      </c>
      <c r="H374" s="66" t="s">
        <v>6</v>
      </c>
      <c r="I374" s="67" t="s">
        <v>6</v>
      </c>
      <c r="J374" s="68" t="e">
        <f t="shared" si="33"/>
        <v>#NAME?</v>
      </c>
      <c r="K374" s="47" t="s">
        <v>80</v>
      </c>
      <c r="L374" s="65" t="s">
        <v>6</v>
      </c>
      <c r="M374" s="66" t="s">
        <v>6</v>
      </c>
      <c r="N374" s="66" t="s">
        <v>6</v>
      </c>
      <c r="O374" s="66" t="s">
        <v>6</v>
      </c>
      <c r="P374" s="67" t="s">
        <v>6</v>
      </c>
      <c r="Q374" s="68" t="e">
        <f t="shared" si="34"/>
        <v>#NAME?</v>
      </c>
      <c r="R374" s="48" t="s">
        <v>70</v>
      </c>
      <c r="S374" s="65" t="s">
        <v>6</v>
      </c>
      <c r="T374" s="66" t="s">
        <v>6</v>
      </c>
      <c r="U374" s="66" t="s">
        <v>6</v>
      </c>
      <c r="V374" s="66" t="s">
        <v>6</v>
      </c>
      <c r="W374" s="67" t="s">
        <v>6</v>
      </c>
      <c r="X374" s="68" t="e">
        <f t="shared" si="35"/>
        <v>#NAME?</v>
      </c>
      <c r="Y374" s="113"/>
      <c r="Z374" s="74"/>
      <c r="AA374" s="72"/>
      <c r="AB374" s="53"/>
      <c r="AC374" s="54"/>
      <c r="AD374" s="75"/>
    </row>
    <row r="375" spans="2:30" x14ac:dyDescent="0.2">
      <c r="B375" s="131"/>
      <c r="C375" s="118"/>
      <c r="D375" s="42" t="s">
        <v>75</v>
      </c>
      <c r="E375" s="65" t="s">
        <v>6</v>
      </c>
      <c r="F375" s="66" t="s">
        <v>6</v>
      </c>
      <c r="G375" s="66" t="s">
        <v>6</v>
      </c>
      <c r="H375" s="66" t="s">
        <v>6</v>
      </c>
      <c r="I375" s="67" t="s">
        <v>6</v>
      </c>
      <c r="J375" s="68" t="e">
        <f t="shared" si="33"/>
        <v>#NAME?</v>
      </c>
      <c r="K375" s="47" t="s">
        <v>81</v>
      </c>
      <c r="L375" s="65" t="s">
        <v>9</v>
      </c>
      <c r="M375" s="66" t="s">
        <v>9</v>
      </c>
      <c r="N375" s="66" t="s">
        <v>9</v>
      </c>
      <c r="O375" s="66" t="s">
        <v>9</v>
      </c>
      <c r="P375" s="67" t="s">
        <v>9</v>
      </c>
      <c r="Q375" s="68" t="e">
        <f t="shared" si="34"/>
        <v>#NAME?</v>
      </c>
      <c r="R375" s="48" t="s">
        <v>28</v>
      </c>
      <c r="S375" s="65" t="s">
        <v>6</v>
      </c>
      <c r="T375" s="66" t="s">
        <v>6</v>
      </c>
      <c r="U375" s="66" t="s">
        <v>6</v>
      </c>
      <c r="V375" s="66" t="s">
        <v>6</v>
      </c>
      <c r="W375" s="67" t="s">
        <v>6</v>
      </c>
      <c r="X375" s="68" t="e">
        <f t="shared" si="35"/>
        <v>#NAME?</v>
      </c>
      <c r="Y375" s="113"/>
      <c r="Z375" s="71"/>
      <c r="AA375" s="72"/>
      <c r="AB375" s="53"/>
      <c r="AC375" s="54"/>
      <c r="AD375" s="76" t="str">
        <f>IF(AD374&gt;0,AD374,"")</f>
        <v/>
      </c>
    </row>
    <row r="376" spans="2:30" x14ac:dyDescent="0.2">
      <c r="B376" s="131"/>
      <c r="C376" s="119"/>
      <c r="D376" s="42" t="s">
        <v>29</v>
      </c>
      <c r="E376" s="65" t="s">
        <v>6</v>
      </c>
      <c r="F376" s="66" t="s">
        <v>6</v>
      </c>
      <c r="G376" s="66" t="s">
        <v>6</v>
      </c>
      <c r="H376" s="66" t="s">
        <v>6</v>
      </c>
      <c r="I376" s="67" t="s">
        <v>6</v>
      </c>
      <c r="J376" s="68" t="e">
        <f t="shared" si="33"/>
        <v>#NAME?</v>
      </c>
      <c r="K376" s="47" t="s">
        <v>30</v>
      </c>
      <c r="L376" s="65" t="s">
        <v>6</v>
      </c>
      <c r="M376" s="66" t="s">
        <v>6</v>
      </c>
      <c r="N376" s="66" t="s">
        <v>6</v>
      </c>
      <c r="O376" s="66" t="s">
        <v>6</v>
      </c>
      <c r="P376" s="67" t="s">
        <v>6</v>
      </c>
      <c r="Q376" s="68" t="e">
        <f t="shared" si="34"/>
        <v>#NAME?</v>
      </c>
      <c r="R376" s="48" t="s">
        <v>83</v>
      </c>
      <c r="S376" s="65" t="s">
        <v>6</v>
      </c>
      <c r="T376" s="66" t="s">
        <v>6</v>
      </c>
      <c r="U376" s="66" t="s">
        <v>6</v>
      </c>
      <c r="V376" s="66" t="s">
        <v>6</v>
      </c>
      <c r="W376" s="67" t="s">
        <v>6</v>
      </c>
      <c r="X376" s="68" t="e">
        <f t="shared" si="35"/>
        <v>#NAME?</v>
      </c>
      <c r="Y376" s="113"/>
      <c r="Z376" s="53"/>
      <c r="AA376" s="72"/>
      <c r="AB376" s="53"/>
      <c r="AC376" s="54"/>
      <c r="AD376" s="77"/>
    </row>
    <row r="377" spans="2:30" x14ac:dyDescent="0.2">
      <c r="B377" s="131"/>
      <c r="C377" s="119"/>
      <c r="D377" s="42" t="s">
        <v>32</v>
      </c>
      <c r="E377" s="65" t="s">
        <v>6</v>
      </c>
      <c r="F377" s="66" t="s">
        <v>6</v>
      </c>
      <c r="G377" s="66" t="s">
        <v>6</v>
      </c>
      <c r="H377" s="66" t="s">
        <v>6</v>
      </c>
      <c r="I377" s="67" t="s">
        <v>6</v>
      </c>
      <c r="J377" s="68" t="e">
        <f t="shared" si="33"/>
        <v>#NAME?</v>
      </c>
      <c r="K377" s="47" t="s">
        <v>33</v>
      </c>
      <c r="L377" s="65" t="s">
        <v>9</v>
      </c>
      <c r="M377" s="66" t="s">
        <v>9</v>
      </c>
      <c r="N377" s="66" t="s">
        <v>9</v>
      </c>
      <c r="O377" s="66" t="s">
        <v>9</v>
      </c>
      <c r="P377" s="67" t="s">
        <v>9</v>
      </c>
      <c r="Q377" s="68" t="e">
        <f t="shared" si="34"/>
        <v>#NAME?</v>
      </c>
      <c r="R377" s="48" t="s">
        <v>84</v>
      </c>
      <c r="S377" s="65" t="s">
        <v>6</v>
      </c>
      <c r="T377" s="66" t="s">
        <v>6</v>
      </c>
      <c r="U377" s="66" t="s">
        <v>6</v>
      </c>
      <c r="V377" s="66" t="s">
        <v>6</v>
      </c>
      <c r="W377" s="67" t="s">
        <v>6</v>
      </c>
      <c r="X377" s="68" t="e">
        <f t="shared" si="35"/>
        <v>#NAME?</v>
      </c>
      <c r="Y377" s="113"/>
      <c r="Z377" s="53"/>
      <c r="AA377" s="72"/>
      <c r="AB377" s="53"/>
      <c r="AC377" s="54"/>
      <c r="AD377" s="64"/>
    </row>
    <row r="378" spans="2:30" x14ac:dyDescent="0.2">
      <c r="B378" s="131"/>
      <c r="C378" s="119"/>
      <c r="D378" s="42" t="s">
        <v>76</v>
      </c>
      <c r="E378" s="65" t="s">
        <v>6</v>
      </c>
      <c r="F378" s="66" t="s">
        <v>6</v>
      </c>
      <c r="G378" s="66" t="s">
        <v>6</v>
      </c>
      <c r="H378" s="66" t="s">
        <v>6</v>
      </c>
      <c r="I378" s="67" t="s">
        <v>6</v>
      </c>
      <c r="J378" s="68" t="e">
        <f t="shared" si="33"/>
        <v>#NAME?</v>
      </c>
      <c r="K378" s="47" t="s">
        <v>82</v>
      </c>
      <c r="L378" s="65" t="s">
        <v>6</v>
      </c>
      <c r="M378" s="66" t="s">
        <v>6</v>
      </c>
      <c r="N378" s="66" t="s">
        <v>6</v>
      </c>
      <c r="O378" s="66" t="s">
        <v>6</v>
      </c>
      <c r="P378" s="67" t="s">
        <v>6</v>
      </c>
      <c r="Q378" s="68" t="e">
        <f t="shared" si="34"/>
        <v>#NAME?</v>
      </c>
      <c r="R378" s="48" t="s">
        <v>85</v>
      </c>
      <c r="S378" s="65" t="s">
        <v>6</v>
      </c>
      <c r="T378" s="66" t="s">
        <v>6</v>
      </c>
      <c r="U378" s="66" t="s">
        <v>6</v>
      </c>
      <c r="V378" s="66" t="s">
        <v>6</v>
      </c>
      <c r="W378" s="67" t="s">
        <v>6</v>
      </c>
      <c r="X378" s="68" t="e">
        <f t="shared" si="35"/>
        <v>#NAME?</v>
      </c>
      <c r="Y378" s="113"/>
      <c r="Z378" s="53"/>
      <c r="AA378" s="72"/>
      <c r="AB378" s="53"/>
      <c r="AC378" s="54"/>
      <c r="AD378" s="64"/>
    </row>
    <row r="379" spans="2:30" x14ac:dyDescent="0.2">
      <c r="B379" s="131"/>
      <c r="C379" s="120"/>
      <c r="D379" s="42" t="s">
        <v>38</v>
      </c>
      <c r="E379" s="65" t="s">
        <v>6</v>
      </c>
      <c r="F379" s="66" t="s">
        <v>6</v>
      </c>
      <c r="G379" s="66" t="s">
        <v>6</v>
      </c>
      <c r="H379" s="66" t="s">
        <v>6</v>
      </c>
      <c r="I379" s="67" t="s">
        <v>6</v>
      </c>
      <c r="J379" s="68" t="e">
        <f t="shared" si="33"/>
        <v>#NAME?</v>
      </c>
      <c r="K379" s="47" t="s">
        <v>39</v>
      </c>
      <c r="L379" s="65" t="s">
        <v>6</v>
      </c>
      <c r="M379" s="66" t="s">
        <v>6</v>
      </c>
      <c r="N379" s="66" t="s">
        <v>6</v>
      </c>
      <c r="O379" s="66" t="s">
        <v>6</v>
      </c>
      <c r="P379" s="67" t="s">
        <v>6</v>
      </c>
      <c r="Q379" s="68" t="e">
        <f t="shared" si="34"/>
        <v>#NAME?</v>
      </c>
      <c r="R379" s="48" t="s">
        <v>86</v>
      </c>
      <c r="S379" s="65" t="s">
        <v>6</v>
      </c>
      <c r="T379" s="66" t="s">
        <v>6</v>
      </c>
      <c r="U379" s="66" t="s">
        <v>6</v>
      </c>
      <c r="V379" s="66" t="s">
        <v>6</v>
      </c>
      <c r="W379" s="67" t="s">
        <v>6</v>
      </c>
      <c r="X379" s="68" t="e">
        <f t="shared" si="35"/>
        <v>#NAME?</v>
      </c>
      <c r="Y379" s="113"/>
      <c r="Z379" s="53"/>
      <c r="AA379" s="72"/>
      <c r="AB379" s="53"/>
      <c r="AC379" s="54"/>
      <c r="AD379" s="64"/>
    </row>
    <row r="380" spans="2:30" x14ac:dyDescent="0.2">
      <c r="B380" s="131"/>
      <c r="C380" s="121"/>
      <c r="D380" s="42" t="s">
        <v>41</v>
      </c>
      <c r="E380" s="65" t="s">
        <v>6</v>
      </c>
      <c r="F380" s="66" t="s">
        <v>6</v>
      </c>
      <c r="G380" s="66" t="s">
        <v>6</v>
      </c>
      <c r="H380" s="66" t="s">
        <v>6</v>
      </c>
      <c r="I380" s="67" t="s">
        <v>6</v>
      </c>
      <c r="J380" s="68" t="e">
        <f t="shared" si="33"/>
        <v>#NAME?</v>
      </c>
      <c r="K380" s="78"/>
      <c r="L380" s="65" t="s">
        <v>6</v>
      </c>
      <c r="M380" s="66" t="s">
        <v>6</v>
      </c>
      <c r="N380" s="66" t="s">
        <v>6</v>
      </c>
      <c r="O380" s="66" t="s">
        <v>6</v>
      </c>
      <c r="P380" s="67" t="s">
        <v>6</v>
      </c>
      <c r="Q380" s="68" t="e">
        <f t="shared" si="34"/>
        <v>#NAME?</v>
      </c>
      <c r="R380" s="78"/>
      <c r="S380" s="65" t="s">
        <v>6</v>
      </c>
      <c r="T380" s="66" t="s">
        <v>6</v>
      </c>
      <c r="U380" s="66" t="s">
        <v>6</v>
      </c>
      <c r="V380" s="66" t="s">
        <v>6</v>
      </c>
      <c r="W380" s="67" t="s">
        <v>6</v>
      </c>
      <c r="X380" s="68" t="e">
        <f t="shared" si="35"/>
        <v>#NAME?</v>
      </c>
      <c r="Y380" s="113"/>
      <c r="Z380" s="53"/>
      <c r="AA380" s="72"/>
      <c r="AB380" s="53"/>
      <c r="AC380" s="54"/>
      <c r="AD380" s="64"/>
    </row>
    <row r="381" spans="2:30" x14ac:dyDescent="0.2">
      <c r="B381" s="131"/>
      <c r="C381" s="122"/>
      <c r="D381" s="79" t="s">
        <v>42</v>
      </c>
      <c r="E381" s="65" t="s">
        <v>6</v>
      </c>
      <c r="F381" s="66" t="s">
        <v>6</v>
      </c>
      <c r="G381" s="66" t="s">
        <v>6</v>
      </c>
      <c r="H381" s="66" t="s">
        <v>6</v>
      </c>
      <c r="I381" s="67" t="s">
        <v>6</v>
      </c>
      <c r="J381" s="68" t="e">
        <f t="shared" si="33"/>
        <v>#NAME?</v>
      </c>
      <c r="K381" s="78"/>
      <c r="L381" s="65" t="s">
        <v>6</v>
      </c>
      <c r="M381" s="66" t="s">
        <v>6</v>
      </c>
      <c r="N381" s="66" t="s">
        <v>6</v>
      </c>
      <c r="O381" s="66" t="s">
        <v>6</v>
      </c>
      <c r="P381" s="67" t="s">
        <v>6</v>
      </c>
      <c r="Q381" s="68" t="e">
        <f t="shared" si="34"/>
        <v>#NAME?</v>
      </c>
      <c r="R381" s="78"/>
      <c r="S381" s="65" t="s">
        <v>6</v>
      </c>
      <c r="T381" s="66" t="s">
        <v>6</v>
      </c>
      <c r="U381" s="66" t="s">
        <v>6</v>
      </c>
      <c r="V381" s="66" t="s">
        <v>6</v>
      </c>
      <c r="W381" s="67" t="s">
        <v>6</v>
      </c>
      <c r="X381" s="68" t="e">
        <f t="shared" si="35"/>
        <v>#NAME?</v>
      </c>
      <c r="Y381" s="113"/>
      <c r="Z381" s="53"/>
      <c r="AA381" s="72"/>
      <c r="AB381" s="53"/>
      <c r="AC381" s="54"/>
      <c r="AD381" s="64"/>
    </row>
    <row r="382" spans="2:30" x14ac:dyDescent="0.2">
      <c r="B382" s="131"/>
      <c r="C382" s="122"/>
      <c r="D382" s="78"/>
      <c r="E382" s="65" t="s">
        <v>6</v>
      </c>
      <c r="F382" s="66" t="s">
        <v>6</v>
      </c>
      <c r="G382" s="66" t="s">
        <v>6</v>
      </c>
      <c r="H382" s="66" t="s">
        <v>6</v>
      </c>
      <c r="I382" s="67" t="s">
        <v>6</v>
      </c>
      <c r="J382" s="68" t="e">
        <f t="shared" si="33"/>
        <v>#NAME?</v>
      </c>
      <c r="K382" s="78"/>
      <c r="L382" s="65" t="s">
        <v>6</v>
      </c>
      <c r="M382" s="66" t="s">
        <v>6</v>
      </c>
      <c r="N382" s="66" t="s">
        <v>6</v>
      </c>
      <c r="O382" s="66" t="s">
        <v>6</v>
      </c>
      <c r="P382" s="67" t="s">
        <v>6</v>
      </c>
      <c r="Q382" s="68" t="e">
        <f t="shared" si="34"/>
        <v>#NAME?</v>
      </c>
      <c r="R382" s="78"/>
      <c r="S382" s="65" t="s">
        <v>6</v>
      </c>
      <c r="T382" s="66" t="s">
        <v>6</v>
      </c>
      <c r="U382" s="66" t="s">
        <v>6</v>
      </c>
      <c r="V382" s="66" t="s">
        <v>6</v>
      </c>
      <c r="W382" s="67" t="s">
        <v>6</v>
      </c>
      <c r="X382" s="68" t="e">
        <f t="shared" si="35"/>
        <v>#NAME?</v>
      </c>
      <c r="Y382" s="114"/>
      <c r="Z382" s="53"/>
      <c r="AA382" s="72"/>
      <c r="AB382" s="53"/>
      <c r="AC382" s="54"/>
      <c r="AD382" s="64"/>
    </row>
    <row r="383" spans="2:30" x14ac:dyDescent="0.2">
      <c r="B383" s="131"/>
      <c r="C383" s="123"/>
      <c r="D383" s="80"/>
      <c r="E383" s="65" t="s">
        <v>6</v>
      </c>
      <c r="F383" s="66" t="s">
        <v>6</v>
      </c>
      <c r="G383" s="66" t="s">
        <v>6</v>
      </c>
      <c r="H383" s="66" t="s">
        <v>6</v>
      </c>
      <c r="I383" s="67" t="s">
        <v>6</v>
      </c>
      <c r="J383" s="68" t="e">
        <f t="shared" si="33"/>
        <v>#NAME?</v>
      </c>
      <c r="K383" s="80"/>
      <c r="L383" s="65" t="s">
        <v>6</v>
      </c>
      <c r="M383" s="66" t="s">
        <v>6</v>
      </c>
      <c r="N383" s="66" t="s">
        <v>6</v>
      </c>
      <c r="O383" s="66" t="s">
        <v>6</v>
      </c>
      <c r="P383" s="67" t="s">
        <v>6</v>
      </c>
      <c r="Q383" s="68" t="e">
        <f t="shared" si="34"/>
        <v>#NAME?</v>
      </c>
      <c r="R383" s="80"/>
      <c r="S383" s="65" t="s">
        <v>6</v>
      </c>
      <c r="T383" s="66" t="s">
        <v>6</v>
      </c>
      <c r="U383" s="66" t="s">
        <v>6</v>
      </c>
      <c r="V383" s="66" t="s">
        <v>6</v>
      </c>
      <c r="W383" s="67" t="s">
        <v>6</v>
      </c>
      <c r="X383" s="68" t="e">
        <f t="shared" si="35"/>
        <v>#NAME?</v>
      </c>
      <c r="Y383" s="124" t="s">
        <v>43</v>
      </c>
      <c r="Z383" s="80"/>
      <c r="AA383" s="81"/>
      <c r="AB383" s="53"/>
      <c r="AC383" s="54"/>
      <c r="AD383" s="64"/>
    </row>
    <row r="384" spans="2:30" x14ac:dyDescent="0.2">
      <c r="B384" s="131"/>
      <c r="C384" s="127" t="s">
        <v>44</v>
      </c>
      <c r="D384" s="57"/>
      <c r="E384" s="65" t="s">
        <v>6</v>
      </c>
      <c r="F384" s="66" t="s">
        <v>6</v>
      </c>
      <c r="G384" s="66" t="s">
        <v>6</v>
      </c>
      <c r="H384" s="66" t="s">
        <v>6</v>
      </c>
      <c r="I384" s="67" t="s">
        <v>6</v>
      </c>
      <c r="J384" s="68" t="e">
        <f t="shared" si="33"/>
        <v>#NAME?</v>
      </c>
      <c r="K384" s="80"/>
      <c r="L384" s="65" t="s">
        <v>6</v>
      </c>
      <c r="M384" s="66" t="s">
        <v>6</v>
      </c>
      <c r="N384" s="66" t="s">
        <v>6</v>
      </c>
      <c r="O384" s="66" t="s">
        <v>6</v>
      </c>
      <c r="P384" s="67" t="s">
        <v>6</v>
      </c>
      <c r="Q384" s="68" t="e">
        <f t="shared" si="34"/>
        <v>#NAME?</v>
      </c>
      <c r="R384" s="80"/>
      <c r="S384" s="65" t="s">
        <v>6</v>
      </c>
      <c r="T384" s="66" t="s">
        <v>6</v>
      </c>
      <c r="U384" s="66" t="s">
        <v>6</v>
      </c>
      <c r="V384" s="66" t="s">
        <v>6</v>
      </c>
      <c r="W384" s="67" t="s">
        <v>6</v>
      </c>
      <c r="X384" s="68" t="e">
        <f t="shared" si="35"/>
        <v>#NAME?</v>
      </c>
      <c r="Y384" s="125"/>
      <c r="Z384" s="80"/>
      <c r="AA384" s="81"/>
      <c r="AB384" s="53"/>
      <c r="AC384" s="54"/>
      <c r="AD384" s="64"/>
    </row>
    <row r="385" spans="2:30" x14ac:dyDescent="0.2">
      <c r="B385" s="131"/>
      <c r="C385" s="128"/>
      <c r="D385" s="82"/>
      <c r="E385" s="65" t="s">
        <v>6</v>
      </c>
      <c r="F385" s="66" t="s">
        <v>6</v>
      </c>
      <c r="G385" s="66" t="s">
        <v>6</v>
      </c>
      <c r="H385" s="66" t="s">
        <v>6</v>
      </c>
      <c r="I385" s="67" t="s">
        <v>6</v>
      </c>
      <c r="J385" s="68" t="e">
        <f t="shared" si="33"/>
        <v>#NAME?</v>
      </c>
      <c r="K385" s="80"/>
      <c r="L385" s="65" t="s">
        <v>6</v>
      </c>
      <c r="M385" s="66" t="s">
        <v>6</v>
      </c>
      <c r="N385" s="66" t="s">
        <v>6</v>
      </c>
      <c r="O385" s="66" t="s">
        <v>6</v>
      </c>
      <c r="P385" s="67" t="s">
        <v>6</v>
      </c>
      <c r="Q385" s="68" t="e">
        <f t="shared" si="34"/>
        <v>#NAME?</v>
      </c>
      <c r="R385" s="80"/>
      <c r="S385" s="65" t="s">
        <v>6</v>
      </c>
      <c r="T385" s="66" t="s">
        <v>6</v>
      </c>
      <c r="U385" s="66" t="s">
        <v>6</v>
      </c>
      <c r="V385" s="66" t="s">
        <v>6</v>
      </c>
      <c r="W385" s="67" t="s">
        <v>6</v>
      </c>
      <c r="X385" s="68" t="e">
        <f t="shared" si="35"/>
        <v>#NAME?</v>
      </c>
      <c r="Y385" s="125"/>
      <c r="Z385" s="53"/>
      <c r="AA385" s="52"/>
      <c r="AB385" s="53"/>
      <c r="AC385" s="54"/>
      <c r="AD385" s="64"/>
    </row>
    <row r="386" spans="2:30" x14ac:dyDescent="0.2">
      <c r="B386" s="131"/>
      <c r="C386" s="129"/>
      <c r="D386" s="82"/>
      <c r="E386" s="65" t="s">
        <v>6</v>
      </c>
      <c r="F386" s="66" t="s">
        <v>6</v>
      </c>
      <c r="G386" s="66" t="s">
        <v>6</v>
      </c>
      <c r="H386" s="66" t="s">
        <v>6</v>
      </c>
      <c r="I386" s="67" t="s">
        <v>6</v>
      </c>
      <c r="J386" s="68" t="e">
        <f t="shared" si="33"/>
        <v>#NAME?</v>
      </c>
      <c r="K386" s="80"/>
      <c r="L386" s="65" t="s">
        <v>6</v>
      </c>
      <c r="M386" s="66" t="s">
        <v>6</v>
      </c>
      <c r="N386" s="66" t="s">
        <v>6</v>
      </c>
      <c r="O386" s="66" t="s">
        <v>6</v>
      </c>
      <c r="P386" s="67" t="s">
        <v>6</v>
      </c>
      <c r="Q386" s="68" t="e">
        <f t="shared" si="34"/>
        <v>#NAME?</v>
      </c>
      <c r="R386" s="80"/>
      <c r="S386" s="65" t="s">
        <v>6</v>
      </c>
      <c r="T386" s="66" t="s">
        <v>6</v>
      </c>
      <c r="U386" s="66" t="s">
        <v>6</v>
      </c>
      <c r="V386" s="66" t="s">
        <v>6</v>
      </c>
      <c r="W386" s="67" t="s">
        <v>6</v>
      </c>
      <c r="X386" s="68" t="e">
        <f t="shared" si="35"/>
        <v>#NAME?</v>
      </c>
      <c r="Y386" s="125"/>
      <c r="Z386" s="71"/>
      <c r="AA386" s="72"/>
      <c r="AB386" s="53"/>
      <c r="AC386" s="54"/>
      <c r="AD386" s="64"/>
    </row>
    <row r="387" spans="2:30" x14ac:dyDescent="0.2">
      <c r="B387" s="131"/>
      <c r="C387" s="118"/>
      <c r="D387" s="80"/>
      <c r="E387" s="65" t="s">
        <v>6</v>
      </c>
      <c r="F387" s="66" t="s">
        <v>6</v>
      </c>
      <c r="G387" s="66" t="s">
        <v>6</v>
      </c>
      <c r="H387" s="66" t="s">
        <v>6</v>
      </c>
      <c r="I387" s="67" t="s">
        <v>6</v>
      </c>
      <c r="J387" s="68" t="e">
        <f t="shared" si="33"/>
        <v>#NAME?</v>
      </c>
      <c r="K387" s="80"/>
      <c r="L387" s="65" t="s">
        <v>6</v>
      </c>
      <c r="M387" s="66" t="s">
        <v>6</v>
      </c>
      <c r="N387" s="66" t="s">
        <v>6</v>
      </c>
      <c r="O387" s="66" t="s">
        <v>6</v>
      </c>
      <c r="P387" s="67" t="s">
        <v>6</v>
      </c>
      <c r="Q387" s="68" t="e">
        <f t="shared" si="34"/>
        <v>#NAME?</v>
      </c>
      <c r="R387" s="80"/>
      <c r="S387" s="65" t="s">
        <v>6</v>
      </c>
      <c r="T387" s="66" t="s">
        <v>6</v>
      </c>
      <c r="U387" s="66" t="s">
        <v>6</v>
      </c>
      <c r="V387" s="66" t="s">
        <v>6</v>
      </c>
      <c r="W387" s="67" t="s">
        <v>6</v>
      </c>
      <c r="X387" s="68" t="e">
        <f t="shared" si="35"/>
        <v>#NAME?</v>
      </c>
      <c r="Y387" s="125"/>
      <c r="Z387" s="53"/>
      <c r="AA387" s="72"/>
      <c r="AB387" s="53"/>
      <c r="AC387" s="54"/>
      <c r="AD387" s="64"/>
    </row>
    <row r="388" spans="2:30" x14ac:dyDescent="0.2">
      <c r="B388" s="131"/>
      <c r="C388" s="119"/>
      <c r="D388" s="78"/>
      <c r="E388" s="65" t="s">
        <v>6</v>
      </c>
      <c r="F388" s="66" t="s">
        <v>6</v>
      </c>
      <c r="G388" s="66" t="s">
        <v>6</v>
      </c>
      <c r="H388" s="66" t="s">
        <v>6</v>
      </c>
      <c r="I388" s="67" t="s">
        <v>6</v>
      </c>
      <c r="J388" s="68" t="e">
        <f t="shared" si="33"/>
        <v>#NAME?</v>
      </c>
      <c r="K388" s="78"/>
      <c r="L388" s="65" t="s">
        <v>6</v>
      </c>
      <c r="M388" s="66" t="s">
        <v>6</v>
      </c>
      <c r="N388" s="66" t="s">
        <v>6</v>
      </c>
      <c r="O388" s="66" t="s">
        <v>6</v>
      </c>
      <c r="P388" s="67" t="s">
        <v>6</v>
      </c>
      <c r="Q388" s="68" t="e">
        <f t="shared" si="34"/>
        <v>#NAME?</v>
      </c>
      <c r="R388" s="78"/>
      <c r="S388" s="65" t="s">
        <v>6</v>
      </c>
      <c r="T388" s="66" t="s">
        <v>6</v>
      </c>
      <c r="U388" s="66" t="s">
        <v>6</v>
      </c>
      <c r="V388" s="66" t="s">
        <v>6</v>
      </c>
      <c r="W388" s="67" t="s">
        <v>6</v>
      </c>
      <c r="X388" s="68" t="e">
        <f t="shared" si="35"/>
        <v>#NAME?</v>
      </c>
      <c r="Y388" s="125"/>
      <c r="Z388" s="71"/>
      <c r="AA388" s="72"/>
      <c r="AB388" s="53"/>
      <c r="AC388" s="54"/>
      <c r="AD388" s="64"/>
    </row>
    <row r="389" spans="2:30" x14ac:dyDescent="0.2">
      <c r="B389" s="131"/>
      <c r="C389" s="119"/>
      <c r="D389" s="78"/>
      <c r="E389" s="65" t="s">
        <v>6</v>
      </c>
      <c r="F389" s="66" t="s">
        <v>6</v>
      </c>
      <c r="G389" s="66" t="s">
        <v>6</v>
      </c>
      <c r="H389" s="66" t="s">
        <v>6</v>
      </c>
      <c r="I389" s="67" t="s">
        <v>6</v>
      </c>
      <c r="J389" s="68" t="e">
        <f t="shared" si="33"/>
        <v>#NAME?</v>
      </c>
      <c r="K389" s="78"/>
      <c r="L389" s="65" t="s">
        <v>6</v>
      </c>
      <c r="M389" s="66" t="s">
        <v>6</v>
      </c>
      <c r="N389" s="66" t="s">
        <v>6</v>
      </c>
      <c r="O389" s="66" t="s">
        <v>6</v>
      </c>
      <c r="P389" s="67" t="s">
        <v>6</v>
      </c>
      <c r="Q389" s="68" t="e">
        <f t="shared" si="34"/>
        <v>#NAME?</v>
      </c>
      <c r="R389" s="78"/>
      <c r="S389" s="65" t="s">
        <v>6</v>
      </c>
      <c r="T389" s="66" t="s">
        <v>6</v>
      </c>
      <c r="U389" s="66" t="s">
        <v>6</v>
      </c>
      <c r="V389" s="66" t="s">
        <v>6</v>
      </c>
      <c r="W389" s="67" t="s">
        <v>6</v>
      </c>
      <c r="X389" s="68" t="e">
        <f t="shared" si="35"/>
        <v>#NAME?</v>
      </c>
      <c r="Y389" s="125"/>
      <c r="Z389" s="71"/>
      <c r="AA389" s="52"/>
      <c r="AB389" s="53"/>
      <c r="AC389" s="54"/>
      <c r="AD389" s="64"/>
    </row>
    <row r="390" spans="2:30" x14ac:dyDescent="0.2">
      <c r="B390" s="131"/>
      <c r="C390" s="119"/>
      <c r="D390" s="80"/>
      <c r="E390" s="65" t="s">
        <v>6</v>
      </c>
      <c r="F390" s="66" t="s">
        <v>6</v>
      </c>
      <c r="G390" s="66" t="s">
        <v>6</v>
      </c>
      <c r="H390" s="66" t="s">
        <v>6</v>
      </c>
      <c r="I390" s="67" t="s">
        <v>6</v>
      </c>
      <c r="J390" s="68" t="e">
        <f t="shared" si="33"/>
        <v>#NAME?</v>
      </c>
      <c r="K390" s="80"/>
      <c r="L390" s="65" t="s">
        <v>6</v>
      </c>
      <c r="M390" s="66" t="s">
        <v>6</v>
      </c>
      <c r="N390" s="66" t="s">
        <v>6</v>
      </c>
      <c r="O390" s="66" t="s">
        <v>6</v>
      </c>
      <c r="P390" s="67" t="s">
        <v>6</v>
      </c>
      <c r="Q390" s="68" t="e">
        <f t="shared" si="34"/>
        <v>#NAME?</v>
      </c>
      <c r="R390" s="80"/>
      <c r="S390" s="65" t="s">
        <v>6</v>
      </c>
      <c r="T390" s="66" t="s">
        <v>6</v>
      </c>
      <c r="U390" s="66" t="s">
        <v>6</v>
      </c>
      <c r="V390" s="66" t="s">
        <v>6</v>
      </c>
      <c r="W390" s="67" t="s">
        <v>6</v>
      </c>
      <c r="X390" s="68" t="e">
        <f t="shared" si="35"/>
        <v>#NAME?</v>
      </c>
      <c r="Y390" s="125"/>
      <c r="Z390" s="53"/>
      <c r="AA390" s="52"/>
      <c r="AB390" s="53"/>
      <c r="AC390" s="54"/>
      <c r="AD390" s="64"/>
    </row>
    <row r="391" spans="2:30" x14ac:dyDescent="0.2">
      <c r="B391" s="131"/>
      <c r="C391" s="120"/>
      <c r="D391" s="51"/>
      <c r="E391" s="65" t="s">
        <v>6</v>
      </c>
      <c r="F391" s="66" t="s">
        <v>6</v>
      </c>
      <c r="G391" s="66" t="s">
        <v>6</v>
      </c>
      <c r="H391" s="66" t="s">
        <v>6</v>
      </c>
      <c r="I391" s="67" t="s">
        <v>6</v>
      </c>
      <c r="J391" s="68" t="e">
        <f t="shared" si="33"/>
        <v>#NAME?</v>
      </c>
      <c r="K391" s="51"/>
      <c r="L391" s="65" t="s">
        <v>6</v>
      </c>
      <c r="M391" s="66" t="s">
        <v>6</v>
      </c>
      <c r="N391" s="66" t="s">
        <v>6</v>
      </c>
      <c r="O391" s="66" t="s">
        <v>6</v>
      </c>
      <c r="P391" s="67" t="s">
        <v>6</v>
      </c>
      <c r="Q391" s="68" t="e">
        <f t="shared" si="34"/>
        <v>#NAME?</v>
      </c>
      <c r="R391" s="51"/>
      <c r="S391" s="65" t="s">
        <v>6</v>
      </c>
      <c r="T391" s="66" t="s">
        <v>6</v>
      </c>
      <c r="U391" s="66" t="s">
        <v>6</v>
      </c>
      <c r="V391" s="66" t="s">
        <v>6</v>
      </c>
      <c r="W391" s="67" t="s">
        <v>6</v>
      </c>
      <c r="X391" s="68" t="e">
        <f t="shared" si="35"/>
        <v>#NAME?</v>
      </c>
      <c r="Y391" s="125"/>
      <c r="Z391" s="53"/>
      <c r="AA391" s="72"/>
      <c r="AB391" s="53"/>
      <c r="AC391" s="54"/>
      <c r="AD391" s="64"/>
    </row>
    <row r="392" spans="2:30" x14ac:dyDescent="0.2">
      <c r="B392" s="131"/>
      <c r="C392" s="83" t="s">
        <v>46</v>
      </c>
      <c r="D392" s="84"/>
      <c r="E392" s="65" t="s">
        <v>6</v>
      </c>
      <c r="F392" s="66" t="s">
        <v>6</v>
      </c>
      <c r="G392" s="66" t="s">
        <v>6</v>
      </c>
      <c r="H392" s="66" t="s">
        <v>6</v>
      </c>
      <c r="I392" s="67" t="s">
        <v>6</v>
      </c>
      <c r="J392" s="68"/>
      <c r="K392" s="78"/>
      <c r="L392" s="65" t="s">
        <v>6</v>
      </c>
      <c r="M392" s="66" t="s">
        <v>6</v>
      </c>
      <c r="N392" s="66" t="s">
        <v>6</v>
      </c>
      <c r="O392" s="66" t="s">
        <v>6</v>
      </c>
      <c r="P392" s="67" t="s">
        <v>6</v>
      </c>
      <c r="Q392" s="68"/>
      <c r="R392" s="78"/>
      <c r="S392" s="65" t="s">
        <v>6</v>
      </c>
      <c r="T392" s="66" t="s">
        <v>6</v>
      </c>
      <c r="U392" s="66" t="s">
        <v>6</v>
      </c>
      <c r="V392" s="66" t="s">
        <v>6</v>
      </c>
      <c r="W392" s="67" t="s">
        <v>6</v>
      </c>
      <c r="X392" s="68"/>
      <c r="Y392" s="125"/>
      <c r="Z392" s="53"/>
      <c r="AA392" s="72"/>
      <c r="AB392" s="53"/>
      <c r="AC392" s="54"/>
      <c r="AD392" s="64"/>
    </row>
    <row r="393" spans="2:30" x14ac:dyDescent="0.2">
      <c r="B393" s="131"/>
      <c r="C393" s="83"/>
      <c r="D393" s="57"/>
      <c r="E393" s="65" t="s">
        <v>6</v>
      </c>
      <c r="F393" s="66" t="s">
        <v>6</v>
      </c>
      <c r="G393" s="66" t="s">
        <v>6</v>
      </c>
      <c r="H393" s="66" t="s">
        <v>6</v>
      </c>
      <c r="I393" s="67" t="s">
        <v>6</v>
      </c>
      <c r="J393" s="68"/>
      <c r="K393" s="78"/>
      <c r="L393" s="65" t="s">
        <v>6</v>
      </c>
      <c r="M393" s="66" t="s">
        <v>6</v>
      </c>
      <c r="N393" s="66" t="s">
        <v>6</v>
      </c>
      <c r="O393" s="66" t="s">
        <v>6</v>
      </c>
      <c r="P393" s="67" t="s">
        <v>6</v>
      </c>
      <c r="Q393" s="68"/>
      <c r="R393" s="78"/>
      <c r="S393" s="65" t="s">
        <v>6</v>
      </c>
      <c r="T393" s="66" t="s">
        <v>6</v>
      </c>
      <c r="U393" s="66" t="s">
        <v>6</v>
      </c>
      <c r="V393" s="66" t="s">
        <v>6</v>
      </c>
      <c r="W393" s="67" t="s">
        <v>6</v>
      </c>
      <c r="X393" s="68"/>
      <c r="Y393" s="125"/>
      <c r="Z393" s="53"/>
      <c r="AA393" s="72"/>
      <c r="AB393" s="53"/>
      <c r="AC393" s="54"/>
      <c r="AD393" s="64"/>
    </row>
    <row r="394" spans="2:30" x14ac:dyDescent="0.2">
      <c r="B394" s="131"/>
      <c r="C394" s="83"/>
      <c r="D394" s="85"/>
      <c r="E394" s="65" t="s">
        <v>6</v>
      </c>
      <c r="F394" s="66" t="s">
        <v>6</v>
      </c>
      <c r="G394" s="66" t="s">
        <v>6</v>
      </c>
      <c r="H394" s="66" t="s">
        <v>6</v>
      </c>
      <c r="I394" s="67" t="s">
        <v>6</v>
      </c>
      <c r="J394" s="68"/>
      <c r="K394" s="80"/>
      <c r="L394" s="65" t="s">
        <v>6</v>
      </c>
      <c r="M394" s="66" t="s">
        <v>6</v>
      </c>
      <c r="N394" s="66" t="s">
        <v>6</v>
      </c>
      <c r="O394" s="66" t="s">
        <v>6</v>
      </c>
      <c r="P394" s="67" t="s">
        <v>6</v>
      </c>
      <c r="Q394" s="68"/>
      <c r="R394" s="80"/>
      <c r="S394" s="65" t="s">
        <v>6</v>
      </c>
      <c r="T394" s="66" t="s">
        <v>6</v>
      </c>
      <c r="U394" s="66" t="s">
        <v>6</v>
      </c>
      <c r="V394" s="66" t="s">
        <v>6</v>
      </c>
      <c r="W394" s="67" t="s">
        <v>6</v>
      </c>
      <c r="X394" s="68"/>
      <c r="Y394" s="125"/>
      <c r="Z394" s="53"/>
      <c r="AA394" s="72"/>
      <c r="AB394" s="53"/>
      <c r="AC394" s="54"/>
      <c r="AD394" s="64"/>
    </row>
    <row r="395" spans="2:30" x14ac:dyDescent="0.2">
      <c r="B395" s="131"/>
      <c r="C395" s="83"/>
      <c r="D395" s="53"/>
      <c r="E395" s="65"/>
      <c r="F395" s="66"/>
      <c r="G395" s="66"/>
      <c r="H395" s="66"/>
      <c r="I395" s="67"/>
      <c r="J395" s="68"/>
      <c r="K395" s="53"/>
      <c r="L395" s="65"/>
      <c r="M395" s="66"/>
      <c r="N395" s="66"/>
      <c r="O395" s="66"/>
      <c r="P395" s="67"/>
      <c r="Q395" s="68"/>
      <c r="R395" s="53"/>
      <c r="S395" s="65"/>
      <c r="T395" s="66"/>
      <c r="U395" s="66"/>
      <c r="V395" s="66"/>
      <c r="W395" s="67"/>
      <c r="X395" s="86"/>
      <c r="Y395" s="125"/>
      <c r="Z395" s="53"/>
      <c r="AA395" s="72"/>
      <c r="AB395" s="53"/>
      <c r="AC395" s="54"/>
      <c r="AD395" s="64"/>
    </row>
    <row r="396" spans="2:30" x14ac:dyDescent="0.2">
      <c r="B396" s="131"/>
      <c r="C396" s="87">
        <v>0</v>
      </c>
      <c r="D396" s="72" t="s">
        <v>50</v>
      </c>
      <c r="E396" s="65"/>
      <c r="F396" s="66"/>
      <c r="G396" s="66"/>
      <c r="H396" s="66"/>
      <c r="I396" s="67"/>
      <c r="J396" s="68" t="e">
        <f>_TS_1</f>
        <v>#NAME?</v>
      </c>
      <c r="K396" s="72"/>
      <c r="L396" s="65"/>
      <c r="M396" s="66"/>
      <c r="N396" s="66"/>
      <c r="O396" s="66"/>
      <c r="P396" s="67"/>
      <c r="Q396" s="68"/>
      <c r="R396" s="72"/>
      <c r="S396" s="65"/>
      <c r="T396" s="66"/>
      <c r="U396" s="66"/>
      <c r="V396" s="66"/>
      <c r="W396" s="67"/>
      <c r="X396" s="86"/>
      <c r="Y396" s="126"/>
      <c r="Z396" s="53"/>
      <c r="AA396" s="72"/>
      <c r="AB396" s="53"/>
      <c r="AC396" s="54"/>
      <c r="AD396" s="64"/>
    </row>
    <row r="397" spans="2:30" ht="15" thickBot="1" x14ac:dyDescent="0.25">
      <c r="B397" s="132"/>
      <c r="C397" s="88">
        <v>0</v>
      </c>
      <c r="D397" s="89" t="s">
        <v>51</v>
      </c>
      <c r="E397" s="58"/>
      <c r="F397" s="59"/>
      <c r="G397" s="59"/>
      <c r="H397" s="59"/>
      <c r="I397" s="60"/>
      <c r="J397" s="61" t="e">
        <f>_TPM_1</f>
        <v>#NAME?</v>
      </c>
      <c r="K397" s="89"/>
      <c r="L397" s="58"/>
      <c r="M397" s="59"/>
      <c r="N397" s="59"/>
      <c r="O397" s="59"/>
      <c r="P397" s="60"/>
      <c r="Q397" s="61"/>
      <c r="R397" s="89"/>
      <c r="S397" s="58"/>
      <c r="T397" s="59"/>
      <c r="U397" s="59"/>
      <c r="V397" s="59"/>
      <c r="W397" s="60"/>
      <c r="X397" s="90"/>
      <c r="Y397" s="91">
        <f>COUNTA(E367:I367,L367:P367,S367:W367)/COUNTA(D367,K367,R367)</f>
        <v>5</v>
      </c>
      <c r="Z397" s="92"/>
      <c r="AA397" s="93"/>
      <c r="AB397" s="92"/>
      <c r="AC397" s="19"/>
      <c r="AD397" s="64"/>
    </row>
    <row r="398" spans="2:30" ht="15" x14ac:dyDescent="0.2">
      <c r="B398" s="130">
        <f>D398</f>
        <v>13</v>
      </c>
      <c r="C398" s="1" t="s">
        <v>0</v>
      </c>
      <c r="D398" s="133">
        <f>D365+1</f>
        <v>13</v>
      </c>
      <c r="E398" s="134"/>
      <c r="F398" s="134"/>
      <c r="G398" s="134"/>
      <c r="H398" s="134"/>
      <c r="I398" s="135"/>
      <c r="J398" s="2"/>
      <c r="K398" s="3" t="s">
        <v>1</v>
      </c>
      <c r="L398" s="139" t="str">
        <f>$AG$7</f>
        <v>Engling</v>
      </c>
      <c r="M398" s="139"/>
      <c r="N398" s="139"/>
      <c r="O398" s="139"/>
      <c r="P398" s="140"/>
      <c r="Q398" s="4"/>
      <c r="R398" s="5">
        <f>$AH$7</f>
        <v>365</v>
      </c>
      <c r="S398" s="141"/>
      <c r="T398" s="141"/>
      <c r="U398" s="141"/>
      <c r="V398" s="141"/>
      <c r="W398" s="142"/>
      <c r="X398" s="6"/>
      <c r="Y398" s="7" t="s">
        <v>2</v>
      </c>
      <c r="Z398" s="8"/>
      <c r="AA398" s="9"/>
      <c r="AB398" s="8"/>
      <c r="AC398" s="10"/>
      <c r="AD398" s="11"/>
    </row>
    <row r="399" spans="2:30" ht="15" thickBot="1" x14ac:dyDescent="0.25">
      <c r="B399" s="131"/>
      <c r="C399" s="108">
        <f>$AG$6</f>
        <v>478</v>
      </c>
      <c r="D399" s="136"/>
      <c r="E399" s="137"/>
      <c r="F399" s="137"/>
      <c r="G399" s="137"/>
      <c r="H399" s="137"/>
      <c r="I399" s="138"/>
      <c r="J399" s="12">
        <f>COUNTIF(D402:D430,"xx")</f>
        <v>0</v>
      </c>
      <c r="K399" s="13" t="s">
        <v>3</v>
      </c>
      <c r="L399" s="143" t="str">
        <f>$AG$8</f>
        <v>Völklein</v>
      </c>
      <c r="M399" s="143"/>
      <c r="N399" s="143"/>
      <c r="O399" s="143"/>
      <c r="P399" s="144"/>
      <c r="Q399" s="12">
        <f>COUNTIF(K403:K430,"xx")</f>
        <v>0</v>
      </c>
      <c r="R399" s="14">
        <f>$AH$8</f>
        <v>389</v>
      </c>
      <c r="S399" s="145"/>
      <c r="T399" s="145"/>
      <c r="U399" s="145"/>
      <c r="V399" s="145"/>
      <c r="W399" s="146"/>
      <c r="X399" s="15">
        <f>COUNTIF(R402:R430,"xx")</f>
        <v>0</v>
      </c>
      <c r="Y399" s="16"/>
      <c r="Z399" s="17"/>
      <c r="AA399" s="18"/>
      <c r="AB399" s="17"/>
      <c r="AC399" s="19"/>
      <c r="AD399" s="20"/>
    </row>
    <row r="400" spans="2:30" ht="15" thickBot="1" x14ac:dyDescent="0.25">
      <c r="B400" s="131"/>
      <c r="C400" s="21" t="s">
        <v>4</v>
      </c>
      <c r="D400" s="22" t="e">
        <f>CONCATENATE(COUNTIF(D402:D424,"&gt;""")," MA ",$I$5," ",COUNTIF(D402:D424,"xx"))</f>
        <v>#NAME?</v>
      </c>
      <c r="E400" s="23" t="e">
        <f>$J$6</f>
        <v>#NAME?</v>
      </c>
      <c r="F400" s="24" t="str">
        <f>$K$6</f>
        <v>Kasten</v>
      </c>
      <c r="G400" s="24" t="str">
        <f>$L$6</f>
        <v/>
      </c>
      <c r="H400" s="24" t="str">
        <f>$M$6</f>
        <v/>
      </c>
      <c r="I400" s="25" t="str">
        <f>$N$6</f>
        <v/>
      </c>
      <c r="J400" s="26" t="e">
        <f>_MAH_1</f>
        <v>#NAME?</v>
      </c>
      <c r="K400" s="22" t="e">
        <f>CONCATENATE(COUNTIF(K402:K424,"&gt;""")," MA ",$P$5," ",COUNTIF(K402:K424,"xx"))</f>
        <v>#NAME?</v>
      </c>
      <c r="L400" s="23" t="e">
        <f>$Q$6</f>
        <v>#NAME?</v>
      </c>
      <c r="M400" s="24" t="str">
        <f>$R$6</f>
        <v>Kindermann</v>
      </c>
      <c r="N400" s="24" t="str">
        <f>$S$6</f>
        <v/>
      </c>
      <c r="O400" s="24" t="str">
        <f>$T$6</f>
        <v/>
      </c>
      <c r="P400" s="27" t="str">
        <f>$U$6</f>
        <v/>
      </c>
      <c r="Q400" s="26" t="e">
        <f>_MAH_1</f>
        <v>#NAME?</v>
      </c>
      <c r="R400" s="22" t="e">
        <f>CONCATENATE(COUNTIF(R402:R424,"&gt;""")," MA ",$W$5," ",COUNTIF(R402:R424,"xx"))</f>
        <v>#NAME?</v>
      </c>
      <c r="S400" s="23" t="e">
        <f>$X$6</f>
        <v>#NAME?</v>
      </c>
      <c r="T400" s="24" t="str">
        <f>$Y$6</f>
        <v>U</v>
      </c>
      <c r="U400" s="24">
        <f>$Z$6</f>
        <v>0</v>
      </c>
      <c r="V400" s="24">
        <f>$AA$6</f>
        <v>0</v>
      </c>
      <c r="W400" s="27">
        <f>$AB$6</f>
        <v>0</v>
      </c>
      <c r="X400" s="26" t="e">
        <f>_MAH_1</f>
        <v>#NAME?</v>
      </c>
      <c r="Y400" s="28"/>
      <c r="Z400" s="29" t="e">
        <f>_MAUS_1</f>
        <v>#NAME?</v>
      </c>
      <c r="AA400" s="30" t="e">
        <f>_MAUS_1</f>
        <v>#NAME?</v>
      </c>
      <c r="AB400" s="31" t="e">
        <f>_MAUS_1</f>
        <v>#NAME?</v>
      </c>
      <c r="AC400" s="32"/>
      <c r="AD400" s="33" t="e">
        <f>_MA_1</f>
        <v>#NAME?</v>
      </c>
    </row>
    <row r="401" spans="2:30" ht="51.75" thickBot="1" x14ac:dyDescent="0.25">
      <c r="B401" s="131"/>
      <c r="C401" s="34"/>
      <c r="D401" s="35" t="s">
        <v>52</v>
      </c>
      <c r="E401" s="36" t="e">
        <f>_MAF_1</f>
        <v>#NAME?</v>
      </c>
      <c r="F401" s="37" t="e">
        <f>_MAF_1</f>
        <v>#NAME?</v>
      </c>
      <c r="G401" s="37" t="e">
        <f>_MAF_1</f>
        <v>#NAME?</v>
      </c>
      <c r="H401" s="37" t="e">
        <f>_MAF_1</f>
        <v>#NAME?</v>
      </c>
      <c r="I401" s="38" t="e">
        <f>_MAF_1</f>
        <v>#NAME?</v>
      </c>
      <c r="J401" s="39" t="e">
        <f>_MAHXX_1</f>
        <v>#NAME?</v>
      </c>
      <c r="K401" s="35" t="e">
        <f>_SUSS_1</f>
        <v>#NAME?</v>
      </c>
      <c r="L401" s="36" t="e">
        <f>_MAS_1</f>
        <v>#NAME?</v>
      </c>
      <c r="M401" s="37" t="e">
        <f>_MAS_1</f>
        <v>#NAME?</v>
      </c>
      <c r="N401" s="37" t="e">
        <f>_MAS_1</f>
        <v>#NAME?</v>
      </c>
      <c r="O401" s="37" t="e">
        <f>_MAS_1</f>
        <v>#NAME?</v>
      </c>
      <c r="P401" s="38" t="e">
        <f>_MAS_1</f>
        <v>#NAME?</v>
      </c>
      <c r="Q401" s="39" t="e">
        <f>_MAHXX_1</f>
        <v>#NAME?</v>
      </c>
      <c r="R401" s="35" t="e">
        <f>_SUNS_1</f>
        <v>#NAME?</v>
      </c>
      <c r="S401" s="36" t="e">
        <f>_MAN_1</f>
        <v>#NAME?</v>
      </c>
      <c r="T401" s="37" t="e">
        <f>_MAN_1</f>
        <v>#NAME?</v>
      </c>
      <c r="U401" s="37" t="e">
        <f>_MAN_1</f>
        <v>#NAME?</v>
      </c>
      <c r="V401" s="37" t="e">
        <f>_MAN_1</f>
        <v>#NAME?</v>
      </c>
      <c r="W401" s="38" t="e">
        <f>_MAN_1</f>
        <v>#NAME?</v>
      </c>
      <c r="X401" s="39" t="e">
        <f>_MAHXX_1</f>
        <v>#NAME?</v>
      </c>
      <c r="Y401" s="40"/>
      <c r="Z401" s="29"/>
      <c r="AA401" s="30"/>
      <c r="AB401" s="31"/>
      <c r="AC401" s="32"/>
      <c r="AD401" s="41" t="e">
        <f>_MA2_1</f>
        <v>#NAME?</v>
      </c>
    </row>
    <row r="402" spans="2:30" x14ac:dyDescent="0.2">
      <c r="B402" s="131"/>
      <c r="C402" s="34" t="str">
        <f>$AG$9</f>
        <v>Schichtführer :</v>
      </c>
      <c r="D402" s="42" t="s">
        <v>64</v>
      </c>
      <c r="E402" s="43" t="s">
        <v>6</v>
      </c>
      <c r="F402" s="44" t="s">
        <v>6</v>
      </c>
      <c r="G402" s="44" t="s">
        <v>6</v>
      </c>
      <c r="H402" s="44" t="s">
        <v>6</v>
      </c>
      <c r="I402" s="45" t="s">
        <v>6</v>
      </c>
      <c r="J402" s="46" t="e">
        <f t="shared" ref="J402:J424" si="36">_FSumme_1</f>
        <v>#NAME?</v>
      </c>
      <c r="K402" s="47" t="s">
        <v>65</v>
      </c>
      <c r="L402" s="43" t="s">
        <v>6</v>
      </c>
      <c r="M402" s="44" t="s">
        <v>6</v>
      </c>
      <c r="N402" s="44" t="s">
        <v>6</v>
      </c>
      <c r="O402" s="44" t="s">
        <v>6</v>
      </c>
      <c r="P402" s="45" t="s">
        <v>6</v>
      </c>
      <c r="Q402" s="46" t="e">
        <f t="shared" ref="Q402:Q424" si="37">_SSumme_1</f>
        <v>#NAME?</v>
      </c>
      <c r="R402" s="48" t="s">
        <v>66</v>
      </c>
      <c r="S402" s="43" t="s">
        <v>6</v>
      </c>
      <c r="T402" s="44" t="s">
        <v>6</v>
      </c>
      <c r="U402" s="44" t="s">
        <v>6</v>
      </c>
      <c r="V402" s="44" t="s">
        <v>6</v>
      </c>
      <c r="W402" s="49" t="s">
        <v>6</v>
      </c>
      <c r="X402" s="50" t="e">
        <f t="shared" ref="X402:X424" si="38">_NSumme_1</f>
        <v>#NAME?</v>
      </c>
      <c r="Y402" s="112" t="s">
        <v>9</v>
      </c>
      <c r="Z402" s="51"/>
      <c r="AA402" s="52"/>
      <c r="AB402" s="53"/>
      <c r="AC402" s="54"/>
      <c r="AD402" s="55" t="e">
        <f>IF(AD407&gt;0,"",AD401-AD400)</f>
        <v>#NAME?</v>
      </c>
    </row>
    <row r="403" spans="2:30" ht="15" thickBot="1" x14ac:dyDescent="0.25">
      <c r="B403" s="131"/>
      <c r="C403" s="56" t="str">
        <f>$AG$10</f>
        <v>Stellvertreter</v>
      </c>
      <c r="D403" s="57" t="s">
        <v>63</v>
      </c>
      <c r="E403" s="58" t="s">
        <v>10</v>
      </c>
      <c r="F403" s="59" t="s">
        <v>11</v>
      </c>
      <c r="G403" s="59" t="s">
        <v>11</v>
      </c>
      <c r="H403" s="59" t="s">
        <v>11</v>
      </c>
      <c r="I403" s="60" t="s">
        <v>11</v>
      </c>
      <c r="J403" s="61" t="e">
        <f t="shared" si="36"/>
        <v>#NAME?</v>
      </c>
      <c r="K403" s="57"/>
      <c r="L403" s="58" t="s">
        <v>6</v>
      </c>
      <c r="M403" s="59" t="s">
        <v>6</v>
      </c>
      <c r="N403" s="59" t="s">
        <v>6</v>
      </c>
      <c r="O403" s="59" t="s">
        <v>6</v>
      </c>
      <c r="P403" s="60" t="s">
        <v>6</v>
      </c>
      <c r="Q403" s="61" t="e">
        <f t="shared" si="37"/>
        <v>#NAME?</v>
      </c>
      <c r="R403" s="57"/>
      <c r="S403" s="58" t="s">
        <v>6</v>
      </c>
      <c r="T403" s="59" t="s">
        <v>6</v>
      </c>
      <c r="U403" s="59" t="s">
        <v>6</v>
      </c>
      <c r="V403" s="59" t="s">
        <v>6</v>
      </c>
      <c r="W403" s="62" t="s">
        <v>6</v>
      </c>
      <c r="X403" s="63" t="e">
        <f t="shared" si="38"/>
        <v>#NAME?</v>
      </c>
      <c r="Y403" s="113"/>
      <c r="Z403" s="51"/>
      <c r="AA403" s="52"/>
      <c r="AB403" s="53"/>
      <c r="AC403" s="54"/>
      <c r="AD403" s="64"/>
    </row>
    <row r="404" spans="2:30" x14ac:dyDescent="0.2">
      <c r="B404" s="131"/>
      <c r="C404" s="115"/>
      <c r="D404" s="42" t="s">
        <v>71</v>
      </c>
      <c r="E404" s="65" t="s">
        <v>6</v>
      </c>
      <c r="F404" s="66" t="s">
        <v>6</v>
      </c>
      <c r="G404" s="66" t="s">
        <v>6</v>
      </c>
      <c r="H404" s="66" t="s">
        <v>6</v>
      </c>
      <c r="I404" s="67" t="s">
        <v>6</v>
      </c>
      <c r="J404" s="68" t="e">
        <f t="shared" si="36"/>
        <v>#NAME?</v>
      </c>
      <c r="K404" s="47" t="s">
        <v>77</v>
      </c>
      <c r="L404" s="65" t="s">
        <v>6</v>
      </c>
      <c r="M404" s="66" t="s">
        <v>6</v>
      </c>
      <c r="N404" s="66" t="s">
        <v>6</v>
      </c>
      <c r="O404" s="66" t="s">
        <v>6</v>
      </c>
      <c r="P404" s="67" t="s">
        <v>6</v>
      </c>
      <c r="Q404" s="68" t="e">
        <f t="shared" si="37"/>
        <v>#NAME?</v>
      </c>
      <c r="R404" s="48" t="s">
        <v>67</v>
      </c>
      <c r="S404" s="65" t="s">
        <v>6</v>
      </c>
      <c r="T404" s="66" t="s">
        <v>6</v>
      </c>
      <c r="U404" s="66" t="s">
        <v>6</v>
      </c>
      <c r="V404" s="66" t="s">
        <v>6</v>
      </c>
      <c r="W404" s="67" t="s">
        <v>6</v>
      </c>
      <c r="X404" s="68" t="e">
        <f t="shared" si="38"/>
        <v>#NAME?</v>
      </c>
      <c r="Y404" s="113"/>
      <c r="Z404" s="53"/>
      <c r="AA404" s="52"/>
      <c r="AB404" s="69"/>
      <c r="AC404" s="54"/>
      <c r="AD404" s="70"/>
    </row>
    <row r="405" spans="2:30" x14ac:dyDescent="0.2">
      <c r="B405" s="131"/>
      <c r="C405" s="116"/>
      <c r="D405" s="42" t="s">
        <v>72</v>
      </c>
      <c r="E405" s="65" t="s">
        <v>6</v>
      </c>
      <c r="F405" s="66" t="s">
        <v>6</v>
      </c>
      <c r="G405" s="66" t="s">
        <v>6</v>
      </c>
      <c r="H405" s="66" t="s">
        <v>6</v>
      </c>
      <c r="I405" s="67" t="s">
        <v>6</v>
      </c>
      <c r="J405" s="68" t="e">
        <f t="shared" si="36"/>
        <v>#NAME?</v>
      </c>
      <c r="K405" s="47" t="s">
        <v>78</v>
      </c>
      <c r="L405" s="65" t="s">
        <v>6</v>
      </c>
      <c r="M405" s="66" t="s">
        <v>6</v>
      </c>
      <c r="N405" s="66" t="s">
        <v>6</v>
      </c>
      <c r="O405" s="66" t="s">
        <v>6</v>
      </c>
      <c r="P405" s="67" t="s">
        <v>6</v>
      </c>
      <c r="Q405" s="68" t="e">
        <f t="shared" si="37"/>
        <v>#NAME?</v>
      </c>
      <c r="R405" s="48" t="s">
        <v>68</v>
      </c>
      <c r="S405" s="65" t="s">
        <v>6</v>
      </c>
      <c r="T405" s="66" t="s">
        <v>18</v>
      </c>
      <c r="U405" s="66" t="s">
        <v>18</v>
      </c>
      <c r="V405" s="66" t="s">
        <v>18</v>
      </c>
      <c r="W405" s="67" t="s">
        <v>18</v>
      </c>
      <c r="X405" s="68" t="e">
        <f t="shared" si="38"/>
        <v>#NAME?</v>
      </c>
      <c r="Y405" s="113"/>
      <c r="Z405" s="71"/>
      <c r="AA405" s="72"/>
      <c r="AB405" s="53"/>
      <c r="AC405" s="54"/>
      <c r="AD405" s="64"/>
    </row>
    <row r="406" spans="2:30" x14ac:dyDescent="0.2">
      <c r="B406" s="131"/>
      <c r="C406" s="116"/>
      <c r="D406" s="42" t="s">
        <v>73</v>
      </c>
      <c r="E406" s="65" t="s">
        <v>6</v>
      </c>
      <c r="F406" s="66" t="s">
        <v>6</v>
      </c>
      <c r="G406" s="66" t="s">
        <v>6</v>
      </c>
      <c r="H406" s="66" t="s">
        <v>6</v>
      </c>
      <c r="I406" s="67" t="s">
        <v>6</v>
      </c>
      <c r="J406" s="68" t="e">
        <f t="shared" si="36"/>
        <v>#NAME?</v>
      </c>
      <c r="K406" s="47" t="s">
        <v>79</v>
      </c>
      <c r="L406" s="65" t="s">
        <v>6</v>
      </c>
      <c r="M406" s="66" t="s">
        <v>6</v>
      </c>
      <c r="N406" s="66" t="s">
        <v>6</v>
      </c>
      <c r="O406" s="66" t="s">
        <v>6</v>
      </c>
      <c r="P406" s="67" t="s">
        <v>6</v>
      </c>
      <c r="Q406" s="68" t="e">
        <f t="shared" si="37"/>
        <v>#NAME?</v>
      </c>
      <c r="R406" s="48" t="s">
        <v>69</v>
      </c>
      <c r="S406" s="65" t="s">
        <v>22</v>
      </c>
      <c r="T406" s="66" t="s">
        <v>22</v>
      </c>
      <c r="U406" s="66" t="s">
        <v>22</v>
      </c>
      <c r="V406" s="66" t="s">
        <v>22</v>
      </c>
      <c r="W406" s="67" t="s">
        <v>22</v>
      </c>
      <c r="X406" s="68" t="e">
        <f t="shared" si="38"/>
        <v>#NAME?</v>
      </c>
      <c r="Y406" s="113"/>
      <c r="Z406" s="53"/>
      <c r="AA406" s="72"/>
      <c r="AB406" s="53"/>
      <c r="AC406" s="54"/>
      <c r="AD406" s="73">
        <f>COUNTIF(D402:D420,"&gt;""")+COUNTIF(K403:K423,"&gt;""")+COUNTIF(R402:R424,"&gt;""")</f>
        <v>32</v>
      </c>
    </row>
    <row r="407" spans="2:30" x14ac:dyDescent="0.2">
      <c r="B407" s="131"/>
      <c r="C407" s="117"/>
      <c r="D407" s="42" t="s">
        <v>74</v>
      </c>
      <c r="E407" s="65" t="s">
        <v>6</v>
      </c>
      <c r="F407" s="66" t="s">
        <v>6</v>
      </c>
      <c r="G407" s="66" t="s">
        <v>6</v>
      </c>
      <c r="H407" s="66" t="s">
        <v>6</v>
      </c>
      <c r="I407" s="67" t="s">
        <v>6</v>
      </c>
      <c r="J407" s="68" t="e">
        <f t="shared" si="36"/>
        <v>#NAME?</v>
      </c>
      <c r="K407" s="47" t="s">
        <v>80</v>
      </c>
      <c r="L407" s="65" t="s">
        <v>6</v>
      </c>
      <c r="M407" s="66" t="s">
        <v>6</v>
      </c>
      <c r="N407" s="66" t="s">
        <v>6</v>
      </c>
      <c r="O407" s="66" t="s">
        <v>6</v>
      </c>
      <c r="P407" s="67" t="s">
        <v>6</v>
      </c>
      <c r="Q407" s="68" t="e">
        <f t="shared" si="37"/>
        <v>#NAME?</v>
      </c>
      <c r="R407" s="48" t="s">
        <v>70</v>
      </c>
      <c r="S407" s="65" t="s">
        <v>6</v>
      </c>
      <c r="T407" s="66" t="s">
        <v>6</v>
      </c>
      <c r="U407" s="66" t="s">
        <v>6</v>
      </c>
      <c r="V407" s="66" t="s">
        <v>6</v>
      </c>
      <c r="W407" s="67" t="s">
        <v>6</v>
      </c>
      <c r="X407" s="68" t="e">
        <f t="shared" si="38"/>
        <v>#NAME?</v>
      </c>
      <c r="Y407" s="113"/>
      <c r="Z407" s="74"/>
      <c r="AA407" s="72"/>
      <c r="AB407" s="53"/>
      <c r="AC407" s="54"/>
      <c r="AD407" s="75"/>
    </row>
    <row r="408" spans="2:30" x14ac:dyDescent="0.2">
      <c r="B408" s="131"/>
      <c r="C408" s="118"/>
      <c r="D408" s="42" t="s">
        <v>75</v>
      </c>
      <c r="E408" s="65" t="s">
        <v>6</v>
      </c>
      <c r="F408" s="66" t="s">
        <v>6</v>
      </c>
      <c r="G408" s="66" t="s">
        <v>6</v>
      </c>
      <c r="H408" s="66" t="s">
        <v>6</v>
      </c>
      <c r="I408" s="67" t="s">
        <v>6</v>
      </c>
      <c r="J408" s="68" t="e">
        <f t="shared" si="36"/>
        <v>#NAME?</v>
      </c>
      <c r="K408" s="47" t="s">
        <v>81</v>
      </c>
      <c r="L408" s="65" t="s">
        <v>9</v>
      </c>
      <c r="M408" s="66" t="s">
        <v>9</v>
      </c>
      <c r="N408" s="66" t="s">
        <v>9</v>
      </c>
      <c r="O408" s="66" t="s">
        <v>9</v>
      </c>
      <c r="P408" s="67" t="s">
        <v>9</v>
      </c>
      <c r="Q408" s="68" t="e">
        <f t="shared" si="37"/>
        <v>#NAME?</v>
      </c>
      <c r="R408" s="48" t="s">
        <v>28</v>
      </c>
      <c r="S408" s="65" t="s">
        <v>6</v>
      </c>
      <c r="T408" s="66" t="s">
        <v>6</v>
      </c>
      <c r="U408" s="66" t="s">
        <v>6</v>
      </c>
      <c r="V408" s="66" t="s">
        <v>6</v>
      </c>
      <c r="W408" s="67" t="s">
        <v>6</v>
      </c>
      <c r="X408" s="68" t="e">
        <f t="shared" si="38"/>
        <v>#NAME?</v>
      </c>
      <c r="Y408" s="113"/>
      <c r="Z408" s="71"/>
      <c r="AA408" s="72"/>
      <c r="AB408" s="53"/>
      <c r="AC408" s="54"/>
      <c r="AD408" s="76" t="str">
        <f>IF(AD407&gt;0,AD407,"")</f>
        <v/>
      </c>
    </row>
    <row r="409" spans="2:30" x14ac:dyDescent="0.2">
      <c r="B409" s="131"/>
      <c r="C409" s="119"/>
      <c r="D409" s="42" t="s">
        <v>29</v>
      </c>
      <c r="E409" s="65" t="s">
        <v>6</v>
      </c>
      <c r="F409" s="66" t="s">
        <v>6</v>
      </c>
      <c r="G409" s="66" t="s">
        <v>6</v>
      </c>
      <c r="H409" s="66" t="s">
        <v>6</v>
      </c>
      <c r="I409" s="67" t="s">
        <v>6</v>
      </c>
      <c r="J409" s="68" t="e">
        <f t="shared" si="36"/>
        <v>#NAME?</v>
      </c>
      <c r="K409" s="47" t="s">
        <v>30</v>
      </c>
      <c r="L409" s="65" t="s">
        <v>6</v>
      </c>
      <c r="M409" s="66" t="s">
        <v>6</v>
      </c>
      <c r="N409" s="66" t="s">
        <v>6</v>
      </c>
      <c r="O409" s="66" t="s">
        <v>6</v>
      </c>
      <c r="P409" s="67" t="s">
        <v>6</v>
      </c>
      <c r="Q409" s="68" t="e">
        <f t="shared" si="37"/>
        <v>#NAME?</v>
      </c>
      <c r="R409" s="48" t="s">
        <v>83</v>
      </c>
      <c r="S409" s="65" t="s">
        <v>6</v>
      </c>
      <c r="T409" s="66" t="s">
        <v>6</v>
      </c>
      <c r="U409" s="66" t="s">
        <v>6</v>
      </c>
      <c r="V409" s="66" t="s">
        <v>6</v>
      </c>
      <c r="W409" s="67" t="s">
        <v>6</v>
      </c>
      <c r="X409" s="68" t="e">
        <f t="shared" si="38"/>
        <v>#NAME?</v>
      </c>
      <c r="Y409" s="113"/>
      <c r="Z409" s="53"/>
      <c r="AA409" s="72"/>
      <c r="AB409" s="53"/>
      <c r="AC409" s="54"/>
      <c r="AD409" s="77"/>
    </row>
    <row r="410" spans="2:30" x14ac:dyDescent="0.2">
      <c r="B410" s="131"/>
      <c r="C410" s="119"/>
      <c r="D410" s="42" t="s">
        <v>32</v>
      </c>
      <c r="E410" s="65" t="s">
        <v>6</v>
      </c>
      <c r="F410" s="66" t="s">
        <v>6</v>
      </c>
      <c r="G410" s="66" t="s">
        <v>6</v>
      </c>
      <c r="H410" s="66" t="s">
        <v>6</v>
      </c>
      <c r="I410" s="67" t="s">
        <v>6</v>
      </c>
      <c r="J410" s="68" t="e">
        <f t="shared" si="36"/>
        <v>#NAME?</v>
      </c>
      <c r="K410" s="47" t="s">
        <v>33</v>
      </c>
      <c r="L410" s="65" t="s">
        <v>9</v>
      </c>
      <c r="M410" s="66" t="s">
        <v>9</v>
      </c>
      <c r="N410" s="66" t="s">
        <v>9</v>
      </c>
      <c r="O410" s="66" t="s">
        <v>9</v>
      </c>
      <c r="P410" s="67" t="s">
        <v>9</v>
      </c>
      <c r="Q410" s="68" t="e">
        <f t="shared" si="37"/>
        <v>#NAME?</v>
      </c>
      <c r="R410" s="48" t="s">
        <v>84</v>
      </c>
      <c r="S410" s="65" t="s">
        <v>6</v>
      </c>
      <c r="T410" s="66" t="s">
        <v>6</v>
      </c>
      <c r="U410" s="66" t="s">
        <v>6</v>
      </c>
      <c r="V410" s="66" t="s">
        <v>6</v>
      </c>
      <c r="W410" s="67" t="s">
        <v>6</v>
      </c>
      <c r="X410" s="68" t="e">
        <f t="shared" si="38"/>
        <v>#NAME?</v>
      </c>
      <c r="Y410" s="113"/>
      <c r="Z410" s="53"/>
      <c r="AA410" s="72"/>
      <c r="AB410" s="53"/>
      <c r="AC410" s="54"/>
      <c r="AD410" s="64"/>
    </row>
    <row r="411" spans="2:30" x14ac:dyDescent="0.2">
      <c r="B411" s="131"/>
      <c r="C411" s="119"/>
      <c r="D411" s="42" t="s">
        <v>76</v>
      </c>
      <c r="E411" s="65" t="s">
        <v>6</v>
      </c>
      <c r="F411" s="66" t="s">
        <v>6</v>
      </c>
      <c r="G411" s="66" t="s">
        <v>6</v>
      </c>
      <c r="H411" s="66" t="s">
        <v>6</v>
      </c>
      <c r="I411" s="67" t="s">
        <v>6</v>
      </c>
      <c r="J411" s="68" t="e">
        <f t="shared" si="36"/>
        <v>#NAME?</v>
      </c>
      <c r="K411" s="47" t="s">
        <v>82</v>
      </c>
      <c r="L411" s="65" t="s">
        <v>6</v>
      </c>
      <c r="M411" s="66" t="s">
        <v>6</v>
      </c>
      <c r="N411" s="66" t="s">
        <v>6</v>
      </c>
      <c r="O411" s="66" t="s">
        <v>6</v>
      </c>
      <c r="P411" s="67" t="s">
        <v>6</v>
      </c>
      <c r="Q411" s="68" t="e">
        <f t="shared" si="37"/>
        <v>#NAME?</v>
      </c>
      <c r="R411" s="48" t="s">
        <v>85</v>
      </c>
      <c r="S411" s="65" t="s">
        <v>6</v>
      </c>
      <c r="T411" s="66" t="s">
        <v>6</v>
      </c>
      <c r="U411" s="66" t="s">
        <v>6</v>
      </c>
      <c r="V411" s="66" t="s">
        <v>6</v>
      </c>
      <c r="W411" s="67" t="s">
        <v>6</v>
      </c>
      <c r="X411" s="68" t="e">
        <f t="shared" si="38"/>
        <v>#NAME?</v>
      </c>
      <c r="Y411" s="113"/>
      <c r="Z411" s="53"/>
      <c r="AA411" s="72"/>
      <c r="AB411" s="53"/>
      <c r="AC411" s="54"/>
      <c r="AD411" s="64"/>
    </row>
    <row r="412" spans="2:30" x14ac:dyDescent="0.2">
      <c r="B412" s="131"/>
      <c r="C412" s="120"/>
      <c r="D412" s="42" t="s">
        <v>38</v>
      </c>
      <c r="E412" s="65" t="s">
        <v>6</v>
      </c>
      <c r="F412" s="66" t="s">
        <v>6</v>
      </c>
      <c r="G412" s="66" t="s">
        <v>6</v>
      </c>
      <c r="H412" s="66" t="s">
        <v>6</v>
      </c>
      <c r="I412" s="67" t="s">
        <v>6</v>
      </c>
      <c r="J412" s="68" t="e">
        <f t="shared" si="36"/>
        <v>#NAME?</v>
      </c>
      <c r="K412" s="47" t="s">
        <v>39</v>
      </c>
      <c r="L412" s="65" t="s">
        <v>6</v>
      </c>
      <c r="M412" s="66" t="s">
        <v>6</v>
      </c>
      <c r="N412" s="66" t="s">
        <v>6</v>
      </c>
      <c r="O412" s="66" t="s">
        <v>6</v>
      </c>
      <c r="P412" s="67" t="s">
        <v>6</v>
      </c>
      <c r="Q412" s="68" t="e">
        <f t="shared" si="37"/>
        <v>#NAME?</v>
      </c>
      <c r="R412" s="48" t="s">
        <v>86</v>
      </c>
      <c r="S412" s="65" t="s">
        <v>6</v>
      </c>
      <c r="T412" s="66" t="s">
        <v>6</v>
      </c>
      <c r="U412" s="66" t="s">
        <v>6</v>
      </c>
      <c r="V412" s="66" t="s">
        <v>6</v>
      </c>
      <c r="W412" s="67" t="s">
        <v>6</v>
      </c>
      <c r="X412" s="68" t="e">
        <f t="shared" si="38"/>
        <v>#NAME?</v>
      </c>
      <c r="Y412" s="113"/>
      <c r="Z412" s="53"/>
      <c r="AA412" s="72"/>
      <c r="AB412" s="53"/>
      <c r="AC412" s="54"/>
      <c r="AD412" s="64"/>
    </row>
    <row r="413" spans="2:30" x14ac:dyDescent="0.2">
      <c r="B413" s="131"/>
      <c r="C413" s="121"/>
      <c r="D413" s="42" t="s">
        <v>41</v>
      </c>
      <c r="E413" s="65" t="s">
        <v>6</v>
      </c>
      <c r="F413" s="66" t="s">
        <v>6</v>
      </c>
      <c r="G413" s="66" t="s">
        <v>6</v>
      </c>
      <c r="H413" s="66" t="s">
        <v>6</v>
      </c>
      <c r="I413" s="67" t="s">
        <v>6</v>
      </c>
      <c r="J413" s="68" t="e">
        <f t="shared" si="36"/>
        <v>#NAME?</v>
      </c>
      <c r="K413" s="78"/>
      <c r="L413" s="65" t="s">
        <v>6</v>
      </c>
      <c r="M413" s="66" t="s">
        <v>6</v>
      </c>
      <c r="N413" s="66" t="s">
        <v>6</v>
      </c>
      <c r="O413" s="66" t="s">
        <v>6</v>
      </c>
      <c r="P413" s="67" t="s">
        <v>6</v>
      </c>
      <c r="Q413" s="68" t="e">
        <f t="shared" si="37"/>
        <v>#NAME?</v>
      </c>
      <c r="R413" s="78"/>
      <c r="S413" s="65" t="s">
        <v>6</v>
      </c>
      <c r="T413" s="66" t="s">
        <v>6</v>
      </c>
      <c r="U413" s="66" t="s">
        <v>6</v>
      </c>
      <c r="V413" s="66" t="s">
        <v>6</v>
      </c>
      <c r="W413" s="67" t="s">
        <v>6</v>
      </c>
      <c r="X413" s="68" t="e">
        <f t="shared" si="38"/>
        <v>#NAME?</v>
      </c>
      <c r="Y413" s="113"/>
      <c r="Z413" s="53"/>
      <c r="AA413" s="72"/>
      <c r="AB413" s="53"/>
      <c r="AC413" s="54"/>
      <c r="AD413" s="64"/>
    </row>
    <row r="414" spans="2:30" x14ac:dyDescent="0.2">
      <c r="B414" s="131"/>
      <c r="C414" s="122"/>
      <c r="D414" s="79" t="s">
        <v>42</v>
      </c>
      <c r="E414" s="65" t="s">
        <v>6</v>
      </c>
      <c r="F414" s="66" t="s">
        <v>6</v>
      </c>
      <c r="G414" s="66" t="s">
        <v>6</v>
      </c>
      <c r="H414" s="66" t="s">
        <v>6</v>
      </c>
      <c r="I414" s="67" t="s">
        <v>6</v>
      </c>
      <c r="J414" s="68" t="e">
        <f t="shared" si="36"/>
        <v>#NAME?</v>
      </c>
      <c r="K414" s="78"/>
      <c r="L414" s="65" t="s">
        <v>6</v>
      </c>
      <c r="M414" s="66" t="s">
        <v>6</v>
      </c>
      <c r="N414" s="66" t="s">
        <v>6</v>
      </c>
      <c r="O414" s="66" t="s">
        <v>6</v>
      </c>
      <c r="P414" s="67" t="s">
        <v>6</v>
      </c>
      <c r="Q414" s="68" t="e">
        <f t="shared" si="37"/>
        <v>#NAME?</v>
      </c>
      <c r="R414" s="78"/>
      <c r="S414" s="65" t="s">
        <v>6</v>
      </c>
      <c r="T414" s="66" t="s">
        <v>6</v>
      </c>
      <c r="U414" s="66" t="s">
        <v>6</v>
      </c>
      <c r="V414" s="66" t="s">
        <v>6</v>
      </c>
      <c r="W414" s="67" t="s">
        <v>6</v>
      </c>
      <c r="X414" s="68" t="e">
        <f t="shared" si="38"/>
        <v>#NAME?</v>
      </c>
      <c r="Y414" s="113"/>
      <c r="Z414" s="53"/>
      <c r="AA414" s="72"/>
      <c r="AB414" s="53"/>
      <c r="AC414" s="54"/>
      <c r="AD414" s="64"/>
    </row>
    <row r="415" spans="2:30" x14ac:dyDescent="0.2">
      <c r="B415" s="131"/>
      <c r="C415" s="122"/>
      <c r="D415" s="78"/>
      <c r="E415" s="65" t="s">
        <v>6</v>
      </c>
      <c r="F415" s="66" t="s">
        <v>6</v>
      </c>
      <c r="G415" s="66" t="s">
        <v>6</v>
      </c>
      <c r="H415" s="66" t="s">
        <v>6</v>
      </c>
      <c r="I415" s="67" t="s">
        <v>6</v>
      </c>
      <c r="J415" s="68" t="e">
        <f t="shared" si="36"/>
        <v>#NAME?</v>
      </c>
      <c r="K415" s="78"/>
      <c r="L415" s="65" t="s">
        <v>6</v>
      </c>
      <c r="M415" s="66" t="s">
        <v>6</v>
      </c>
      <c r="N415" s="66" t="s">
        <v>6</v>
      </c>
      <c r="O415" s="66" t="s">
        <v>6</v>
      </c>
      <c r="P415" s="67" t="s">
        <v>6</v>
      </c>
      <c r="Q415" s="68" t="e">
        <f t="shared" si="37"/>
        <v>#NAME?</v>
      </c>
      <c r="R415" s="78"/>
      <c r="S415" s="65" t="s">
        <v>6</v>
      </c>
      <c r="T415" s="66" t="s">
        <v>6</v>
      </c>
      <c r="U415" s="66" t="s">
        <v>6</v>
      </c>
      <c r="V415" s="66" t="s">
        <v>6</v>
      </c>
      <c r="W415" s="67" t="s">
        <v>6</v>
      </c>
      <c r="X415" s="68" t="e">
        <f t="shared" si="38"/>
        <v>#NAME?</v>
      </c>
      <c r="Y415" s="114"/>
      <c r="Z415" s="53"/>
      <c r="AA415" s="72"/>
      <c r="AB415" s="53"/>
      <c r="AC415" s="54"/>
      <c r="AD415" s="64"/>
    </row>
    <row r="416" spans="2:30" x14ac:dyDescent="0.2">
      <c r="B416" s="131"/>
      <c r="C416" s="123"/>
      <c r="D416" s="80"/>
      <c r="E416" s="65" t="s">
        <v>6</v>
      </c>
      <c r="F416" s="66" t="s">
        <v>6</v>
      </c>
      <c r="G416" s="66" t="s">
        <v>6</v>
      </c>
      <c r="H416" s="66" t="s">
        <v>6</v>
      </c>
      <c r="I416" s="67" t="s">
        <v>6</v>
      </c>
      <c r="J416" s="68" t="e">
        <f t="shared" si="36"/>
        <v>#NAME?</v>
      </c>
      <c r="K416" s="80"/>
      <c r="L416" s="65" t="s">
        <v>6</v>
      </c>
      <c r="M416" s="66" t="s">
        <v>6</v>
      </c>
      <c r="N416" s="66" t="s">
        <v>6</v>
      </c>
      <c r="O416" s="66" t="s">
        <v>6</v>
      </c>
      <c r="P416" s="67" t="s">
        <v>6</v>
      </c>
      <c r="Q416" s="68" t="e">
        <f t="shared" si="37"/>
        <v>#NAME?</v>
      </c>
      <c r="R416" s="80"/>
      <c r="S416" s="65" t="s">
        <v>6</v>
      </c>
      <c r="T416" s="66" t="s">
        <v>6</v>
      </c>
      <c r="U416" s="66" t="s">
        <v>6</v>
      </c>
      <c r="V416" s="66" t="s">
        <v>6</v>
      </c>
      <c r="W416" s="67" t="s">
        <v>6</v>
      </c>
      <c r="X416" s="68" t="e">
        <f t="shared" si="38"/>
        <v>#NAME?</v>
      </c>
      <c r="Y416" s="124" t="s">
        <v>43</v>
      </c>
      <c r="Z416" s="80"/>
      <c r="AA416" s="81"/>
      <c r="AB416" s="53"/>
      <c r="AC416" s="54"/>
      <c r="AD416" s="64"/>
    </row>
    <row r="417" spans="2:30" x14ac:dyDescent="0.2">
      <c r="B417" s="131"/>
      <c r="C417" s="127" t="s">
        <v>44</v>
      </c>
      <c r="D417" s="57"/>
      <c r="E417" s="65" t="s">
        <v>6</v>
      </c>
      <c r="F417" s="66" t="s">
        <v>6</v>
      </c>
      <c r="G417" s="66" t="s">
        <v>6</v>
      </c>
      <c r="H417" s="66" t="s">
        <v>6</v>
      </c>
      <c r="I417" s="67" t="s">
        <v>6</v>
      </c>
      <c r="J417" s="68" t="e">
        <f t="shared" si="36"/>
        <v>#NAME?</v>
      </c>
      <c r="K417" s="80"/>
      <c r="L417" s="65" t="s">
        <v>6</v>
      </c>
      <c r="M417" s="66" t="s">
        <v>6</v>
      </c>
      <c r="N417" s="66" t="s">
        <v>6</v>
      </c>
      <c r="O417" s="66" t="s">
        <v>6</v>
      </c>
      <c r="P417" s="67" t="s">
        <v>6</v>
      </c>
      <c r="Q417" s="68" t="e">
        <f t="shared" si="37"/>
        <v>#NAME?</v>
      </c>
      <c r="R417" s="80"/>
      <c r="S417" s="65" t="s">
        <v>6</v>
      </c>
      <c r="T417" s="66" t="s">
        <v>6</v>
      </c>
      <c r="U417" s="66" t="s">
        <v>6</v>
      </c>
      <c r="V417" s="66" t="s">
        <v>6</v>
      </c>
      <c r="W417" s="67" t="s">
        <v>6</v>
      </c>
      <c r="X417" s="68" t="e">
        <f t="shared" si="38"/>
        <v>#NAME?</v>
      </c>
      <c r="Y417" s="125"/>
      <c r="Z417" s="80"/>
      <c r="AA417" s="81"/>
      <c r="AB417" s="53"/>
      <c r="AC417" s="54"/>
      <c r="AD417" s="64"/>
    </row>
    <row r="418" spans="2:30" x14ac:dyDescent="0.2">
      <c r="B418" s="131"/>
      <c r="C418" s="128"/>
      <c r="D418" s="82"/>
      <c r="E418" s="65" t="s">
        <v>6</v>
      </c>
      <c r="F418" s="66" t="s">
        <v>6</v>
      </c>
      <c r="G418" s="66" t="s">
        <v>6</v>
      </c>
      <c r="H418" s="66" t="s">
        <v>6</v>
      </c>
      <c r="I418" s="67" t="s">
        <v>6</v>
      </c>
      <c r="J418" s="68" t="e">
        <f t="shared" si="36"/>
        <v>#NAME?</v>
      </c>
      <c r="K418" s="80"/>
      <c r="L418" s="65" t="s">
        <v>6</v>
      </c>
      <c r="M418" s="66" t="s">
        <v>6</v>
      </c>
      <c r="N418" s="66" t="s">
        <v>6</v>
      </c>
      <c r="O418" s="66" t="s">
        <v>6</v>
      </c>
      <c r="P418" s="67" t="s">
        <v>6</v>
      </c>
      <c r="Q418" s="68" t="e">
        <f t="shared" si="37"/>
        <v>#NAME?</v>
      </c>
      <c r="R418" s="80"/>
      <c r="S418" s="65" t="s">
        <v>6</v>
      </c>
      <c r="T418" s="66" t="s">
        <v>6</v>
      </c>
      <c r="U418" s="66" t="s">
        <v>6</v>
      </c>
      <c r="V418" s="66" t="s">
        <v>6</v>
      </c>
      <c r="W418" s="67" t="s">
        <v>6</v>
      </c>
      <c r="X418" s="68" t="e">
        <f t="shared" si="38"/>
        <v>#NAME?</v>
      </c>
      <c r="Y418" s="125"/>
      <c r="Z418" s="53"/>
      <c r="AA418" s="52"/>
      <c r="AB418" s="53"/>
      <c r="AC418" s="54"/>
      <c r="AD418" s="64"/>
    </row>
    <row r="419" spans="2:30" x14ac:dyDescent="0.2">
      <c r="B419" s="131"/>
      <c r="C419" s="129"/>
      <c r="D419" s="82"/>
      <c r="E419" s="65" t="s">
        <v>6</v>
      </c>
      <c r="F419" s="66" t="s">
        <v>6</v>
      </c>
      <c r="G419" s="66" t="s">
        <v>6</v>
      </c>
      <c r="H419" s="66" t="s">
        <v>6</v>
      </c>
      <c r="I419" s="67" t="s">
        <v>6</v>
      </c>
      <c r="J419" s="68" t="e">
        <f t="shared" si="36"/>
        <v>#NAME?</v>
      </c>
      <c r="K419" s="80"/>
      <c r="L419" s="65" t="s">
        <v>6</v>
      </c>
      <c r="M419" s="66" t="s">
        <v>6</v>
      </c>
      <c r="N419" s="66" t="s">
        <v>6</v>
      </c>
      <c r="O419" s="66" t="s">
        <v>6</v>
      </c>
      <c r="P419" s="67" t="s">
        <v>6</v>
      </c>
      <c r="Q419" s="68" t="e">
        <f t="shared" si="37"/>
        <v>#NAME?</v>
      </c>
      <c r="R419" s="80"/>
      <c r="S419" s="65" t="s">
        <v>6</v>
      </c>
      <c r="T419" s="66" t="s">
        <v>6</v>
      </c>
      <c r="U419" s="66" t="s">
        <v>6</v>
      </c>
      <c r="V419" s="66" t="s">
        <v>6</v>
      </c>
      <c r="W419" s="67" t="s">
        <v>6</v>
      </c>
      <c r="X419" s="68" t="e">
        <f t="shared" si="38"/>
        <v>#NAME?</v>
      </c>
      <c r="Y419" s="125"/>
      <c r="Z419" s="71"/>
      <c r="AA419" s="72"/>
      <c r="AB419" s="53"/>
      <c r="AC419" s="54"/>
      <c r="AD419" s="64"/>
    </row>
    <row r="420" spans="2:30" x14ac:dyDescent="0.2">
      <c r="B420" s="131"/>
      <c r="C420" s="118"/>
      <c r="D420" s="80"/>
      <c r="E420" s="65" t="s">
        <v>6</v>
      </c>
      <c r="F420" s="66" t="s">
        <v>6</v>
      </c>
      <c r="G420" s="66" t="s">
        <v>6</v>
      </c>
      <c r="H420" s="66" t="s">
        <v>6</v>
      </c>
      <c r="I420" s="67" t="s">
        <v>6</v>
      </c>
      <c r="J420" s="68" t="e">
        <f t="shared" si="36"/>
        <v>#NAME?</v>
      </c>
      <c r="K420" s="80"/>
      <c r="L420" s="65" t="s">
        <v>6</v>
      </c>
      <c r="M420" s="66" t="s">
        <v>6</v>
      </c>
      <c r="N420" s="66" t="s">
        <v>6</v>
      </c>
      <c r="O420" s="66" t="s">
        <v>6</v>
      </c>
      <c r="P420" s="67" t="s">
        <v>6</v>
      </c>
      <c r="Q420" s="68" t="e">
        <f t="shared" si="37"/>
        <v>#NAME?</v>
      </c>
      <c r="R420" s="80"/>
      <c r="S420" s="65" t="s">
        <v>6</v>
      </c>
      <c r="T420" s="66" t="s">
        <v>6</v>
      </c>
      <c r="U420" s="66" t="s">
        <v>6</v>
      </c>
      <c r="V420" s="66" t="s">
        <v>6</v>
      </c>
      <c r="W420" s="67" t="s">
        <v>6</v>
      </c>
      <c r="X420" s="68" t="e">
        <f t="shared" si="38"/>
        <v>#NAME?</v>
      </c>
      <c r="Y420" s="125"/>
      <c r="Z420" s="53"/>
      <c r="AA420" s="72"/>
      <c r="AB420" s="53"/>
      <c r="AC420" s="54"/>
      <c r="AD420" s="64"/>
    </row>
    <row r="421" spans="2:30" x14ac:dyDescent="0.2">
      <c r="B421" s="131"/>
      <c r="C421" s="119"/>
      <c r="D421" s="78"/>
      <c r="E421" s="65" t="s">
        <v>6</v>
      </c>
      <c r="F421" s="66" t="s">
        <v>6</v>
      </c>
      <c r="G421" s="66" t="s">
        <v>6</v>
      </c>
      <c r="H421" s="66" t="s">
        <v>6</v>
      </c>
      <c r="I421" s="67" t="s">
        <v>6</v>
      </c>
      <c r="J421" s="68" t="e">
        <f t="shared" si="36"/>
        <v>#NAME?</v>
      </c>
      <c r="K421" s="78"/>
      <c r="L421" s="65" t="s">
        <v>6</v>
      </c>
      <c r="M421" s="66" t="s">
        <v>6</v>
      </c>
      <c r="N421" s="66" t="s">
        <v>6</v>
      </c>
      <c r="O421" s="66" t="s">
        <v>6</v>
      </c>
      <c r="P421" s="67" t="s">
        <v>6</v>
      </c>
      <c r="Q421" s="68" t="e">
        <f t="shared" si="37"/>
        <v>#NAME?</v>
      </c>
      <c r="R421" s="78"/>
      <c r="S421" s="65" t="s">
        <v>6</v>
      </c>
      <c r="T421" s="66" t="s">
        <v>6</v>
      </c>
      <c r="U421" s="66" t="s">
        <v>6</v>
      </c>
      <c r="V421" s="66" t="s">
        <v>6</v>
      </c>
      <c r="W421" s="67" t="s">
        <v>6</v>
      </c>
      <c r="X421" s="68" t="e">
        <f t="shared" si="38"/>
        <v>#NAME?</v>
      </c>
      <c r="Y421" s="125"/>
      <c r="Z421" s="71"/>
      <c r="AA421" s="72"/>
      <c r="AB421" s="53"/>
      <c r="AC421" s="54"/>
      <c r="AD421" s="64"/>
    </row>
    <row r="422" spans="2:30" x14ac:dyDescent="0.2">
      <c r="B422" s="131"/>
      <c r="C422" s="119"/>
      <c r="D422" s="78"/>
      <c r="E422" s="65" t="s">
        <v>6</v>
      </c>
      <c r="F422" s="66" t="s">
        <v>6</v>
      </c>
      <c r="G422" s="66" t="s">
        <v>6</v>
      </c>
      <c r="H422" s="66" t="s">
        <v>6</v>
      </c>
      <c r="I422" s="67" t="s">
        <v>6</v>
      </c>
      <c r="J422" s="68" t="e">
        <f t="shared" si="36"/>
        <v>#NAME?</v>
      </c>
      <c r="K422" s="78"/>
      <c r="L422" s="65" t="s">
        <v>6</v>
      </c>
      <c r="M422" s="66" t="s">
        <v>6</v>
      </c>
      <c r="N422" s="66" t="s">
        <v>6</v>
      </c>
      <c r="O422" s="66" t="s">
        <v>6</v>
      </c>
      <c r="P422" s="67" t="s">
        <v>6</v>
      </c>
      <c r="Q422" s="68" t="e">
        <f t="shared" si="37"/>
        <v>#NAME?</v>
      </c>
      <c r="R422" s="78"/>
      <c r="S422" s="65" t="s">
        <v>6</v>
      </c>
      <c r="T422" s="66" t="s">
        <v>6</v>
      </c>
      <c r="U422" s="66" t="s">
        <v>6</v>
      </c>
      <c r="V422" s="66" t="s">
        <v>6</v>
      </c>
      <c r="W422" s="67" t="s">
        <v>6</v>
      </c>
      <c r="X422" s="68" t="e">
        <f t="shared" si="38"/>
        <v>#NAME?</v>
      </c>
      <c r="Y422" s="125"/>
      <c r="Z422" s="71"/>
      <c r="AA422" s="52"/>
      <c r="AB422" s="53"/>
      <c r="AC422" s="54"/>
      <c r="AD422" s="64"/>
    </row>
    <row r="423" spans="2:30" x14ac:dyDescent="0.2">
      <c r="B423" s="131"/>
      <c r="C423" s="119"/>
      <c r="D423" s="80"/>
      <c r="E423" s="65" t="s">
        <v>6</v>
      </c>
      <c r="F423" s="66" t="s">
        <v>6</v>
      </c>
      <c r="G423" s="66" t="s">
        <v>6</v>
      </c>
      <c r="H423" s="66" t="s">
        <v>6</v>
      </c>
      <c r="I423" s="67" t="s">
        <v>6</v>
      </c>
      <c r="J423" s="68" t="e">
        <f t="shared" si="36"/>
        <v>#NAME?</v>
      </c>
      <c r="K423" s="80"/>
      <c r="L423" s="65" t="s">
        <v>6</v>
      </c>
      <c r="M423" s="66" t="s">
        <v>6</v>
      </c>
      <c r="N423" s="66" t="s">
        <v>6</v>
      </c>
      <c r="O423" s="66" t="s">
        <v>6</v>
      </c>
      <c r="P423" s="67" t="s">
        <v>6</v>
      </c>
      <c r="Q423" s="68" t="e">
        <f t="shared" si="37"/>
        <v>#NAME?</v>
      </c>
      <c r="R423" s="80"/>
      <c r="S423" s="65" t="s">
        <v>6</v>
      </c>
      <c r="T423" s="66" t="s">
        <v>6</v>
      </c>
      <c r="U423" s="66" t="s">
        <v>6</v>
      </c>
      <c r="V423" s="66" t="s">
        <v>6</v>
      </c>
      <c r="W423" s="67" t="s">
        <v>6</v>
      </c>
      <c r="X423" s="68" t="e">
        <f t="shared" si="38"/>
        <v>#NAME?</v>
      </c>
      <c r="Y423" s="125"/>
      <c r="Z423" s="53"/>
      <c r="AA423" s="52"/>
      <c r="AB423" s="53"/>
      <c r="AC423" s="54"/>
      <c r="AD423" s="64"/>
    </row>
    <row r="424" spans="2:30" x14ac:dyDescent="0.2">
      <c r="B424" s="131"/>
      <c r="C424" s="120"/>
      <c r="D424" s="51"/>
      <c r="E424" s="65" t="s">
        <v>6</v>
      </c>
      <c r="F424" s="66" t="s">
        <v>6</v>
      </c>
      <c r="G424" s="66" t="s">
        <v>6</v>
      </c>
      <c r="H424" s="66" t="s">
        <v>6</v>
      </c>
      <c r="I424" s="67" t="s">
        <v>6</v>
      </c>
      <c r="J424" s="68" t="e">
        <f t="shared" si="36"/>
        <v>#NAME?</v>
      </c>
      <c r="K424" s="51"/>
      <c r="L424" s="65" t="s">
        <v>6</v>
      </c>
      <c r="M424" s="66" t="s">
        <v>6</v>
      </c>
      <c r="N424" s="66" t="s">
        <v>6</v>
      </c>
      <c r="O424" s="66" t="s">
        <v>6</v>
      </c>
      <c r="P424" s="67" t="s">
        <v>6</v>
      </c>
      <c r="Q424" s="68" t="e">
        <f t="shared" si="37"/>
        <v>#NAME?</v>
      </c>
      <c r="R424" s="51"/>
      <c r="S424" s="65" t="s">
        <v>6</v>
      </c>
      <c r="T424" s="66" t="s">
        <v>6</v>
      </c>
      <c r="U424" s="66" t="s">
        <v>6</v>
      </c>
      <c r="V424" s="66" t="s">
        <v>6</v>
      </c>
      <c r="W424" s="67" t="s">
        <v>6</v>
      </c>
      <c r="X424" s="68" t="e">
        <f t="shared" si="38"/>
        <v>#NAME?</v>
      </c>
      <c r="Y424" s="125"/>
      <c r="Z424" s="53"/>
      <c r="AA424" s="72"/>
      <c r="AB424" s="53"/>
      <c r="AC424" s="54"/>
      <c r="AD424" s="64"/>
    </row>
    <row r="425" spans="2:30" x14ac:dyDescent="0.2">
      <c r="B425" s="131"/>
      <c r="C425" s="83" t="s">
        <v>46</v>
      </c>
      <c r="D425" s="84"/>
      <c r="E425" s="65" t="s">
        <v>6</v>
      </c>
      <c r="F425" s="66" t="s">
        <v>6</v>
      </c>
      <c r="G425" s="66" t="s">
        <v>6</v>
      </c>
      <c r="H425" s="66" t="s">
        <v>6</v>
      </c>
      <c r="I425" s="67" t="s">
        <v>6</v>
      </c>
      <c r="J425" s="68"/>
      <c r="K425" s="78"/>
      <c r="L425" s="65" t="s">
        <v>6</v>
      </c>
      <c r="M425" s="66" t="s">
        <v>6</v>
      </c>
      <c r="N425" s="66" t="s">
        <v>6</v>
      </c>
      <c r="O425" s="66" t="s">
        <v>6</v>
      </c>
      <c r="P425" s="67" t="s">
        <v>6</v>
      </c>
      <c r="Q425" s="68"/>
      <c r="R425" s="78"/>
      <c r="S425" s="65" t="s">
        <v>6</v>
      </c>
      <c r="T425" s="66" t="s">
        <v>6</v>
      </c>
      <c r="U425" s="66" t="s">
        <v>6</v>
      </c>
      <c r="V425" s="66" t="s">
        <v>6</v>
      </c>
      <c r="W425" s="67" t="s">
        <v>6</v>
      </c>
      <c r="X425" s="68"/>
      <c r="Y425" s="125"/>
      <c r="Z425" s="53"/>
      <c r="AA425" s="72"/>
      <c r="AB425" s="53"/>
      <c r="AC425" s="54"/>
      <c r="AD425" s="64"/>
    </row>
    <row r="426" spans="2:30" x14ac:dyDescent="0.2">
      <c r="B426" s="131"/>
      <c r="C426" s="83"/>
      <c r="D426" s="57"/>
      <c r="E426" s="65" t="s">
        <v>6</v>
      </c>
      <c r="F426" s="66" t="s">
        <v>6</v>
      </c>
      <c r="G426" s="66" t="s">
        <v>6</v>
      </c>
      <c r="H426" s="66" t="s">
        <v>6</v>
      </c>
      <c r="I426" s="67" t="s">
        <v>6</v>
      </c>
      <c r="J426" s="68"/>
      <c r="K426" s="78"/>
      <c r="L426" s="65" t="s">
        <v>6</v>
      </c>
      <c r="M426" s="66" t="s">
        <v>6</v>
      </c>
      <c r="N426" s="66" t="s">
        <v>6</v>
      </c>
      <c r="O426" s="66" t="s">
        <v>6</v>
      </c>
      <c r="P426" s="67" t="s">
        <v>6</v>
      </c>
      <c r="Q426" s="68"/>
      <c r="R426" s="78"/>
      <c r="S426" s="65" t="s">
        <v>6</v>
      </c>
      <c r="T426" s="66" t="s">
        <v>6</v>
      </c>
      <c r="U426" s="66" t="s">
        <v>6</v>
      </c>
      <c r="V426" s="66" t="s">
        <v>6</v>
      </c>
      <c r="W426" s="67" t="s">
        <v>6</v>
      </c>
      <c r="X426" s="68"/>
      <c r="Y426" s="125"/>
      <c r="Z426" s="53"/>
      <c r="AA426" s="72"/>
      <c r="AB426" s="53"/>
      <c r="AC426" s="54"/>
      <c r="AD426" s="64"/>
    </row>
    <row r="427" spans="2:30" x14ac:dyDescent="0.2">
      <c r="B427" s="131"/>
      <c r="C427" s="83"/>
      <c r="D427" s="85"/>
      <c r="E427" s="65" t="s">
        <v>6</v>
      </c>
      <c r="F427" s="66" t="s">
        <v>6</v>
      </c>
      <c r="G427" s="66" t="s">
        <v>6</v>
      </c>
      <c r="H427" s="66" t="s">
        <v>6</v>
      </c>
      <c r="I427" s="67" t="s">
        <v>6</v>
      </c>
      <c r="J427" s="68"/>
      <c r="K427" s="80"/>
      <c r="L427" s="65" t="s">
        <v>6</v>
      </c>
      <c r="M427" s="66" t="s">
        <v>6</v>
      </c>
      <c r="N427" s="66" t="s">
        <v>6</v>
      </c>
      <c r="O427" s="66" t="s">
        <v>6</v>
      </c>
      <c r="P427" s="67" t="s">
        <v>6</v>
      </c>
      <c r="Q427" s="68"/>
      <c r="R427" s="80"/>
      <c r="S427" s="65" t="s">
        <v>6</v>
      </c>
      <c r="T427" s="66" t="s">
        <v>6</v>
      </c>
      <c r="U427" s="66" t="s">
        <v>6</v>
      </c>
      <c r="V427" s="66" t="s">
        <v>6</v>
      </c>
      <c r="W427" s="67" t="s">
        <v>6</v>
      </c>
      <c r="X427" s="68"/>
      <c r="Y427" s="125"/>
      <c r="Z427" s="53"/>
      <c r="AA427" s="72"/>
      <c r="AB427" s="53"/>
      <c r="AC427" s="54"/>
      <c r="AD427" s="64"/>
    </row>
    <row r="428" spans="2:30" x14ac:dyDescent="0.2">
      <c r="B428" s="131"/>
      <c r="C428" s="83"/>
      <c r="D428" s="53"/>
      <c r="E428" s="65"/>
      <c r="F428" s="66"/>
      <c r="G428" s="66"/>
      <c r="H428" s="66"/>
      <c r="I428" s="67"/>
      <c r="J428" s="68"/>
      <c r="K428" s="53"/>
      <c r="L428" s="65"/>
      <c r="M428" s="66"/>
      <c r="N428" s="66"/>
      <c r="O428" s="66"/>
      <c r="P428" s="67"/>
      <c r="Q428" s="68"/>
      <c r="R428" s="53"/>
      <c r="S428" s="65"/>
      <c r="T428" s="66"/>
      <c r="U428" s="66"/>
      <c r="V428" s="66"/>
      <c r="W428" s="67"/>
      <c r="X428" s="86"/>
      <c r="Y428" s="125"/>
      <c r="Z428" s="53"/>
      <c r="AA428" s="72"/>
      <c r="AB428" s="53"/>
      <c r="AC428" s="54"/>
      <c r="AD428" s="64"/>
    </row>
    <row r="429" spans="2:30" x14ac:dyDescent="0.2">
      <c r="B429" s="131"/>
      <c r="C429" s="87">
        <v>0</v>
      </c>
      <c r="D429" s="72" t="s">
        <v>50</v>
      </c>
      <c r="E429" s="65"/>
      <c r="F429" s="66"/>
      <c r="G429" s="66"/>
      <c r="H429" s="66"/>
      <c r="I429" s="67"/>
      <c r="J429" s="68" t="e">
        <f>_TS_1</f>
        <v>#NAME?</v>
      </c>
      <c r="K429" s="72"/>
      <c r="L429" s="65"/>
      <c r="M429" s="66"/>
      <c r="N429" s="66"/>
      <c r="O429" s="66"/>
      <c r="P429" s="67"/>
      <c r="Q429" s="68"/>
      <c r="R429" s="72"/>
      <c r="S429" s="65"/>
      <c r="T429" s="66"/>
      <c r="U429" s="66"/>
      <c r="V429" s="66"/>
      <c r="W429" s="67"/>
      <c r="X429" s="86"/>
      <c r="Y429" s="126"/>
      <c r="Z429" s="53"/>
      <c r="AA429" s="72"/>
      <c r="AB429" s="53"/>
      <c r="AC429" s="54"/>
      <c r="AD429" s="64"/>
    </row>
    <row r="430" spans="2:30" ht="15" thickBot="1" x14ac:dyDescent="0.25">
      <c r="B430" s="132"/>
      <c r="C430" s="88">
        <v>0</v>
      </c>
      <c r="D430" s="89" t="s">
        <v>51</v>
      </c>
      <c r="E430" s="58"/>
      <c r="F430" s="59"/>
      <c r="G430" s="59"/>
      <c r="H430" s="59"/>
      <c r="I430" s="60"/>
      <c r="J430" s="61" t="e">
        <f>_TPM_1</f>
        <v>#NAME?</v>
      </c>
      <c r="K430" s="89"/>
      <c r="L430" s="58"/>
      <c r="M430" s="59"/>
      <c r="N430" s="59"/>
      <c r="O430" s="59"/>
      <c r="P430" s="60"/>
      <c r="Q430" s="61"/>
      <c r="R430" s="89"/>
      <c r="S430" s="58"/>
      <c r="T430" s="59"/>
      <c r="U430" s="59"/>
      <c r="V430" s="59"/>
      <c r="W430" s="60"/>
      <c r="X430" s="90"/>
      <c r="Y430" s="91">
        <f>COUNTA(E400:I400,L400:P400,S400:W400)/COUNTA(D400,K400,R400)</f>
        <v>5</v>
      </c>
      <c r="Z430" s="92"/>
      <c r="AA430" s="93"/>
      <c r="AB430" s="92"/>
      <c r="AC430" s="19"/>
      <c r="AD430" s="64"/>
    </row>
    <row r="431" spans="2:30" ht="15" x14ac:dyDescent="0.2">
      <c r="B431" s="130">
        <f>D431</f>
        <v>14</v>
      </c>
      <c r="C431" s="1" t="s">
        <v>0</v>
      </c>
      <c r="D431" s="133">
        <f>D398+1</f>
        <v>14</v>
      </c>
      <c r="E431" s="134"/>
      <c r="F431" s="134"/>
      <c r="G431" s="134"/>
      <c r="H431" s="134"/>
      <c r="I431" s="135"/>
      <c r="J431" s="2"/>
      <c r="K431" s="3" t="s">
        <v>1</v>
      </c>
      <c r="L431" s="139" t="str">
        <f>$AG$7</f>
        <v>Engling</v>
      </c>
      <c r="M431" s="139"/>
      <c r="N431" s="139"/>
      <c r="O431" s="139"/>
      <c r="P431" s="140"/>
      <c r="Q431" s="4"/>
      <c r="R431" s="5">
        <f>$AH$7</f>
        <v>365</v>
      </c>
      <c r="S431" s="141"/>
      <c r="T431" s="141"/>
      <c r="U431" s="141"/>
      <c r="V431" s="141"/>
      <c r="W431" s="142"/>
      <c r="X431" s="6"/>
      <c r="Y431" s="7" t="s">
        <v>2</v>
      </c>
      <c r="Z431" s="8"/>
      <c r="AA431" s="9"/>
      <c r="AB431" s="8"/>
      <c r="AC431" s="10"/>
      <c r="AD431" s="11"/>
    </row>
    <row r="432" spans="2:30" ht="15" thickBot="1" x14ac:dyDescent="0.25">
      <c r="B432" s="131"/>
      <c r="C432" s="108">
        <f>$AG$6</f>
        <v>478</v>
      </c>
      <c r="D432" s="136"/>
      <c r="E432" s="137"/>
      <c r="F432" s="137"/>
      <c r="G432" s="137"/>
      <c r="H432" s="137"/>
      <c r="I432" s="138"/>
      <c r="J432" s="12">
        <f>COUNTIF(D435:D463,"xx")</f>
        <v>0</v>
      </c>
      <c r="K432" s="13" t="s">
        <v>3</v>
      </c>
      <c r="L432" s="143" t="str">
        <f>$AG$8</f>
        <v>Völklein</v>
      </c>
      <c r="M432" s="143"/>
      <c r="N432" s="143"/>
      <c r="O432" s="143"/>
      <c r="P432" s="144"/>
      <c r="Q432" s="12">
        <f>COUNTIF(K436:K463,"xx")</f>
        <v>0</v>
      </c>
      <c r="R432" s="14">
        <f>$AH$8</f>
        <v>389</v>
      </c>
      <c r="S432" s="145"/>
      <c r="T432" s="145"/>
      <c r="U432" s="145"/>
      <c r="V432" s="145"/>
      <c r="W432" s="146"/>
      <c r="X432" s="15">
        <f>COUNTIF(R435:R463,"xx")</f>
        <v>0</v>
      </c>
      <c r="Y432" s="16"/>
      <c r="Z432" s="17"/>
      <c r="AA432" s="18"/>
      <c r="AB432" s="17"/>
      <c r="AC432" s="19"/>
      <c r="AD432" s="20"/>
    </row>
    <row r="433" spans="2:30" ht="15" thickBot="1" x14ac:dyDescent="0.25">
      <c r="B433" s="131"/>
      <c r="C433" s="21" t="s">
        <v>4</v>
      </c>
      <c r="D433" s="22" t="e">
        <f>CONCATENATE(COUNTIF(D435:D457,"&gt;""")," MA ",$I$5," ",COUNTIF(D435:D457,"xx"))</f>
        <v>#NAME?</v>
      </c>
      <c r="E433" s="23" t="e">
        <f>$J$6</f>
        <v>#NAME?</v>
      </c>
      <c r="F433" s="24" t="str">
        <f>$K$6</f>
        <v>Kasten</v>
      </c>
      <c r="G433" s="24" t="str">
        <f>$L$6</f>
        <v/>
      </c>
      <c r="H433" s="24" t="str">
        <f>$M$6</f>
        <v/>
      </c>
      <c r="I433" s="25" t="str">
        <f>$N$6</f>
        <v/>
      </c>
      <c r="J433" s="26" t="e">
        <f>_MAH_1</f>
        <v>#NAME?</v>
      </c>
      <c r="K433" s="22" t="e">
        <f>CONCATENATE(COUNTIF(K435:K457,"&gt;""")," MA ",$P$5," ",COUNTIF(K435:K457,"xx"))</f>
        <v>#NAME?</v>
      </c>
      <c r="L433" s="23" t="e">
        <f>$Q$6</f>
        <v>#NAME?</v>
      </c>
      <c r="M433" s="24" t="str">
        <f>$R$6</f>
        <v>Kindermann</v>
      </c>
      <c r="N433" s="24" t="str">
        <f>$S$6</f>
        <v/>
      </c>
      <c r="O433" s="24" t="str">
        <f>$T$6</f>
        <v/>
      </c>
      <c r="P433" s="27" t="str">
        <f>$U$6</f>
        <v/>
      </c>
      <c r="Q433" s="26" t="e">
        <f>_MAH_1</f>
        <v>#NAME?</v>
      </c>
      <c r="R433" s="22" t="e">
        <f>CONCATENATE(COUNTIF(R435:R457,"&gt;""")," MA ",$W$5," ",COUNTIF(R435:R457,"xx"))</f>
        <v>#NAME?</v>
      </c>
      <c r="S433" s="23" t="e">
        <f>$X$6</f>
        <v>#NAME?</v>
      </c>
      <c r="T433" s="24" t="str">
        <f>$Y$6</f>
        <v>U</v>
      </c>
      <c r="U433" s="24">
        <f>$Z$6</f>
        <v>0</v>
      </c>
      <c r="V433" s="24">
        <f>$AA$6</f>
        <v>0</v>
      </c>
      <c r="W433" s="27">
        <f>$AB$6</f>
        <v>0</v>
      </c>
      <c r="X433" s="26" t="e">
        <f>_MAH_1</f>
        <v>#NAME?</v>
      </c>
      <c r="Y433" s="28"/>
      <c r="Z433" s="29" t="e">
        <f>_MAUS_1</f>
        <v>#NAME?</v>
      </c>
      <c r="AA433" s="30" t="e">
        <f>_MAUS_1</f>
        <v>#NAME?</v>
      </c>
      <c r="AB433" s="31" t="e">
        <f>_MAUS_1</f>
        <v>#NAME?</v>
      </c>
      <c r="AC433" s="32"/>
      <c r="AD433" s="33" t="e">
        <f>_MA_1</f>
        <v>#NAME?</v>
      </c>
    </row>
    <row r="434" spans="2:30" ht="51.75" thickBot="1" x14ac:dyDescent="0.25">
      <c r="B434" s="131"/>
      <c r="C434" s="34"/>
      <c r="D434" s="35" t="s">
        <v>52</v>
      </c>
      <c r="E434" s="36" t="e">
        <f>_MAF_1</f>
        <v>#NAME?</v>
      </c>
      <c r="F434" s="37" t="e">
        <f>_MAF_1</f>
        <v>#NAME?</v>
      </c>
      <c r="G434" s="37" t="e">
        <f>_MAF_1</f>
        <v>#NAME?</v>
      </c>
      <c r="H434" s="37" t="e">
        <f>_MAF_1</f>
        <v>#NAME?</v>
      </c>
      <c r="I434" s="38" t="e">
        <f>_MAF_1</f>
        <v>#NAME?</v>
      </c>
      <c r="J434" s="39" t="e">
        <f>_MAHXX_1</f>
        <v>#NAME?</v>
      </c>
      <c r="K434" s="35" t="e">
        <f>_SUSS_1</f>
        <v>#NAME?</v>
      </c>
      <c r="L434" s="36" t="e">
        <f>_MAS_1</f>
        <v>#NAME?</v>
      </c>
      <c r="M434" s="37" t="e">
        <f>_MAS_1</f>
        <v>#NAME?</v>
      </c>
      <c r="N434" s="37" t="e">
        <f>_MAS_1</f>
        <v>#NAME?</v>
      </c>
      <c r="O434" s="37" t="e">
        <f>_MAS_1</f>
        <v>#NAME?</v>
      </c>
      <c r="P434" s="38" t="e">
        <f>_MAS_1</f>
        <v>#NAME?</v>
      </c>
      <c r="Q434" s="39" t="e">
        <f>_MAHXX_1</f>
        <v>#NAME?</v>
      </c>
      <c r="R434" s="35" t="e">
        <f>_SUNS_1</f>
        <v>#NAME?</v>
      </c>
      <c r="S434" s="36" t="e">
        <f>_MAN_1</f>
        <v>#NAME?</v>
      </c>
      <c r="T434" s="37" t="e">
        <f>_MAN_1</f>
        <v>#NAME?</v>
      </c>
      <c r="U434" s="37" t="e">
        <f>_MAN_1</f>
        <v>#NAME?</v>
      </c>
      <c r="V434" s="37" t="e">
        <f>_MAN_1</f>
        <v>#NAME?</v>
      </c>
      <c r="W434" s="38" t="e">
        <f>_MAN_1</f>
        <v>#NAME?</v>
      </c>
      <c r="X434" s="39" t="e">
        <f>_MAHXX_1</f>
        <v>#NAME?</v>
      </c>
      <c r="Y434" s="40"/>
      <c r="Z434" s="29"/>
      <c r="AA434" s="30"/>
      <c r="AB434" s="31"/>
      <c r="AC434" s="32"/>
      <c r="AD434" s="41" t="e">
        <f>_MA2_1</f>
        <v>#NAME?</v>
      </c>
    </row>
    <row r="435" spans="2:30" x14ac:dyDescent="0.2">
      <c r="B435" s="131"/>
      <c r="C435" s="34" t="str">
        <f>$AG$9</f>
        <v>Schichtführer :</v>
      </c>
      <c r="D435" s="42" t="s">
        <v>64</v>
      </c>
      <c r="E435" s="43" t="s">
        <v>6</v>
      </c>
      <c r="F435" s="44" t="s">
        <v>6</v>
      </c>
      <c r="G435" s="44" t="s">
        <v>6</v>
      </c>
      <c r="H435" s="44" t="s">
        <v>6</v>
      </c>
      <c r="I435" s="45" t="s">
        <v>6</v>
      </c>
      <c r="J435" s="46" t="e">
        <f t="shared" ref="J435:J457" si="39">_FSumme_1</f>
        <v>#NAME?</v>
      </c>
      <c r="K435" s="47" t="s">
        <v>65</v>
      </c>
      <c r="L435" s="43" t="s">
        <v>6</v>
      </c>
      <c r="M435" s="44" t="s">
        <v>6</v>
      </c>
      <c r="N435" s="44" t="s">
        <v>6</v>
      </c>
      <c r="O435" s="44" t="s">
        <v>6</v>
      </c>
      <c r="P435" s="45" t="s">
        <v>6</v>
      </c>
      <c r="Q435" s="46" t="e">
        <f t="shared" ref="Q435:Q457" si="40">_SSumme_1</f>
        <v>#NAME?</v>
      </c>
      <c r="R435" s="48" t="s">
        <v>66</v>
      </c>
      <c r="S435" s="43" t="s">
        <v>6</v>
      </c>
      <c r="T435" s="44" t="s">
        <v>6</v>
      </c>
      <c r="U435" s="44" t="s">
        <v>6</v>
      </c>
      <c r="V435" s="44" t="s">
        <v>6</v>
      </c>
      <c r="W435" s="49" t="s">
        <v>6</v>
      </c>
      <c r="X435" s="50" t="e">
        <f t="shared" ref="X435:X457" si="41">_NSumme_1</f>
        <v>#NAME?</v>
      </c>
      <c r="Y435" s="112" t="s">
        <v>9</v>
      </c>
      <c r="Z435" s="51"/>
      <c r="AA435" s="52"/>
      <c r="AB435" s="53"/>
      <c r="AC435" s="54"/>
      <c r="AD435" s="55" t="e">
        <f>IF(AD440&gt;0,"",AD434-AD433)</f>
        <v>#NAME?</v>
      </c>
    </row>
    <row r="436" spans="2:30" ht="15" thickBot="1" x14ac:dyDescent="0.25">
      <c r="B436" s="131"/>
      <c r="C436" s="56" t="str">
        <f>$AG$10</f>
        <v>Stellvertreter</v>
      </c>
      <c r="D436" s="57" t="s">
        <v>63</v>
      </c>
      <c r="E436" s="58" t="s">
        <v>10</v>
      </c>
      <c r="F436" s="59" t="s">
        <v>11</v>
      </c>
      <c r="G436" s="59" t="s">
        <v>11</v>
      </c>
      <c r="H436" s="59" t="s">
        <v>11</v>
      </c>
      <c r="I436" s="60" t="s">
        <v>11</v>
      </c>
      <c r="J436" s="61" t="e">
        <f t="shared" si="39"/>
        <v>#NAME?</v>
      </c>
      <c r="K436" s="57"/>
      <c r="L436" s="58" t="s">
        <v>6</v>
      </c>
      <c r="M436" s="59" t="s">
        <v>6</v>
      </c>
      <c r="N436" s="59" t="s">
        <v>6</v>
      </c>
      <c r="O436" s="59" t="s">
        <v>6</v>
      </c>
      <c r="P436" s="60" t="s">
        <v>6</v>
      </c>
      <c r="Q436" s="61" t="e">
        <f t="shared" si="40"/>
        <v>#NAME?</v>
      </c>
      <c r="R436" s="57"/>
      <c r="S436" s="58" t="s">
        <v>6</v>
      </c>
      <c r="T436" s="59" t="s">
        <v>6</v>
      </c>
      <c r="U436" s="59" t="s">
        <v>6</v>
      </c>
      <c r="V436" s="59" t="s">
        <v>6</v>
      </c>
      <c r="W436" s="62" t="s">
        <v>6</v>
      </c>
      <c r="X436" s="63" t="e">
        <f t="shared" si="41"/>
        <v>#NAME?</v>
      </c>
      <c r="Y436" s="113"/>
      <c r="Z436" s="51"/>
      <c r="AA436" s="52"/>
      <c r="AB436" s="53"/>
      <c r="AC436" s="54"/>
      <c r="AD436" s="64"/>
    </row>
    <row r="437" spans="2:30" x14ac:dyDescent="0.2">
      <c r="B437" s="131"/>
      <c r="C437" s="115"/>
      <c r="D437" s="42" t="s">
        <v>71</v>
      </c>
      <c r="E437" s="65" t="s">
        <v>6</v>
      </c>
      <c r="F437" s="66" t="s">
        <v>6</v>
      </c>
      <c r="G437" s="66" t="s">
        <v>6</v>
      </c>
      <c r="H437" s="66" t="s">
        <v>6</v>
      </c>
      <c r="I437" s="67" t="s">
        <v>6</v>
      </c>
      <c r="J437" s="68" t="e">
        <f t="shared" si="39"/>
        <v>#NAME?</v>
      </c>
      <c r="K437" s="47" t="s">
        <v>77</v>
      </c>
      <c r="L437" s="65" t="s">
        <v>6</v>
      </c>
      <c r="M437" s="66" t="s">
        <v>6</v>
      </c>
      <c r="N437" s="66" t="s">
        <v>6</v>
      </c>
      <c r="O437" s="66" t="s">
        <v>6</v>
      </c>
      <c r="P437" s="67" t="s">
        <v>6</v>
      </c>
      <c r="Q437" s="68" t="e">
        <f t="shared" si="40"/>
        <v>#NAME?</v>
      </c>
      <c r="R437" s="48" t="s">
        <v>67</v>
      </c>
      <c r="S437" s="65" t="s">
        <v>6</v>
      </c>
      <c r="T437" s="66" t="s">
        <v>6</v>
      </c>
      <c r="U437" s="66" t="s">
        <v>6</v>
      </c>
      <c r="V437" s="66" t="s">
        <v>6</v>
      </c>
      <c r="W437" s="67" t="s">
        <v>6</v>
      </c>
      <c r="X437" s="68" t="e">
        <f t="shared" si="41"/>
        <v>#NAME?</v>
      </c>
      <c r="Y437" s="113"/>
      <c r="Z437" s="53"/>
      <c r="AA437" s="52"/>
      <c r="AB437" s="69"/>
      <c r="AC437" s="54"/>
      <c r="AD437" s="70"/>
    </row>
    <row r="438" spans="2:30" x14ac:dyDescent="0.2">
      <c r="B438" s="131"/>
      <c r="C438" s="116"/>
      <c r="D438" s="42" t="s">
        <v>72</v>
      </c>
      <c r="E438" s="65" t="s">
        <v>6</v>
      </c>
      <c r="F438" s="66" t="s">
        <v>6</v>
      </c>
      <c r="G438" s="66" t="s">
        <v>6</v>
      </c>
      <c r="H438" s="66" t="s">
        <v>6</v>
      </c>
      <c r="I438" s="67" t="s">
        <v>6</v>
      </c>
      <c r="J438" s="68" t="e">
        <f t="shared" si="39"/>
        <v>#NAME?</v>
      </c>
      <c r="K438" s="47" t="s">
        <v>78</v>
      </c>
      <c r="L438" s="65" t="s">
        <v>6</v>
      </c>
      <c r="M438" s="66" t="s">
        <v>6</v>
      </c>
      <c r="N438" s="66" t="s">
        <v>6</v>
      </c>
      <c r="O438" s="66" t="s">
        <v>6</v>
      </c>
      <c r="P438" s="67" t="s">
        <v>6</v>
      </c>
      <c r="Q438" s="68" t="e">
        <f t="shared" si="40"/>
        <v>#NAME?</v>
      </c>
      <c r="R438" s="48" t="s">
        <v>68</v>
      </c>
      <c r="S438" s="65" t="s">
        <v>6</v>
      </c>
      <c r="T438" s="66" t="s">
        <v>18</v>
      </c>
      <c r="U438" s="66" t="s">
        <v>18</v>
      </c>
      <c r="V438" s="66" t="s">
        <v>18</v>
      </c>
      <c r="W438" s="67" t="s">
        <v>18</v>
      </c>
      <c r="X438" s="68" t="e">
        <f t="shared" si="41"/>
        <v>#NAME?</v>
      </c>
      <c r="Y438" s="113"/>
      <c r="Z438" s="71"/>
      <c r="AA438" s="72"/>
      <c r="AB438" s="53"/>
      <c r="AC438" s="54"/>
      <c r="AD438" s="64"/>
    </row>
    <row r="439" spans="2:30" x14ac:dyDescent="0.2">
      <c r="B439" s="131"/>
      <c r="C439" s="116"/>
      <c r="D439" s="42" t="s">
        <v>73</v>
      </c>
      <c r="E439" s="65" t="s">
        <v>6</v>
      </c>
      <c r="F439" s="66" t="s">
        <v>6</v>
      </c>
      <c r="G439" s="66" t="s">
        <v>6</v>
      </c>
      <c r="H439" s="66" t="s">
        <v>6</v>
      </c>
      <c r="I439" s="67" t="s">
        <v>6</v>
      </c>
      <c r="J439" s="68" t="e">
        <f t="shared" si="39"/>
        <v>#NAME?</v>
      </c>
      <c r="K439" s="47" t="s">
        <v>79</v>
      </c>
      <c r="L439" s="65" t="s">
        <v>6</v>
      </c>
      <c r="M439" s="66" t="s">
        <v>6</v>
      </c>
      <c r="N439" s="66" t="s">
        <v>6</v>
      </c>
      <c r="O439" s="66" t="s">
        <v>6</v>
      </c>
      <c r="P439" s="67" t="s">
        <v>6</v>
      </c>
      <c r="Q439" s="68" t="e">
        <f t="shared" si="40"/>
        <v>#NAME?</v>
      </c>
      <c r="R439" s="48" t="s">
        <v>69</v>
      </c>
      <c r="S439" s="65" t="s">
        <v>22</v>
      </c>
      <c r="T439" s="66" t="s">
        <v>22</v>
      </c>
      <c r="U439" s="66" t="s">
        <v>22</v>
      </c>
      <c r="V439" s="66" t="s">
        <v>22</v>
      </c>
      <c r="W439" s="67" t="s">
        <v>22</v>
      </c>
      <c r="X439" s="68" t="e">
        <f t="shared" si="41"/>
        <v>#NAME?</v>
      </c>
      <c r="Y439" s="113"/>
      <c r="Z439" s="53"/>
      <c r="AA439" s="72"/>
      <c r="AB439" s="53"/>
      <c r="AC439" s="54"/>
      <c r="AD439" s="73">
        <f>COUNTIF(D435:D453,"&gt;""")+COUNTIF(K436:K456,"&gt;""")+COUNTIF(R435:R457,"&gt;""")</f>
        <v>32</v>
      </c>
    </row>
    <row r="440" spans="2:30" x14ac:dyDescent="0.2">
      <c r="B440" s="131"/>
      <c r="C440" s="117"/>
      <c r="D440" s="42" t="s">
        <v>74</v>
      </c>
      <c r="E440" s="65" t="s">
        <v>6</v>
      </c>
      <c r="F440" s="66" t="s">
        <v>6</v>
      </c>
      <c r="G440" s="66" t="s">
        <v>6</v>
      </c>
      <c r="H440" s="66" t="s">
        <v>6</v>
      </c>
      <c r="I440" s="67" t="s">
        <v>6</v>
      </c>
      <c r="J440" s="68" t="e">
        <f t="shared" si="39"/>
        <v>#NAME?</v>
      </c>
      <c r="K440" s="47" t="s">
        <v>80</v>
      </c>
      <c r="L440" s="65" t="s">
        <v>6</v>
      </c>
      <c r="M440" s="66" t="s">
        <v>6</v>
      </c>
      <c r="N440" s="66" t="s">
        <v>6</v>
      </c>
      <c r="O440" s="66" t="s">
        <v>6</v>
      </c>
      <c r="P440" s="67" t="s">
        <v>6</v>
      </c>
      <c r="Q440" s="68" t="e">
        <f t="shared" si="40"/>
        <v>#NAME?</v>
      </c>
      <c r="R440" s="48" t="s">
        <v>70</v>
      </c>
      <c r="S440" s="65" t="s">
        <v>6</v>
      </c>
      <c r="T440" s="66" t="s">
        <v>6</v>
      </c>
      <c r="U440" s="66" t="s">
        <v>6</v>
      </c>
      <c r="V440" s="66" t="s">
        <v>6</v>
      </c>
      <c r="W440" s="67" t="s">
        <v>6</v>
      </c>
      <c r="X440" s="68" t="e">
        <f t="shared" si="41"/>
        <v>#NAME?</v>
      </c>
      <c r="Y440" s="113"/>
      <c r="Z440" s="74"/>
      <c r="AA440" s="72"/>
      <c r="AB440" s="53"/>
      <c r="AC440" s="54"/>
      <c r="AD440" s="75"/>
    </row>
    <row r="441" spans="2:30" x14ac:dyDescent="0.2">
      <c r="B441" s="131"/>
      <c r="C441" s="118"/>
      <c r="D441" s="42" t="s">
        <v>75</v>
      </c>
      <c r="E441" s="65" t="s">
        <v>6</v>
      </c>
      <c r="F441" s="66" t="s">
        <v>6</v>
      </c>
      <c r="G441" s="66" t="s">
        <v>6</v>
      </c>
      <c r="H441" s="66" t="s">
        <v>6</v>
      </c>
      <c r="I441" s="67" t="s">
        <v>6</v>
      </c>
      <c r="J441" s="68" t="e">
        <f t="shared" si="39"/>
        <v>#NAME?</v>
      </c>
      <c r="K441" s="47" t="s">
        <v>81</v>
      </c>
      <c r="L441" s="65" t="s">
        <v>9</v>
      </c>
      <c r="M441" s="66" t="s">
        <v>9</v>
      </c>
      <c r="N441" s="66" t="s">
        <v>9</v>
      </c>
      <c r="O441" s="66" t="s">
        <v>9</v>
      </c>
      <c r="P441" s="67" t="s">
        <v>9</v>
      </c>
      <c r="Q441" s="68" t="e">
        <f t="shared" si="40"/>
        <v>#NAME?</v>
      </c>
      <c r="R441" s="48" t="s">
        <v>28</v>
      </c>
      <c r="S441" s="65" t="s">
        <v>6</v>
      </c>
      <c r="T441" s="66" t="s">
        <v>6</v>
      </c>
      <c r="U441" s="66" t="s">
        <v>6</v>
      </c>
      <c r="V441" s="66" t="s">
        <v>6</v>
      </c>
      <c r="W441" s="67" t="s">
        <v>6</v>
      </c>
      <c r="X441" s="68" t="e">
        <f t="shared" si="41"/>
        <v>#NAME?</v>
      </c>
      <c r="Y441" s="113"/>
      <c r="Z441" s="71"/>
      <c r="AA441" s="72"/>
      <c r="AB441" s="53"/>
      <c r="AC441" s="54"/>
      <c r="AD441" s="76" t="str">
        <f>IF(AD440&gt;0,AD440,"")</f>
        <v/>
      </c>
    </row>
    <row r="442" spans="2:30" x14ac:dyDescent="0.2">
      <c r="B442" s="131"/>
      <c r="C442" s="119"/>
      <c r="D442" s="42" t="s">
        <v>29</v>
      </c>
      <c r="E442" s="65" t="s">
        <v>6</v>
      </c>
      <c r="F442" s="66" t="s">
        <v>6</v>
      </c>
      <c r="G442" s="66" t="s">
        <v>6</v>
      </c>
      <c r="H442" s="66" t="s">
        <v>6</v>
      </c>
      <c r="I442" s="67" t="s">
        <v>6</v>
      </c>
      <c r="J442" s="68" t="e">
        <f t="shared" si="39"/>
        <v>#NAME?</v>
      </c>
      <c r="K442" s="47" t="s">
        <v>30</v>
      </c>
      <c r="L442" s="65" t="s">
        <v>6</v>
      </c>
      <c r="M442" s="66" t="s">
        <v>6</v>
      </c>
      <c r="N442" s="66" t="s">
        <v>6</v>
      </c>
      <c r="O442" s="66" t="s">
        <v>6</v>
      </c>
      <c r="P442" s="67" t="s">
        <v>6</v>
      </c>
      <c r="Q442" s="68" t="e">
        <f t="shared" si="40"/>
        <v>#NAME?</v>
      </c>
      <c r="R442" s="48" t="s">
        <v>83</v>
      </c>
      <c r="S442" s="65" t="s">
        <v>6</v>
      </c>
      <c r="T442" s="66" t="s">
        <v>6</v>
      </c>
      <c r="U442" s="66" t="s">
        <v>6</v>
      </c>
      <c r="V442" s="66" t="s">
        <v>6</v>
      </c>
      <c r="W442" s="67" t="s">
        <v>6</v>
      </c>
      <c r="X442" s="68" t="e">
        <f t="shared" si="41"/>
        <v>#NAME?</v>
      </c>
      <c r="Y442" s="113"/>
      <c r="Z442" s="53"/>
      <c r="AA442" s="72"/>
      <c r="AB442" s="53"/>
      <c r="AC442" s="54"/>
      <c r="AD442" s="77"/>
    </row>
    <row r="443" spans="2:30" x14ac:dyDescent="0.2">
      <c r="B443" s="131"/>
      <c r="C443" s="119"/>
      <c r="D443" s="42" t="s">
        <v>32</v>
      </c>
      <c r="E443" s="65" t="s">
        <v>6</v>
      </c>
      <c r="F443" s="66" t="s">
        <v>6</v>
      </c>
      <c r="G443" s="66" t="s">
        <v>6</v>
      </c>
      <c r="H443" s="66" t="s">
        <v>6</v>
      </c>
      <c r="I443" s="67" t="s">
        <v>6</v>
      </c>
      <c r="J443" s="68" t="e">
        <f t="shared" si="39"/>
        <v>#NAME?</v>
      </c>
      <c r="K443" s="47" t="s">
        <v>33</v>
      </c>
      <c r="L443" s="65" t="s">
        <v>9</v>
      </c>
      <c r="M443" s="66" t="s">
        <v>9</v>
      </c>
      <c r="N443" s="66" t="s">
        <v>9</v>
      </c>
      <c r="O443" s="66" t="s">
        <v>9</v>
      </c>
      <c r="P443" s="67" t="s">
        <v>9</v>
      </c>
      <c r="Q443" s="68" t="e">
        <f t="shared" si="40"/>
        <v>#NAME?</v>
      </c>
      <c r="R443" s="48" t="s">
        <v>84</v>
      </c>
      <c r="S443" s="65" t="s">
        <v>6</v>
      </c>
      <c r="T443" s="66" t="s">
        <v>6</v>
      </c>
      <c r="U443" s="66" t="s">
        <v>6</v>
      </c>
      <c r="V443" s="66" t="s">
        <v>6</v>
      </c>
      <c r="W443" s="67" t="s">
        <v>6</v>
      </c>
      <c r="X443" s="68" t="e">
        <f t="shared" si="41"/>
        <v>#NAME?</v>
      </c>
      <c r="Y443" s="113"/>
      <c r="Z443" s="53"/>
      <c r="AA443" s="72"/>
      <c r="AB443" s="53"/>
      <c r="AC443" s="54"/>
      <c r="AD443" s="64"/>
    </row>
    <row r="444" spans="2:30" x14ac:dyDescent="0.2">
      <c r="B444" s="131"/>
      <c r="C444" s="119"/>
      <c r="D444" s="42" t="s">
        <v>76</v>
      </c>
      <c r="E444" s="65" t="s">
        <v>6</v>
      </c>
      <c r="F444" s="66" t="s">
        <v>6</v>
      </c>
      <c r="G444" s="66" t="s">
        <v>6</v>
      </c>
      <c r="H444" s="66" t="s">
        <v>6</v>
      </c>
      <c r="I444" s="67" t="s">
        <v>6</v>
      </c>
      <c r="J444" s="68" t="e">
        <f t="shared" si="39"/>
        <v>#NAME?</v>
      </c>
      <c r="K444" s="47" t="s">
        <v>82</v>
      </c>
      <c r="L444" s="65" t="s">
        <v>6</v>
      </c>
      <c r="M444" s="66" t="s">
        <v>6</v>
      </c>
      <c r="N444" s="66" t="s">
        <v>6</v>
      </c>
      <c r="O444" s="66" t="s">
        <v>6</v>
      </c>
      <c r="P444" s="67" t="s">
        <v>6</v>
      </c>
      <c r="Q444" s="68" t="e">
        <f t="shared" si="40"/>
        <v>#NAME?</v>
      </c>
      <c r="R444" s="48" t="s">
        <v>85</v>
      </c>
      <c r="S444" s="65" t="s">
        <v>6</v>
      </c>
      <c r="T444" s="66" t="s">
        <v>6</v>
      </c>
      <c r="U444" s="66" t="s">
        <v>6</v>
      </c>
      <c r="V444" s="66" t="s">
        <v>6</v>
      </c>
      <c r="W444" s="67" t="s">
        <v>6</v>
      </c>
      <c r="X444" s="68" t="e">
        <f t="shared" si="41"/>
        <v>#NAME?</v>
      </c>
      <c r="Y444" s="113"/>
      <c r="Z444" s="53"/>
      <c r="AA444" s="72"/>
      <c r="AB444" s="53"/>
      <c r="AC444" s="54"/>
      <c r="AD444" s="64"/>
    </row>
    <row r="445" spans="2:30" x14ac:dyDescent="0.2">
      <c r="B445" s="131"/>
      <c r="C445" s="120"/>
      <c r="D445" s="42" t="s">
        <v>38</v>
      </c>
      <c r="E445" s="65" t="s">
        <v>6</v>
      </c>
      <c r="F445" s="66" t="s">
        <v>6</v>
      </c>
      <c r="G445" s="66" t="s">
        <v>6</v>
      </c>
      <c r="H445" s="66" t="s">
        <v>6</v>
      </c>
      <c r="I445" s="67" t="s">
        <v>6</v>
      </c>
      <c r="J445" s="68" t="e">
        <f t="shared" si="39"/>
        <v>#NAME?</v>
      </c>
      <c r="K445" s="47" t="s">
        <v>39</v>
      </c>
      <c r="L445" s="65" t="s">
        <v>6</v>
      </c>
      <c r="M445" s="66" t="s">
        <v>6</v>
      </c>
      <c r="N445" s="66" t="s">
        <v>6</v>
      </c>
      <c r="O445" s="66" t="s">
        <v>6</v>
      </c>
      <c r="P445" s="67" t="s">
        <v>6</v>
      </c>
      <c r="Q445" s="68" t="e">
        <f t="shared" si="40"/>
        <v>#NAME?</v>
      </c>
      <c r="R445" s="48" t="s">
        <v>86</v>
      </c>
      <c r="S445" s="65" t="s">
        <v>6</v>
      </c>
      <c r="T445" s="66" t="s">
        <v>6</v>
      </c>
      <c r="U445" s="66" t="s">
        <v>6</v>
      </c>
      <c r="V445" s="66" t="s">
        <v>6</v>
      </c>
      <c r="W445" s="67" t="s">
        <v>6</v>
      </c>
      <c r="X445" s="68" t="e">
        <f t="shared" si="41"/>
        <v>#NAME?</v>
      </c>
      <c r="Y445" s="113"/>
      <c r="Z445" s="53"/>
      <c r="AA445" s="72"/>
      <c r="AB445" s="53"/>
      <c r="AC445" s="54"/>
      <c r="AD445" s="64"/>
    </row>
    <row r="446" spans="2:30" x14ac:dyDescent="0.2">
      <c r="B446" s="131"/>
      <c r="C446" s="121"/>
      <c r="D446" s="42" t="s">
        <v>41</v>
      </c>
      <c r="E446" s="65" t="s">
        <v>6</v>
      </c>
      <c r="F446" s="66" t="s">
        <v>6</v>
      </c>
      <c r="G446" s="66" t="s">
        <v>6</v>
      </c>
      <c r="H446" s="66" t="s">
        <v>6</v>
      </c>
      <c r="I446" s="67" t="s">
        <v>6</v>
      </c>
      <c r="J446" s="68" t="e">
        <f t="shared" si="39"/>
        <v>#NAME?</v>
      </c>
      <c r="K446" s="78"/>
      <c r="L446" s="65" t="s">
        <v>6</v>
      </c>
      <c r="M446" s="66" t="s">
        <v>6</v>
      </c>
      <c r="N446" s="66" t="s">
        <v>6</v>
      </c>
      <c r="O446" s="66" t="s">
        <v>6</v>
      </c>
      <c r="P446" s="67" t="s">
        <v>6</v>
      </c>
      <c r="Q446" s="68" t="e">
        <f t="shared" si="40"/>
        <v>#NAME?</v>
      </c>
      <c r="R446" s="78"/>
      <c r="S446" s="65" t="s">
        <v>6</v>
      </c>
      <c r="T446" s="66" t="s">
        <v>6</v>
      </c>
      <c r="U446" s="66" t="s">
        <v>6</v>
      </c>
      <c r="V446" s="66" t="s">
        <v>6</v>
      </c>
      <c r="W446" s="67" t="s">
        <v>6</v>
      </c>
      <c r="X446" s="68" t="e">
        <f t="shared" si="41"/>
        <v>#NAME?</v>
      </c>
      <c r="Y446" s="113"/>
      <c r="Z446" s="53"/>
      <c r="AA446" s="72"/>
      <c r="AB446" s="53"/>
      <c r="AC446" s="54"/>
      <c r="AD446" s="64"/>
    </row>
    <row r="447" spans="2:30" x14ac:dyDescent="0.2">
      <c r="B447" s="131"/>
      <c r="C447" s="122"/>
      <c r="D447" s="79" t="s">
        <v>42</v>
      </c>
      <c r="E447" s="65" t="s">
        <v>6</v>
      </c>
      <c r="F447" s="66" t="s">
        <v>6</v>
      </c>
      <c r="G447" s="66" t="s">
        <v>6</v>
      </c>
      <c r="H447" s="66" t="s">
        <v>6</v>
      </c>
      <c r="I447" s="67" t="s">
        <v>6</v>
      </c>
      <c r="J447" s="68" t="e">
        <f t="shared" si="39"/>
        <v>#NAME?</v>
      </c>
      <c r="K447" s="78"/>
      <c r="L447" s="65" t="s">
        <v>6</v>
      </c>
      <c r="M447" s="66" t="s">
        <v>6</v>
      </c>
      <c r="N447" s="66" t="s">
        <v>6</v>
      </c>
      <c r="O447" s="66" t="s">
        <v>6</v>
      </c>
      <c r="P447" s="67" t="s">
        <v>6</v>
      </c>
      <c r="Q447" s="68" t="e">
        <f t="shared" si="40"/>
        <v>#NAME?</v>
      </c>
      <c r="R447" s="78"/>
      <c r="S447" s="65" t="s">
        <v>6</v>
      </c>
      <c r="T447" s="66" t="s">
        <v>6</v>
      </c>
      <c r="U447" s="66" t="s">
        <v>6</v>
      </c>
      <c r="V447" s="66" t="s">
        <v>6</v>
      </c>
      <c r="W447" s="67" t="s">
        <v>6</v>
      </c>
      <c r="X447" s="68" t="e">
        <f t="shared" si="41"/>
        <v>#NAME?</v>
      </c>
      <c r="Y447" s="113"/>
      <c r="Z447" s="53"/>
      <c r="AA447" s="72"/>
      <c r="AB447" s="53"/>
      <c r="AC447" s="54"/>
      <c r="AD447" s="64"/>
    </row>
    <row r="448" spans="2:30" x14ac:dyDescent="0.2">
      <c r="B448" s="131"/>
      <c r="C448" s="122"/>
      <c r="D448" s="78"/>
      <c r="E448" s="65" t="s">
        <v>6</v>
      </c>
      <c r="F448" s="66" t="s">
        <v>6</v>
      </c>
      <c r="G448" s="66" t="s">
        <v>6</v>
      </c>
      <c r="H448" s="66" t="s">
        <v>6</v>
      </c>
      <c r="I448" s="67" t="s">
        <v>6</v>
      </c>
      <c r="J448" s="68" t="e">
        <f t="shared" si="39"/>
        <v>#NAME?</v>
      </c>
      <c r="K448" s="78"/>
      <c r="L448" s="65" t="s">
        <v>6</v>
      </c>
      <c r="M448" s="66" t="s">
        <v>6</v>
      </c>
      <c r="N448" s="66" t="s">
        <v>6</v>
      </c>
      <c r="O448" s="66" t="s">
        <v>6</v>
      </c>
      <c r="P448" s="67" t="s">
        <v>6</v>
      </c>
      <c r="Q448" s="68" t="e">
        <f t="shared" si="40"/>
        <v>#NAME?</v>
      </c>
      <c r="R448" s="78"/>
      <c r="S448" s="65" t="s">
        <v>6</v>
      </c>
      <c r="T448" s="66" t="s">
        <v>6</v>
      </c>
      <c r="U448" s="66" t="s">
        <v>6</v>
      </c>
      <c r="V448" s="66" t="s">
        <v>6</v>
      </c>
      <c r="W448" s="67" t="s">
        <v>6</v>
      </c>
      <c r="X448" s="68" t="e">
        <f t="shared" si="41"/>
        <v>#NAME?</v>
      </c>
      <c r="Y448" s="114"/>
      <c r="Z448" s="53"/>
      <c r="AA448" s="72"/>
      <c r="AB448" s="53"/>
      <c r="AC448" s="54"/>
      <c r="AD448" s="64"/>
    </row>
    <row r="449" spans="2:30" x14ac:dyDescent="0.2">
      <c r="B449" s="131"/>
      <c r="C449" s="123"/>
      <c r="D449" s="80"/>
      <c r="E449" s="65" t="s">
        <v>6</v>
      </c>
      <c r="F449" s="66" t="s">
        <v>6</v>
      </c>
      <c r="G449" s="66" t="s">
        <v>6</v>
      </c>
      <c r="H449" s="66" t="s">
        <v>6</v>
      </c>
      <c r="I449" s="67" t="s">
        <v>6</v>
      </c>
      <c r="J449" s="68" t="e">
        <f t="shared" si="39"/>
        <v>#NAME?</v>
      </c>
      <c r="K449" s="80"/>
      <c r="L449" s="65" t="s">
        <v>6</v>
      </c>
      <c r="M449" s="66" t="s">
        <v>6</v>
      </c>
      <c r="N449" s="66" t="s">
        <v>6</v>
      </c>
      <c r="O449" s="66" t="s">
        <v>6</v>
      </c>
      <c r="P449" s="67" t="s">
        <v>6</v>
      </c>
      <c r="Q449" s="68" t="e">
        <f t="shared" si="40"/>
        <v>#NAME?</v>
      </c>
      <c r="R449" s="80"/>
      <c r="S449" s="65" t="s">
        <v>6</v>
      </c>
      <c r="T449" s="66" t="s">
        <v>6</v>
      </c>
      <c r="U449" s="66" t="s">
        <v>6</v>
      </c>
      <c r="V449" s="66" t="s">
        <v>6</v>
      </c>
      <c r="W449" s="67" t="s">
        <v>6</v>
      </c>
      <c r="X449" s="68" t="e">
        <f t="shared" si="41"/>
        <v>#NAME?</v>
      </c>
      <c r="Y449" s="124" t="s">
        <v>43</v>
      </c>
      <c r="Z449" s="80"/>
      <c r="AA449" s="81"/>
      <c r="AB449" s="53"/>
      <c r="AC449" s="54"/>
      <c r="AD449" s="64"/>
    </row>
    <row r="450" spans="2:30" x14ac:dyDescent="0.2">
      <c r="B450" s="131"/>
      <c r="C450" s="127" t="s">
        <v>44</v>
      </c>
      <c r="D450" s="57"/>
      <c r="E450" s="65" t="s">
        <v>6</v>
      </c>
      <c r="F450" s="66" t="s">
        <v>6</v>
      </c>
      <c r="G450" s="66" t="s">
        <v>6</v>
      </c>
      <c r="H450" s="66" t="s">
        <v>6</v>
      </c>
      <c r="I450" s="67" t="s">
        <v>6</v>
      </c>
      <c r="J450" s="68" t="e">
        <f t="shared" si="39"/>
        <v>#NAME?</v>
      </c>
      <c r="K450" s="80"/>
      <c r="L450" s="65" t="s">
        <v>6</v>
      </c>
      <c r="M450" s="66" t="s">
        <v>6</v>
      </c>
      <c r="N450" s="66" t="s">
        <v>6</v>
      </c>
      <c r="O450" s="66" t="s">
        <v>6</v>
      </c>
      <c r="P450" s="67" t="s">
        <v>6</v>
      </c>
      <c r="Q450" s="68" t="e">
        <f t="shared" si="40"/>
        <v>#NAME?</v>
      </c>
      <c r="R450" s="80"/>
      <c r="S450" s="65" t="s">
        <v>6</v>
      </c>
      <c r="T450" s="66" t="s">
        <v>6</v>
      </c>
      <c r="U450" s="66" t="s">
        <v>6</v>
      </c>
      <c r="V450" s="66" t="s">
        <v>6</v>
      </c>
      <c r="W450" s="67" t="s">
        <v>6</v>
      </c>
      <c r="X450" s="68" t="e">
        <f t="shared" si="41"/>
        <v>#NAME?</v>
      </c>
      <c r="Y450" s="125"/>
      <c r="Z450" s="80"/>
      <c r="AA450" s="81"/>
      <c r="AB450" s="53"/>
      <c r="AC450" s="54"/>
      <c r="AD450" s="64"/>
    </row>
    <row r="451" spans="2:30" x14ac:dyDescent="0.2">
      <c r="B451" s="131"/>
      <c r="C451" s="128"/>
      <c r="D451" s="82"/>
      <c r="E451" s="65" t="s">
        <v>6</v>
      </c>
      <c r="F451" s="66" t="s">
        <v>6</v>
      </c>
      <c r="G451" s="66" t="s">
        <v>6</v>
      </c>
      <c r="H451" s="66" t="s">
        <v>6</v>
      </c>
      <c r="I451" s="67" t="s">
        <v>6</v>
      </c>
      <c r="J451" s="68" t="e">
        <f t="shared" si="39"/>
        <v>#NAME?</v>
      </c>
      <c r="K451" s="80"/>
      <c r="L451" s="65" t="s">
        <v>6</v>
      </c>
      <c r="M451" s="66" t="s">
        <v>6</v>
      </c>
      <c r="N451" s="66" t="s">
        <v>6</v>
      </c>
      <c r="O451" s="66" t="s">
        <v>6</v>
      </c>
      <c r="P451" s="67" t="s">
        <v>6</v>
      </c>
      <c r="Q451" s="68" t="e">
        <f t="shared" si="40"/>
        <v>#NAME?</v>
      </c>
      <c r="R451" s="80"/>
      <c r="S451" s="65" t="s">
        <v>6</v>
      </c>
      <c r="T451" s="66" t="s">
        <v>6</v>
      </c>
      <c r="U451" s="66" t="s">
        <v>6</v>
      </c>
      <c r="V451" s="66" t="s">
        <v>6</v>
      </c>
      <c r="W451" s="67" t="s">
        <v>6</v>
      </c>
      <c r="X451" s="68" t="e">
        <f t="shared" si="41"/>
        <v>#NAME?</v>
      </c>
      <c r="Y451" s="125"/>
      <c r="Z451" s="53"/>
      <c r="AA451" s="52"/>
      <c r="AB451" s="53"/>
      <c r="AC451" s="54"/>
      <c r="AD451" s="64"/>
    </row>
    <row r="452" spans="2:30" x14ac:dyDescent="0.2">
      <c r="B452" s="131"/>
      <c r="C452" s="129"/>
      <c r="D452" s="82"/>
      <c r="E452" s="65" t="s">
        <v>6</v>
      </c>
      <c r="F452" s="66" t="s">
        <v>6</v>
      </c>
      <c r="G452" s="66" t="s">
        <v>6</v>
      </c>
      <c r="H452" s="66" t="s">
        <v>6</v>
      </c>
      <c r="I452" s="67" t="s">
        <v>6</v>
      </c>
      <c r="J452" s="68" t="e">
        <f t="shared" si="39"/>
        <v>#NAME?</v>
      </c>
      <c r="K452" s="80"/>
      <c r="L452" s="65" t="s">
        <v>6</v>
      </c>
      <c r="M452" s="66" t="s">
        <v>6</v>
      </c>
      <c r="N452" s="66" t="s">
        <v>6</v>
      </c>
      <c r="O452" s="66" t="s">
        <v>6</v>
      </c>
      <c r="P452" s="67" t="s">
        <v>6</v>
      </c>
      <c r="Q452" s="68" t="e">
        <f t="shared" si="40"/>
        <v>#NAME?</v>
      </c>
      <c r="R452" s="80"/>
      <c r="S452" s="65" t="s">
        <v>6</v>
      </c>
      <c r="T452" s="66" t="s">
        <v>6</v>
      </c>
      <c r="U452" s="66" t="s">
        <v>6</v>
      </c>
      <c r="V452" s="66" t="s">
        <v>6</v>
      </c>
      <c r="W452" s="67" t="s">
        <v>6</v>
      </c>
      <c r="X452" s="68" t="e">
        <f t="shared" si="41"/>
        <v>#NAME?</v>
      </c>
      <c r="Y452" s="125"/>
      <c r="Z452" s="71"/>
      <c r="AA452" s="72"/>
      <c r="AB452" s="53"/>
      <c r="AC452" s="54"/>
      <c r="AD452" s="64"/>
    </row>
    <row r="453" spans="2:30" x14ac:dyDescent="0.2">
      <c r="B453" s="131"/>
      <c r="C453" s="118"/>
      <c r="D453" s="80"/>
      <c r="E453" s="65" t="s">
        <v>6</v>
      </c>
      <c r="F453" s="66" t="s">
        <v>6</v>
      </c>
      <c r="G453" s="66" t="s">
        <v>6</v>
      </c>
      <c r="H453" s="66" t="s">
        <v>6</v>
      </c>
      <c r="I453" s="67" t="s">
        <v>6</v>
      </c>
      <c r="J453" s="68" t="e">
        <f t="shared" si="39"/>
        <v>#NAME?</v>
      </c>
      <c r="K453" s="80"/>
      <c r="L453" s="65" t="s">
        <v>6</v>
      </c>
      <c r="M453" s="66" t="s">
        <v>6</v>
      </c>
      <c r="N453" s="66" t="s">
        <v>6</v>
      </c>
      <c r="O453" s="66" t="s">
        <v>6</v>
      </c>
      <c r="P453" s="67" t="s">
        <v>6</v>
      </c>
      <c r="Q453" s="68" t="e">
        <f t="shared" si="40"/>
        <v>#NAME?</v>
      </c>
      <c r="R453" s="80"/>
      <c r="S453" s="65" t="s">
        <v>6</v>
      </c>
      <c r="T453" s="66" t="s">
        <v>6</v>
      </c>
      <c r="U453" s="66" t="s">
        <v>6</v>
      </c>
      <c r="V453" s="66" t="s">
        <v>6</v>
      </c>
      <c r="W453" s="67" t="s">
        <v>6</v>
      </c>
      <c r="X453" s="68" t="e">
        <f t="shared" si="41"/>
        <v>#NAME?</v>
      </c>
      <c r="Y453" s="125"/>
      <c r="Z453" s="53"/>
      <c r="AA453" s="72"/>
      <c r="AB453" s="53"/>
      <c r="AC453" s="54"/>
      <c r="AD453" s="64"/>
    </row>
    <row r="454" spans="2:30" x14ac:dyDescent="0.2">
      <c r="B454" s="131"/>
      <c r="C454" s="119"/>
      <c r="D454" s="78"/>
      <c r="E454" s="65" t="s">
        <v>6</v>
      </c>
      <c r="F454" s="66" t="s">
        <v>6</v>
      </c>
      <c r="G454" s="66" t="s">
        <v>6</v>
      </c>
      <c r="H454" s="66" t="s">
        <v>6</v>
      </c>
      <c r="I454" s="67" t="s">
        <v>6</v>
      </c>
      <c r="J454" s="68" t="e">
        <f t="shared" si="39"/>
        <v>#NAME?</v>
      </c>
      <c r="K454" s="78"/>
      <c r="L454" s="65" t="s">
        <v>6</v>
      </c>
      <c r="M454" s="66" t="s">
        <v>6</v>
      </c>
      <c r="N454" s="66" t="s">
        <v>6</v>
      </c>
      <c r="O454" s="66" t="s">
        <v>6</v>
      </c>
      <c r="P454" s="67" t="s">
        <v>6</v>
      </c>
      <c r="Q454" s="68" t="e">
        <f t="shared" si="40"/>
        <v>#NAME?</v>
      </c>
      <c r="R454" s="78"/>
      <c r="S454" s="65" t="s">
        <v>6</v>
      </c>
      <c r="T454" s="66" t="s">
        <v>6</v>
      </c>
      <c r="U454" s="66" t="s">
        <v>6</v>
      </c>
      <c r="V454" s="66" t="s">
        <v>6</v>
      </c>
      <c r="W454" s="67" t="s">
        <v>6</v>
      </c>
      <c r="X454" s="68" t="e">
        <f t="shared" si="41"/>
        <v>#NAME?</v>
      </c>
      <c r="Y454" s="125"/>
      <c r="Z454" s="71"/>
      <c r="AA454" s="72"/>
      <c r="AB454" s="53"/>
      <c r="AC454" s="54"/>
      <c r="AD454" s="64"/>
    </row>
    <row r="455" spans="2:30" x14ac:dyDescent="0.2">
      <c r="B455" s="131"/>
      <c r="C455" s="119"/>
      <c r="D455" s="78"/>
      <c r="E455" s="65" t="s">
        <v>6</v>
      </c>
      <c r="F455" s="66" t="s">
        <v>6</v>
      </c>
      <c r="G455" s="66" t="s">
        <v>6</v>
      </c>
      <c r="H455" s="66" t="s">
        <v>6</v>
      </c>
      <c r="I455" s="67" t="s">
        <v>6</v>
      </c>
      <c r="J455" s="68" t="e">
        <f t="shared" si="39"/>
        <v>#NAME?</v>
      </c>
      <c r="K455" s="78"/>
      <c r="L455" s="65" t="s">
        <v>6</v>
      </c>
      <c r="M455" s="66" t="s">
        <v>6</v>
      </c>
      <c r="N455" s="66" t="s">
        <v>6</v>
      </c>
      <c r="O455" s="66" t="s">
        <v>6</v>
      </c>
      <c r="P455" s="67" t="s">
        <v>6</v>
      </c>
      <c r="Q455" s="68" t="e">
        <f t="shared" si="40"/>
        <v>#NAME?</v>
      </c>
      <c r="R455" s="78"/>
      <c r="S455" s="65" t="s">
        <v>6</v>
      </c>
      <c r="T455" s="66" t="s">
        <v>6</v>
      </c>
      <c r="U455" s="66" t="s">
        <v>6</v>
      </c>
      <c r="V455" s="66" t="s">
        <v>6</v>
      </c>
      <c r="W455" s="67" t="s">
        <v>6</v>
      </c>
      <c r="X455" s="68" t="e">
        <f t="shared" si="41"/>
        <v>#NAME?</v>
      </c>
      <c r="Y455" s="125"/>
      <c r="Z455" s="71"/>
      <c r="AA455" s="52"/>
      <c r="AB455" s="53"/>
      <c r="AC455" s="54"/>
      <c r="AD455" s="64"/>
    </row>
    <row r="456" spans="2:30" x14ac:dyDescent="0.2">
      <c r="B456" s="131"/>
      <c r="C456" s="119"/>
      <c r="D456" s="80"/>
      <c r="E456" s="65" t="s">
        <v>6</v>
      </c>
      <c r="F456" s="66" t="s">
        <v>6</v>
      </c>
      <c r="G456" s="66" t="s">
        <v>6</v>
      </c>
      <c r="H456" s="66" t="s">
        <v>6</v>
      </c>
      <c r="I456" s="67" t="s">
        <v>6</v>
      </c>
      <c r="J456" s="68" t="e">
        <f t="shared" si="39"/>
        <v>#NAME?</v>
      </c>
      <c r="K456" s="80"/>
      <c r="L456" s="65" t="s">
        <v>6</v>
      </c>
      <c r="M456" s="66" t="s">
        <v>6</v>
      </c>
      <c r="N456" s="66" t="s">
        <v>6</v>
      </c>
      <c r="O456" s="66" t="s">
        <v>6</v>
      </c>
      <c r="P456" s="67" t="s">
        <v>6</v>
      </c>
      <c r="Q456" s="68" t="e">
        <f t="shared" si="40"/>
        <v>#NAME?</v>
      </c>
      <c r="R456" s="80"/>
      <c r="S456" s="65" t="s">
        <v>6</v>
      </c>
      <c r="T456" s="66" t="s">
        <v>6</v>
      </c>
      <c r="U456" s="66" t="s">
        <v>6</v>
      </c>
      <c r="V456" s="66" t="s">
        <v>6</v>
      </c>
      <c r="W456" s="67" t="s">
        <v>6</v>
      </c>
      <c r="X456" s="68" t="e">
        <f t="shared" si="41"/>
        <v>#NAME?</v>
      </c>
      <c r="Y456" s="125"/>
      <c r="Z456" s="53"/>
      <c r="AA456" s="52"/>
      <c r="AB456" s="53"/>
      <c r="AC456" s="54"/>
      <c r="AD456" s="64"/>
    </row>
    <row r="457" spans="2:30" x14ac:dyDescent="0.2">
      <c r="B457" s="131"/>
      <c r="C457" s="120"/>
      <c r="D457" s="51"/>
      <c r="E457" s="65" t="s">
        <v>6</v>
      </c>
      <c r="F457" s="66" t="s">
        <v>6</v>
      </c>
      <c r="G457" s="66" t="s">
        <v>6</v>
      </c>
      <c r="H457" s="66" t="s">
        <v>6</v>
      </c>
      <c r="I457" s="67" t="s">
        <v>6</v>
      </c>
      <c r="J457" s="68" t="e">
        <f t="shared" si="39"/>
        <v>#NAME?</v>
      </c>
      <c r="K457" s="51"/>
      <c r="L457" s="65" t="s">
        <v>6</v>
      </c>
      <c r="M457" s="66" t="s">
        <v>6</v>
      </c>
      <c r="N457" s="66" t="s">
        <v>6</v>
      </c>
      <c r="O457" s="66" t="s">
        <v>6</v>
      </c>
      <c r="P457" s="67" t="s">
        <v>6</v>
      </c>
      <c r="Q457" s="68" t="e">
        <f t="shared" si="40"/>
        <v>#NAME?</v>
      </c>
      <c r="R457" s="51"/>
      <c r="S457" s="65" t="s">
        <v>6</v>
      </c>
      <c r="T457" s="66" t="s">
        <v>6</v>
      </c>
      <c r="U457" s="66" t="s">
        <v>6</v>
      </c>
      <c r="V457" s="66" t="s">
        <v>6</v>
      </c>
      <c r="W457" s="67" t="s">
        <v>6</v>
      </c>
      <c r="X457" s="68" t="e">
        <f t="shared" si="41"/>
        <v>#NAME?</v>
      </c>
      <c r="Y457" s="125"/>
      <c r="Z457" s="53"/>
      <c r="AA457" s="72"/>
      <c r="AB457" s="53"/>
      <c r="AC457" s="54"/>
      <c r="AD457" s="64"/>
    </row>
    <row r="458" spans="2:30" x14ac:dyDescent="0.2">
      <c r="B458" s="131"/>
      <c r="C458" s="83" t="s">
        <v>46</v>
      </c>
      <c r="D458" s="84"/>
      <c r="E458" s="65" t="s">
        <v>6</v>
      </c>
      <c r="F458" s="66" t="s">
        <v>6</v>
      </c>
      <c r="G458" s="66" t="s">
        <v>6</v>
      </c>
      <c r="H458" s="66" t="s">
        <v>6</v>
      </c>
      <c r="I458" s="67" t="s">
        <v>6</v>
      </c>
      <c r="J458" s="68"/>
      <c r="K458" s="78"/>
      <c r="L458" s="65" t="s">
        <v>6</v>
      </c>
      <c r="M458" s="66" t="s">
        <v>6</v>
      </c>
      <c r="N458" s="66" t="s">
        <v>6</v>
      </c>
      <c r="O458" s="66" t="s">
        <v>6</v>
      </c>
      <c r="P458" s="67" t="s">
        <v>6</v>
      </c>
      <c r="Q458" s="68"/>
      <c r="R458" s="78"/>
      <c r="S458" s="65" t="s">
        <v>6</v>
      </c>
      <c r="T458" s="66" t="s">
        <v>6</v>
      </c>
      <c r="U458" s="66" t="s">
        <v>6</v>
      </c>
      <c r="V458" s="66" t="s">
        <v>6</v>
      </c>
      <c r="W458" s="67" t="s">
        <v>6</v>
      </c>
      <c r="X458" s="68"/>
      <c r="Y458" s="125"/>
      <c r="Z458" s="53"/>
      <c r="AA458" s="72"/>
      <c r="AB458" s="53"/>
      <c r="AC458" s="54"/>
      <c r="AD458" s="64"/>
    </row>
    <row r="459" spans="2:30" x14ac:dyDescent="0.2">
      <c r="B459" s="131"/>
      <c r="C459" s="83"/>
      <c r="D459" s="57"/>
      <c r="E459" s="65" t="s">
        <v>6</v>
      </c>
      <c r="F459" s="66" t="s">
        <v>6</v>
      </c>
      <c r="G459" s="66" t="s">
        <v>6</v>
      </c>
      <c r="H459" s="66" t="s">
        <v>6</v>
      </c>
      <c r="I459" s="67" t="s">
        <v>6</v>
      </c>
      <c r="J459" s="68"/>
      <c r="K459" s="78"/>
      <c r="L459" s="65" t="s">
        <v>6</v>
      </c>
      <c r="M459" s="66" t="s">
        <v>6</v>
      </c>
      <c r="N459" s="66" t="s">
        <v>6</v>
      </c>
      <c r="O459" s="66" t="s">
        <v>6</v>
      </c>
      <c r="P459" s="67" t="s">
        <v>6</v>
      </c>
      <c r="Q459" s="68"/>
      <c r="R459" s="78"/>
      <c r="S459" s="65" t="s">
        <v>6</v>
      </c>
      <c r="T459" s="66" t="s">
        <v>6</v>
      </c>
      <c r="U459" s="66" t="s">
        <v>6</v>
      </c>
      <c r="V459" s="66" t="s">
        <v>6</v>
      </c>
      <c r="W459" s="67" t="s">
        <v>6</v>
      </c>
      <c r="X459" s="68"/>
      <c r="Y459" s="125"/>
      <c r="Z459" s="53"/>
      <c r="AA459" s="72"/>
      <c r="AB459" s="53"/>
      <c r="AC459" s="54"/>
      <c r="AD459" s="64"/>
    </row>
    <row r="460" spans="2:30" x14ac:dyDescent="0.2">
      <c r="B460" s="131"/>
      <c r="C460" s="83"/>
      <c r="D460" s="85"/>
      <c r="E460" s="65" t="s">
        <v>6</v>
      </c>
      <c r="F460" s="66" t="s">
        <v>6</v>
      </c>
      <c r="G460" s="66" t="s">
        <v>6</v>
      </c>
      <c r="H460" s="66" t="s">
        <v>6</v>
      </c>
      <c r="I460" s="67" t="s">
        <v>6</v>
      </c>
      <c r="J460" s="68"/>
      <c r="K460" s="80"/>
      <c r="L460" s="65" t="s">
        <v>6</v>
      </c>
      <c r="M460" s="66" t="s">
        <v>6</v>
      </c>
      <c r="N460" s="66" t="s">
        <v>6</v>
      </c>
      <c r="O460" s="66" t="s">
        <v>6</v>
      </c>
      <c r="P460" s="67" t="s">
        <v>6</v>
      </c>
      <c r="Q460" s="68"/>
      <c r="R460" s="80"/>
      <c r="S460" s="65" t="s">
        <v>6</v>
      </c>
      <c r="T460" s="66" t="s">
        <v>6</v>
      </c>
      <c r="U460" s="66" t="s">
        <v>6</v>
      </c>
      <c r="V460" s="66" t="s">
        <v>6</v>
      </c>
      <c r="W460" s="67" t="s">
        <v>6</v>
      </c>
      <c r="X460" s="68"/>
      <c r="Y460" s="125"/>
      <c r="Z460" s="53"/>
      <c r="AA460" s="72"/>
      <c r="AB460" s="53"/>
      <c r="AC460" s="54"/>
      <c r="AD460" s="64"/>
    </row>
    <row r="461" spans="2:30" x14ac:dyDescent="0.2">
      <c r="B461" s="131"/>
      <c r="C461" s="83"/>
      <c r="D461" s="53"/>
      <c r="E461" s="65"/>
      <c r="F461" s="66"/>
      <c r="G461" s="66"/>
      <c r="H461" s="66"/>
      <c r="I461" s="67"/>
      <c r="J461" s="68"/>
      <c r="K461" s="53"/>
      <c r="L461" s="65"/>
      <c r="M461" s="66"/>
      <c r="N461" s="66"/>
      <c r="O461" s="66"/>
      <c r="P461" s="67"/>
      <c r="Q461" s="68"/>
      <c r="R461" s="53"/>
      <c r="S461" s="65"/>
      <c r="T461" s="66"/>
      <c r="U461" s="66"/>
      <c r="V461" s="66"/>
      <c r="W461" s="67"/>
      <c r="X461" s="86"/>
      <c r="Y461" s="125"/>
      <c r="Z461" s="53"/>
      <c r="AA461" s="72"/>
      <c r="AB461" s="53"/>
      <c r="AC461" s="54"/>
      <c r="AD461" s="64"/>
    </row>
    <row r="462" spans="2:30" x14ac:dyDescent="0.2">
      <c r="B462" s="131"/>
      <c r="C462" s="87">
        <v>0</v>
      </c>
      <c r="D462" s="72" t="s">
        <v>50</v>
      </c>
      <c r="E462" s="65"/>
      <c r="F462" s="66"/>
      <c r="G462" s="66"/>
      <c r="H462" s="66"/>
      <c r="I462" s="67"/>
      <c r="J462" s="68" t="e">
        <f>_TS_1</f>
        <v>#NAME?</v>
      </c>
      <c r="K462" s="72"/>
      <c r="L462" s="65"/>
      <c r="M462" s="66"/>
      <c r="N462" s="66"/>
      <c r="O462" s="66"/>
      <c r="P462" s="67"/>
      <c r="Q462" s="68"/>
      <c r="R462" s="72"/>
      <c r="S462" s="65"/>
      <c r="T462" s="66"/>
      <c r="U462" s="66"/>
      <c r="V462" s="66"/>
      <c r="W462" s="67"/>
      <c r="X462" s="86"/>
      <c r="Y462" s="126"/>
      <c r="Z462" s="53"/>
      <c r="AA462" s="72"/>
      <c r="AB462" s="53"/>
      <c r="AC462" s="54"/>
      <c r="AD462" s="64"/>
    </row>
    <row r="463" spans="2:30" ht="15" thickBot="1" x14ac:dyDescent="0.25">
      <c r="B463" s="132"/>
      <c r="C463" s="88">
        <v>0</v>
      </c>
      <c r="D463" s="89" t="s">
        <v>51</v>
      </c>
      <c r="E463" s="58"/>
      <c r="F463" s="59"/>
      <c r="G463" s="59"/>
      <c r="H463" s="59"/>
      <c r="I463" s="60"/>
      <c r="J463" s="61" t="e">
        <f>_TPM_1</f>
        <v>#NAME?</v>
      </c>
      <c r="K463" s="89"/>
      <c r="L463" s="58"/>
      <c r="M463" s="59"/>
      <c r="N463" s="59"/>
      <c r="O463" s="59"/>
      <c r="P463" s="60"/>
      <c r="Q463" s="61"/>
      <c r="R463" s="89"/>
      <c r="S463" s="58"/>
      <c r="T463" s="59"/>
      <c r="U463" s="59"/>
      <c r="V463" s="59"/>
      <c r="W463" s="60"/>
      <c r="X463" s="90"/>
      <c r="Y463" s="91">
        <f>COUNTA(E433:I433,L433:P433,S433:W433)/COUNTA(D433,K433,R433)</f>
        <v>5</v>
      </c>
      <c r="Z463" s="92"/>
      <c r="AA463" s="93"/>
      <c r="AB463" s="92"/>
      <c r="AC463" s="19"/>
      <c r="AD463" s="64"/>
    </row>
    <row r="464" spans="2:30" ht="15" x14ac:dyDescent="0.2">
      <c r="B464" s="130">
        <f>D464</f>
        <v>15</v>
      </c>
      <c r="C464" s="1" t="s">
        <v>0</v>
      </c>
      <c r="D464" s="133">
        <f>D431+1</f>
        <v>15</v>
      </c>
      <c r="E464" s="134"/>
      <c r="F464" s="134"/>
      <c r="G464" s="134"/>
      <c r="H464" s="134"/>
      <c r="I464" s="135"/>
      <c r="J464" s="2"/>
      <c r="K464" s="3" t="s">
        <v>1</v>
      </c>
      <c r="L464" s="139" t="str">
        <f>$AG$7</f>
        <v>Engling</v>
      </c>
      <c r="M464" s="139"/>
      <c r="N464" s="139"/>
      <c r="O464" s="139"/>
      <c r="P464" s="140"/>
      <c r="Q464" s="4"/>
      <c r="R464" s="5">
        <f>$AH$7</f>
        <v>365</v>
      </c>
      <c r="S464" s="141"/>
      <c r="T464" s="141"/>
      <c r="U464" s="141"/>
      <c r="V464" s="141"/>
      <c r="W464" s="142"/>
      <c r="X464" s="6"/>
      <c r="Y464" s="7" t="s">
        <v>2</v>
      </c>
      <c r="Z464" s="8"/>
      <c r="AA464" s="9"/>
      <c r="AB464" s="8"/>
      <c r="AC464" s="10"/>
      <c r="AD464" s="11"/>
    </row>
    <row r="465" spans="2:30" ht="15" thickBot="1" x14ac:dyDescent="0.25">
      <c r="B465" s="131"/>
      <c r="C465" s="108">
        <f>$AG$6</f>
        <v>478</v>
      </c>
      <c r="D465" s="136"/>
      <c r="E465" s="137"/>
      <c r="F465" s="137"/>
      <c r="G465" s="137"/>
      <c r="H465" s="137"/>
      <c r="I465" s="138"/>
      <c r="J465" s="12">
        <f>COUNTIF(D468:D496,"xx")</f>
        <v>0</v>
      </c>
      <c r="K465" s="13" t="s">
        <v>3</v>
      </c>
      <c r="L465" s="143" t="str">
        <f>$AG$8</f>
        <v>Völklein</v>
      </c>
      <c r="M465" s="143"/>
      <c r="N465" s="143"/>
      <c r="O465" s="143"/>
      <c r="P465" s="144"/>
      <c r="Q465" s="12">
        <f>COUNTIF(K469:K496,"xx")</f>
        <v>0</v>
      </c>
      <c r="R465" s="14">
        <f>$AH$8</f>
        <v>389</v>
      </c>
      <c r="S465" s="145"/>
      <c r="T465" s="145"/>
      <c r="U465" s="145"/>
      <c r="V465" s="145"/>
      <c r="W465" s="146"/>
      <c r="X465" s="15">
        <f>COUNTIF(R468:R496,"xx")</f>
        <v>0</v>
      </c>
      <c r="Y465" s="16"/>
      <c r="Z465" s="17"/>
      <c r="AA465" s="18"/>
      <c r="AB465" s="17"/>
      <c r="AC465" s="19"/>
      <c r="AD465" s="20"/>
    </row>
    <row r="466" spans="2:30" ht="15" thickBot="1" x14ac:dyDescent="0.25">
      <c r="B466" s="131"/>
      <c r="C466" s="21" t="s">
        <v>4</v>
      </c>
      <c r="D466" s="22" t="e">
        <f>CONCATENATE(COUNTIF(D468:D490,"&gt;""")," MA ",$I$5," ",COUNTIF(D468:D490,"xx"))</f>
        <v>#NAME?</v>
      </c>
      <c r="E466" s="23" t="e">
        <f>$J$6</f>
        <v>#NAME?</v>
      </c>
      <c r="F466" s="24" t="str">
        <f>$K$6</f>
        <v>Kasten</v>
      </c>
      <c r="G466" s="24" t="str">
        <f>$L$6</f>
        <v/>
      </c>
      <c r="H466" s="24" t="str">
        <f>$M$6</f>
        <v/>
      </c>
      <c r="I466" s="25" t="str">
        <f>$N$6</f>
        <v/>
      </c>
      <c r="J466" s="26" t="e">
        <f>_MAH_1</f>
        <v>#NAME?</v>
      </c>
      <c r="K466" s="22" t="e">
        <f>CONCATENATE(COUNTIF(K468:K490,"&gt;""")," MA ",$P$5," ",COUNTIF(K468:K490,"xx"))</f>
        <v>#NAME?</v>
      </c>
      <c r="L466" s="23" t="e">
        <f>$Q$6</f>
        <v>#NAME?</v>
      </c>
      <c r="M466" s="24" t="str">
        <f>$R$6</f>
        <v>Kindermann</v>
      </c>
      <c r="N466" s="24" t="str">
        <f>$S$6</f>
        <v/>
      </c>
      <c r="O466" s="24" t="str">
        <f>$T$6</f>
        <v/>
      </c>
      <c r="P466" s="27" t="str">
        <f>$U$6</f>
        <v/>
      </c>
      <c r="Q466" s="26" t="e">
        <f>_MAH_1</f>
        <v>#NAME?</v>
      </c>
      <c r="R466" s="22" t="e">
        <f>CONCATENATE(COUNTIF(R468:R490,"&gt;""")," MA ",$W$5," ",COUNTIF(R468:R490,"xx"))</f>
        <v>#NAME?</v>
      </c>
      <c r="S466" s="23" t="e">
        <f>$X$6</f>
        <v>#NAME?</v>
      </c>
      <c r="T466" s="24" t="str">
        <f>$Y$6</f>
        <v>U</v>
      </c>
      <c r="U466" s="24">
        <f>$Z$6</f>
        <v>0</v>
      </c>
      <c r="V466" s="24">
        <f>$AA$6</f>
        <v>0</v>
      </c>
      <c r="W466" s="27">
        <f>$AB$6</f>
        <v>0</v>
      </c>
      <c r="X466" s="26" t="e">
        <f>_MAH_1</f>
        <v>#NAME?</v>
      </c>
      <c r="Y466" s="28"/>
      <c r="Z466" s="29" t="e">
        <f>_MAUS_1</f>
        <v>#NAME?</v>
      </c>
      <c r="AA466" s="30" t="e">
        <f>_MAUS_1</f>
        <v>#NAME?</v>
      </c>
      <c r="AB466" s="31" t="e">
        <f>_MAUS_1</f>
        <v>#NAME?</v>
      </c>
      <c r="AC466" s="32"/>
      <c r="AD466" s="33" t="e">
        <f>_MA_1</f>
        <v>#NAME?</v>
      </c>
    </row>
    <row r="467" spans="2:30" ht="51.75" thickBot="1" x14ac:dyDescent="0.25">
      <c r="B467" s="131"/>
      <c r="C467" s="34"/>
      <c r="D467" s="35" t="s">
        <v>52</v>
      </c>
      <c r="E467" s="36" t="e">
        <f>_MAF_1</f>
        <v>#NAME?</v>
      </c>
      <c r="F467" s="37" t="e">
        <f>_MAF_1</f>
        <v>#NAME?</v>
      </c>
      <c r="G467" s="37" t="e">
        <f>_MAF_1</f>
        <v>#NAME?</v>
      </c>
      <c r="H467" s="37" t="e">
        <f>_MAF_1</f>
        <v>#NAME?</v>
      </c>
      <c r="I467" s="38" t="e">
        <f>_MAF_1</f>
        <v>#NAME?</v>
      </c>
      <c r="J467" s="39" t="e">
        <f>_MAHXX_1</f>
        <v>#NAME?</v>
      </c>
      <c r="K467" s="35" t="e">
        <f>_SUSS_1</f>
        <v>#NAME?</v>
      </c>
      <c r="L467" s="36" t="e">
        <f>_MAS_1</f>
        <v>#NAME?</v>
      </c>
      <c r="M467" s="37" t="e">
        <f>_MAS_1</f>
        <v>#NAME?</v>
      </c>
      <c r="N467" s="37" t="e">
        <f>_MAS_1</f>
        <v>#NAME?</v>
      </c>
      <c r="O467" s="37" t="e">
        <f>_MAS_1</f>
        <v>#NAME?</v>
      </c>
      <c r="P467" s="38" t="e">
        <f>_MAS_1</f>
        <v>#NAME?</v>
      </c>
      <c r="Q467" s="39" t="e">
        <f>_MAHXX_1</f>
        <v>#NAME?</v>
      </c>
      <c r="R467" s="35" t="e">
        <f>_SUNS_1</f>
        <v>#NAME?</v>
      </c>
      <c r="S467" s="36" t="e">
        <f>_MAN_1</f>
        <v>#NAME?</v>
      </c>
      <c r="T467" s="37" t="e">
        <f>_MAN_1</f>
        <v>#NAME?</v>
      </c>
      <c r="U467" s="37" t="e">
        <f>_MAN_1</f>
        <v>#NAME?</v>
      </c>
      <c r="V467" s="37" t="e">
        <f>_MAN_1</f>
        <v>#NAME?</v>
      </c>
      <c r="W467" s="38" t="e">
        <f>_MAN_1</f>
        <v>#NAME?</v>
      </c>
      <c r="X467" s="39" t="e">
        <f>_MAHXX_1</f>
        <v>#NAME?</v>
      </c>
      <c r="Y467" s="40"/>
      <c r="Z467" s="29"/>
      <c r="AA467" s="30"/>
      <c r="AB467" s="31"/>
      <c r="AC467" s="32"/>
      <c r="AD467" s="41" t="e">
        <f>_MA2_1</f>
        <v>#NAME?</v>
      </c>
    </row>
    <row r="468" spans="2:30" x14ac:dyDescent="0.2">
      <c r="B468" s="131"/>
      <c r="C468" s="34" t="str">
        <f>$AG$9</f>
        <v>Schichtführer :</v>
      </c>
      <c r="D468" s="42" t="s">
        <v>64</v>
      </c>
      <c r="E468" s="43" t="s">
        <v>6</v>
      </c>
      <c r="F468" s="44" t="s">
        <v>6</v>
      </c>
      <c r="G468" s="44" t="s">
        <v>6</v>
      </c>
      <c r="H468" s="44" t="s">
        <v>6</v>
      </c>
      <c r="I468" s="45" t="s">
        <v>6</v>
      </c>
      <c r="J468" s="46" t="e">
        <f t="shared" ref="J468:J490" si="42">_FSumme_1</f>
        <v>#NAME?</v>
      </c>
      <c r="K468" s="47" t="s">
        <v>65</v>
      </c>
      <c r="L468" s="43" t="s">
        <v>6</v>
      </c>
      <c r="M468" s="44" t="s">
        <v>6</v>
      </c>
      <c r="N468" s="44" t="s">
        <v>6</v>
      </c>
      <c r="O468" s="44" t="s">
        <v>6</v>
      </c>
      <c r="P468" s="45" t="s">
        <v>6</v>
      </c>
      <c r="Q468" s="46" t="e">
        <f t="shared" ref="Q468:Q490" si="43">_SSumme_1</f>
        <v>#NAME?</v>
      </c>
      <c r="R468" s="48" t="s">
        <v>66</v>
      </c>
      <c r="S468" s="43" t="s">
        <v>6</v>
      </c>
      <c r="T468" s="44" t="s">
        <v>6</v>
      </c>
      <c r="U468" s="44" t="s">
        <v>6</v>
      </c>
      <c r="V468" s="44" t="s">
        <v>6</v>
      </c>
      <c r="W468" s="49" t="s">
        <v>6</v>
      </c>
      <c r="X468" s="50" t="e">
        <f t="shared" ref="X468:X490" si="44">_NSumme_1</f>
        <v>#NAME?</v>
      </c>
      <c r="Y468" s="112" t="s">
        <v>9</v>
      </c>
      <c r="Z468" s="51"/>
      <c r="AA468" s="52"/>
      <c r="AB468" s="53"/>
      <c r="AC468" s="54"/>
      <c r="AD468" s="55" t="e">
        <f>IF(AD473&gt;0,"",AD467-AD466)</f>
        <v>#NAME?</v>
      </c>
    </row>
    <row r="469" spans="2:30" ht="15" thickBot="1" x14ac:dyDescent="0.25">
      <c r="B469" s="131"/>
      <c r="C469" s="56" t="str">
        <f>$AG$10</f>
        <v>Stellvertreter</v>
      </c>
      <c r="D469" s="57" t="s">
        <v>63</v>
      </c>
      <c r="E469" s="58" t="s">
        <v>10</v>
      </c>
      <c r="F469" s="59" t="s">
        <v>11</v>
      </c>
      <c r="G469" s="59" t="s">
        <v>11</v>
      </c>
      <c r="H469" s="59" t="s">
        <v>11</v>
      </c>
      <c r="I469" s="60" t="s">
        <v>11</v>
      </c>
      <c r="J469" s="61" t="e">
        <f t="shared" si="42"/>
        <v>#NAME?</v>
      </c>
      <c r="K469" s="57"/>
      <c r="L469" s="58" t="s">
        <v>6</v>
      </c>
      <c r="M469" s="59" t="s">
        <v>6</v>
      </c>
      <c r="N469" s="59" t="s">
        <v>6</v>
      </c>
      <c r="O469" s="59" t="s">
        <v>6</v>
      </c>
      <c r="P469" s="60" t="s">
        <v>6</v>
      </c>
      <c r="Q469" s="61" t="e">
        <f t="shared" si="43"/>
        <v>#NAME?</v>
      </c>
      <c r="R469" s="57"/>
      <c r="S469" s="58" t="s">
        <v>6</v>
      </c>
      <c r="T469" s="59" t="s">
        <v>6</v>
      </c>
      <c r="U469" s="59" t="s">
        <v>6</v>
      </c>
      <c r="V469" s="59" t="s">
        <v>6</v>
      </c>
      <c r="W469" s="62" t="s">
        <v>6</v>
      </c>
      <c r="X469" s="63" t="e">
        <f t="shared" si="44"/>
        <v>#NAME?</v>
      </c>
      <c r="Y469" s="113"/>
      <c r="Z469" s="51"/>
      <c r="AA469" s="52"/>
      <c r="AB469" s="53"/>
      <c r="AC469" s="54"/>
      <c r="AD469" s="64"/>
    </row>
    <row r="470" spans="2:30" x14ac:dyDescent="0.2">
      <c r="B470" s="131"/>
      <c r="C470" s="115"/>
      <c r="D470" s="42" t="s">
        <v>71</v>
      </c>
      <c r="E470" s="65" t="s">
        <v>6</v>
      </c>
      <c r="F470" s="66" t="s">
        <v>6</v>
      </c>
      <c r="G470" s="66" t="s">
        <v>6</v>
      </c>
      <c r="H470" s="66" t="s">
        <v>6</v>
      </c>
      <c r="I470" s="67" t="s">
        <v>6</v>
      </c>
      <c r="J470" s="68" t="e">
        <f t="shared" si="42"/>
        <v>#NAME?</v>
      </c>
      <c r="K470" s="47" t="s">
        <v>77</v>
      </c>
      <c r="L470" s="65" t="s">
        <v>6</v>
      </c>
      <c r="M470" s="66" t="s">
        <v>6</v>
      </c>
      <c r="N470" s="66" t="s">
        <v>6</v>
      </c>
      <c r="O470" s="66" t="s">
        <v>6</v>
      </c>
      <c r="P470" s="67" t="s">
        <v>6</v>
      </c>
      <c r="Q470" s="68" t="e">
        <f t="shared" si="43"/>
        <v>#NAME?</v>
      </c>
      <c r="R470" s="48" t="s">
        <v>67</v>
      </c>
      <c r="S470" s="65" t="s">
        <v>6</v>
      </c>
      <c r="T470" s="66" t="s">
        <v>6</v>
      </c>
      <c r="U470" s="66" t="s">
        <v>6</v>
      </c>
      <c r="V470" s="66" t="s">
        <v>6</v>
      </c>
      <c r="W470" s="67" t="s">
        <v>6</v>
      </c>
      <c r="X470" s="68" t="e">
        <f t="shared" si="44"/>
        <v>#NAME?</v>
      </c>
      <c r="Y470" s="113"/>
      <c r="Z470" s="53"/>
      <c r="AA470" s="52"/>
      <c r="AB470" s="69"/>
      <c r="AC470" s="54"/>
      <c r="AD470" s="70"/>
    </row>
    <row r="471" spans="2:30" x14ac:dyDescent="0.2">
      <c r="B471" s="131"/>
      <c r="C471" s="116"/>
      <c r="D471" s="42" t="s">
        <v>72</v>
      </c>
      <c r="E471" s="65" t="s">
        <v>6</v>
      </c>
      <c r="F471" s="66" t="s">
        <v>6</v>
      </c>
      <c r="G471" s="66" t="s">
        <v>6</v>
      </c>
      <c r="H471" s="66" t="s">
        <v>6</v>
      </c>
      <c r="I471" s="67" t="s">
        <v>6</v>
      </c>
      <c r="J471" s="68" t="e">
        <f t="shared" si="42"/>
        <v>#NAME?</v>
      </c>
      <c r="K471" s="47" t="s">
        <v>78</v>
      </c>
      <c r="L471" s="65" t="s">
        <v>6</v>
      </c>
      <c r="M471" s="66" t="s">
        <v>6</v>
      </c>
      <c r="N471" s="66" t="s">
        <v>6</v>
      </c>
      <c r="O471" s="66" t="s">
        <v>6</v>
      </c>
      <c r="P471" s="67" t="s">
        <v>6</v>
      </c>
      <c r="Q471" s="68" t="e">
        <f t="shared" si="43"/>
        <v>#NAME?</v>
      </c>
      <c r="R471" s="48" t="s">
        <v>68</v>
      </c>
      <c r="S471" s="65" t="s">
        <v>6</v>
      </c>
      <c r="T471" s="66" t="s">
        <v>18</v>
      </c>
      <c r="U471" s="66" t="s">
        <v>18</v>
      </c>
      <c r="V471" s="66" t="s">
        <v>18</v>
      </c>
      <c r="W471" s="67" t="s">
        <v>18</v>
      </c>
      <c r="X471" s="68" t="e">
        <f t="shared" si="44"/>
        <v>#NAME?</v>
      </c>
      <c r="Y471" s="113"/>
      <c r="Z471" s="71"/>
      <c r="AA471" s="72"/>
      <c r="AB471" s="53"/>
      <c r="AC471" s="54"/>
      <c r="AD471" s="64"/>
    </row>
    <row r="472" spans="2:30" x14ac:dyDescent="0.2">
      <c r="B472" s="131"/>
      <c r="C472" s="116"/>
      <c r="D472" s="42" t="s">
        <v>73</v>
      </c>
      <c r="E472" s="65" t="s">
        <v>6</v>
      </c>
      <c r="F472" s="66" t="s">
        <v>6</v>
      </c>
      <c r="G472" s="66" t="s">
        <v>6</v>
      </c>
      <c r="H472" s="66" t="s">
        <v>6</v>
      </c>
      <c r="I472" s="67" t="s">
        <v>6</v>
      </c>
      <c r="J472" s="68" t="e">
        <f t="shared" si="42"/>
        <v>#NAME?</v>
      </c>
      <c r="K472" s="47" t="s">
        <v>79</v>
      </c>
      <c r="L472" s="65" t="s">
        <v>6</v>
      </c>
      <c r="M472" s="66" t="s">
        <v>6</v>
      </c>
      <c r="N472" s="66" t="s">
        <v>6</v>
      </c>
      <c r="O472" s="66" t="s">
        <v>6</v>
      </c>
      <c r="P472" s="67" t="s">
        <v>6</v>
      </c>
      <c r="Q472" s="68" t="e">
        <f t="shared" si="43"/>
        <v>#NAME?</v>
      </c>
      <c r="R472" s="48" t="s">
        <v>69</v>
      </c>
      <c r="S472" s="65" t="s">
        <v>22</v>
      </c>
      <c r="T472" s="66" t="s">
        <v>22</v>
      </c>
      <c r="U472" s="66" t="s">
        <v>22</v>
      </c>
      <c r="V472" s="66" t="s">
        <v>22</v>
      </c>
      <c r="W472" s="67" t="s">
        <v>22</v>
      </c>
      <c r="X472" s="68" t="e">
        <f t="shared" si="44"/>
        <v>#NAME?</v>
      </c>
      <c r="Y472" s="113"/>
      <c r="Z472" s="53"/>
      <c r="AA472" s="72"/>
      <c r="AB472" s="53"/>
      <c r="AC472" s="54"/>
      <c r="AD472" s="73">
        <f>COUNTIF(D468:D486,"&gt;""")+COUNTIF(K469:K489,"&gt;""")+COUNTIF(R468:R490,"&gt;""")</f>
        <v>32</v>
      </c>
    </row>
    <row r="473" spans="2:30" x14ac:dyDescent="0.2">
      <c r="B473" s="131"/>
      <c r="C473" s="117"/>
      <c r="D473" s="42" t="s">
        <v>74</v>
      </c>
      <c r="E473" s="65" t="s">
        <v>6</v>
      </c>
      <c r="F473" s="66" t="s">
        <v>6</v>
      </c>
      <c r="G473" s="66" t="s">
        <v>6</v>
      </c>
      <c r="H473" s="66" t="s">
        <v>6</v>
      </c>
      <c r="I473" s="67" t="s">
        <v>6</v>
      </c>
      <c r="J473" s="68" t="e">
        <f t="shared" si="42"/>
        <v>#NAME?</v>
      </c>
      <c r="K473" s="47" t="s">
        <v>80</v>
      </c>
      <c r="L473" s="65" t="s">
        <v>6</v>
      </c>
      <c r="M473" s="66" t="s">
        <v>6</v>
      </c>
      <c r="N473" s="66" t="s">
        <v>6</v>
      </c>
      <c r="O473" s="66" t="s">
        <v>6</v>
      </c>
      <c r="P473" s="67" t="s">
        <v>6</v>
      </c>
      <c r="Q473" s="68" t="e">
        <f t="shared" si="43"/>
        <v>#NAME?</v>
      </c>
      <c r="R473" s="48" t="s">
        <v>70</v>
      </c>
      <c r="S473" s="65" t="s">
        <v>6</v>
      </c>
      <c r="T473" s="66" t="s">
        <v>6</v>
      </c>
      <c r="U473" s="66" t="s">
        <v>6</v>
      </c>
      <c r="V473" s="66" t="s">
        <v>6</v>
      </c>
      <c r="W473" s="67" t="s">
        <v>6</v>
      </c>
      <c r="X473" s="68" t="e">
        <f t="shared" si="44"/>
        <v>#NAME?</v>
      </c>
      <c r="Y473" s="113"/>
      <c r="Z473" s="74"/>
      <c r="AA473" s="72"/>
      <c r="AB473" s="53"/>
      <c r="AC473" s="54"/>
      <c r="AD473" s="75"/>
    </row>
    <row r="474" spans="2:30" x14ac:dyDescent="0.2">
      <c r="B474" s="131"/>
      <c r="C474" s="118"/>
      <c r="D474" s="42" t="s">
        <v>75</v>
      </c>
      <c r="E474" s="65" t="s">
        <v>6</v>
      </c>
      <c r="F474" s="66" t="s">
        <v>6</v>
      </c>
      <c r="G474" s="66" t="s">
        <v>6</v>
      </c>
      <c r="H474" s="66" t="s">
        <v>6</v>
      </c>
      <c r="I474" s="67" t="s">
        <v>6</v>
      </c>
      <c r="J474" s="68" t="e">
        <f t="shared" si="42"/>
        <v>#NAME?</v>
      </c>
      <c r="K474" s="47" t="s">
        <v>81</v>
      </c>
      <c r="L474" s="65" t="s">
        <v>9</v>
      </c>
      <c r="M474" s="66" t="s">
        <v>9</v>
      </c>
      <c r="N474" s="66" t="s">
        <v>9</v>
      </c>
      <c r="O474" s="66" t="s">
        <v>9</v>
      </c>
      <c r="P474" s="67" t="s">
        <v>9</v>
      </c>
      <c r="Q474" s="68" t="e">
        <f t="shared" si="43"/>
        <v>#NAME?</v>
      </c>
      <c r="R474" s="48" t="s">
        <v>28</v>
      </c>
      <c r="S474" s="65" t="s">
        <v>6</v>
      </c>
      <c r="T474" s="66" t="s">
        <v>6</v>
      </c>
      <c r="U474" s="66" t="s">
        <v>6</v>
      </c>
      <c r="V474" s="66" t="s">
        <v>6</v>
      </c>
      <c r="W474" s="67" t="s">
        <v>6</v>
      </c>
      <c r="X474" s="68" t="e">
        <f t="shared" si="44"/>
        <v>#NAME?</v>
      </c>
      <c r="Y474" s="113"/>
      <c r="Z474" s="71"/>
      <c r="AA474" s="72"/>
      <c r="AB474" s="53"/>
      <c r="AC474" s="54"/>
      <c r="AD474" s="76" t="str">
        <f>IF(AD473&gt;0,AD473,"")</f>
        <v/>
      </c>
    </row>
    <row r="475" spans="2:30" x14ac:dyDescent="0.2">
      <c r="B475" s="131"/>
      <c r="C475" s="119"/>
      <c r="D475" s="42" t="s">
        <v>29</v>
      </c>
      <c r="E475" s="65" t="s">
        <v>6</v>
      </c>
      <c r="F475" s="66" t="s">
        <v>6</v>
      </c>
      <c r="G475" s="66" t="s">
        <v>6</v>
      </c>
      <c r="H475" s="66" t="s">
        <v>6</v>
      </c>
      <c r="I475" s="67" t="s">
        <v>6</v>
      </c>
      <c r="J475" s="68" t="e">
        <f t="shared" si="42"/>
        <v>#NAME?</v>
      </c>
      <c r="K475" s="47" t="s">
        <v>30</v>
      </c>
      <c r="L475" s="65" t="s">
        <v>6</v>
      </c>
      <c r="M475" s="66" t="s">
        <v>6</v>
      </c>
      <c r="N475" s="66" t="s">
        <v>6</v>
      </c>
      <c r="O475" s="66" t="s">
        <v>6</v>
      </c>
      <c r="P475" s="67" t="s">
        <v>6</v>
      </c>
      <c r="Q475" s="68" t="e">
        <f t="shared" si="43"/>
        <v>#NAME?</v>
      </c>
      <c r="R475" s="48" t="s">
        <v>83</v>
      </c>
      <c r="S475" s="65" t="s">
        <v>6</v>
      </c>
      <c r="T475" s="66" t="s">
        <v>6</v>
      </c>
      <c r="U475" s="66" t="s">
        <v>6</v>
      </c>
      <c r="V475" s="66" t="s">
        <v>6</v>
      </c>
      <c r="W475" s="67" t="s">
        <v>6</v>
      </c>
      <c r="X475" s="68" t="e">
        <f t="shared" si="44"/>
        <v>#NAME?</v>
      </c>
      <c r="Y475" s="113"/>
      <c r="Z475" s="53"/>
      <c r="AA475" s="72"/>
      <c r="AB475" s="53"/>
      <c r="AC475" s="54"/>
      <c r="AD475" s="77"/>
    </row>
    <row r="476" spans="2:30" x14ac:dyDescent="0.2">
      <c r="B476" s="131"/>
      <c r="C476" s="119"/>
      <c r="D476" s="42" t="s">
        <v>32</v>
      </c>
      <c r="E476" s="65" t="s">
        <v>6</v>
      </c>
      <c r="F476" s="66" t="s">
        <v>6</v>
      </c>
      <c r="G476" s="66" t="s">
        <v>6</v>
      </c>
      <c r="H476" s="66" t="s">
        <v>6</v>
      </c>
      <c r="I476" s="67" t="s">
        <v>6</v>
      </c>
      <c r="J476" s="68" t="e">
        <f t="shared" si="42"/>
        <v>#NAME?</v>
      </c>
      <c r="K476" s="47" t="s">
        <v>33</v>
      </c>
      <c r="L476" s="65" t="s">
        <v>9</v>
      </c>
      <c r="M476" s="66" t="s">
        <v>9</v>
      </c>
      <c r="N476" s="66" t="s">
        <v>9</v>
      </c>
      <c r="O476" s="66" t="s">
        <v>9</v>
      </c>
      <c r="P476" s="67" t="s">
        <v>9</v>
      </c>
      <c r="Q476" s="68" t="e">
        <f t="shared" si="43"/>
        <v>#NAME?</v>
      </c>
      <c r="R476" s="48" t="s">
        <v>84</v>
      </c>
      <c r="S476" s="65" t="s">
        <v>6</v>
      </c>
      <c r="T476" s="66" t="s">
        <v>6</v>
      </c>
      <c r="U476" s="66" t="s">
        <v>6</v>
      </c>
      <c r="V476" s="66" t="s">
        <v>6</v>
      </c>
      <c r="W476" s="67" t="s">
        <v>6</v>
      </c>
      <c r="X476" s="68" t="e">
        <f t="shared" si="44"/>
        <v>#NAME?</v>
      </c>
      <c r="Y476" s="113"/>
      <c r="Z476" s="53"/>
      <c r="AA476" s="72"/>
      <c r="AB476" s="53"/>
      <c r="AC476" s="54"/>
      <c r="AD476" s="64"/>
    </row>
    <row r="477" spans="2:30" x14ac:dyDescent="0.2">
      <c r="B477" s="131"/>
      <c r="C477" s="119"/>
      <c r="D477" s="42" t="s">
        <v>76</v>
      </c>
      <c r="E477" s="65" t="s">
        <v>6</v>
      </c>
      <c r="F477" s="66" t="s">
        <v>6</v>
      </c>
      <c r="G477" s="66" t="s">
        <v>6</v>
      </c>
      <c r="H477" s="66" t="s">
        <v>6</v>
      </c>
      <c r="I477" s="67" t="s">
        <v>6</v>
      </c>
      <c r="J477" s="68" t="e">
        <f t="shared" si="42"/>
        <v>#NAME?</v>
      </c>
      <c r="K477" s="47" t="s">
        <v>82</v>
      </c>
      <c r="L477" s="65" t="s">
        <v>6</v>
      </c>
      <c r="M477" s="66" t="s">
        <v>6</v>
      </c>
      <c r="N477" s="66" t="s">
        <v>6</v>
      </c>
      <c r="O477" s="66" t="s">
        <v>6</v>
      </c>
      <c r="P477" s="67" t="s">
        <v>6</v>
      </c>
      <c r="Q477" s="68" t="e">
        <f t="shared" si="43"/>
        <v>#NAME?</v>
      </c>
      <c r="R477" s="48" t="s">
        <v>85</v>
      </c>
      <c r="S477" s="65" t="s">
        <v>6</v>
      </c>
      <c r="T477" s="66" t="s">
        <v>6</v>
      </c>
      <c r="U477" s="66" t="s">
        <v>6</v>
      </c>
      <c r="V477" s="66" t="s">
        <v>6</v>
      </c>
      <c r="W477" s="67" t="s">
        <v>6</v>
      </c>
      <c r="X477" s="68" t="e">
        <f t="shared" si="44"/>
        <v>#NAME?</v>
      </c>
      <c r="Y477" s="113"/>
      <c r="Z477" s="53"/>
      <c r="AA477" s="72"/>
      <c r="AB477" s="53"/>
      <c r="AC477" s="54"/>
      <c r="AD477" s="64"/>
    </row>
    <row r="478" spans="2:30" x14ac:dyDescent="0.2">
      <c r="B478" s="131"/>
      <c r="C478" s="120"/>
      <c r="D478" s="42" t="s">
        <v>38</v>
      </c>
      <c r="E478" s="65" t="s">
        <v>6</v>
      </c>
      <c r="F478" s="66" t="s">
        <v>6</v>
      </c>
      <c r="G478" s="66" t="s">
        <v>6</v>
      </c>
      <c r="H478" s="66" t="s">
        <v>6</v>
      </c>
      <c r="I478" s="67" t="s">
        <v>6</v>
      </c>
      <c r="J478" s="68" t="e">
        <f t="shared" si="42"/>
        <v>#NAME?</v>
      </c>
      <c r="K478" s="47" t="s">
        <v>39</v>
      </c>
      <c r="L478" s="65" t="s">
        <v>6</v>
      </c>
      <c r="M478" s="66" t="s">
        <v>6</v>
      </c>
      <c r="N478" s="66" t="s">
        <v>6</v>
      </c>
      <c r="O478" s="66" t="s">
        <v>6</v>
      </c>
      <c r="P478" s="67" t="s">
        <v>6</v>
      </c>
      <c r="Q478" s="68" t="e">
        <f t="shared" si="43"/>
        <v>#NAME?</v>
      </c>
      <c r="R478" s="48" t="s">
        <v>86</v>
      </c>
      <c r="S478" s="65" t="s">
        <v>6</v>
      </c>
      <c r="T478" s="66" t="s">
        <v>6</v>
      </c>
      <c r="U478" s="66" t="s">
        <v>6</v>
      </c>
      <c r="V478" s="66" t="s">
        <v>6</v>
      </c>
      <c r="W478" s="67" t="s">
        <v>6</v>
      </c>
      <c r="X478" s="68" t="e">
        <f t="shared" si="44"/>
        <v>#NAME?</v>
      </c>
      <c r="Y478" s="113"/>
      <c r="Z478" s="53"/>
      <c r="AA478" s="72"/>
      <c r="AB478" s="53"/>
      <c r="AC478" s="54"/>
      <c r="AD478" s="64"/>
    </row>
    <row r="479" spans="2:30" x14ac:dyDescent="0.2">
      <c r="B479" s="131"/>
      <c r="C479" s="121"/>
      <c r="D479" s="42" t="s">
        <v>41</v>
      </c>
      <c r="E479" s="65" t="s">
        <v>6</v>
      </c>
      <c r="F479" s="66" t="s">
        <v>6</v>
      </c>
      <c r="G479" s="66" t="s">
        <v>6</v>
      </c>
      <c r="H479" s="66" t="s">
        <v>6</v>
      </c>
      <c r="I479" s="67" t="s">
        <v>6</v>
      </c>
      <c r="J479" s="68" t="e">
        <f t="shared" si="42"/>
        <v>#NAME?</v>
      </c>
      <c r="K479" s="78"/>
      <c r="L479" s="65" t="s">
        <v>6</v>
      </c>
      <c r="M479" s="66" t="s">
        <v>6</v>
      </c>
      <c r="N479" s="66" t="s">
        <v>6</v>
      </c>
      <c r="O479" s="66" t="s">
        <v>6</v>
      </c>
      <c r="P479" s="67" t="s">
        <v>6</v>
      </c>
      <c r="Q479" s="68" t="e">
        <f t="shared" si="43"/>
        <v>#NAME?</v>
      </c>
      <c r="R479" s="78"/>
      <c r="S479" s="65" t="s">
        <v>6</v>
      </c>
      <c r="T479" s="66" t="s">
        <v>6</v>
      </c>
      <c r="U479" s="66" t="s">
        <v>6</v>
      </c>
      <c r="V479" s="66" t="s">
        <v>6</v>
      </c>
      <c r="W479" s="67" t="s">
        <v>6</v>
      </c>
      <c r="X479" s="68" t="e">
        <f t="shared" si="44"/>
        <v>#NAME?</v>
      </c>
      <c r="Y479" s="113"/>
      <c r="Z479" s="53"/>
      <c r="AA479" s="72"/>
      <c r="AB479" s="53"/>
      <c r="AC479" s="54"/>
      <c r="AD479" s="64"/>
    </row>
    <row r="480" spans="2:30" x14ac:dyDescent="0.2">
      <c r="B480" s="131"/>
      <c r="C480" s="122"/>
      <c r="D480" s="79" t="s">
        <v>42</v>
      </c>
      <c r="E480" s="65" t="s">
        <v>6</v>
      </c>
      <c r="F480" s="66" t="s">
        <v>6</v>
      </c>
      <c r="G480" s="66" t="s">
        <v>6</v>
      </c>
      <c r="H480" s="66" t="s">
        <v>6</v>
      </c>
      <c r="I480" s="67" t="s">
        <v>6</v>
      </c>
      <c r="J480" s="68" t="e">
        <f t="shared" si="42"/>
        <v>#NAME?</v>
      </c>
      <c r="K480" s="78"/>
      <c r="L480" s="65" t="s">
        <v>6</v>
      </c>
      <c r="M480" s="66" t="s">
        <v>6</v>
      </c>
      <c r="N480" s="66" t="s">
        <v>6</v>
      </c>
      <c r="O480" s="66" t="s">
        <v>6</v>
      </c>
      <c r="P480" s="67" t="s">
        <v>6</v>
      </c>
      <c r="Q480" s="68" t="e">
        <f t="shared" si="43"/>
        <v>#NAME?</v>
      </c>
      <c r="R480" s="78"/>
      <c r="S480" s="65" t="s">
        <v>6</v>
      </c>
      <c r="T480" s="66" t="s">
        <v>6</v>
      </c>
      <c r="U480" s="66" t="s">
        <v>6</v>
      </c>
      <c r="V480" s="66" t="s">
        <v>6</v>
      </c>
      <c r="W480" s="67" t="s">
        <v>6</v>
      </c>
      <c r="X480" s="68" t="e">
        <f t="shared" si="44"/>
        <v>#NAME?</v>
      </c>
      <c r="Y480" s="113"/>
      <c r="Z480" s="53"/>
      <c r="AA480" s="72"/>
      <c r="AB480" s="53"/>
      <c r="AC480" s="54"/>
      <c r="AD480" s="64"/>
    </row>
    <row r="481" spans="2:30" x14ac:dyDescent="0.2">
      <c r="B481" s="131"/>
      <c r="C481" s="122"/>
      <c r="D481" s="78"/>
      <c r="E481" s="65" t="s">
        <v>6</v>
      </c>
      <c r="F481" s="66" t="s">
        <v>6</v>
      </c>
      <c r="G481" s="66" t="s">
        <v>6</v>
      </c>
      <c r="H481" s="66" t="s">
        <v>6</v>
      </c>
      <c r="I481" s="67" t="s">
        <v>6</v>
      </c>
      <c r="J481" s="68" t="e">
        <f t="shared" si="42"/>
        <v>#NAME?</v>
      </c>
      <c r="K481" s="78"/>
      <c r="L481" s="65" t="s">
        <v>6</v>
      </c>
      <c r="M481" s="66" t="s">
        <v>6</v>
      </c>
      <c r="N481" s="66" t="s">
        <v>6</v>
      </c>
      <c r="O481" s="66" t="s">
        <v>6</v>
      </c>
      <c r="P481" s="67" t="s">
        <v>6</v>
      </c>
      <c r="Q481" s="68" t="e">
        <f t="shared" si="43"/>
        <v>#NAME?</v>
      </c>
      <c r="R481" s="78"/>
      <c r="S481" s="65" t="s">
        <v>6</v>
      </c>
      <c r="T481" s="66" t="s">
        <v>6</v>
      </c>
      <c r="U481" s="66" t="s">
        <v>6</v>
      </c>
      <c r="V481" s="66" t="s">
        <v>6</v>
      </c>
      <c r="W481" s="67" t="s">
        <v>6</v>
      </c>
      <c r="X481" s="68" t="e">
        <f t="shared" si="44"/>
        <v>#NAME?</v>
      </c>
      <c r="Y481" s="114"/>
      <c r="Z481" s="53"/>
      <c r="AA481" s="72"/>
      <c r="AB481" s="53"/>
      <c r="AC481" s="54"/>
      <c r="AD481" s="64"/>
    </row>
    <row r="482" spans="2:30" x14ac:dyDescent="0.2">
      <c r="B482" s="131"/>
      <c r="C482" s="123"/>
      <c r="D482" s="80"/>
      <c r="E482" s="65" t="s">
        <v>6</v>
      </c>
      <c r="F482" s="66" t="s">
        <v>6</v>
      </c>
      <c r="G482" s="66" t="s">
        <v>6</v>
      </c>
      <c r="H482" s="66" t="s">
        <v>6</v>
      </c>
      <c r="I482" s="67" t="s">
        <v>6</v>
      </c>
      <c r="J482" s="68" t="e">
        <f t="shared" si="42"/>
        <v>#NAME?</v>
      </c>
      <c r="K482" s="80"/>
      <c r="L482" s="65" t="s">
        <v>6</v>
      </c>
      <c r="M482" s="66" t="s">
        <v>6</v>
      </c>
      <c r="N482" s="66" t="s">
        <v>6</v>
      </c>
      <c r="O482" s="66" t="s">
        <v>6</v>
      </c>
      <c r="P482" s="67" t="s">
        <v>6</v>
      </c>
      <c r="Q482" s="68" t="e">
        <f t="shared" si="43"/>
        <v>#NAME?</v>
      </c>
      <c r="R482" s="80"/>
      <c r="S482" s="65" t="s">
        <v>6</v>
      </c>
      <c r="T482" s="66" t="s">
        <v>6</v>
      </c>
      <c r="U482" s="66" t="s">
        <v>6</v>
      </c>
      <c r="V482" s="66" t="s">
        <v>6</v>
      </c>
      <c r="W482" s="67" t="s">
        <v>6</v>
      </c>
      <c r="X482" s="68" t="e">
        <f t="shared" si="44"/>
        <v>#NAME?</v>
      </c>
      <c r="Y482" s="124" t="s">
        <v>43</v>
      </c>
      <c r="Z482" s="80"/>
      <c r="AA482" s="81"/>
      <c r="AB482" s="53"/>
      <c r="AC482" s="54"/>
      <c r="AD482" s="64"/>
    </row>
    <row r="483" spans="2:30" x14ac:dyDescent="0.2">
      <c r="B483" s="131"/>
      <c r="C483" s="127" t="s">
        <v>44</v>
      </c>
      <c r="D483" s="57"/>
      <c r="E483" s="65" t="s">
        <v>6</v>
      </c>
      <c r="F483" s="66" t="s">
        <v>6</v>
      </c>
      <c r="G483" s="66" t="s">
        <v>6</v>
      </c>
      <c r="H483" s="66" t="s">
        <v>6</v>
      </c>
      <c r="I483" s="67" t="s">
        <v>6</v>
      </c>
      <c r="J483" s="68" t="e">
        <f t="shared" si="42"/>
        <v>#NAME?</v>
      </c>
      <c r="K483" s="80"/>
      <c r="L483" s="65" t="s">
        <v>6</v>
      </c>
      <c r="M483" s="66" t="s">
        <v>6</v>
      </c>
      <c r="N483" s="66" t="s">
        <v>6</v>
      </c>
      <c r="O483" s="66" t="s">
        <v>6</v>
      </c>
      <c r="P483" s="67" t="s">
        <v>6</v>
      </c>
      <c r="Q483" s="68" t="e">
        <f t="shared" si="43"/>
        <v>#NAME?</v>
      </c>
      <c r="R483" s="80"/>
      <c r="S483" s="65" t="s">
        <v>6</v>
      </c>
      <c r="T483" s="66" t="s">
        <v>6</v>
      </c>
      <c r="U483" s="66" t="s">
        <v>6</v>
      </c>
      <c r="V483" s="66" t="s">
        <v>6</v>
      </c>
      <c r="W483" s="67" t="s">
        <v>6</v>
      </c>
      <c r="X483" s="68" t="e">
        <f t="shared" si="44"/>
        <v>#NAME?</v>
      </c>
      <c r="Y483" s="125"/>
      <c r="Z483" s="80"/>
      <c r="AA483" s="81"/>
      <c r="AB483" s="53"/>
      <c r="AC483" s="54"/>
      <c r="AD483" s="64"/>
    </row>
    <row r="484" spans="2:30" x14ac:dyDescent="0.2">
      <c r="B484" s="131"/>
      <c r="C484" s="128"/>
      <c r="D484" s="82"/>
      <c r="E484" s="65" t="s">
        <v>6</v>
      </c>
      <c r="F484" s="66" t="s">
        <v>6</v>
      </c>
      <c r="G484" s="66" t="s">
        <v>6</v>
      </c>
      <c r="H484" s="66" t="s">
        <v>6</v>
      </c>
      <c r="I484" s="67" t="s">
        <v>6</v>
      </c>
      <c r="J484" s="68" t="e">
        <f t="shared" si="42"/>
        <v>#NAME?</v>
      </c>
      <c r="K484" s="80"/>
      <c r="L484" s="65" t="s">
        <v>6</v>
      </c>
      <c r="M484" s="66" t="s">
        <v>6</v>
      </c>
      <c r="N484" s="66" t="s">
        <v>6</v>
      </c>
      <c r="O484" s="66" t="s">
        <v>6</v>
      </c>
      <c r="P484" s="67" t="s">
        <v>6</v>
      </c>
      <c r="Q484" s="68" t="e">
        <f t="shared" si="43"/>
        <v>#NAME?</v>
      </c>
      <c r="R484" s="80"/>
      <c r="S484" s="65" t="s">
        <v>6</v>
      </c>
      <c r="T484" s="66" t="s">
        <v>6</v>
      </c>
      <c r="U484" s="66" t="s">
        <v>6</v>
      </c>
      <c r="V484" s="66" t="s">
        <v>6</v>
      </c>
      <c r="W484" s="67" t="s">
        <v>6</v>
      </c>
      <c r="X484" s="68" t="e">
        <f t="shared" si="44"/>
        <v>#NAME?</v>
      </c>
      <c r="Y484" s="125"/>
      <c r="Z484" s="53"/>
      <c r="AA484" s="52"/>
      <c r="AB484" s="53"/>
      <c r="AC484" s="54"/>
      <c r="AD484" s="64"/>
    </row>
    <row r="485" spans="2:30" x14ac:dyDescent="0.2">
      <c r="B485" s="131"/>
      <c r="C485" s="129"/>
      <c r="D485" s="82"/>
      <c r="E485" s="65" t="s">
        <v>6</v>
      </c>
      <c r="F485" s="66" t="s">
        <v>6</v>
      </c>
      <c r="G485" s="66" t="s">
        <v>6</v>
      </c>
      <c r="H485" s="66" t="s">
        <v>6</v>
      </c>
      <c r="I485" s="67" t="s">
        <v>6</v>
      </c>
      <c r="J485" s="68" t="e">
        <f t="shared" si="42"/>
        <v>#NAME?</v>
      </c>
      <c r="K485" s="80"/>
      <c r="L485" s="65" t="s">
        <v>6</v>
      </c>
      <c r="M485" s="66" t="s">
        <v>6</v>
      </c>
      <c r="N485" s="66" t="s">
        <v>6</v>
      </c>
      <c r="O485" s="66" t="s">
        <v>6</v>
      </c>
      <c r="P485" s="67" t="s">
        <v>6</v>
      </c>
      <c r="Q485" s="68" t="e">
        <f t="shared" si="43"/>
        <v>#NAME?</v>
      </c>
      <c r="R485" s="80"/>
      <c r="S485" s="65" t="s">
        <v>6</v>
      </c>
      <c r="T485" s="66" t="s">
        <v>6</v>
      </c>
      <c r="U485" s="66" t="s">
        <v>6</v>
      </c>
      <c r="V485" s="66" t="s">
        <v>6</v>
      </c>
      <c r="W485" s="67" t="s">
        <v>6</v>
      </c>
      <c r="X485" s="68" t="e">
        <f t="shared" si="44"/>
        <v>#NAME?</v>
      </c>
      <c r="Y485" s="125"/>
      <c r="Z485" s="71"/>
      <c r="AA485" s="72"/>
      <c r="AB485" s="53"/>
      <c r="AC485" s="54"/>
      <c r="AD485" s="64"/>
    </row>
    <row r="486" spans="2:30" x14ac:dyDescent="0.2">
      <c r="B486" s="131"/>
      <c r="C486" s="118"/>
      <c r="D486" s="80"/>
      <c r="E486" s="65" t="s">
        <v>6</v>
      </c>
      <c r="F486" s="66" t="s">
        <v>6</v>
      </c>
      <c r="G486" s="66" t="s">
        <v>6</v>
      </c>
      <c r="H486" s="66" t="s">
        <v>6</v>
      </c>
      <c r="I486" s="67" t="s">
        <v>6</v>
      </c>
      <c r="J486" s="68" t="e">
        <f t="shared" si="42"/>
        <v>#NAME?</v>
      </c>
      <c r="K486" s="80"/>
      <c r="L486" s="65" t="s">
        <v>6</v>
      </c>
      <c r="M486" s="66" t="s">
        <v>6</v>
      </c>
      <c r="N486" s="66" t="s">
        <v>6</v>
      </c>
      <c r="O486" s="66" t="s">
        <v>6</v>
      </c>
      <c r="P486" s="67" t="s">
        <v>6</v>
      </c>
      <c r="Q486" s="68" t="e">
        <f t="shared" si="43"/>
        <v>#NAME?</v>
      </c>
      <c r="R486" s="80"/>
      <c r="S486" s="65" t="s">
        <v>6</v>
      </c>
      <c r="T486" s="66" t="s">
        <v>6</v>
      </c>
      <c r="U486" s="66" t="s">
        <v>6</v>
      </c>
      <c r="V486" s="66" t="s">
        <v>6</v>
      </c>
      <c r="W486" s="67" t="s">
        <v>6</v>
      </c>
      <c r="X486" s="68" t="e">
        <f t="shared" si="44"/>
        <v>#NAME?</v>
      </c>
      <c r="Y486" s="125"/>
      <c r="Z486" s="53"/>
      <c r="AA486" s="72"/>
      <c r="AB486" s="53"/>
      <c r="AC486" s="54"/>
      <c r="AD486" s="64"/>
    </row>
    <row r="487" spans="2:30" x14ac:dyDescent="0.2">
      <c r="B487" s="131"/>
      <c r="C487" s="119"/>
      <c r="D487" s="78"/>
      <c r="E487" s="65" t="s">
        <v>6</v>
      </c>
      <c r="F487" s="66" t="s">
        <v>6</v>
      </c>
      <c r="G487" s="66" t="s">
        <v>6</v>
      </c>
      <c r="H487" s="66" t="s">
        <v>6</v>
      </c>
      <c r="I487" s="67" t="s">
        <v>6</v>
      </c>
      <c r="J487" s="68" t="e">
        <f t="shared" si="42"/>
        <v>#NAME?</v>
      </c>
      <c r="K487" s="78"/>
      <c r="L487" s="65" t="s">
        <v>6</v>
      </c>
      <c r="M487" s="66" t="s">
        <v>6</v>
      </c>
      <c r="N487" s="66" t="s">
        <v>6</v>
      </c>
      <c r="O487" s="66" t="s">
        <v>6</v>
      </c>
      <c r="P487" s="67" t="s">
        <v>6</v>
      </c>
      <c r="Q487" s="68" t="e">
        <f t="shared" si="43"/>
        <v>#NAME?</v>
      </c>
      <c r="R487" s="78"/>
      <c r="S487" s="65" t="s">
        <v>6</v>
      </c>
      <c r="T487" s="66" t="s">
        <v>6</v>
      </c>
      <c r="U487" s="66" t="s">
        <v>6</v>
      </c>
      <c r="V487" s="66" t="s">
        <v>6</v>
      </c>
      <c r="W487" s="67" t="s">
        <v>6</v>
      </c>
      <c r="X487" s="68" t="e">
        <f t="shared" si="44"/>
        <v>#NAME?</v>
      </c>
      <c r="Y487" s="125"/>
      <c r="Z487" s="71"/>
      <c r="AA487" s="72"/>
      <c r="AB487" s="53"/>
      <c r="AC487" s="54"/>
      <c r="AD487" s="64"/>
    </row>
    <row r="488" spans="2:30" x14ac:dyDescent="0.2">
      <c r="B488" s="131"/>
      <c r="C488" s="119"/>
      <c r="D488" s="78"/>
      <c r="E488" s="65" t="s">
        <v>6</v>
      </c>
      <c r="F488" s="66" t="s">
        <v>6</v>
      </c>
      <c r="G488" s="66" t="s">
        <v>6</v>
      </c>
      <c r="H488" s="66" t="s">
        <v>6</v>
      </c>
      <c r="I488" s="67" t="s">
        <v>6</v>
      </c>
      <c r="J488" s="68" t="e">
        <f t="shared" si="42"/>
        <v>#NAME?</v>
      </c>
      <c r="K488" s="78"/>
      <c r="L488" s="65" t="s">
        <v>6</v>
      </c>
      <c r="M488" s="66" t="s">
        <v>6</v>
      </c>
      <c r="N488" s="66" t="s">
        <v>6</v>
      </c>
      <c r="O488" s="66" t="s">
        <v>6</v>
      </c>
      <c r="P488" s="67" t="s">
        <v>6</v>
      </c>
      <c r="Q488" s="68" t="e">
        <f t="shared" si="43"/>
        <v>#NAME?</v>
      </c>
      <c r="R488" s="78"/>
      <c r="S488" s="65" t="s">
        <v>6</v>
      </c>
      <c r="T488" s="66" t="s">
        <v>6</v>
      </c>
      <c r="U488" s="66" t="s">
        <v>6</v>
      </c>
      <c r="V488" s="66" t="s">
        <v>6</v>
      </c>
      <c r="W488" s="67" t="s">
        <v>6</v>
      </c>
      <c r="X488" s="68" t="e">
        <f t="shared" si="44"/>
        <v>#NAME?</v>
      </c>
      <c r="Y488" s="125"/>
      <c r="Z488" s="71"/>
      <c r="AA488" s="52"/>
      <c r="AB488" s="53"/>
      <c r="AC488" s="54"/>
      <c r="AD488" s="64"/>
    </row>
    <row r="489" spans="2:30" x14ac:dyDescent="0.2">
      <c r="B489" s="131"/>
      <c r="C489" s="119"/>
      <c r="D489" s="80"/>
      <c r="E489" s="65" t="s">
        <v>6</v>
      </c>
      <c r="F489" s="66" t="s">
        <v>6</v>
      </c>
      <c r="G489" s="66" t="s">
        <v>6</v>
      </c>
      <c r="H489" s="66" t="s">
        <v>6</v>
      </c>
      <c r="I489" s="67" t="s">
        <v>6</v>
      </c>
      <c r="J489" s="68" t="e">
        <f t="shared" si="42"/>
        <v>#NAME?</v>
      </c>
      <c r="K489" s="80"/>
      <c r="L489" s="65" t="s">
        <v>6</v>
      </c>
      <c r="M489" s="66" t="s">
        <v>6</v>
      </c>
      <c r="N489" s="66" t="s">
        <v>6</v>
      </c>
      <c r="O489" s="66" t="s">
        <v>6</v>
      </c>
      <c r="P489" s="67" t="s">
        <v>6</v>
      </c>
      <c r="Q489" s="68" t="e">
        <f t="shared" si="43"/>
        <v>#NAME?</v>
      </c>
      <c r="R489" s="80"/>
      <c r="S489" s="65" t="s">
        <v>6</v>
      </c>
      <c r="T489" s="66" t="s">
        <v>6</v>
      </c>
      <c r="U489" s="66" t="s">
        <v>6</v>
      </c>
      <c r="V489" s="66" t="s">
        <v>6</v>
      </c>
      <c r="W489" s="67" t="s">
        <v>6</v>
      </c>
      <c r="X489" s="68" t="e">
        <f t="shared" si="44"/>
        <v>#NAME?</v>
      </c>
      <c r="Y489" s="125"/>
      <c r="Z489" s="53"/>
      <c r="AA489" s="52"/>
      <c r="AB489" s="53"/>
      <c r="AC489" s="54"/>
      <c r="AD489" s="64"/>
    </row>
    <row r="490" spans="2:30" x14ac:dyDescent="0.2">
      <c r="B490" s="131"/>
      <c r="C490" s="120"/>
      <c r="D490" s="51"/>
      <c r="E490" s="65" t="s">
        <v>6</v>
      </c>
      <c r="F490" s="66" t="s">
        <v>6</v>
      </c>
      <c r="G490" s="66" t="s">
        <v>6</v>
      </c>
      <c r="H490" s="66" t="s">
        <v>6</v>
      </c>
      <c r="I490" s="67" t="s">
        <v>6</v>
      </c>
      <c r="J490" s="68" t="e">
        <f t="shared" si="42"/>
        <v>#NAME?</v>
      </c>
      <c r="K490" s="51"/>
      <c r="L490" s="65" t="s">
        <v>6</v>
      </c>
      <c r="M490" s="66" t="s">
        <v>6</v>
      </c>
      <c r="N490" s="66" t="s">
        <v>6</v>
      </c>
      <c r="O490" s="66" t="s">
        <v>6</v>
      </c>
      <c r="P490" s="67" t="s">
        <v>6</v>
      </c>
      <c r="Q490" s="68" t="e">
        <f t="shared" si="43"/>
        <v>#NAME?</v>
      </c>
      <c r="R490" s="51"/>
      <c r="S490" s="65" t="s">
        <v>6</v>
      </c>
      <c r="T490" s="66" t="s">
        <v>6</v>
      </c>
      <c r="U490" s="66" t="s">
        <v>6</v>
      </c>
      <c r="V490" s="66" t="s">
        <v>6</v>
      </c>
      <c r="W490" s="67" t="s">
        <v>6</v>
      </c>
      <c r="X490" s="68" t="e">
        <f t="shared" si="44"/>
        <v>#NAME?</v>
      </c>
      <c r="Y490" s="125"/>
      <c r="Z490" s="53"/>
      <c r="AA490" s="72"/>
      <c r="AB490" s="53"/>
      <c r="AC490" s="54"/>
      <c r="AD490" s="64"/>
    </row>
    <row r="491" spans="2:30" x14ac:dyDescent="0.2">
      <c r="B491" s="131"/>
      <c r="C491" s="83" t="s">
        <v>46</v>
      </c>
      <c r="D491" s="84"/>
      <c r="E491" s="65" t="s">
        <v>6</v>
      </c>
      <c r="F491" s="66" t="s">
        <v>6</v>
      </c>
      <c r="G491" s="66" t="s">
        <v>6</v>
      </c>
      <c r="H491" s="66" t="s">
        <v>6</v>
      </c>
      <c r="I491" s="67" t="s">
        <v>6</v>
      </c>
      <c r="J491" s="68"/>
      <c r="K491" s="78"/>
      <c r="L491" s="65" t="s">
        <v>6</v>
      </c>
      <c r="M491" s="66" t="s">
        <v>6</v>
      </c>
      <c r="N491" s="66" t="s">
        <v>6</v>
      </c>
      <c r="O491" s="66" t="s">
        <v>6</v>
      </c>
      <c r="P491" s="67" t="s">
        <v>6</v>
      </c>
      <c r="Q491" s="68"/>
      <c r="R491" s="78"/>
      <c r="S491" s="65" t="s">
        <v>6</v>
      </c>
      <c r="T491" s="66" t="s">
        <v>6</v>
      </c>
      <c r="U491" s="66" t="s">
        <v>6</v>
      </c>
      <c r="V491" s="66" t="s">
        <v>6</v>
      </c>
      <c r="W491" s="67" t="s">
        <v>6</v>
      </c>
      <c r="X491" s="68"/>
      <c r="Y491" s="125"/>
      <c r="Z491" s="53"/>
      <c r="AA491" s="72"/>
      <c r="AB491" s="53"/>
      <c r="AC491" s="54"/>
      <c r="AD491" s="64"/>
    </row>
    <row r="492" spans="2:30" x14ac:dyDescent="0.2">
      <c r="B492" s="131"/>
      <c r="C492" s="83"/>
      <c r="D492" s="57"/>
      <c r="E492" s="65" t="s">
        <v>6</v>
      </c>
      <c r="F492" s="66" t="s">
        <v>6</v>
      </c>
      <c r="G492" s="66" t="s">
        <v>6</v>
      </c>
      <c r="H492" s="66" t="s">
        <v>6</v>
      </c>
      <c r="I492" s="67" t="s">
        <v>6</v>
      </c>
      <c r="J492" s="68"/>
      <c r="K492" s="78"/>
      <c r="L492" s="65" t="s">
        <v>6</v>
      </c>
      <c r="M492" s="66" t="s">
        <v>6</v>
      </c>
      <c r="N492" s="66" t="s">
        <v>6</v>
      </c>
      <c r="O492" s="66" t="s">
        <v>6</v>
      </c>
      <c r="P492" s="67" t="s">
        <v>6</v>
      </c>
      <c r="Q492" s="68"/>
      <c r="R492" s="78"/>
      <c r="S492" s="65" t="s">
        <v>6</v>
      </c>
      <c r="T492" s="66" t="s">
        <v>6</v>
      </c>
      <c r="U492" s="66" t="s">
        <v>6</v>
      </c>
      <c r="V492" s="66" t="s">
        <v>6</v>
      </c>
      <c r="W492" s="67" t="s">
        <v>6</v>
      </c>
      <c r="X492" s="68"/>
      <c r="Y492" s="125"/>
      <c r="Z492" s="53"/>
      <c r="AA492" s="72"/>
      <c r="AB492" s="53"/>
      <c r="AC492" s="54"/>
      <c r="AD492" s="64"/>
    </row>
    <row r="493" spans="2:30" x14ac:dyDescent="0.2">
      <c r="B493" s="131"/>
      <c r="C493" s="83"/>
      <c r="D493" s="85"/>
      <c r="E493" s="65" t="s">
        <v>6</v>
      </c>
      <c r="F493" s="66" t="s">
        <v>6</v>
      </c>
      <c r="G493" s="66" t="s">
        <v>6</v>
      </c>
      <c r="H493" s="66" t="s">
        <v>6</v>
      </c>
      <c r="I493" s="67" t="s">
        <v>6</v>
      </c>
      <c r="J493" s="68"/>
      <c r="K493" s="80"/>
      <c r="L493" s="65" t="s">
        <v>6</v>
      </c>
      <c r="M493" s="66" t="s">
        <v>6</v>
      </c>
      <c r="N493" s="66" t="s">
        <v>6</v>
      </c>
      <c r="O493" s="66" t="s">
        <v>6</v>
      </c>
      <c r="P493" s="67" t="s">
        <v>6</v>
      </c>
      <c r="Q493" s="68"/>
      <c r="R493" s="80"/>
      <c r="S493" s="65" t="s">
        <v>6</v>
      </c>
      <c r="T493" s="66" t="s">
        <v>6</v>
      </c>
      <c r="U493" s="66" t="s">
        <v>6</v>
      </c>
      <c r="V493" s="66" t="s">
        <v>6</v>
      </c>
      <c r="W493" s="67" t="s">
        <v>6</v>
      </c>
      <c r="X493" s="68"/>
      <c r="Y493" s="125"/>
      <c r="Z493" s="53"/>
      <c r="AA493" s="72"/>
      <c r="AB493" s="53"/>
      <c r="AC493" s="54"/>
      <c r="AD493" s="64"/>
    </row>
    <row r="494" spans="2:30" x14ac:dyDescent="0.2">
      <c r="B494" s="131"/>
      <c r="C494" s="83"/>
      <c r="D494" s="53"/>
      <c r="E494" s="65"/>
      <c r="F494" s="66"/>
      <c r="G494" s="66"/>
      <c r="H494" s="66"/>
      <c r="I494" s="67"/>
      <c r="J494" s="68"/>
      <c r="K494" s="53"/>
      <c r="L494" s="65"/>
      <c r="M494" s="66"/>
      <c r="N494" s="66"/>
      <c r="O494" s="66"/>
      <c r="P494" s="67"/>
      <c r="Q494" s="68"/>
      <c r="R494" s="53"/>
      <c r="S494" s="65"/>
      <c r="T494" s="66"/>
      <c r="U494" s="66"/>
      <c r="V494" s="66"/>
      <c r="W494" s="67"/>
      <c r="X494" s="86"/>
      <c r="Y494" s="125"/>
      <c r="Z494" s="53"/>
      <c r="AA494" s="72"/>
      <c r="AB494" s="53"/>
      <c r="AC494" s="54"/>
      <c r="AD494" s="64"/>
    </row>
    <row r="495" spans="2:30" x14ac:dyDescent="0.2">
      <c r="B495" s="131"/>
      <c r="C495" s="87">
        <v>0</v>
      </c>
      <c r="D495" s="72" t="s">
        <v>50</v>
      </c>
      <c r="E495" s="65"/>
      <c r="F495" s="66"/>
      <c r="G495" s="66"/>
      <c r="H495" s="66"/>
      <c r="I495" s="67"/>
      <c r="J495" s="68" t="e">
        <f>_TS_1</f>
        <v>#NAME?</v>
      </c>
      <c r="K495" s="72"/>
      <c r="L495" s="65"/>
      <c r="M495" s="66"/>
      <c r="N495" s="66"/>
      <c r="O495" s="66"/>
      <c r="P495" s="67"/>
      <c r="Q495" s="68"/>
      <c r="R495" s="72"/>
      <c r="S495" s="65"/>
      <c r="T495" s="66"/>
      <c r="U495" s="66"/>
      <c r="V495" s="66"/>
      <c r="W495" s="67"/>
      <c r="X495" s="86"/>
      <c r="Y495" s="126"/>
      <c r="Z495" s="53"/>
      <c r="AA495" s="72"/>
      <c r="AB495" s="53"/>
      <c r="AC495" s="54"/>
      <c r="AD495" s="64"/>
    </row>
    <row r="496" spans="2:30" ht="15" thickBot="1" x14ac:dyDescent="0.25">
      <c r="B496" s="132"/>
      <c r="C496" s="88">
        <v>0</v>
      </c>
      <c r="D496" s="89" t="s">
        <v>51</v>
      </c>
      <c r="E496" s="58"/>
      <c r="F496" s="59"/>
      <c r="G496" s="59"/>
      <c r="H496" s="59"/>
      <c r="I496" s="60"/>
      <c r="J496" s="61" t="e">
        <f>_TPM_1</f>
        <v>#NAME?</v>
      </c>
      <c r="K496" s="89"/>
      <c r="L496" s="58"/>
      <c r="M496" s="59"/>
      <c r="N496" s="59"/>
      <c r="O496" s="59"/>
      <c r="P496" s="60"/>
      <c r="Q496" s="61"/>
      <c r="R496" s="89"/>
      <c r="S496" s="58"/>
      <c r="T496" s="59"/>
      <c r="U496" s="59"/>
      <c r="V496" s="59"/>
      <c r="W496" s="60"/>
      <c r="X496" s="90"/>
      <c r="Y496" s="91">
        <f>COUNTA(E466:I466,L466:P466,S466:W466)/COUNTA(D466,K466,R466)</f>
        <v>5</v>
      </c>
      <c r="Z496" s="92"/>
      <c r="AA496" s="93"/>
      <c r="AB496" s="92"/>
      <c r="AC496" s="19"/>
      <c r="AD496" s="64"/>
    </row>
    <row r="497" spans="2:30" ht="15" x14ac:dyDescent="0.2">
      <c r="B497" s="130">
        <f>D497</f>
        <v>16</v>
      </c>
      <c r="C497" s="1" t="s">
        <v>0</v>
      </c>
      <c r="D497" s="133">
        <f>D464+1</f>
        <v>16</v>
      </c>
      <c r="E497" s="134"/>
      <c r="F497" s="134"/>
      <c r="G497" s="134"/>
      <c r="H497" s="134"/>
      <c r="I497" s="135"/>
      <c r="J497" s="2"/>
      <c r="K497" s="3" t="s">
        <v>1</v>
      </c>
      <c r="L497" s="139" t="str">
        <f>$AG$7</f>
        <v>Engling</v>
      </c>
      <c r="M497" s="139"/>
      <c r="N497" s="139"/>
      <c r="O497" s="139"/>
      <c r="P497" s="140"/>
      <c r="Q497" s="4"/>
      <c r="R497" s="5">
        <f>$AH$7</f>
        <v>365</v>
      </c>
      <c r="S497" s="141"/>
      <c r="T497" s="141"/>
      <c r="U497" s="141"/>
      <c r="V497" s="141"/>
      <c r="W497" s="142"/>
      <c r="X497" s="6"/>
      <c r="Y497" s="7" t="s">
        <v>2</v>
      </c>
      <c r="Z497" s="8"/>
      <c r="AA497" s="9"/>
      <c r="AB497" s="8"/>
      <c r="AC497" s="10"/>
      <c r="AD497" s="11"/>
    </row>
    <row r="498" spans="2:30" ht="15" thickBot="1" x14ac:dyDescent="0.25">
      <c r="B498" s="131"/>
      <c r="C498" s="108">
        <f>$AG$6</f>
        <v>478</v>
      </c>
      <c r="D498" s="136"/>
      <c r="E498" s="137"/>
      <c r="F498" s="137"/>
      <c r="G498" s="137"/>
      <c r="H498" s="137"/>
      <c r="I498" s="138"/>
      <c r="J498" s="12">
        <f>COUNTIF(D501:D529,"xx")</f>
        <v>0</v>
      </c>
      <c r="K498" s="13" t="s">
        <v>3</v>
      </c>
      <c r="L498" s="143" t="str">
        <f>$AG$8</f>
        <v>Völklein</v>
      </c>
      <c r="M498" s="143"/>
      <c r="N498" s="143"/>
      <c r="O498" s="143"/>
      <c r="P498" s="144"/>
      <c r="Q498" s="12">
        <f>COUNTIF(K502:K529,"xx")</f>
        <v>0</v>
      </c>
      <c r="R498" s="14">
        <f>$AH$8</f>
        <v>389</v>
      </c>
      <c r="S498" s="145"/>
      <c r="T498" s="145"/>
      <c r="U498" s="145"/>
      <c r="V498" s="145"/>
      <c r="W498" s="146"/>
      <c r="X498" s="15">
        <f>COUNTIF(R501:R529,"xx")</f>
        <v>0</v>
      </c>
      <c r="Y498" s="16"/>
      <c r="Z498" s="17"/>
      <c r="AA498" s="18"/>
      <c r="AB498" s="17"/>
      <c r="AC498" s="19"/>
      <c r="AD498" s="20"/>
    </row>
    <row r="499" spans="2:30" ht="15" thickBot="1" x14ac:dyDescent="0.25">
      <c r="B499" s="131"/>
      <c r="C499" s="21" t="s">
        <v>4</v>
      </c>
      <c r="D499" s="22" t="e">
        <f>CONCATENATE(COUNTIF(D501:D523,"&gt;""")," MA ",$I$5," ",COUNTIF(D501:D523,"xx"))</f>
        <v>#NAME?</v>
      </c>
      <c r="E499" s="23" t="e">
        <f>$J$6</f>
        <v>#NAME?</v>
      </c>
      <c r="F499" s="24" t="str">
        <f>$K$6</f>
        <v>Kasten</v>
      </c>
      <c r="G499" s="24" t="str">
        <f>$L$6</f>
        <v/>
      </c>
      <c r="H499" s="24" t="str">
        <f>$M$6</f>
        <v/>
      </c>
      <c r="I499" s="25" t="str">
        <f>$N$6</f>
        <v/>
      </c>
      <c r="J499" s="26" t="e">
        <f>_MAH_1</f>
        <v>#NAME?</v>
      </c>
      <c r="K499" s="22" t="e">
        <f>CONCATENATE(COUNTIF(K501:K523,"&gt;""")," MA ",$P$5," ",COUNTIF(K501:K523,"xx"))</f>
        <v>#NAME?</v>
      </c>
      <c r="L499" s="23" t="e">
        <f>$Q$6</f>
        <v>#NAME?</v>
      </c>
      <c r="M499" s="24" t="str">
        <f>$R$6</f>
        <v>Kindermann</v>
      </c>
      <c r="N499" s="24" t="str">
        <f>$S$6</f>
        <v/>
      </c>
      <c r="O499" s="24" t="str">
        <f>$T$6</f>
        <v/>
      </c>
      <c r="P499" s="27" t="str">
        <f>$U$6</f>
        <v/>
      </c>
      <c r="Q499" s="26" t="e">
        <f>_MAH_1</f>
        <v>#NAME?</v>
      </c>
      <c r="R499" s="22" t="e">
        <f>CONCATENATE(COUNTIF(R501:R523,"&gt;""")," MA ",$W$5," ",COUNTIF(R501:R523,"xx"))</f>
        <v>#NAME?</v>
      </c>
      <c r="S499" s="23" t="e">
        <f>$X$6</f>
        <v>#NAME?</v>
      </c>
      <c r="T499" s="24" t="str">
        <f>$Y$6</f>
        <v>U</v>
      </c>
      <c r="U499" s="24">
        <f>$Z$6</f>
        <v>0</v>
      </c>
      <c r="V499" s="24">
        <f>$AA$6</f>
        <v>0</v>
      </c>
      <c r="W499" s="27">
        <f>$AB$6</f>
        <v>0</v>
      </c>
      <c r="X499" s="26" t="e">
        <f>_MAH_1</f>
        <v>#NAME?</v>
      </c>
      <c r="Y499" s="28"/>
      <c r="Z499" s="29" t="e">
        <f>_MAUS_1</f>
        <v>#NAME?</v>
      </c>
      <c r="AA499" s="30" t="e">
        <f>_MAUS_1</f>
        <v>#NAME?</v>
      </c>
      <c r="AB499" s="31" t="e">
        <f>_MAUS_1</f>
        <v>#NAME?</v>
      </c>
      <c r="AC499" s="32"/>
      <c r="AD499" s="33" t="e">
        <f>_MA_1</f>
        <v>#NAME?</v>
      </c>
    </row>
    <row r="500" spans="2:30" ht="51.75" thickBot="1" x14ac:dyDescent="0.25">
      <c r="B500" s="131"/>
      <c r="C500" s="34"/>
      <c r="D500" s="35" t="s">
        <v>52</v>
      </c>
      <c r="E500" s="36" t="e">
        <f>_MAF_1</f>
        <v>#NAME?</v>
      </c>
      <c r="F500" s="37" t="e">
        <f>_MAF_1</f>
        <v>#NAME?</v>
      </c>
      <c r="G500" s="37" t="e">
        <f>_MAF_1</f>
        <v>#NAME?</v>
      </c>
      <c r="H500" s="37" t="e">
        <f>_MAF_1</f>
        <v>#NAME?</v>
      </c>
      <c r="I500" s="38" t="e">
        <f>_MAF_1</f>
        <v>#NAME?</v>
      </c>
      <c r="J500" s="39" t="e">
        <f>_MAHXX_1</f>
        <v>#NAME?</v>
      </c>
      <c r="K500" s="35" t="e">
        <f>_SUSS_1</f>
        <v>#NAME?</v>
      </c>
      <c r="L500" s="36" t="e">
        <f>_MAS_1</f>
        <v>#NAME?</v>
      </c>
      <c r="M500" s="37" t="e">
        <f>_MAS_1</f>
        <v>#NAME?</v>
      </c>
      <c r="N500" s="37" t="e">
        <f>_MAS_1</f>
        <v>#NAME?</v>
      </c>
      <c r="O500" s="37" t="e">
        <f>_MAS_1</f>
        <v>#NAME?</v>
      </c>
      <c r="P500" s="38" t="e">
        <f>_MAS_1</f>
        <v>#NAME?</v>
      </c>
      <c r="Q500" s="39" t="e">
        <f>_MAHXX_1</f>
        <v>#NAME?</v>
      </c>
      <c r="R500" s="35" t="e">
        <f>_SUNS_1</f>
        <v>#NAME?</v>
      </c>
      <c r="S500" s="36" t="e">
        <f>_MAN_1</f>
        <v>#NAME?</v>
      </c>
      <c r="T500" s="37" t="e">
        <f>_MAN_1</f>
        <v>#NAME?</v>
      </c>
      <c r="U500" s="37" t="e">
        <f>_MAN_1</f>
        <v>#NAME?</v>
      </c>
      <c r="V500" s="37" t="e">
        <f>_MAN_1</f>
        <v>#NAME?</v>
      </c>
      <c r="W500" s="38" t="e">
        <f>_MAN_1</f>
        <v>#NAME?</v>
      </c>
      <c r="X500" s="39" t="e">
        <f>_MAHXX_1</f>
        <v>#NAME?</v>
      </c>
      <c r="Y500" s="40"/>
      <c r="Z500" s="29"/>
      <c r="AA500" s="30"/>
      <c r="AB500" s="31"/>
      <c r="AC500" s="32"/>
      <c r="AD500" s="41" t="e">
        <f>_MA2_1</f>
        <v>#NAME?</v>
      </c>
    </row>
    <row r="501" spans="2:30" x14ac:dyDescent="0.2">
      <c r="B501" s="131"/>
      <c r="C501" s="34" t="str">
        <f>$AG$9</f>
        <v>Schichtführer :</v>
      </c>
      <c r="D501" s="42" t="s">
        <v>64</v>
      </c>
      <c r="E501" s="43" t="s">
        <v>6</v>
      </c>
      <c r="F501" s="44" t="s">
        <v>6</v>
      </c>
      <c r="G501" s="44" t="s">
        <v>6</v>
      </c>
      <c r="H501" s="44" t="s">
        <v>6</v>
      </c>
      <c r="I501" s="45" t="s">
        <v>6</v>
      </c>
      <c r="J501" s="46" t="e">
        <f t="shared" ref="J501:J523" si="45">_FSumme_1</f>
        <v>#NAME?</v>
      </c>
      <c r="K501" s="47" t="s">
        <v>65</v>
      </c>
      <c r="L501" s="43" t="s">
        <v>6</v>
      </c>
      <c r="M501" s="44" t="s">
        <v>6</v>
      </c>
      <c r="N501" s="44" t="s">
        <v>6</v>
      </c>
      <c r="O501" s="44" t="s">
        <v>6</v>
      </c>
      <c r="P501" s="45" t="s">
        <v>6</v>
      </c>
      <c r="Q501" s="46" t="e">
        <f t="shared" ref="Q501:Q523" si="46">_SSumme_1</f>
        <v>#NAME?</v>
      </c>
      <c r="R501" s="48" t="s">
        <v>66</v>
      </c>
      <c r="S501" s="43" t="s">
        <v>6</v>
      </c>
      <c r="T501" s="44" t="s">
        <v>6</v>
      </c>
      <c r="U501" s="44" t="s">
        <v>6</v>
      </c>
      <c r="V501" s="44" t="s">
        <v>6</v>
      </c>
      <c r="W501" s="49" t="s">
        <v>6</v>
      </c>
      <c r="X501" s="50" t="e">
        <f t="shared" ref="X501:X523" si="47">_NSumme_1</f>
        <v>#NAME?</v>
      </c>
      <c r="Y501" s="112" t="s">
        <v>9</v>
      </c>
      <c r="Z501" s="51"/>
      <c r="AA501" s="52"/>
      <c r="AB501" s="53"/>
      <c r="AC501" s="54"/>
      <c r="AD501" s="55" t="e">
        <f>IF(AD506&gt;0,"",AD500-AD499)</f>
        <v>#NAME?</v>
      </c>
    </row>
    <row r="502" spans="2:30" ht="15" thickBot="1" x14ac:dyDescent="0.25">
      <c r="B502" s="131"/>
      <c r="C502" s="56" t="str">
        <f>$AG$10</f>
        <v>Stellvertreter</v>
      </c>
      <c r="D502" s="57" t="s">
        <v>63</v>
      </c>
      <c r="E502" s="58" t="s">
        <v>10</v>
      </c>
      <c r="F502" s="59" t="s">
        <v>11</v>
      </c>
      <c r="G502" s="59" t="s">
        <v>11</v>
      </c>
      <c r="H502" s="59" t="s">
        <v>11</v>
      </c>
      <c r="I502" s="60" t="s">
        <v>11</v>
      </c>
      <c r="J502" s="61" t="e">
        <f t="shared" si="45"/>
        <v>#NAME?</v>
      </c>
      <c r="K502" s="57"/>
      <c r="L502" s="58" t="s">
        <v>6</v>
      </c>
      <c r="M502" s="59" t="s">
        <v>6</v>
      </c>
      <c r="N502" s="59" t="s">
        <v>6</v>
      </c>
      <c r="O502" s="59" t="s">
        <v>6</v>
      </c>
      <c r="P502" s="60" t="s">
        <v>6</v>
      </c>
      <c r="Q502" s="61" t="e">
        <f t="shared" si="46"/>
        <v>#NAME?</v>
      </c>
      <c r="R502" s="57"/>
      <c r="S502" s="58" t="s">
        <v>6</v>
      </c>
      <c r="T502" s="59" t="s">
        <v>6</v>
      </c>
      <c r="U502" s="59" t="s">
        <v>6</v>
      </c>
      <c r="V502" s="59" t="s">
        <v>6</v>
      </c>
      <c r="W502" s="62" t="s">
        <v>6</v>
      </c>
      <c r="X502" s="63" t="e">
        <f t="shared" si="47"/>
        <v>#NAME?</v>
      </c>
      <c r="Y502" s="113"/>
      <c r="Z502" s="51"/>
      <c r="AA502" s="52"/>
      <c r="AB502" s="53"/>
      <c r="AC502" s="54"/>
      <c r="AD502" s="64"/>
    </row>
    <row r="503" spans="2:30" x14ac:dyDescent="0.2">
      <c r="B503" s="131"/>
      <c r="C503" s="115"/>
      <c r="D503" s="42" t="s">
        <v>71</v>
      </c>
      <c r="E503" s="65" t="s">
        <v>6</v>
      </c>
      <c r="F503" s="66" t="s">
        <v>6</v>
      </c>
      <c r="G503" s="66" t="s">
        <v>6</v>
      </c>
      <c r="H503" s="66" t="s">
        <v>6</v>
      </c>
      <c r="I503" s="67" t="s">
        <v>6</v>
      </c>
      <c r="J503" s="68" t="e">
        <f t="shared" si="45"/>
        <v>#NAME?</v>
      </c>
      <c r="K503" s="47" t="s">
        <v>77</v>
      </c>
      <c r="L503" s="65" t="s">
        <v>6</v>
      </c>
      <c r="M503" s="66" t="s">
        <v>6</v>
      </c>
      <c r="N503" s="66" t="s">
        <v>6</v>
      </c>
      <c r="O503" s="66" t="s">
        <v>6</v>
      </c>
      <c r="P503" s="67" t="s">
        <v>6</v>
      </c>
      <c r="Q503" s="68" t="e">
        <f t="shared" si="46"/>
        <v>#NAME?</v>
      </c>
      <c r="R503" s="48" t="s">
        <v>67</v>
      </c>
      <c r="S503" s="65" t="s">
        <v>6</v>
      </c>
      <c r="T503" s="66" t="s">
        <v>6</v>
      </c>
      <c r="U503" s="66" t="s">
        <v>6</v>
      </c>
      <c r="V503" s="66" t="s">
        <v>6</v>
      </c>
      <c r="W503" s="67" t="s">
        <v>6</v>
      </c>
      <c r="X503" s="68" t="e">
        <f t="shared" si="47"/>
        <v>#NAME?</v>
      </c>
      <c r="Y503" s="113"/>
      <c r="Z503" s="53"/>
      <c r="AA503" s="52"/>
      <c r="AB503" s="69"/>
      <c r="AC503" s="54"/>
      <c r="AD503" s="70"/>
    </row>
    <row r="504" spans="2:30" x14ac:dyDescent="0.2">
      <c r="B504" s="131"/>
      <c r="C504" s="116"/>
      <c r="D504" s="42" t="s">
        <v>72</v>
      </c>
      <c r="E504" s="65" t="s">
        <v>6</v>
      </c>
      <c r="F504" s="66" t="s">
        <v>6</v>
      </c>
      <c r="G504" s="66" t="s">
        <v>6</v>
      </c>
      <c r="H504" s="66" t="s">
        <v>6</v>
      </c>
      <c r="I504" s="67" t="s">
        <v>6</v>
      </c>
      <c r="J504" s="68" t="e">
        <f t="shared" si="45"/>
        <v>#NAME?</v>
      </c>
      <c r="K504" s="47" t="s">
        <v>78</v>
      </c>
      <c r="L504" s="65" t="s">
        <v>6</v>
      </c>
      <c r="M504" s="66" t="s">
        <v>6</v>
      </c>
      <c r="N504" s="66" t="s">
        <v>6</v>
      </c>
      <c r="O504" s="66" t="s">
        <v>6</v>
      </c>
      <c r="P504" s="67" t="s">
        <v>6</v>
      </c>
      <c r="Q504" s="68" t="e">
        <f t="shared" si="46"/>
        <v>#NAME?</v>
      </c>
      <c r="R504" s="48" t="s">
        <v>68</v>
      </c>
      <c r="S504" s="65" t="s">
        <v>6</v>
      </c>
      <c r="T504" s="66" t="s">
        <v>18</v>
      </c>
      <c r="U504" s="66" t="s">
        <v>18</v>
      </c>
      <c r="V504" s="66" t="s">
        <v>18</v>
      </c>
      <c r="W504" s="67" t="s">
        <v>18</v>
      </c>
      <c r="X504" s="68" t="e">
        <f t="shared" si="47"/>
        <v>#NAME?</v>
      </c>
      <c r="Y504" s="113"/>
      <c r="Z504" s="71"/>
      <c r="AA504" s="72"/>
      <c r="AB504" s="53"/>
      <c r="AC504" s="54"/>
      <c r="AD504" s="64"/>
    </row>
    <row r="505" spans="2:30" x14ac:dyDescent="0.2">
      <c r="B505" s="131"/>
      <c r="C505" s="116"/>
      <c r="D505" s="42" t="s">
        <v>73</v>
      </c>
      <c r="E505" s="65" t="s">
        <v>6</v>
      </c>
      <c r="F505" s="66" t="s">
        <v>6</v>
      </c>
      <c r="G505" s="66" t="s">
        <v>6</v>
      </c>
      <c r="H505" s="66" t="s">
        <v>6</v>
      </c>
      <c r="I505" s="67" t="s">
        <v>6</v>
      </c>
      <c r="J505" s="68" t="e">
        <f t="shared" si="45"/>
        <v>#NAME?</v>
      </c>
      <c r="K505" s="47" t="s">
        <v>79</v>
      </c>
      <c r="L505" s="65" t="s">
        <v>6</v>
      </c>
      <c r="M505" s="66" t="s">
        <v>6</v>
      </c>
      <c r="N505" s="66" t="s">
        <v>6</v>
      </c>
      <c r="O505" s="66" t="s">
        <v>6</v>
      </c>
      <c r="P505" s="67" t="s">
        <v>6</v>
      </c>
      <c r="Q505" s="68" t="e">
        <f t="shared" si="46"/>
        <v>#NAME?</v>
      </c>
      <c r="R505" s="48" t="s">
        <v>69</v>
      </c>
      <c r="S505" s="65" t="s">
        <v>22</v>
      </c>
      <c r="T505" s="66" t="s">
        <v>22</v>
      </c>
      <c r="U505" s="66" t="s">
        <v>22</v>
      </c>
      <c r="V505" s="66" t="s">
        <v>22</v>
      </c>
      <c r="W505" s="67" t="s">
        <v>22</v>
      </c>
      <c r="X505" s="68" t="e">
        <f t="shared" si="47"/>
        <v>#NAME?</v>
      </c>
      <c r="Y505" s="113"/>
      <c r="Z505" s="53"/>
      <c r="AA505" s="72"/>
      <c r="AB505" s="53"/>
      <c r="AC505" s="54"/>
      <c r="AD505" s="73">
        <f>COUNTIF(D501:D519,"&gt;""")+COUNTIF(K502:K522,"&gt;""")+COUNTIF(R501:R523,"&gt;""")</f>
        <v>32</v>
      </c>
    </row>
    <row r="506" spans="2:30" x14ac:dyDescent="0.2">
      <c r="B506" s="131"/>
      <c r="C506" s="117"/>
      <c r="D506" s="42" t="s">
        <v>74</v>
      </c>
      <c r="E506" s="65" t="s">
        <v>6</v>
      </c>
      <c r="F506" s="66" t="s">
        <v>6</v>
      </c>
      <c r="G506" s="66" t="s">
        <v>6</v>
      </c>
      <c r="H506" s="66" t="s">
        <v>6</v>
      </c>
      <c r="I506" s="67" t="s">
        <v>6</v>
      </c>
      <c r="J506" s="68" t="e">
        <f t="shared" si="45"/>
        <v>#NAME?</v>
      </c>
      <c r="K506" s="47" t="s">
        <v>80</v>
      </c>
      <c r="L506" s="65" t="s">
        <v>6</v>
      </c>
      <c r="M506" s="66" t="s">
        <v>6</v>
      </c>
      <c r="N506" s="66" t="s">
        <v>6</v>
      </c>
      <c r="O506" s="66" t="s">
        <v>6</v>
      </c>
      <c r="P506" s="67" t="s">
        <v>6</v>
      </c>
      <c r="Q506" s="68" t="e">
        <f t="shared" si="46"/>
        <v>#NAME?</v>
      </c>
      <c r="R506" s="48" t="s">
        <v>70</v>
      </c>
      <c r="S506" s="65" t="s">
        <v>6</v>
      </c>
      <c r="T506" s="66" t="s">
        <v>6</v>
      </c>
      <c r="U506" s="66" t="s">
        <v>6</v>
      </c>
      <c r="V506" s="66" t="s">
        <v>6</v>
      </c>
      <c r="W506" s="67" t="s">
        <v>6</v>
      </c>
      <c r="X506" s="68" t="e">
        <f t="shared" si="47"/>
        <v>#NAME?</v>
      </c>
      <c r="Y506" s="113"/>
      <c r="Z506" s="74"/>
      <c r="AA506" s="72"/>
      <c r="AB506" s="53"/>
      <c r="AC506" s="54"/>
      <c r="AD506" s="75"/>
    </row>
    <row r="507" spans="2:30" x14ac:dyDescent="0.2">
      <c r="B507" s="131"/>
      <c r="C507" s="118"/>
      <c r="D507" s="42" t="s">
        <v>75</v>
      </c>
      <c r="E507" s="65" t="s">
        <v>6</v>
      </c>
      <c r="F507" s="66" t="s">
        <v>6</v>
      </c>
      <c r="G507" s="66" t="s">
        <v>6</v>
      </c>
      <c r="H507" s="66" t="s">
        <v>6</v>
      </c>
      <c r="I507" s="67" t="s">
        <v>6</v>
      </c>
      <c r="J507" s="68" t="e">
        <f t="shared" si="45"/>
        <v>#NAME?</v>
      </c>
      <c r="K507" s="47" t="s">
        <v>81</v>
      </c>
      <c r="L507" s="65" t="s">
        <v>9</v>
      </c>
      <c r="M507" s="66" t="s">
        <v>9</v>
      </c>
      <c r="N507" s="66" t="s">
        <v>9</v>
      </c>
      <c r="O507" s="66" t="s">
        <v>9</v>
      </c>
      <c r="P507" s="67" t="s">
        <v>9</v>
      </c>
      <c r="Q507" s="68" t="e">
        <f t="shared" si="46"/>
        <v>#NAME?</v>
      </c>
      <c r="R507" s="48" t="s">
        <v>28</v>
      </c>
      <c r="S507" s="65" t="s">
        <v>6</v>
      </c>
      <c r="T507" s="66" t="s">
        <v>6</v>
      </c>
      <c r="U507" s="66" t="s">
        <v>6</v>
      </c>
      <c r="V507" s="66" t="s">
        <v>6</v>
      </c>
      <c r="W507" s="67" t="s">
        <v>6</v>
      </c>
      <c r="X507" s="68" t="e">
        <f t="shared" si="47"/>
        <v>#NAME?</v>
      </c>
      <c r="Y507" s="113"/>
      <c r="Z507" s="71"/>
      <c r="AA507" s="72"/>
      <c r="AB507" s="53"/>
      <c r="AC507" s="54"/>
      <c r="AD507" s="76" t="str">
        <f>IF(AD506&gt;0,AD506,"")</f>
        <v/>
      </c>
    </row>
    <row r="508" spans="2:30" x14ac:dyDescent="0.2">
      <c r="B508" s="131"/>
      <c r="C508" s="119"/>
      <c r="D508" s="42" t="s">
        <v>29</v>
      </c>
      <c r="E508" s="65" t="s">
        <v>6</v>
      </c>
      <c r="F508" s="66" t="s">
        <v>6</v>
      </c>
      <c r="G508" s="66" t="s">
        <v>6</v>
      </c>
      <c r="H508" s="66" t="s">
        <v>6</v>
      </c>
      <c r="I508" s="67" t="s">
        <v>6</v>
      </c>
      <c r="J508" s="68" t="e">
        <f t="shared" si="45"/>
        <v>#NAME?</v>
      </c>
      <c r="K508" s="47" t="s">
        <v>30</v>
      </c>
      <c r="L508" s="65" t="s">
        <v>6</v>
      </c>
      <c r="M508" s="66" t="s">
        <v>6</v>
      </c>
      <c r="N508" s="66" t="s">
        <v>6</v>
      </c>
      <c r="O508" s="66" t="s">
        <v>6</v>
      </c>
      <c r="P508" s="67" t="s">
        <v>6</v>
      </c>
      <c r="Q508" s="68" t="e">
        <f t="shared" si="46"/>
        <v>#NAME?</v>
      </c>
      <c r="R508" s="48" t="s">
        <v>83</v>
      </c>
      <c r="S508" s="65" t="s">
        <v>6</v>
      </c>
      <c r="T508" s="66" t="s">
        <v>6</v>
      </c>
      <c r="U508" s="66" t="s">
        <v>6</v>
      </c>
      <c r="V508" s="66" t="s">
        <v>6</v>
      </c>
      <c r="W508" s="67" t="s">
        <v>6</v>
      </c>
      <c r="X508" s="68" t="e">
        <f t="shared" si="47"/>
        <v>#NAME?</v>
      </c>
      <c r="Y508" s="113"/>
      <c r="Z508" s="53"/>
      <c r="AA508" s="72"/>
      <c r="AB508" s="53"/>
      <c r="AC508" s="54"/>
      <c r="AD508" s="77"/>
    </row>
    <row r="509" spans="2:30" x14ac:dyDescent="0.2">
      <c r="B509" s="131"/>
      <c r="C509" s="119"/>
      <c r="D509" s="42" t="s">
        <v>32</v>
      </c>
      <c r="E509" s="65" t="s">
        <v>6</v>
      </c>
      <c r="F509" s="66" t="s">
        <v>6</v>
      </c>
      <c r="G509" s="66" t="s">
        <v>6</v>
      </c>
      <c r="H509" s="66" t="s">
        <v>6</v>
      </c>
      <c r="I509" s="67" t="s">
        <v>6</v>
      </c>
      <c r="J509" s="68" t="e">
        <f t="shared" si="45"/>
        <v>#NAME?</v>
      </c>
      <c r="K509" s="47" t="s">
        <v>33</v>
      </c>
      <c r="L509" s="65" t="s">
        <v>9</v>
      </c>
      <c r="M509" s="66" t="s">
        <v>9</v>
      </c>
      <c r="N509" s="66" t="s">
        <v>9</v>
      </c>
      <c r="O509" s="66" t="s">
        <v>9</v>
      </c>
      <c r="P509" s="67" t="s">
        <v>9</v>
      </c>
      <c r="Q509" s="68" t="e">
        <f t="shared" si="46"/>
        <v>#NAME?</v>
      </c>
      <c r="R509" s="48" t="s">
        <v>84</v>
      </c>
      <c r="S509" s="65" t="s">
        <v>6</v>
      </c>
      <c r="T509" s="66" t="s">
        <v>6</v>
      </c>
      <c r="U509" s="66" t="s">
        <v>6</v>
      </c>
      <c r="V509" s="66" t="s">
        <v>6</v>
      </c>
      <c r="W509" s="67" t="s">
        <v>6</v>
      </c>
      <c r="X509" s="68" t="e">
        <f t="shared" si="47"/>
        <v>#NAME?</v>
      </c>
      <c r="Y509" s="113"/>
      <c r="Z509" s="53"/>
      <c r="AA509" s="72"/>
      <c r="AB509" s="53"/>
      <c r="AC509" s="54"/>
      <c r="AD509" s="64"/>
    </row>
    <row r="510" spans="2:30" x14ac:dyDescent="0.2">
      <c r="B510" s="131"/>
      <c r="C510" s="119"/>
      <c r="D510" s="42" t="s">
        <v>76</v>
      </c>
      <c r="E510" s="65" t="s">
        <v>6</v>
      </c>
      <c r="F510" s="66" t="s">
        <v>6</v>
      </c>
      <c r="G510" s="66" t="s">
        <v>6</v>
      </c>
      <c r="H510" s="66" t="s">
        <v>6</v>
      </c>
      <c r="I510" s="67" t="s">
        <v>6</v>
      </c>
      <c r="J510" s="68" t="e">
        <f t="shared" si="45"/>
        <v>#NAME?</v>
      </c>
      <c r="K510" s="47" t="s">
        <v>82</v>
      </c>
      <c r="L510" s="65" t="s">
        <v>6</v>
      </c>
      <c r="M510" s="66" t="s">
        <v>6</v>
      </c>
      <c r="N510" s="66" t="s">
        <v>6</v>
      </c>
      <c r="O510" s="66" t="s">
        <v>6</v>
      </c>
      <c r="P510" s="67" t="s">
        <v>6</v>
      </c>
      <c r="Q510" s="68" t="e">
        <f t="shared" si="46"/>
        <v>#NAME?</v>
      </c>
      <c r="R510" s="48" t="s">
        <v>85</v>
      </c>
      <c r="S510" s="65" t="s">
        <v>6</v>
      </c>
      <c r="T510" s="66" t="s">
        <v>6</v>
      </c>
      <c r="U510" s="66" t="s">
        <v>6</v>
      </c>
      <c r="V510" s="66" t="s">
        <v>6</v>
      </c>
      <c r="W510" s="67" t="s">
        <v>6</v>
      </c>
      <c r="X510" s="68" t="e">
        <f t="shared" si="47"/>
        <v>#NAME?</v>
      </c>
      <c r="Y510" s="113"/>
      <c r="Z510" s="53"/>
      <c r="AA510" s="72"/>
      <c r="AB510" s="53"/>
      <c r="AC510" s="54"/>
      <c r="AD510" s="64"/>
    </row>
    <row r="511" spans="2:30" x14ac:dyDescent="0.2">
      <c r="B511" s="131"/>
      <c r="C511" s="120"/>
      <c r="D511" s="42" t="s">
        <v>38</v>
      </c>
      <c r="E511" s="65" t="s">
        <v>6</v>
      </c>
      <c r="F511" s="66" t="s">
        <v>6</v>
      </c>
      <c r="G511" s="66" t="s">
        <v>6</v>
      </c>
      <c r="H511" s="66" t="s">
        <v>6</v>
      </c>
      <c r="I511" s="67" t="s">
        <v>6</v>
      </c>
      <c r="J511" s="68" t="e">
        <f t="shared" si="45"/>
        <v>#NAME?</v>
      </c>
      <c r="K511" s="47" t="s">
        <v>39</v>
      </c>
      <c r="L511" s="65" t="s">
        <v>6</v>
      </c>
      <c r="M511" s="66" t="s">
        <v>6</v>
      </c>
      <c r="N511" s="66" t="s">
        <v>6</v>
      </c>
      <c r="O511" s="66" t="s">
        <v>6</v>
      </c>
      <c r="P511" s="67" t="s">
        <v>6</v>
      </c>
      <c r="Q511" s="68" t="e">
        <f t="shared" si="46"/>
        <v>#NAME?</v>
      </c>
      <c r="R511" s="48" t="s">
        <v>86</v>
      </c>
      <c r="S511" s="65" t="s">
        <v>6</v>
      </c>
      <c r="T511" s="66" t="s">
        <v>6</v>
      </c>
      <c r="U511" s="66" t="s">
        <v>6</v>
      </c>
      <c r="V511" s="66" t="s">
        <v>6</v>
      </c>
      <c r="W511" s="67" t="s">
        <v>6</v>
      </c>
      <c r="X511" s="68" t="e">
        <f t="shared" si="47"/>
        <v>#NAME?</v>
      </c>
      <c r="Y511" s="113"/>
      <c r="Z511" s="53"/>
      <c r="AA511" s="72"/>
      <c r="AB511" s="53"/>
      <c r="AC511" s="54"/>
      <c r="AD511" s="64"/>
    </row>
    <row r="512" spans="2:30" x14ac:dyDescent="0.2">
      <c r="B512" s="131"/>
      <c r="C512" s="121"/>
      <c r="D512" s="42" t="s">
        <v>41</v>
      </c>
      <c r="E512" s="65" t="s">
        <v>6</v>
      </c>
      <c r="F512" s="66" t="s">
        <v>6</v>
      </c>
      <c r="G512" s="66" t="s">
        <v>6</v>
      </c>
      <c r="H512" s="66" t="s">
        <v>6</v>
      </c>
      <c r="I512" s="67" t="s">
        <v>6</v>
      </c>
      <c r="J512" s="68" t="e">
        <f t="shared" si="45"/>
        <v>#NAME?</v>
      </c>
      <c r="K512" s="78"/>
      <c r="L512" s="65" t="s">
        <v>6</v>
      </c>
      <c r="M512" s="66" t="s">
        <v>6</v>
      </c>
      <c r="N512" s="66" t="s">
        <v>6</v>
      </c>
      <c r="O512" s="66" t="s">
        <v>6</v>
      </c>
      <c r="P512" s="67" t="s">
        <v>6</v>
      </c>
      <c r="Q512" s="68" t="e">
        <f t="shared" si="46"/>
        <v>#NAME?</v>
      </c>
      <c r="R512" s="78"/>
      <c r="S512" s="65" t="s">
        <v>6</v>
      </c>
      <c r="T512" s="66" t="s">
        <v>6</v>
      </c>
      <c r="U512" s="66" t="s">
        <v>6</v>
      </c>
      <c r="V512" s="66" t="s">
        <v>6</v>
      </c>
      <c r="W512" s="67" t="s">
        <v>6</v>
      </c>
      <c r="X512" s="68" t="e">
        <f t="shared" si="47"/>
        <v>#NAME?</v>
      </c>
      <c r="Y512" s="113"/>
      <c r="Z512" s="53"/>
      <c r="AA512" s="72"/>
      <c r="AB512" s="53"/>
      <c r="AC512" s="54"/>
      <c r="AD512" s="64"/>
    </row>
    <row r="513" spans="2:30" x14ac:dyDescent="0.2">
      <c r="B513" s="131"/>
      <c r="C513" s="122"/>
      <c r="D513" s="79" t="s">
        <v>42</v>
      </c>
      <c r="E513" s="65" t="s">
        <v>6</v>
      </c>
      <c r="F513" s="66" t="s">
        <v>6</v>
      </c>
      <c r="G513" s="66" t="s">
        <v>6</v>
      </c>
      <c r="H513" s="66" t="s">
        <v>6</v>
      </c>
      <c r="I513" s="67" t="s">
        <v>6</v>
      </c>
      <c r="J513" s="68" t="e">
        <f t="shared" si="45"/>
        <v>#NAME?</v>
      </c>
      <c r="K513" s="78"/>
      <c r="L513" s="65" t="s">
        <v>6</v>
      </c>
      <c r="M513" s="66" t="s">
        <v>6</v>
      </c>
      <c r="N513" s="66" t="s">
        <v>6</v>
      </c>
      <c r="O513" s="66" t="s">
        <v>6</v>
      </c>
      <c r="P513" s="67" t="s">
        <v>6</v>
      </c>
      <c r="Q513" s="68" t="e">
        <f t="shared" si="46"/>
        <v>#NAME?</v>
      </c>
      <c r="R513" s="78"/>
      <c r="S513" s="65" t="s">
        <v>6</v>
      </c>
      <c r="T513" s="66" t="s">
        <v>6</v>
      </c>
      <c r="U513" s="66" t="s">
        <v>6</v>
      </c>
      <c r="V513" s="66" t="s">
        <v>6</v>
      </c>
      <c r="W513" s="67" t="s">
        <v>6</v>
      </c>
      <c r="X513" s="68" t="e">
        <f t="shared" si="47"/>
        <v>#NAME?</v>
      </c>
      <c r="Y513" s="113"/>
      <c r="Z513" s="53"/>
      <c r="AA513" s="72"/>
      <c r="AB513" s="53"/>
      <c r="AC513" s="54"/>
      <c r="AD513" s="64"/>
    </row>
    <row r="514" spans="2:30" x14ac:dyDescent="0.2">
      <c r="B514" s="131"/>
      <c r="C514" s="122"/>
      <c r="D514" s="78"/>
      <c r="E514" s="65" t="s">
        <v>6</v>
      </c>
      <c r="F514" s="66" t="s">
        <v>6</v>
      </c>
      <c r="G514" s="66" t="s">
        <v>6</v>
      </c>
      <c r="H514" s="66" t="s">
        <v>6</v>
      </c>
      <c r="I514" s="67" t="s">
        <v>6</v>
      </c>
      <c r="J514" s="68" t="e">
        <f t="shared" si="45"/>
        <v>#NAME?</v>
      </c>
      <c r="K514" s="78"/>
      <c r="L514" s="65" t="s">
        <v>6</v>
      </c>
      <c r="M514" s="66" t="s">
        <v>6</v>
      </c>
      <c r="N514" s="66" t="s">
        <v>6</v>
      </c>
      <c r="O514" s="66" t="s">
        <v>6</v>
      </c>
      <c r="P514" s="67" t="s">
        <v>6</v>
      </c>
      <c r="Q514" s="68" t="e">
        <f t="shared" si="46"/>
        <v>#NAME?</v>
      </c>
      <c r="R514" s="78"/>
      <c r="S514" s="65" t="s">
        <v>6</v>
      </c>
      <c r="T514" s="66" t="s">
        <v>6</v>
      </c>
      <c r="U514" s="66" t="s">
        <v>6</v>
      </c>
      <c r="V514" s="66" t="s">
        <v>6</v>
      </c>
      <c r="W514" s="67" t="s">
        <v>6</v>
      </c>
      <c r="X514" s="68" t="e">
        <f t="shared" si="47"/>
        <v>#NAME?</v>
      </c>
      <c r="Y514" s="114"/>
      <c r="Z514" s="53"/>
      <c r="AA514" s="72"/>
      <c r="AB514" s="53"/>
      <c r="AC514" s="54"/>
      <c r="AD514" s="64"/>
    </row>
    <row r="515" spans="2:30" x14ac:dyDescent="0.2">
      <c r="B515" s="131"/>
      <c r="C515" s="123"/>
      <c r="D515" s="80"/>
      <c r="E515" s="65" t="s">
        <v>6</v>
      </c>
      <c r="F515" s="66" t="s">
        <v>6</v>
      </c>
      <c r="G515" s="66" t="s">
        <v>6</v>
      </c>
      <c r="H515" s="66" t="s">
        <v>6</v>
      </c>
      <c r="I515" s="67" t="s">
        <v>6</v>
      </c>
      <c r="J515" s="68" t="e">
        <f t="shared" si="45"/>
        <v>#NAME?</v>
      </c>
      <c r="K515" s="80"/>
      <c r="L515" s="65" t="s">
        <v>6</v>
      </c>
      <c r="M515" s="66" t="s">
        <v>6</v>
      </c>
      <c r="N515" s="66" t="s">
        <v>6</v>
      </c>
      <c r="O515" s="66" t="s">
        <v>6</v>
      </c>
      <c r="P515" s="67" t="s">
        <v>6</v>
      </c>
      <c r="Q515" s="68" t="e">
        <f t="shared" si="46"/>
        <v>#NAME?</v>
      </c>
      <c r="R515" s="80"/>
      <c r="S515" s="65" t="s">
        <v>6</v>
      </c>
      <c r="T515" s="66" t="s">
        <v>6</v>
      </c>
      <c r="U515" s="66" t="s">
        <v>6</v>
      </c>
      <c r="V515" s="66" t="s">
        <v>6</v>
      </c>
      <c r="W515" s="67" t="s">
        <v>6</v>
      </c>
      <c r="X515" s="68" t="e">
        <f t="shared" si="47"/>
        <v>#NAME?</v>
      </c>
      <c r="Y515" s="124" t="s">
        <v>43</v>
      </c>
      <c r="Z515" s="80"/>
      <c r="AA515" s="81"/>
      <c r="AB515" s="53"/>
      <c r="AC515" s="54"/>
      <c r="AD515" s="64"/>
    </row>
    <row r="516" spans="2:30" x14ac:dyDescent="0.2">
      <c r="B516" s="131"/>
      <c r="C516" s="127" t="s">
        <v>44</v>
      </c>
      <c r="D516" s="57"/>
      <c r="E516" s="65" t="s">
        <v>6</v>
      </c>
      <c r="F516" s="66" t="s">
        <v>6</v>
      </c>
      <c r="G516" s="66" t="s">
        <v>6</v>
      </c>
      <c r="H516" s="66" t="s">
        <v>6</v>
      </c>
      <c r="I516" s="67" t="s">
        <v>6</v>
      </c>
      <c r="J516" s="68" t="e">
        <f t="shared" si="45"/>
        <v>#NAME?</v>
      </c>
      <c r="K516" s="80"/>
      <c r="L516" s="65" t="s">
        <v>6</v>
      </c>
      <c r="M516" s="66" t="s">
        <v>6</v>
      </c>
      <c r="N516" s="66" t="s">
        <v>6</v>
      </c>
      <c r="O516" s="66" t="s">
        <v>6</v>
      </c>
      <c r="P516" s="67" t="s">
        <v>6</v>
      </c>
      <c r="Q516" s="68" t="e">
        <f t="shared" si="46"/>
        <v>#NAME?</v>
      </c>
      <c r="R516" s="80"/>
      <c r="S516" s="65" t="s">
        <v>6</v>
      </c>
      <c r="T516" s="66" t="s">
        <v>6</v>
      </c>
      <c r="U516" s="66" t="s">
        <v>6</v>
      </c>
      <c r="V516" s="66" t="s">
        <v>6</v>
      </c>
      <c r="W516" s="67" t="s">
        <v>6</v>
      </c>
      <c r="X516" s="68" t="e">
        <f t="shared" si="47"/>
        <v>#NAME?</v>
      </c>
      <c r="Y516" s="125"/>
      <c r="Z516" s="80"/>
      <c r="AA516" s="81"/>
      <c r="AB516" s="53"/>
      <c r="AC516" s="54"/>
      <c r="AD516" s="64"/>
    </row>
    <row r="517" spans="2:30" x14ac:dyDescent="0.2">
      <c r="B517" s="131"/>
      <c r="C517" s="128"/>
      <c r="D517" s="82"/>
      <c r="E517" s="65" t="s">
        <v>6</v>
      </c>
      <c r="F517" s="66" t="s">
        <v>6</v>
      </c>
      <c r="G517" s="66" t="s">
        <v>6</v>
      </c>
      <c r="H517" s="66" t="s">
        <v>6</v>
      </c>
      <c r="I517" s="67" t="s">
        <v>6</v>
      </c>
      <c r="J517" s="68" t="e">
        <f t="shared" si="45"/>
        <v>#NAME?</v>
      </c>
      <c r="K517" s="80"/>
      <c r="L517" s="65" t="s">
        <v>6</v>
      </c>
      <c r="M517" s="66" t="s">
        <v>6</v>
      </c>
      <c r="N517" s="66" t="s">
        <v>6</v>
      </c>
      <c r="O517" s="66" t="s">
        <v>6</v>
      </c>
      <c r="P517" s="67" t="s">
        <v>6</v>
      </c>
      <c r="Q517" s="68" t="e">
        <f t="shared" si="46"/>
        <v>#NAME?</v>
      </c>
      <c r="R517" s="80"/>
      <c r="S517" s="65" t="s">
        <v>6</v>
      </c>
      <c r="T517" s="66" t="s">
        <v>6</v>
      </c>
      <c r="U517" s="66" t="s">
        <v>6</v>
      </c>
      <c r="V517" s="66" t="s">
        <v>6</v>
      </c>
      <c r="W517" s="67" t="s">
        <v>6</v>
      </c>
      <c r="X517" s="68" t="e">
        <f t="shared" si="47"/>
        <v>#NAME?</v>
      </c>
      <c r="Y517" s="125"/>
      <c r="Z517" s="53"/>
      <c r="AA517" s="52"/>
      <c r="AB517" s="53"/>
      <c r="AC517" s="54"/>
      <c r="AD517" s="64"/>
    </row>
    <row r="518" spans="2:30" x14ac:dyDescent="0.2">
      <c r="B518" s="131"/>
      <c r="C518" s="129"/>
      <c r="D518" s="82"/>
      <c r="E518" s="65" t="s">
        <v>6</v>
      </c>
      <c r="F518" s="66" t="s">
        <v>6</v>
      </c>
      <c r="G518" s="66" t="s">
        <v>6</v>
      </c>
      <c r="H518" s="66" t="s">
        <v>6</v>
      </c>
      <c r="I518" s="67" t="s">
        <v>6</v>
      </c>
      <c r="J518" s="68" t="e">
        <f t="shared" si="45"/>
        <v>#NAME?</v>
      </c>
      <c r="K518" s="80"/>
      <c r="L518" s="65" t="s">
        <v>6</v>
      </c>
      <c r="M518" s="66" t="s">
        <v>6</v>
      </c>
      <c r="N518" s="66" t="s">
        <v>6</v>
      </c>
      <c r="O518" s="66" t="s">
        <v>6</v>
      </c>
      <c r="P518" s="67" t="s">
        <v>6</v>
      </c>
      <c r="Q518" s="68" t="e">
        <f t="shared" si="46"/>
        <v>#NAME?</v>
      </c>
      <c r="R518" s="80"/>
      <c r="S518" s="65" t="s">
        <v>6</v>
      </c>
      <c r="T518" s="66" t="s">
        <v>6</v>
      </c>
      <c r="U518" s="66" t="s">
        <v>6</v>
      </c>
      <c r="V518" s="66" t="s">
        <v>6</v>
      </c>
      <c r="W518" s="67" t="s">
        <v>6</v>
      </c>
      <c r="X518" s="68" t="e">
        <f t="shared" si="47"/>
        <v>#NAME?</v>
      </c>
      <c r="Y518" s="125"/>
      <c r="Z518" s="71"/>
      <c r="AA518" s="72"/>
      <c r="AB518" s="53"/>
      <c r="AC518" s="54"/>
      <c r="AD518" s="64"/>
    </row>
    <row r="519" spans="2:30" x14ac:dyDescent="0.2">
      <c r="B519" s="131"/>
      <c r="C519" s="118"/>
      <c r="D519" s="80"/>
      <c r="E519" s="65" t="s">
        <v>6</v>
      </c>
      <c r="F519" s="66" t="s">
        <v>6</v>
      </c>
      <c r="G519" s="66" t="s">
        <v>6</v>
      </c>
      <c r="H519" s="66" t="s">
        <v>6</v>
      </c>
      <c r="I519" s="67" t="s">
        <v>6</v>
      </c>
      <c r="J519" s="68" t="e">
        <f t="shared" si="45"/>
        <v>#NAME?</v>
      </c>
      <c r="K519" s="80"/>
      <c r="L519" s="65" t="s">
        <v>6</v>
      </c>
      <c r="M519" s="66" t="s">
        <v>6</v>
      </c>
      <c r="N519" s="66" t="s">
        <v>6</v>
      </c>
      <c r="O519" s="66" t="s">
        <v>6</v>
      </c>
      <c r="P519" s="67" t="s">
        <v>6</v>
      </c>
      <c r="Q519" s="68" t="e">
        <f t="shared" si="46"/>
        <v>#NAME?</v>
      </c>
      <c r="R519" s="80"/>
      <c r="S519" s="65" t="s">
        <v>6</v>
      </c>
      <c r="T519" s="66" t="s">
        <v>6</v>
      </c>
      <c r="U519" s="66" t="s">
        <v>6</v>
      </c>
      <c r="V519" s="66" t="s">
        <v>6</v>
      </c>
      <c r="W519" s="67" t="s">
        <v>6</v>
      </c>
      <c r="X519" s="68" t="e">
        <f t="shared" si="47"/>
        <v>#NAME?</v>
      </c>
      <c r="Y519" s="125"/>
      <c r="Z519" s="53"/>
      <c r="AA519" s="72"/>
      <c r="AB519" s="53"/>
      <c r="AC519" s="54"/>
      <c r="AD519" s="64"/>
    </row>
    <row r="520" spans="2:30" x14ac:dyDescent="0.2">
      <c r="B520" s="131"/>
      <c r="C520" s="119"/>
      <c r="D520" s="78"/>
      <c r="E520" s="65" t="s">
        <v>6</v>
      </c>
      <c r="F520" s="66" t="s">
        <v>6</v>
      </c>
      <c r="G520" s="66" t="s">
        <v>6</v>
      </c>
      <c r="H520" s="66" t="s">
        <v>6</v>
      </c>
      <c r="I520" s="67" t="s">
        <v>6</v>
      </c>
      <c r="J520" s="68" t="e">
        <f t="shared" si="45"/>
        <v>#NAME?</v>
      </c>
      <c r="K520" s="78"/>
      <c r="L520" s="65" t="s">
        <v>6</v>
      </c>
      <c r="M520" s="66" t="s">
        <v>6</v>
      </c>
      <c r="N520" s="66" t="s">
        <v>6</v>
      </c>
      <c r="O520" s="66" t="s">
        <v>6</v>
      </c>
      <c r="P520" s="67" t="s">
        <v>6</v>
      </c>
      <c r="Q520" s="68" t="e">
        <f t="shared" si="46"/>
        <v>#NAME?</v>
      </c>
      <c r="R520" s="78"/>
      <c r="S520" s="65" t="s">
        <v>6</v>
      </c>
      <c r="T520" s="66" t="s">
        <v>6</v>
      </c>
      <c r="U520" s="66" t="s">
        <v>6</v>
      </c>
      <c r="V520" s="66" t="s">
        <v>6</v>
      </c>
      <c r="W520" s="67" t="s">
        <v>6</v>
      </c>
      <c r="X520" s="68" t="e">
        <f t="shared" si="47"/>
        <v>#NAME?</v>
      </c>
      <c r="Y520" s="125"/>
      <c r="Z520" s="71"/>
      <c r="AA520" s="72"/>
      <c r="AB520" s="53"/>
      <c r="AC520" s="54"/>
      <c r="AD520" s="64"/>
    </row>
    <row r="521" spans="2:30" x14ac:dyDescent="0.2">
      <c r="B521" s="131"/>
      <c r="C521" s="119"/>
      <c r="D521" s="78"/>
      <c r="E521" s="65" t="s">
        <v>6</v>
      </c>
      <c r="F521" s="66" t="s">
        <v>6</v>
      </c>
      <c r="G521" s="66" t="s">
        <v>6</v>
      </c>
      <c r="H521" s="66" t="s">
        <v>6</v>
      </c>
      <c r="I521" s="67" t="s">
        <v>6</v>
      </c>
      <c r="J521" s="68" t="e">
        <f t="shared" si="45"/>
        <v>#NAME?</v>
      </c>
      <c r="K521" s="78"/>
      <c r="L521" s="65" t="s">
        <v>6</v>
      </c>
      <c r="M521" s="66" t="s">
        <v>6</v>
      </c>
      <c r="N521" s="66" t="s">
        <v>6</v>
      </c>
      <c r="O521" s="66" t="s">
        <v>6</v>
      </c>
      <c r="P521" s="67" t="s">
        <v>6</v>
      </c>
      <c r="Q521" s="68" t="e">
        <f t="shared" si="46"/>
        <v>#NAME?</v>
      </c>
      <c r="R521" s="78"/>
      <c r="S521" s="65" t="s">
        <v>6</v>
      </c>
      <c r="T521" s="66" t="s">
        <v>6</v>
      </c>
      <c r="U521" s="66" t="s">
        <v>6</v>
      </c>
      <c r="V521" s="66" t="s">
        <v>6</v>
      </c>
      <c r="W521" s="67" t="s">
        <v>6</v>
      </c>
      <c r="X521" s="68" t="e">
        <f t="shared" si="47"/>
        <v>#NAME?</v>
      </c>
      <c r="Y521" s="125"/>
      <c r="Z521" s="71"/>
      <c r="AA521" s="52"/>
      <c r="AB521" s="53"/>
      <c r="AC521" s="54"/>
      <c r="AD521" s="64"/>
    </row>
    <row r="522" spans="2:30" x14ac:dyDescent="0.2">
      <c r="B522" s="131"/>
      <c r="C522" s="119"/>
      <c r="D522" s="80"/>
      <c r="E522" s="65" t="s">
        <v>6</v>
      </c>
      <c r="F522" s="66" t="s">
        <v>6</v>
      </c>
      <c r="G522" s="66" t="s">
        <v>6</v>
      </c>
      <c r="H522" s="66" t="s">
        <v>6</v>
      </c>
      <c r="I522" s="67" t="s">
        <v>6</v>
      </c>
      <c r="J522" s="68" t="e">
        <f t="shared" si="45"/>
        <v>#NAME?</v>
      </c>
      <c r="K522" s="80"/>
      <c r="L522" s="65" t="s">
        <v>6</v>
      </c>
      <c r="M522" s="66" t="s">
        <v>6</v>
      </c>
      <c r="N522" s="66" t="s">
        <v>6</v>
      </c>
      <c r="O522" s="66" t="s">
        <v>6</v>
      </c>
      <c r="P522" s="67" t="s">
        <v>6</v>
      </c>
      <c r="Q522" s="68" t="e">
        <f t="shared" si="46"/>
        <v>#NAME?</v>
      </c>
      <c r="R522" s="80"/>
      <c r="S522" s="65" t="s">
        <v>6</v>
      </c>
      <c r="T522" s="66" t="s">
        <v>6</v>
      </c>
      <c r="U522" s="66" t="s">
        <v>6</v>
      </c>
      <c r="V522" s="66" t="s">
        <v>6</v>
      </c>
      <c r="W522" s="67" t="s">
        <v>6</v>
      </c>
      <c r="X522" s="68" t="e">
        <f t="shared" si="47"/>
        <v>#NAME?</v>
      </c>
      <c r="Y522" s="125"/>
      <c r="Z522" s="53"/>
      <c r="AA522" s="52"/>
      <c r="AB522" s="53"/>
      <c r="AC522" s="54"/>
      <c r="AD522" s="64"/>
    </row>
    <row r="523" spans="2:30" x14ac:dyDescent="0.2">
      <c r="B523" s="131"/>
      <c r="C523" s="120"/>
      <c r="D523" s="51"/>
      <c r="E523" s="65" t="s">
        <v>6</v>
      </c>
      <c r="F523" s="66" t="s">
        <v>6</v>
      </c>
      <c r="G523" s="66" t="s">
        <v>6</v>
      </c>
      <c r="H523" s="66" t="s">
        <v>6</v>
      </c>
      <c r="I523" s="67" t="s">
        <v>6</v>
      </c>
      <c r="J523" s="68" t="e">
        <f t="shared" si="45"/>
        <v>#NAME?</v>
      </c>
      <c r="K523" s="51"/>
      <c r="L523" s="65" t="s">
        <v>6</v>
      </c>
      <c r="M523" s="66" t="s">
        <v>6</v>
      </c>
      <c r="N523" s="66" t="s">
        <v>6</v>
      </c>
      <c r="O523" s="66" t="s">
        <v>6</v>
      </c>
      <c r="P523" s="67" t="s">
        <v>6</v>
      </c>
      <c r="Q523" s="68" t="e">
        <f t="shared" si="46"/>
        <v>#NAME?</v>
      </c>
      <c r="R523" s="51"/>
      <c r="S523" s="65" t="s">
        <v>6</v>
      </c>
      <c r="T523" s="66" t="s">
        <v>6</v>
      </c>
      <c r="U523" s="66" t="s">
        <v>6</v>
      </c>
      <c r="V523" s="66" t="s">
        <v>6</v>
      </c>
      <c r="W523" s="67" t="s">
        <v>6</v>
      </c>
      <c r="X523" s="68" t="e">
        <f t="shared" si="47"/>
        <v>#NAME?</v>
      </c>
      <c r="Y523" s="125"/>
      <c r="Z523" s="53"/>
      <c r="AA523" s="72"/>
      <c r="AB523" s="53"/>
      <c r="AC523" s="54"/>
      <c r="AD523" s="64"/>
    </row>
    <row r="524" spans="2:30" x14ac:dyDescent="0.2">
      <c r="B524" s="131"/>
      <c r="C524" s="83" t="s">
        <v>46</v>
      </c>
      <c r="D524" s="84"/>
      <c r="E524" s="65" t="s">
        <v>6</v>
      </c>
      <c r="F524" s="66" t="s">
        <v>6</v>
      </c>
      <c r="G524" s="66" t="s">
        <v>6</v>
      </c>
      <c r="H524" s="66" t="s">
        <v>6</v>
      </c>
      <c r="I524" s="67" t="s">
        <v>6</v>
      </c>
      <c r="J524" s="68"/>
      <c r="K524" s="78"/>
      <c r="L524" s="65" t="s">
        <v>6</v>
      </c>
      <c r="M524" s="66" t="s">
        <v>6</v>
      </c>
      <c r="N524" s="66" t="s">
        <v>6</v>
      </c>
      <c r="O524" s="66" t="s">
        <v>6</v>
      </c>
      <c r="P524" s="67" t="s">
        <v>6</v>
      </c>
      <c r="Q524" s="68"/>
      <c r="R524" s="78"/>
      <c r="S524" s="65" t="s">
        <v>6</v>
      </c>
      <c r="T524" s="66" t="s">
        <v>6</v>
      </c>
      <c r="U524" s="66" t="s">
        <v>6</v>
      </c>
      <c r="V524" s="66" t="s">
        <v>6</v>
      </c>
      <c r="W524" s="67" t="s">
        <v>6</v>
      </c>
      <c r="X524" s="68"/>
      <c r="Y524" s="125"/>
      <c r="Z524" s="53"/>
      <c r="AA524" s="72"/>
      <c r="AB524" s="53"/>
      <c r="AC524" s="54"/>
      <c r="AD524" s="64"/>
    </row>
    <row r="525" spans="2:30" x14ac:dyDescent="0.2">
      <c r="B525" s="131"/>
      <c r="C525" s="83"/>
      <c r="D525" s="57"/>
      <c r="E525" s="65" t="s">
        <v>6</v>
      </c>
      <c r="F525" s="66" t="s">
        <v>6</v>
      </c>
      <c r="G525" s="66" t="s">
        <v>6</v>
      </c>
      <c r="H525" s="66" t="s">
        <v>6</v>
      </c>
      <c r="I525" s="67" t="s">
        <v>6</v>
      </c>
      <c r="J525" s="68"/>
      <c r="K525" s="78"/>
      <c r="L525" s="65" t="s">
        <v>6</v>
      </c>
      <c r="M525" s="66" t="s">
        <v>6</v>
      </c>
      <c r="N525" s="66" t="s">
        <v>6</v>
      </c>
      <c r="O525" s="66" t="s">
        <v>6</v>
      </c>
      <c r="P525" s="67" t="s">
        <v>6</v>
      </c>
      <c r="Q525" s="68"/>
      <c r="R525" s="78"/>
      <c r="S525" s="65" t="s">
        <v>6</v>
      </c>
      <c r="T525" s="66" t="s">
        <v>6</v>
      </c>
      <c r="U525" s="66" t="s">
        <v>6</v>
      </c>
      <c r="V525" s="66" t="s">
        <v>6</v>
      </c>
      <c r="W525" s="67" t="s">
        <v>6</v>
      </c>
      <c r="X525" s="68"/>
      <c r="Y525" s="125"/>
      <c r="Z525" s="53"/>
      <c r="AA525" s="72"/>
      <c r="AB525" s="53"/>
      <c r="AC525" s="54"/>
      <c r="AD525" s="64"/>
    </row>
    <row r="526" spans="2:30" x14ac:dyDescent="0.2">
      <c r="B526" s="131"/>
      <c r="C526" s="83"/>
      <c r="D526" s="85"/>
      <c r="E526" s="65" t="s">
        <v>6</v>
      </c>
      <c r="F526" s="66" t="s">
        <v>6</v>
      </c>
      <c r="G526" s="66" t="s">
        <v>6</v>
      </c>
      <c r="H526" s="66" t="s">
        <v>6</v>
      </c>
      <c r="I526" s="67" t="s">
        <v>6</v>
      </c>
      <c r="J526" s="68"/>
      <c r="K526" s="80"/>
      <c r="L526" s="65" t="s">
        <v>6</v>
      </c>
      <c r="M526" s="66" t="s">
        <v>6</v>
      </c>
      <c r="N526" s="66" t="s">
        <v>6</v>
      </c>
      <c r="O526" s="66" t="s">
        <v>6</v>
      </c>
      <c r="P526" s="67" t="s">
        <v>6</v>
      </c>
      <c r="Q526" s="68"/>
      <c r="R526" s="80"/>
      <c r="S526" s="65" t="s">
        <v>6</v>
      </c>
      <c r="T526" s="66" t="s">
        <v>6</v>
      </c>
      <c r="U526" s="66" t="s">
        <v>6</v>
      </c>
      <c r="V526" s="66" t="s">
        <v>6</v>
      </c>
      <c r="W526" s="67" t="s">
        <v>6</v>
      </c>
      <c r="X526" s="68"/>
      <c r="Y526" s="125"/>
      <c r="Z526" s="53"/>
      <c r="AA526" s="72"/>
      <c r="AB526" s="53"/>
      <c r="AC526" s="54"/>
      <c r="AD526" s="64"/>
    </row>
    <row r="527" spans="2:30" x14ac:dyDescent="0.2">
      <c r="B527" s="131"/>
      <c r="C527" s="83"/>
      <c r="D527" s="53"/>
      <c r="E527" s="65"/>
      <c r="F527" s="66"/>
      <c r="G527" s="66"/>
      <c r="H527" s="66"/>
      <c r="I527" s="67"/>
      <c r="J527" s="68"/>
      <c r="K527" s="53"/>
      <c r="L527" s="65"/>
      <c r="M527" s="66"/>
      <c r="N527" s="66"/>
      <c r="O527" s="66"/>
      <c r="P527" s="67"/>
      <c r="Q527" s="68"/>
      <c r="R527" s="53"/>
      <c r="S527" s="65"/>
      <c r="T527" s="66"/>
      <c r="U527" s="66"/>
      <c r="V527" s="66"/>
      <c r="W527" s="67"/>
      <c r="X527" s="86"/>
      <c r="Y527" s="125"/>
      <c r="Z527" s="53"/>
      <c r="AA527" s="72"/>
      <c r="AB527" s="53"/>
      <c r="AC527" s="54"/>
      <c r="AD527" s="64"/>
    </row>
    <row r="528" spans="2:30" x14ac:dyDescent="0.2">
      <c r="B528" s="131"/>
      <c r="C528" s="87">
        <v>0</v>
      </c>
      <c r="D528" s="72" t="s">
        <v>50</v>
      </c>
      <c r="E528" s="65"/>
      <c r="F528" s="66"/>
      <c r="G528" s="66"/>
      <c r="H528" s="66"/>
      <c r="I528" s="67"/>
      <c r="J528" s="68" t="e">
        <f>_TS_1</f>
        <v>#NAME?</v>
      </c>
      <c r="K528" s="72"/>
      <c r="L528" s="65"/>
      <c r="M528" s="66"/>
      <c r="N528" s="66"/>
      <c r="O528" s="66"/>
      <c r="P528" s="67"/>
      <c r="Q528" s="68"/>
      <c r="R528" s="72"/>
      <c r="S528" s="65"/>
      <c r="T528" s="66"/>
      <c r="U528" s="66"/>
      <c r="V528" s="66"/>
      <c r="W528" s="67"/>
      <c r="X528" s="86"/>
      <c r="Y528" s="126"/>
      <c r="Z528" s="53"/>
      <c r="AA528" s="72"/>
      <c r="AB528" s="53"/>
      <c r="AC528" s="54"/>
      <c r="AD528" s="64"/>
    </row>
    <row r="529" spans="2:30" ht="15" thickBot="1" x14ac:dyDescent="0.25">
      <c r="B529" s="132"/>
      <c r="C529" s="88">
        <v>0</v>
      </c>
      <c r="D529" s="89" t="s">
        <v>51</v>
      </c>
      <c r="E529" s="58"/>
      <c r="F529" s="59"/>
      <c r="G529" s="59"/>
      <c r="H529" s="59"/>
      <c r="I529" s="60"/>
      <c r="J529" s="61" t="e">
        <f>_TPM_1</f>
        <v>#NAME?</v>
      </c>
      <c r="K529" s="89"/>
      <c r="L529" s="58"/>
      <c r="M529" s="59"/>
      <c r="N529" s="59"/>
      <c r="O529" s="59"/>
      <c r="P529" s="60"/>
      <c r="Q529" s="61"/>
      <c r="R529" s="89"/>
      <c r="S529" s="58"/>
      <c r="T529" s="59"/>
      <c r="U529" s="59"/>
      <c r="V529" s="59"/>
      <c r="W529" s="60"/>
      <c r="X529" s="90"/>
      <c r="Y529" s="91">
        <f>COUNTA(E499:I499,L499:P499,S499:W499)/COUNTA(D499,K499,R499)</f>
        <v>5</v>
      </c>
      <c r="Z529" s="92"/>
      <c r="AA529" s="93"/>
      <c r="AB529" s="92"/>
      <c r="AC529" s="19"/>
      <c r="AD529" s="64"/>
    </row>
    <row r="530" spans="2:30" ht="15" x14ac:dyDescent="0.2">
      <c r="B530" s="130">
        <f>D530</f>
        <v>17</v>
      </c>
      <c r="C530" s="1" t="s">
        <v>0</v>
      </c>
      <c r="D530" s="133">
        <f>D497+1</f>
        <v>17</v>
      </c>
      <c r="E530" s="134"/>
      <c r="F530" s="134"/>
      <c r="G530" s="134"/>
      <c r="H530" s="134"/>
      <c r="I530" s="135"/>
      <c r="J530" s="2"/>
      <c r="K530" s="3" t="s">
        <v>1</v>
      </c>
      <c r="L530" s="139" t="str">
        <f>$AG$7</f>
        <v>Engling</v>
      </c>
      <c r="M530" s="139"/>
      <c r="N530" s="139"/>
      <c r="O530" s="139"/>
      <c r="P530" s="140"/>
      <c r="Q530" s="4"/>
      <c r="R530" s="5">
        <f>$AH$7</f>
        <v>365</v>
      </c>
      <c r="S530" s="141"/>
      <c r="T530" s="141"/>
      <c r="U530" s="141"/>
      <c r="V530" s="141"/>
      <c r="W530" s="142"/>
      <c r="X530" s="6"/>
      <c r="Y530" s="7" t="s">
        <v>2</v>
      </c>
      <c r="Z530" s="8"/>
      <c r="AA530" s="9"/>
      <c r="AB530" s="8"/>
      <c r="AC530" s="10"/>
      <c r="AD530" s="11"/>
    </row>
    <row r="531" spans="2:30" ht="15" thickBot="1" x14ac:dyDescent="0.25">
      <c r="B531" s="131"/>
      <c r="C531" s="108">
        <f>$AG$6</f>
        <v>478</v>
      </c>
      <c r="D531" s="136"/>
      <c r="E531" s="137"/>
      <c r="F531" s="137"/>
      <c r="G531" s="137"/>
      <c r="H531" s="137"/>
      <c r="I531" s="138"/>
      <c r="J531" s="12">
        <f>COUNTIF(D534:D562,"xx")</f>
        <v>0</v>
      </c>
      <c r="K531" s="13" t="s">
        <v>3</v>
      </c>
      <c r="L531" s="143" t="str">
        <f>$AG$8</f>
        <v>Völklein</v>
      </c>
      <c r="M531" s="143"/>
      <c r="N531" s="143"/>
      <c r="O531" s="143"/>
      <c r="P531" s="144"/>
      <c r="Q531" s="12">
        <f>COUNTIF(K535:K562,"xx")</f>
        <v>0</v>
      </c>
      <c r="R531" s="14">
        <f>$AH$8</f>
        <v>389</v>
      </c>
      <c r="S531" s="145"/>
      <c r="T531" s="145"/>
      <c r="U531" s="145"/>
      <c r="V531" s="145"/>
      <c r="W531" s="146"/>
      <c r="X531" s="15">
        <f>COUNTIF(R534:R562,"xx")</f>
        <v>0</v>
      </c>
      <c r="Y531" s="16"/>
      <c r="Z531" s="17"/>
      <c r="AA531" s="18"/>
      <c r="AB531" s="17"/>
      <c r="AC531" s="19"/>
      <c r="AD531" s="20"/>
    </row>
    <row r="532" spans="2:30" ht="15" thickBot="1" x14ac:dyDescent="0.25">
      <c r="B532" s="131"/>
      <c r="C532" s="21" t="s">
        <v>4</v>
      </c>
      <c r="D532" s="22" t="e">
        <f>CONCATENATE(COUNTIF(D534:D556,"&gt;""")," MA ",$I$5," ",COUNTIF(D534:D556,"xx"))</f>
        <v>#NAME?</v>
      </c>
      <c r="E532" s="23" t="e">
        <f>$J$6</f>
        <v>#NAME?</v>
      </c>
      <c r="F532" s="24" t="str">
        <f>$K$6</f>
        <v>Kasten</v>
      </c>
      <c r="G532" s="24" t="str">
        <f>$L$6</f>
        <v/>
      </c>
      <c r="H532" s="24" t="str">
        <f>$M$6</f>
        <v/>
      </c>
      <c r="I532" s="25" t="str">
        <f>$N$6</f>
        <v/>
      </c>
      <c r="J532" s="26" t="e">
        <f>_MAH_1</f>
        <v>#NAME?</v>
      </c>
      <c r="K532" s="22" t="e">
        <f>CONCATENATE(COUNTIF(K534:K556,"&gt;""")," MA ",$P$5," ",COUNTIF(K534:K556,"xx"))</f>
        <v>#NAME?</v>
      </c>
      <c r="L532" s="23" t="e">
        <f>$Q$6</f>
        <v>#NAME?</v>
      </c>
      <c r="M532" s="24" t="str">
        <f>$R$6</f>
        <v>Kindermann</v>
      </c>
      <c r="N532" s="24" t="str">
        <f>$S$6</f>
        <v/>
      </c>
      <c r="O532" s="24" t="str">
        <f>$T$6</f>
        <v/>
      </c>
      <c r="P532" s="27" t="str">
        <f>$U$6</f>
        <v/>
      </c>
      <c r="Q532" s="26" t="e">
        <f>_MAH_1</f>
        <v>#NAME?</v>
      </c>
      <c r="R532" s="22" t="e">
        <f>CONCATENATE(COUNTIF(R534:R556,"&gt;""")," MA ",$W$5," ",COUNTIF(R534:R556,"xx"))</f>
        <v>#NAME?</v>
      </c>
      <c r="S532" s="23" t="e">
        <f>$X$6</f>
        <v>#NAME?</v>
      </c>
      <c r="T532" s="24" t="str">
        <f>$Y$6</f>
        <v>U</v>
      </c>
      <c r="U532" s="24">
        <f>$Z$6</f>
        <v>0</v>
      </c>
      <c r="V532" s="24">
        <f>$AA$6</f>
        <v>0</v>
      </c>
      <c r="W532" s="27">
        <f>$AB$6</f>
        <v>0</v>
      </c>
      <c r="X532" s="26" t="e">
        <f>_MAH_1</f>
        <v>#NAME?</v>
      </c>
      <c r="Y532" s="28"/>
      <c r="Z532" s="29" t="e">
        <f>_MAUS_1</f>
        <v>#NAME?</v>
      </c>
      <c r="AA532" s="30" t="e">
        <f>_MAUS_1</f>
        <v>#NAME?</v>
      </c>
      <c r="AB532" s="31" t="e">
        <f>_MAUS_1</f>
        <v>#NAME?</v>
      </c>
      <c r="AC532" s="32"/>
      <c r="AD532" s="33" t="e">
        <f>_MA_1</f>
        <v>#NAME?</v>
      </c>
    </row>
    <row r="533" spans="2:30" ht="51.75" thickBot="1" x14ac:dyDescent="0.25">
      <c r="B533" s="131"/>
      <c r="C533" s="34"/>
      <c r="D533" s="35" t="s">
        <v>52</v>
      </c>
      <c r="E533" s="36" t="e">
        <f>_MAF_1</f>
        <v>#NAME?</v>
      </c>
      <c r="F533" s="37" t="e">
        <f>_MAF_1</f>
        <v>#NAME?</v>
      </c>
      <c r="G533" s="37" t="e">
        <f>_MAF_1</f>
        <v>#NAME?</v>
      </c>
      <c r="H533" s="37" t="e">
        <f>_MAF_1</f>
        <v>#NAME?</v>
      </c>
      <c r="I533" s="38" t="e">
        <f>_MAF_1</f>
        <v>#NAME?</v>
      </c>
      <c r="J533" s="39" t="e">
        <f>_MAHXX_1</f>
        <v>#NAME?</v>
      </c>
      <c r="K533" s="35" t="e">
        <f>_SUSS_1</f>
        <v>#NAME?</v>
      </c>
      <c r="L533" s="36" t="e">
        <f>_MAS_1</f>
        <v>#NAME?</v>
      </c>
      <c r="M533" s="37" t="e">
        <f>_MAS_1</f>
        <v>#NAME?</v>
      </c>
      <c r="N533" s="37" t="e">
        <f>_MAS_1</f>
        <v>#NAME?</v>
      </c>
      <c r="O533" s="37" t="e">
        <f>_MAS_1</f>
        <v>#NAME?</v>
      </c>
      <c r="P533" s="38" t="e">
        <f>_MAS_1</f>
        <v>#NAME?</v>
      </c>
      <c r="Q533" s="39" t="e">
        <f>_MAHXX_1</f>
        <v>#NAME?</v>
      </c>
      <c r="R533" s="35" t="e">
        <f>_SUNS_1</f>
        <v>#NAME?</v>
      </c>
      <c r="S533" s="36" t="e">
        <f>_MAN_1</f>
        <v>#NAME?</v>
      </c>
      <c r="T533" s="37" t="e">
        <f>_MAN_1</f>
        <v>#NAME?</v>
      </c>
      <c r="U533" s="37" t="e">
        <f>_MAN_1</f>
        <v>#NAME?</v>
      </c>
      <c r="V533" s="37" t="e">
        <f>_MAN_1</f>
        <v>#NAME?</v>
      </c>
      <c r="W533" s="38" t="e">
        <f>_MAN_1</f>
        <v>#NAME?</v>
      </c>
      <c r="X533" s="39" t="e">
        <f>_MAHXX_1</f>
        <v>#NAME?</v>
      </c>
      <c r="Y533" s="40"/>
      <c r="Z533" s="29"/>
      <c r="AA533" s="30"/>
      <c r="AB533" s="31"/>
      <c r="AC533" s="32"/>
      <c r="AD533" s="41" t="e">
        <f>_MA2_1</f>
        <v>#NAME?</v>
      </c>
    </row>
    <row r="534" spans="2:30" x14ac:dyDescent="0.2">
      <c r="B534" s="131"/>
      <c r="C534" s="34" t="str">
        <f>$AG$9</f>
        <v>Schichtführer :</v>
      </c>
      <c r="D534" s="42" t="s">
        <v>64</v>
      </c>
      <c r="E534" s="43" t="s">
        <v>6</v>
      </c>
      <c r="F534" s="44" t="s">
        <v>6</v>
      </c>
      <c r="G534" s="44" t="s">
        <v>6</v>
      </c>
      <c r="H534" s="44" t="s">
        <v>6</v>
      </c>
      <c r="I534" s="45" t="s">
        <v>6</v>
      </c>
      <c r="J534" s="46" t="e">
        <f t="shared" ref="J534:J556" si="48">_FSumme_1</f>
        <v>#NAME?</v>
      </c>
      <c r="K534" s="47" t="s">
        <v>65</v>
      </c>
      <c r="L534" s="43" t="s">
        <v>6</v>
      </c>
      <c r="M534" s="44" t="s">
        <v>6</v>
      </c>
      <c r="N534" s="44" t="s">
        <v>6</v>
      </c>
      <c r="O534" s="44" t="s">
        <v>6</v>
      </c>
      <c r="P534" s="45" t="s">
        <v>6</v>
      </c>
      <c r="Q534" s="46" t="e">
        <f t="shared" ref="Q534:Q556" si="49">_SSumme_1</f>
        <v>#NAME?</v>
      </c>
      <c r="R534" s="48" t="s">
        <v>66</v>
      </c>
      <c r="S534" s="43" t="s">
        <v>6</v>
      </c>
      <c r="T534" s="44" t="s">
        <v>6</v>
      </c>
      <c r="U534" s="44" t="s">
        <v>6</v>
      </c>
      <c r="V534" s="44" t="s">
        <v>6</v>
      </c>
      <c r="W534" s="49" t="s">
        <v>6</v>
      </c>
      <c r="X534" s="50" t="e">
        <f t="shared" ref="X534:X556" si="50">_NSumme_1</f>
        <v>#NAME?</v>
      </c>
      <c r="Y534" s="112" t="s">
        <v>9</v>
      </c>
      <c r="Z534" s="51"/>
      <c r="AA534" s="52"/>
      <c r="AB534" s="53"/>
      <c r="AC534" s="54"/>
      <c r="AD534" s="55" t="e">
        <f>IF(AD539&gt;0,"",AD533-AD532)</f>
        <v>#NAME?</v>
      </c>
    </row>
    <row r="535" spans="2:30" ht="15" thickBot="1" x14ac:dyDescent="0.25">
      <c r="B535" s="131"/>
      <c r="C535" s="56" t="str">
        <f>$AG$10</f>
        <v>Stellvertreter</v>
      </c>
      <c r="D535" s="57" t="s">
        <v>63</v>
      </c>
      <c r="E535" s="58" t="s">
        <v>10</v>
      </c>
      <c r="F535" s="59" t="s">
        <v>11</v>
      </c>
      <c r="G535" s="59" t="s">
        <v>11</v>
      </c>
      <c r="H535" s="59" t="s">
        <v>11</v>
      </c>
      <c r="I535" s="60" t="s">
        <v>11</v>
      </c>
      <c r="J535" s="61" t="e">
        <f t="shared" si="48"/>
        <v>#NAME?</v>
      </c>
      <c r="K535" s="57"/>
      <c r="L535" s="58" t="s">
        <v>6</v>
      </c>
      <c r="M535" s="59" t="s">
        <v>6</v>
      </c>
      <c r="N535" s="59" t="s">
        <v>6</v>
      </c>
      <c r="O535" s="59" t="s">
        <v>6</v>
      </c>
      <c r="P535" s="60" t="s">
        <v>6</v>
      </c>
      <c r="Q535" s="61" t="e">
        <f t="shared" si="49"/>
        <v>#NAME?</v>
      </c>
      <c r="R535" s="57"/>
      <c r="S535" s="58" t="s">
        <v>6</v>
      </c>
      <c r="T535" s="59" t="s">
        <v>6</v>
      </c>
      <c r="U535" s="59" t="s">
        <v>6</v>
      </c>
      <c r="V535" s="59" t="s">
        <v>6</v>
      </c>
      <c r="W535" s="62" t="s">
        <v>6</v>
      </c>
      <c r="X535" s="63" t="e">
        <f t="shared" si="50"/>
        <v>#NAME?</v>
      </c>
      <c r="Y535" s="113"/>
      <c r="Z535" s="51"/>
      <c r="AA535" s="52"/>
      <c r="AB535" s="53"/>
      <c r="AC535" s="54"/>
      <c r="AD535" s="64"/>
    </row>
    <row r="536" spans="2:30" x14ac:dyDescent="0.2">
      <c r="B536" s="131"/>
      <c r="C536" s="115"/>
      <c r="D536" s="42" t="s">
        <v>71</v>
      </c>
      <c r="E536" s="65" t="s">
        <v>6</v>
      </c>
      <c r="F536" s="66" t="s">
        <v>6</v>
      </c>
      <c r="G536" s="66" t="s">
        <v>6</v>
      </c>
      <c r="H536" s="66" t="s">
        <v>6</v>
      </c>
      <c r="I536" s="67" t="s">
        <v>6</v>
      </c>
      <c r="J536" s="68" t="e">
        <f t="shared" si="48"/>
        <v>#NAME?</v>
      </c>
      <c r="K536" s="47" t="s">
        <v>77</v>
      </c>
      <c r="L536" s="65" t="s">
        <v>6</v>
      </c>
      <c r="M536" s="66" t="s">
        <v>6</v>
      </c>
      <c r="N536" s="66" t="s">
        <v>6</v>
      </c>
      <c r="O536" s="66" t="s">
        <v>6</v>
      </c>
      <c r="P536" s="67" t="s">
        <v>6</v>
      </c>
      <c r="Q536" s="68" t="e">
        <f t="shared" si="49"/>
        <v>#NAME?</v>
      </c>
      <c r="R536" s="48" t="s">
        <v>67</v>
      </c>
      <c r="S536" s="65" t="s">
        <v>6</v>
      </c>
      <c r="T536" s="66" t="s">
        <v>6</v>
      </c>
      <c r="U536" s="66" t="s">
        <v>6</v>
      </c>
      <c r="V536" s="66" t="s">
        <v>6</v>
      </c>
      <c r="W536" s="67" t="s">
        <v>6</v>
      </c>
      <c r="X536" s="68" t="e">
        <f t="shared" si="50"/>
        <v>#NAME?</v>
      </c>
      <c r="Y536" s="113"/>
      <c r="Z536" s="53"/>
      <c r="AA536" s="52"/>
      <c r="AB536" s="69"/>
      <c r="AC536" s="54"/>
      <c r="AD536" s="70"/>
    </row>
    <row r="537" spans="2:30" x14ac:dyDescent="0.2">
      <c r="B537" s="131"/>
      <c r="C537" s="116"/>
      <c r="D537" s="42" t="s">
        <v>72</v>
      </c>
      <c r="E537" s="65" t="s">
        <v>6</v>
      </c>
      <c r="F537" s="66" t="s">
        <v>6</v>
      </c>
      <c r="G537" s="66" t="s">
        <v>6</v>
      </c>
      <c r="H537" s="66" t="s">
        <v>6</v>
      </c>
      <c r="I537" s="67" t="s">
        <v>6</v>
      </c>
      <c r="J537" s="68" t="e">
        <f t="shared" si="48"/>
        <v>#NAME?</v>
      </c>
      <c r="K537" s="47" t="s">
        <v>78</v>
      </c>
      <c r="L537" s="65" t="s">
        <v>6</v>
      </c>
      <c r="M537" s="66" t="s">
        <v>6</v>
      </c>
      <c r="N537" s="66" t="s">
        <v>6</v>
      </c>
      <c r="O537" s="66" t="s">
        <v>6</v>
      </c>
      <c r="P537" s="67" t="s">
        <v>6</v>
      </c>
      <c r="Q537" s="68" t="e">
        <f t="shared" si="49"/>
        <v>#NAME?</v>
      </c>
      <c r="R537" s="48" t="s">
        <v>68</v>
      </c>
      <c r="S537" s="65" t="s">
        <v>6</v>
      </c>
      <c r="T537" s="66" t="s">
        <v>18</v>
      </c>
      <c r="U537" s="66" t="s">
        <v>18</v>
      </c>
      <c r="V537" s="66" t="s">
        <v>18</v>
      </c>
      <c r="W537" s="67" t="s">
        <v>18</v>
      </c>
      <c r="X537" s="68" t="e">
        <f t="shared" si="50"/>
        <v>#NAME?</v>
      </c>
      <c r="Y537" s="113"/>
      <c r="Z537" s="71"/>
      <c r="AA537" s="72"/>
      <c r="AB537" s="53"/>
      <c r="AC537" s="54"/>
      <c r="AD537" s="64"/>
    </row>
    <row r="538" spans="2:30" x14ac:dyDescent="0.2">
      <c r="B538" s="131"/>
      <c r="C538" s="116"/>
      <c r="D538" s="42" t="s">
        <v>73</v>
      </c>
      <c r="E538" s="65" t="s">
        <v>6</v>
      </c>
      <c r="F538" s="66" t="s">
        <v>6</v>
      </c>
      <c r="G538" s="66" t="s">
        <v>6</v>
      </c>
      <c r="H538" s="66" t="s">
        <v>6</v>
      </c>
      <c r="I538" s="67" t="s">
        <v>6</v>
      </c>
      <c r="J538" s="68" t="e">
        <f t="shared" si="48"/>
        <v>#NAME?</v>
      </c>
      <c r="K538" s="47" t="s">
        <v>79</v>
      </c>
      <c r="L538" s="65" t="s">
        <v>6</v>
      </c>
      <c r="M538" s="66" t="s">
        <v>6</v>
      </c>
      <c r="N538" s="66" t="s">
        <v>6</v>
      </c>
      <c r="O538" s="66" t="s">
        <v>6</v>
      </c>
      <c r="P538" s="67" t="s">
        <v>6</v>
      </c>
      <c r="Q538" s="68" t="e">
        <f t="shared" si="49"/>
        <v>#NAME?</v>
      </c>
      <c r="R538" s="48" t="s">
        <v>69</v>
      </c>
      <c r="S538" s="65" t="s">
        <v>22</v>
      </c>
      <c r="T538" s="66" t="s">
        <v>22</v>
      </c>
      <c r="U538" s="66" t="s">
        <v>22</v>
      </c>
      <c r="V538" s="66" t="s">
        <v>22</v>
      </c>
      <c r="W538" s="67" t="s">
        <v>22</v>
      </c>
      <c r="X538" s="68" t="e">
        <f t="shared" si="50"/>
        <v>#NAME?</v>
      </c>
      <c r="Y538" s="113"/>
      <c r="Z538" s="53"/>
      <c r="AA538" s="72"/>
      <c r="AB538" s="53"/>
      <c r="AC538" s="54"/>
      <c r="AD538" s="73">
        <f>COUNTIF(D534:D552,"&gt;""")+COUNTIF(K535:K555,"&gt;""")+COUNTIF(R534:R556,"&gt;""")</f>
        <v>32</v>
      </c>
    </row>
    <row r="539" spans="2:30" x14ac:dyDescent="0.2">
      <c r="B539" s="131"/>
      <c r="C539" s="117"/>
      <c r="D539" s="42" t="s">
        <v>74</v>
      </c>
      <c r="E539" s="65" t="s">
        <v>6</v>
      </c>
      <c r="F539" s="66" t="s">
        <v>6</v>
      </c>
      <c r="G539" s="66" t="s">
        <v>6</v>
      </c>
      <c r="H539" s="66" t="s">
        <v>6</v>
      </c>
      <c r="I539" s="67" t="s">
        <v>6</v>
      </c>
      <c r="J539" s="68" t="e">
        <f t="shared" si="48"/>
        <v>#NAME?</v>
      </c>
      <c r="K539" s="47" t="s">
        <v>80</v>
      </c>
      <c r="L539" s="65" t="s">
        <v>6</v>
      </c>
      <c r="M539" s="66" t="s">
        <v>6</v>
      </c>
      <c r="N539" s="66" t="s">
        <v>6</v>
      </c>
      <c r="O539" s="66" t="s">
        <v>6</v>
      </c>
      <c r="P539" s="67" t="s">
        <v>6</v>
      </c>
      <c r="Q539" s="68" t="e">
        <f t="shared" si="49"/>
        <v>#NAME?</v>
      </c>
      <c r="R539" s="48" t="s">
        <v>70</v>
      </c>
      <c r="S539" s="65" t="s">
        <v>6</v>
      </c>
      <c r="T539" s="66" t="s">
        <v>6</v>
      </c>
      <c r="U539" s="66" t="s">
        <v>6</v>
      </c>
      <c r="V539" s="66" t="s">
        <v>6</v>
      </c>
      <c r="W539" s="67" t="s">
        <v>6</v>
      </c>
      <c r="X539" s="68" t="e">
        <f t="shared" si="50"/>
        <v>#NAME?</v>
      </c>
      <c r="Y539" s="113"/>
      <c r="Z539" s="74"/>
      <c r="AA539" s="72"/>
      <c r="AB539" s="53"/>
      <c r="AC539" s="54"/>
      <c r="AD539" s="75"/>
    </row>
    <row r="540" spans="2:30" x14ac:dyDescent="0.2">
      <c r="B540" s="131"/>
      <c r="C540" s="118"/>
      <c r="D540" s="42" t="s">
        <v>75</v>
      </c>
      <c r="E540" s="65" t="s">
        <v>6</v>
      </c>
      <c r="F540" s="66" t="s">
        <v>6</v>
      </c>
      <c r="G540" s="66" t="s">
        <v>6</v>
      </c>
      <c r="H540" s="66" t="s">
        <v>6</v>
      </c>
      <c r="I540" s="67" t="s">
        <v>6</v>
      </c>
      <c r="J540" s="68" t="e">
        <f t="shared" si="48"/>
        <v>#NAME?</v>
      </c>
      <c r="K540" s="47" t="s">
        <v>81</v>
      </c>
      <c r="L540" s="65" t="s">
        <v>9</v>
      </c>
      <c r="M540" s="66" t="s">
        <v>9</v>
      </c>
      <c r="N540" s="66" t="s">
        <v>9</v>
      </c>
      <c r="O540" s="66" t="s">
        <v>9</v>
      </c>
      <c r="P540" s="67" t="s">
        <v>9</v>
      </c>
      <c r="Q540" s="68" t="e">
        <f t="shared" si="49"/>
        <v>#NAME?</v>
      </c>
      <c r="R540" s="48" t="s">
        <v>28</v>
      </c>
      <c r="S540" s="65" t="s">
        <v>6</v>
      </c>
      <c r="T540" s="66" t="s">
        <v>6</v>
      </c>
      <c r="U540" s="66" t="s">
        <v>6</v>
      </c>
      <c r="V540" s="66" t="s">
        <v>6</v>
      </c>
      <c r="W540" s="67" t="s">
        <v>6</v>
      </c>
      <c r="X540" s="68" t="e">
        <f t="shared" si="50"/>
        <v>#NAME?</v>
      </c>
      <c r="Y540" s="113"/>
      <c r="Z540" s="71"/>
      <c r="AA540" s="72"/>
      <c r="AB540" s="53"/>
      <c r="AC540" s="54"/>
      <c r="AD540" s="76" t="str">
        <f>IF(AD539&gt;0,AD539,"")</f>
        <v/>
      </c>
    </row>
    <row r="541" spans="2:30" x14ac:dyDescent="0.2">
      <c r="B541" s="131"/>
      <c r="C541" s="119"/>
      <c r="D541" s="42" t="s">
        <v>29</v>
      </c>
      <c r="E541" s="65" t="s">
        <v>6</v>
      </c>
      <c r="F541" s="66" t="s">
        <v>6</v>
      </c>
      <c r="G541" s="66" t="s">
        <v>6</v>
      </c>
      <c r="H541" s="66" t="s">
        <v>6</v>
      </c>
      <c r="I541" s="67" t="s">
        <v>6</v>
      </c>
      <c r="J541" s="68" t="e">
        <f t="shared" si="48"/>
        <v>#NAME?</v>
      </c>
      <c r="K541" s="47" t="s">
        <v>30</v>
      </c>
      <c r="L541" s="65" t="s">
        <v>6</v>
      </c>
      <c r="M541" s="66" t="s">
        <v>6</v>
      </c>
      <c r="N541" s="66" t="s">
        <v>6</v>
      </c>
      <c r="O541" s="66" t="s">
        <v>6</v>
      </c>
      <c r="P541" s="67" t="s">
        <v>6</v>
      </c>
      <c r="Q541" s="68" t="e">
        <f t="shared" si="49"/>
        <v>#NAME?</v>
      </c>
      <c r="R541" s="48" t="s">
        <v>83</v>
      </c>
      <c r="S541" s="65" t="s">
        <v>6</v>
      </c>
      <c r="T541" s="66" t="s">
        <v>6</v>
      </c>
      <c r="U541" s="66" t="s">
        <v>6</v>
      </c>
      <c r="V541" s="66" t="s">
        <v>6</v>
      </c>
      <c r="W541" s="67" t="s">
        <v>6</v>
      </c>
      <c r="X541" s="68" t="e">
        <f t="shared" si="50"/>
        <v>#NAME?</v>
      </c>
      <c r="Y541" s="113"/>
      <c r="Z541" s="53"/>
      <c r="AA541" s="72"/>
      <c r="AB541" s="53"/>
      <c r="AC541" s="54"/>
      <c r="AD541" s="77"/>
    </row>
    <row r="542" spans="2:30" x14ac:dyDescent="0.2">
      <c r="B542" s="131"/>
      <c r="C542" s="119"/>
      <c r="D542" s="42" t="s">
        <v>32</v>
      </c>
      <c r="E542" s="65" t="s">
        <v>6</v>
      </c>
      <c r="F542" s="66" t="s">
        <v>6</v>
      </c>
      <c r="G542" s="66" t="s">
        <v>6</v>
      </c>
      <c r="H542" s="66" t="s">
        <v>6</v>
      </c>
      <c r="I542" s="67" t="s">
        <v>6</v>
      </c>
      <c r="J542" s="68" t="e">
        <f t="shared" si="48"/>
        <v>#NAME?</v>
      </c>
      <c r="K542" s="47" t="s">
        <v>33</v>
      </c>
      <c r="L542" s="65" t="s">
        <v>9</v>
      </c>
      <c r="M542" s="66" t="s">
        <v>9</v>
      </c>
      <c r="N542" s="66" t="s">
        <v>9</v>
      </c>
      <c r="O542" s="66" t="s">
        <v>9</v>
      </c>
      <c r="P542" s="67" t="s">
        <v>9</v>
      </c>
      <c r="Q542" s="68" t="e">
        <f t="shared" si="49"/>
        <v>#NAME?</v>
      </c>
      <c r="R542" s="48" t="s">
        <v>84</v>
      </c>
      <c r="S542" s="65" t="s">
        <v>6</v>
      </c>
      <c r="T542" s="66" t="s">
        <v>6</v>
      </c>
      <c r="U542" s="66" t="s">
        <v>6</v>
      </c>
      <c r="V542" s="66" t="s">
        <v>6</v>
      </c>
      <c r="W542" s="67" t="s">
        <v>6</v>
      </c>
      <c r="X542" s="68" t="e">
        <f t="shared" si="50"/>
        <v>#NAME?</v>
      </c>
      <c r="Y542" s="113"/>
      <c r="Z542" s="53"/>
      <c r="AA542" s="72"/>
      <c r="AB542" s="53"/>
      <c r="AC542" s="54"/>
      <c r="AD542" s="64"/>
    </row>
    <row r="543" spans="2:30" x14ac:dyDescent="0.2">
      <c r="B543" s="131"/>
      <c r="C543" s="119"/>
      <c r="D543" s="42" t="s">
        <v>76</v>
      </c>
      <c r="E543" s="65" t="s">
        <v>6</v>
      </c>
      <c r="F543" s="66" t="s">
        <v>6</v>
      </c>
      <c r="G543" s="66" t="s">
        <v>6</v>
      </c>
      <c r="H543" s="66" t="s">
        <v>6</v>
      </c>
      <c r="I543" s="67" t="s">
        <v>6</v>
      </c>
      <c r="J543" s="68" t="e">
        <f t="shared" si="48"/>
        <v>#NAME?</v>
      </c>
      <c r="K543" s="47" t="s">
        <v>82</v>
      </c>
      <c r="L543" s="65" t="s">
        <v>6</v>
      </c>
      <c r="M543" s="66" t="s">
        <v>6</v>
      </c>
      <c r="N543" s="66" t="s">
        <v>6</v>
      </c>
      <c r="O543" s="66" t="s">
        <v>6</v>
      </c>
      <c r="P543" s="67" t="s">
        <v>6</v>
      </c>
      <c r="Q543" s="68" t="e">
        <f t="shared" si="49"/>
        <v>#NAME?</v>
      </c>
      <c r="R543" s="48" t="s">
        <v>85</v>
      </c>
      <c r="S543" s="65" t="s">
        <v>6</v>
      </c>
      <c r="T543" s="66" t="s">
        <v>6</v>
      </c>
      <c r="U543" s="66" t="s">
        <v>6</v>
      </c>
      <c r="V543" s="66" t="s">
        <v>6</v>
      </c>
      <c r="W543" s="67" t="s">
        <v>6</v>
      </c>
      <c r="X543" s="68" t="e">
        <f t="shared" si="50"/>
        <v>#NAME?</v>
      </c>
      <c r="Y543" s="113"/>
      <c r="Z543" s="53"/>
      <c r="AA543" s="72"/>
      <c r="AB543" s="53"/>
      <c r="AC543" s="54"/>
      <c r="AD543" s="64"/>
    </row>
    <row r="544" spans="2:30" x14ac:dyDescent="0.2">
      <c r="B544" s="131"/>
      <c r="C544" s="120"/>
      <c r="D544" s="42" t="s">
        <v>38</v>
      </c>
      <c r="E544" s="65" t="s">
        <v>6</v>
      </c>
      <c r="F544" s="66" t="s">
        <v>6</v>
      </c>
      <c r="G544" s="66" t="s">
        <v>6</v>
      </c>
      <c r="H544" s="66" t="s">
        <v>6</v>
      </c>
      <c r="I544" s="67" t="s">
        <v>6</v>
      </c>
      <c r="J544" s="68" t="e">
        <f t="shared" si="48"/>
        <v>#NAME?</v>
      </c>
      <c r="K544" s="47" t="s">
        <v>39</v>
      </c>
      <c r="L544" s="65" t="s">
        <v>6</v>
      </c>
      <c r="M544" s="66" t="s">
        <v>6</v>
      </c>
      <c r="N544" s="66" t="s">
        <v>6</v>
      </c>
      <c r="O544" s="66" t="s">
        <v>6</v>
      </c>
      <c r="P544" s="67" t="s">
        <v>6</v>
      </c>
      <c r="Q544" s="68" t="e">
        <f t="shared" si="49"/>
        <v>#NAME?</v>
      </c>
      <c r="R544" s="48" t="s">
        <v>86</v>
      </c>
      <c r="S544" s="65" t="s">
        <v>6</v>
      </c>
      <c r="T544" s="66" t="s">
        <v>6</v>
      </c>
      <c r="U544" s="66" t="s">
        <v>6</v>
      </c>
      <c r="V544" s="66" t="s">
        <v>6</v>
      </c>
      <c r="W544" s="67" t="s">
        <v>6</v>
      </c>
      <c r="X544" s="68" t="e">
        <f t="shared" si="50"/>
        <v>#NAME?</v>
      </c>
      <c r="Y544" s="113"/>
      <c r="Z544" s="53"/>
      <c r="AA544" s="72"/>
      <c r="AB544" s="53"/>
      <c r="AC544" s="54"/>
      <c r="AD544" s="64"/>
    </row>
    <row r="545" spans="2:30" x14ac:dyDescent="0.2">
      <c r="B545" s="131"/>
      <c r="C545" s="121"/>
      <c r="D545" s="42" t="s">
        <v>41</v>
      </c>
      <c r="E545" s="65" t="s">
        <v>6</v>
      </c>
      <c r="F545" s="66" t="s">
        <v>6</v>
      </c>
      <c r="G545" s="66" t="s">
        <v>6</v>
      </c>
      <c r="H545" s="66" t="s">
        <v>6</v>
      </c>
      <c r="I545" s="67" t="s">
        <v>6</v>
      </c>
      <c r="J545" s="68" t="e">
        <f t="shared" si="48"/>
        <v>#NAME?</v>
      </c>
      <c r="K545" s="78"/>
      <c r="L545" s="65" t="s">
        <v>6</v>
      </c>
      <c r="M545" s="66" t="s">
        <v>6</v>
      </c>
      <c r="N545" s="66" t="s">
        <v>6</v>
      </c>
      <c r="O545" s="66" t="s">
        <v>6</v>
      </c>
      <c r="P545" s="67" t="s">
        <v>6</v>
      </c>
      <c r="Q545" s="68" t="e">
        <f t="shared" si="49"/>
        <v>#NAME?</v>
      </c>
      <c r="R545" s="78"/>
      <c r="S545" s="65" t="s">
        <v>6</v>
      </c>
      <c r="T545" s="66" t="s">
        <v>6</v>
      </c>
      <c r="U545" s="66" t="s">
        <v>6</v>
      </c>
      <c r="V545" s="66" t="s">
        <v>6</v>
      </c>
      <c r="W545" s="67" t="s">
        <v>6</v>
      </c>
      <c r="X545" s="68" t="e">
        <f t="shared" si="50"/>
        <v>#NAME?</v>
      </c>
      <c r="Y545" s="113"/>
      <c r="Z545" s="53"/>
      <c r="AA545" s="72"/>
      <c r="AB545" s="53"/>
      <c r="AC545" s="54"/>
      <c r="AD545" s="64"/>
    </row>
    <row r="546" spans="2:30" x14ac:dyDescent="0.2">
      <c r="B546" s="131"/>
      <c r="C546" s="122"/>
      <c r="D546" s="79" t="s">
        <v>42</v>
      </c>
      <c r="E546" s="65" t="s">
        <v>6</v>
      </c>
      <c r="F546" s="66" t="s">
        <v>6</v>
      </c>
      <c r="G546" s="66" t="s">
        <v>6</v>
      </c>
      <c r="H546" s="66" t="s">
        <v>6</v>
      </c>
      <c r="I546" s="67" t="s">
        <v>6</v>
      </c>
      <c r="J546" s="68" t="e">
        <f t="shared" si="48"/>
        <v>#NAME?</v>
      </c>
      <c r="K546" s="78"/>
      <c r="L546" s="65" t="s">
        <v>6</v>
      </c>
      <c r="M546" s="66" t="s">
        <v>6</v>
      </c>
      <c r="N546" s="66" t="s">
        <v>6</v>
      </c>
      <c r="O546" s="66" t="s">
        <v>6</v>
      </c>
      <c r="P546" s="67" t="s">
        <v>6</v>
      </c>
      <c r="Q546" s="68" t="e">
        <f t="shared" si="49"/>
        <v>#NAME?</v>
      </c>
      <c r="R546" s="78"/>
      <c r="S546" s="65" t="s">
        <v>6</v>
      </c>
      <c r="T546" s="66" t="s">
        <v>6</v>
      </c>
      <c r="U546" s="66" t="s">
        <v>6</v>
      </c>
      <c r="V546" s="66" t="s">
        <v>6</v>
      </c>
      <c r="W546" s="67" t="s">
        <v>6</v>
      </c>
      <c r="X546" s="68" t="e">
        <f t="shared" si="50"/>
        <v>#NAME?</v>
      </c>
      <c r="Y546" s="113"/>
      <c r="Z546" s="53"/>
      <c r="AA546" s="72"/>
      <c r="AB546" s="53"/>
      <c r="AC546" s="54"/>
      <c r="AD546" s="64"/>
    </row>
    <row r="547" spans="2:30" x14ac:dyDescent="0.2">
      <c r="B547" s="131"/>
      <c r="C547" s="122"/>
      <c r="D547" s="78"/>
      <c r="E547" s="65" t="s">
        <v>6</v>
      </c>
      <c r="F547" s="66" t="s">
        <v>6</v>
      </c>
      <c r="G547" s="66" t="s">
        <v>6</v>
      </c>
      <c r="H547" s="66" t="s">
        <v>6</v>
      </c>
      <c r="I547" s="67" t="s">
        <v>6</v>
      </c>
      <c r="J547" s="68" t="e">
        <f t="shared" si="48"/>
        <v>#NAME?</v>
      </c>
      <c r="K547" s="78"/>
      <c r="L547" s="65" t="s">
        <v>6</v>
      </c>
      <c r="M547" s="66" t="s">
        <v>6</v>
      </c>
      <c r="N547" s="66" t="s">
        <v>6</v>
      </c>
      <c r="O547" s="66" t="s">
        <v>6</v>
      </c>
      <c r="P547" s="67" t="s">
        <v>6</v>
      </c>
      <c r="Q547" s="68" t="e">
        <f t="shared" si="49"/>
        <v>#NAME?</v>
      </c>
      <c r="R547" s="78"/>
      <c r="S547" s="65" t="s">
        <v>6</v>
      </c>
      <c r="T547" s="66" t="s">
        <v>6</v>
      </c>
      <c r="U547" s="66" t="s">
        <v>6</v>
      </c>
      <c r="V547" s="66" t="s">
        <v>6</v>
      </c>
      <c r="W547" s="67" t="s">
        <v>6</v>
      </c>
      <c r="X547" s="68" t="e">
        <f t="shared" si="50"/>
        <v>#NAME?</v>
      </c>
      <c r="Y547" s="114"/>
      <c r="Z547" s="53"/>
      <c r="AA547" s="72"/>
      <c r="AB547" s="53"/>
      <c r="AC547" s="54"/>
      <c r="AD547" s="64"/>
    </row>
    <row r="548" spans="2:30" x14ac:dyDescent="0.2">
      <c r="B548" s="131"/>
      <c r="C548" s="123"/>
      <c r="D548" s="80"/>
      <c r="E548" s="65" t="s">
        <v>6</v>
      </c>
      <c r="F548" s="66" t="s">
        <v>6</v>
      </c>
      <c r="G548" s="66" t="s">
        <v>6</v>
      </c>
      <c r="H548" s="66" t="s">
        <v>6</v>
      </c>
      <c r="I548" s="67" t="s">
        <v>6</v>
      </c>
      <c r="J548" s="68" t="e">
        <f t="shared" si="48"/>
        <v>#NAME?</v>
      </c>
      <c r="K548" s="80"/>
      <c r="L548" s="65" t="s">
        <v>6</v>
      </c>
      <c r="M548" s="66" t="s">
        <v>6</v>
      </c>
      <c r="N548" s="66" t="s">
        <v>6</v>
      </c>
      <c r="O548" s="66" t="s">
        <v>6</v>
      </c>
      <c r="P548" s="67" t="s">
        <v>6</v>
      </c>
      <c r="Q548" s="68" t="e">
        <f t="shared" si="49"/>
        <v>#NAME?</v>
      </c>
      <c r="R548" s="80"/>
      <c r="S548" s="65" t="s">
        <v>6</v>
      </c>
      <c r="T548" s="66" t="s">
        <v>6</v>
      </c>
      <c r="U548" s="66" t="s">
        <v>6</v>
      </c>
      <c r="V548" s="66" t="s">
        <v>6</v>
      </c>
      <c r="W548" s="67" t="s">
        <v>6</v>
      </c>
      <c r="X548" s="68" t="e">
        <f t="shared" si="50"/>
        <v>#NAME?</v>
      </c>
      <c r="Y548" s="124" t="s">
        <v>43</v>
      </c>
      <c r="Z548" s="80"/>
      <c r="AA548" s="81"/>
      <c r="AB548" s="53"/>
      <c r="AC548" s="54"/>
      <c r="AD548" s="64"/>
    </row>
    <row r="549" spans="2:30" x14ac:dyDescent="0.2">
      <c r="B549" s="131"/>
      <c r="C549" s="127" t="s">
        <v>44</v>
      </c>
      <c r="D549" s="57"/>
      <c r="E549" s="65" t="s">
        <v>6</v>
      </c>
      <c r="F549" s="66" t="s">
        <v>6</v>
      </c>
      <c r="G549" s="66" t="s">
        <v>6</v>
      </c>
      <c r="H549" s="66" t="s">
        <v>6</v>
      </c>
      <c r="I549" s="67" t="s">
        <v>6</v>
      </c>
      <c r="J549" s="68" t="e">
        <f t="shared" si="48"/>
        <v>#NAME?</v>
      </c>
      <c r="K549" s="80"/>
      <c r="L549" s="65" t="s">
        <v>6</v>
      </c>
      <c r="M549" s="66" t="s">
        <v>6</v>
      </c>
      <c r="N549" s="66" t="s">
        <v>6</v>
      </c>
      <c r="O549" s="66" t="s">
        <v>6</v>
      </c>
      <c r="P549" s="67" t="s">
        <v>6</v>
      </c>
      <c r="Q549" s="68" t="e">
        <f t="shared" si="49"/>
        <v>#NAME?</v>
      </c>
      <c r="R549" s="80"/>
      <c r="S549" s="65" t="s">
        <v>6</v>
      </c>
      <c r="T549" s="66" t="s">
        <v>6</v>
      </c>
      <c r="U549" s="66" t="s">
        <v>6</v>
      </c>
      <c r="V549" s="66" t="s">
        <v>6</v>
      </c>
      <c r="W549" s="67" t="s">
        <v>6</v>
      </c>
      <c r="X549" s="68" t="e">
        <f t="shared" si="50"/>
        <v>#NAME?</v>
      </c>
      <c r="Y549" s="125"/>
      <c r="Z549" s="80"/>
      <c r="AA549" s="81"/>
      <c r="AB549" s="53"/>
      <c r="AC549" s="54"/>
      <c r="AD549" s="64"/>
    </row>
    <row r="550" spans="2:30" x14ac:dyDescent="0.2">
      <c r="B550" s="131"/>
      <c r="C550" s="128"/>
      <c r="D550" s="82"/>
      <c r="E550" s="65" t="s">
        <v>6</v>
      </c>
      <c r="F550" s="66" t="s">
        <v>6</v>
      </c>
      <c r="G550" s="66" t="s">
        <v>6</v>
      </c>
      <c r="H550" s="66" t="s">
        <v>6</v>
      </c>
      <c r="I550" s="67" t="s">
        <v>6</v>
      </c>
      <c r="J550" s="68" t="e">
        <f t="shared" si="48"/>
        <v>#NAME?</v>
      </c>
      <c r="K550" s="80"/>
      <c r="L550" s="65" t="s">
        <v>6</v>
      </c>
      <c r="M550" s="66" t="s">
        <v>6</v>
      </c>
      <c r="N550" s="66" t="s">
        <v>6</v>
      </c>
      <c r="O550" s="66" t="s">
        <v>6</v>
      </c>
      <c r="P550" s="67" t="s">
        <v>6</v>
      </c>
      <c r="Q550" s="68" t="e">
        <f t="shared" si="49"/>
        <v>#NAME?</v>
      </c>
      <c r="R550" s="80"/>
      <c r="S550" s="65" t="s">
        <v>6</v>
      </c>
      <c r="T550" s="66" t="s">
        <v>6</v>
      </c>
      <c r="U550" s="66" t="s">
        <v>6</v>
      </c>
      <c r="V550" s="66" t="s">
        <v>6</v>
      </c>
      <c r="W550" s="67" t="s">
        <v>6</v>
      </c>
      <c r="X550" s="68" t="e">
        <f t="shared" si="50"/>
        <v>#NAME?</v>
      </c>
      <c r="Y550" s="125"/>
      <c r="Z550" s="53"/>
      <c r="AA550" s="52"/>
      <c r="AB550" s="53"/>
      <c r="AC550" s="54"/>
      <c r="AD550" s="64"/>
    </row>
    <row r="551" spans="2:30" x14ac:dyDescent="0.2">
      <c r="B551" s="131"/>
      <c r="C551" s="129"/>
      <c r="D551" s="82"/>
      <c r="E551" s="65" t="s">
        <v>6</v>
      </c>
      <c r="F551" s="66" t="s">
        <v>6</v>
      </c>
      <c r="G551" s="66" t="s">
        <v>6</v>
      </c>
      <c r="H551" s="66" t="s">
        <v>6</v>
      </c>
      <c r="I551" s="67" t="s">
        <v>6</v>
      </c>
      <c r="J551" s="68" t="e">
        <f t="shared" si="48"/>
        <v>#NAME?</v>
      </c>
      <c r="K551" s="80"/>
      <c r="L551" s="65" t="s">
        <v>6</v>
      </c>
      <c r="M551" s="66" t="s">
        <v>6</v>
      </c>
      <c r="N551" s="66" t="s">
        <v>6</v>
      </c>
      <c r="O551" s="66" t="s">
        <v>6</v>
      </c>
      <c r="P551" s="67" t="s">
        <v>6</v>
      </c>
      <c r="Q551" s="68" t="e">
        <f t="shared" si="49"/>
        <v>#NAME?</v>
      </c>
      <c r="R551" s="80"/>
      <c r="S551" s="65" t="s">
        <v>6</v>
      </c>
      <c r="T551" s="66" t="s">
        <v>6</v>
      </c>
      <c r="U551" s="66" t="s">
        <v>6</v>
      </c>
      <c r="V551" s="66" t="s">
        <v>6</v>
      </c>
      <c r="W551" s="67" t="s">
        <v>6</v>
      </c>
      <c r="X551" s="68" t="e">
        <f t="shared" si="50"/>
        <v>#NAME?</v>
      </c>
      <c r="Y551" s="125"/>
      <c r="Z551" s="71"/>
      <c r="AA551" s="72"/>
      <c r="AB551" s="53"/>
      <c r="AC551" s="54"/>
      <c r="AD551" s="64"/>
    </row>
    <row r="552" spans="2:30" x14ac:dyDescent="0.2">
      <c r="B552" s="131"/>
      <c r="C552" s="118"/>
      <c r="D552" s="80"/>
      <c r="E552" s="65" t="s">
        <v>6</v>
      </c>
      <c r="F552" s="66" t="s">
        <v>6</v>
      </c>
      <c r="G552" s="66" t="s">
        <v>6</v>
      </c>
      <c r="H552" s="66" t="s">
        <v>6</v>
      </c>
      <c r="I552" s="67" t="s">
        <v>6</v>
      </c>
      <c r="J552" s="68" t="e">
        <f t="shared" si="48"/>
        <v>#NAME?</v>
      </c>
      <c r="K552" s="80"/>
      <c r="L552" s="65" t="s">
        <v>6</v>
      </c>
      <c r="M552" s="66" t="s">
        <v>6</v>
      </c>
      <c r="N552" s="66" t="s">
        <v>6</v>
      </c>
      <c r="O552" s="66" t="s">
        <v>6</v>
      </c>
      <c r="P552" s="67" t="s">
        <v>6</v>
      </c>
      <c r="Q552" s="68" t="e">
        <f t="shared" si="49"/>
        <v>#NAME?</v>
      </c>
      <c r="R552" s="80"/>
      <c r="S552" s="65" t="s">
        <v>6</v>
      </c>
      <c r="T552" s="66" t="s">
        <v>6</v>
      </c>
      <c r="U552" s="66" t="s">
        <v>6</v>
      </c>
      <c r="V552" s="66" t="s">
        <v>6</v>
      </c>
      <c r="W552" s="67" t="s">
        <v>6</v>
      </c>
      <c r="X552" s="68" t="e">
        <f t="shared" si="50"/>
        <v>#NAME?</v>
      </c>
      <c r="Y552" s="125"/>
      <c r="Z552" s="53"/>
      <c r="AA552" s="72"/>
      <c r="AB552" s="53"/>
      <c r="AC552" s="54"/>
      <c r="AD552" s="64"/>
    </row>
    <row r="553" spans="2:30" x14ac:dyDescent="0.2">
      <c r="B553" s="131"/>
      <c r="C553" s="119"/>
      <c r="D553" s="78"/>
      <c r="E553" s="65" t="s">
        <v>6</v>
      </c>
      <c r="F553" s="66" t="s">
        <v>6</v>
      </c>
      <c r="G553" s="66" t="s">
        <v>6</v>
      </c>
      <c r="H553" s="66" t="s">
        <v>6</v>
      </c>
      <c r="I553" s="67" t="s">
        <v>6</v>
      </c>
      <c r="J553" s="68" t="e">
        <f t="shared" si="48"/>
        <v>#NAME?</v>
      </c>
      <c r="K553" s="78"/>
      <c r="L553" s="65" t="s">
        <v>6</v>
      </c>
      <c r="M553" s="66" t="s">
        <v>6</v>
      </c>
      <c r="N553" s="66" t="s">
        <v>6</v>
      </c>
      <c r="O553" s="66" t="s">
        <v>6</v>
      </c>
      <c r="P553" s="67" t="s">
        <v>6</v>
      </c>
      <c r="Q553" s="68" t="e">
        <f t="shared" si="49"/>
        <v>#NAME?</v>
      </c>
      <c r="R553" s="78"/>
      <c r="S553" s="65" t="s">
        <v>6</v>
      </c>
      <c r="T553" s="66" t="s">
        <v>6</v>
      </c>
      <c r="U553" s="66" t="s">
        <v>6</v>
      </c>
      <c r="V553" s="66" t="s">
        <v>6</v>
      </c>
      <c r="W553" s="67" t="s">
        <v>6</v>
      </c>
      <c r="X553" s="68" t="e">
        <f t="shared" si="50"/>
        <v>#NAME?</v>
      </c>
      <c r="Y553" s="125"/>
      <c r="Z553" s="71"/>
      <c r="AA553" s="72"/>
      <c r="AB553" s="53"/>
      <c r="AC553" s="54"/>
      <c r="AD553" s="64"/>
    </row>
    <row r="554" spans="2:30" x14ac:dyDescent="0.2">
      <c r="B554" s="131"/>
      <c r="C554" s="119"/>
      <c r="D554" s="78"/>
      <c r="E554" s="65" t="s">
        <v>6</v>
      </c>
      <c r="F554" s="66" t="s">
        <v>6</v>
      </c>
      <c r="G554" s="66" t="s">
        <v>6</v>
      </c>
      <c r="H554" s="66" t="s">
        <v>6</v>
      </c>
      <c r="I554" s="67" t="s">
        <v>6</v>
      </c>
      <c r="J554" s="68" t="e">
        <f t="shared" si="48"/>
        <v>#NAME?</v>
      </c>
      <c r="K554" s="78"/>
      <c r="L554" s="65" t="s">
        <v>6</v>
      </c>
      <c r="M554" s="66" t="s">
        <v>6</v>
      </c>
      <c r="N554" s="66" t="s">
        <v>6</v>
      </c>
      <c r="O554" s="66" t="s">
        <v>6</v>
      </c>
      <c r="P554" s="67" t="s">
        <v>6</v>
      </c>
      <c r="Q554" s="68" t="e">
        <f t="shared" si="49"/>
        <v>#NAME?</v>
      </c>
      <c r="R554" s="78"/>
      <c r="S554" s="65" t="s">
        <v>6</v>
      </c>
      <c r="T554" s="66" t="s">
        <v>6</v>
      </c>
      <c r="U554" s="66" t="s">
        <v>6</v>
      </c>
      <c r="V554" s="66" t="s">
        <v>6</v>
      </c>
      <c r="W554" s="67" t="s">
        <v>6</v>
      </c>
      <c r="X554" s="68" t="e">
        <f t="shared" si="50"/>
        <v>#NAME?</v>
      </c>
      <c r="Y554" s="125"/>
      <c r="Z554" s="71"/>
      <c r="AA554" s="52"/>
      <c r="AB554" s="53"/>
      <c r="AC554" s="54"/>
      <c r="AD554" s="64"/>
    </row>
    <row r="555" spans="2:30" x14ac:dyDescent="0.2">
      <c r="B555" s="131"/>
      <c r="C555" s="119"/>
      <c r="D555" s="80"/>
      <c r="E555" s="65" t="s">
        <v>6</v>
      </c>
      <c r="F555" s="66" t="s">
        <v>6</v>
      </c>
      <c r="G555" s="66" t="s">
        <v>6</v>
      </c>
      <c r="H555" s="66" t="s">
        <v>6</v>
      </c>
      <c r="I555" s="67" t="s">
        <v>6</v>
      </c>
      <c r="J555" s="68" t="e">
        <f t="shared" si="48"/>
        <v>#NAME?</v>
      </c>
      <c r="K555" s="80"/>
      <c r="L555" s="65" t="s">
        <v>6</v>
      </c>
      <c r="M555" s="66" t="s">
        <v>6</v>
      </c>
      <c r="N555" s="66" t="s">
        <v>6</v>
      </c>
      <c r="O555" s="66" t="s">
        <v>6</v>
      </c>
      <c r="P555" s="67" t="s">
        <v>6</v>
      </c>
      <c r="Q555" s="68" t="e">
        <f t="shared" si="49"/>
        <v>#NAME?</v>
      </c>
      <c r="R555" s="80"/>
      <c r="S555" s="65" t="s">
        <v>6</v>
      </c>
      <c r="T555" s="66" t="s">
        <v>6</v>
      </c>
      <c r="U555" s="66" t="s">
        <v>6</v>
      </c>
      <c r="V555" s="66" t="s">
        <v>6</v>
      </c>
      <c r="W555" s="67" t="s">
        <v>6</v>
      </c>
      <c r="X555" s="68" t="e">
        <f t="shared" si="50"/>
        <v>#NAME?</v>
      </c>
      <c r="Y555" s="125"/>
      <c r="Z555" s="53"/>
      <c r="AA555" s="52"/>
      <c r="AB555" s="53"/>
      <c r="AC555" s="54"/>
      <c r="AD555" s="64"/>
    </row>
    <row r="556" spans="2:30" x14ac:dyDescent="0.2">
      <c r="B556" s="131"/>
      <c r="C556" s="120"/>
      <c r="D556" s="51"/>
      <c r="E556" s="65" t="s">
        <v>6</v>
      </c>
      <c r="F556" s="66" t="s">
        <v>6</v>
      </c>
      <c r="G556" s="66" t="s">
        <v>6</v>
      </c>
      <c r="H556" s="66" t="s">
        <v>6</v>
      </c>
      <c r="I556" s="67" t="s">
        <v>6</v>
      </c>
      <c r="J556" s="68" t="e">
        <f t="shared" si="48"/>
        <v>#NAME?</v>
      </c>
      <c r="K556" s="51"/>
      <c r="L556" s="65" t="s">
        <v>6</v>
      </c>
      <c r="M556" s="66" t="s">
        <v>6</v>
      </c>
      <c r="N556" s="66" t="s">
        <v>6</v>
      </c>
      <c r="O556" s="66" t="s">
        <v>6</v>
      </c>
      <c r="P556" s="67" t="s">
        <v>6</v>
      </c>
      <c r="Q556" s="68" t="e">
        <f t="shared" si="49"/>
        <v>#NAME?</v>
      </c>
      <c r="R556" s="51"/>
      <c r="S556" s="65" t="s">
        <v>6</v>
      </c>
      <c r="T556" s="66" t="s">
        <v>6</v>
      </c>
      <c r="U556" s="66" t="s">
        <v>6</v>
      </c>
      <c r="V556" s="66" t="s">
        <v>6</v>
      </c>
      <c r="W556" s="67" t="s">
        <v>6</v>
      </c>
      <c r="X556" s="68" t="e">
        <f t="shared" si="50"/>
        <v>#NAME?</v>
      </c>
      <c r="Y556" s="125"/>
      <c r="Z556" s="53"/>
      <c r="AA556" s="72"/>
      <c r="AB556" s="53"/>
      <c r="AC556" s="54"/>
      <c r="AD556" s="64"/>
    </row>
    <row r="557" spans="2:30" x14ac:dyDescent="0.2">
      <c r="B557" s="131"/>
      <c r="C557" s="83" t="s">
        <v>46</v>
      </c>
      <c r="D557" s="84"/>
      <c r="E557" s="65" t="s">
        <v>6</v>
      </c>
      <c r="F557" s="66" t="s">
        <v>6</v>
      </c>
      <c r="G557" s="66" t="s">
        <v>6</v>
      </c>
      <c r="H557" s="66" t="s">
        <v>6</v>
      </c>
      <c r="I557" s="67" t="s">
        <v>6</v>
      </c>
      <c r="J557" s="68"/>
      <c r="K557" s="78"/>
      <c r="L557" s="65" t="s">
        <v>6</v>
      </c>
      <c r="M557" s="66" t="s">
        <v>6</v>
      </c>
      <c r="N557" s="66" t="s">
        <v>6</v>
      </c>
      <c r="O557" s="66" t="s">
        <v>6</v>
      </c>
      <c r="P557" s="67" t="s">
        <v>6</v>
      </c>
      <c r="Q557" s="68"/>
      <c r="R557" s="78"/>
      <c r="S557" s="65" t="s">
        <v>6</v>
      </c>
      <c r="T557" s="66" t="s">
        <v>6</v>
      </c>
      <c r="U557" s="66" t="s">
        <v>6</v>
      </c>
      <c r="V557" s="66" t="s">
        <v>6</v>
      </c>
      <c r="W557" s="67" t="s">
        <v>6</v>
      </c>
      <c r="X557" s="68"/>
      <c r="Y557" s="125"/>
      <c r="Z557" s="53"/>
      <c r="AA557" s="72"/>
      <c r="AB557" s="53"/>
      <c r="AC557" s="54"/>
      <c r="AD557" s="64"/>
    </row>
    <row r="558" spans="2:30" x14ac:dyDescent="0.2">
      <c r="B558" s="131"/>
      <c r="C558" s="83"/>
      <c r="D558" s="57"/>
      <c r="E558" s="65" t="s">
        <v>6</v>
      </c>
      <c r="F558" s="66" t="s">
        <v>6</v>
      </c>
      <c r="G558" s="66" t="s">
        <v>6</v>
      </c>
      <c r="H558" s="66" t="s">
        <v>6</v>
      </c>
      <c r="I558" s="67" t="s">
        <v>6</v>
      </c>
      <c r="J558" s="68"/>
      <c r="K558" s="78"/>
      <c r="L558" s="65" t="s">
        <v>6</v>
      </c>
      <c r="M558" s="66" t="s">
        <v>6</v>
      </c>
      <c r="N558" s="66" t="s">
        <v>6</v>
      </c>
      <c r="O558" s="66" t="s">
        <v>6</v>
      </c>
      <c r="P558" s="67" t="s">
        <v>6</v>
      </c>
      <c r="Q558" s="68"/>
      <c r="R558" s="78"/>
      <c r="S558" s="65" t="s">
        <v>6</v>
      </c>
      <c r="T558" s="66" t="s">
        <v>6</v>
      </c>
      <c r="U558" s="66" t="s">
        <v>6</v>
      </c>
      <c r="V558" s="66" t="s">
        <v>6</v>
      </c>
      <c r="W558" s="67" t="s">
        <v>6</v>
      </c>
      <c r="X558" s="68"/>
      <c r="Y558" s="125"/>
      <c r="Z558" s="53"/>
      <c r="AA558" s="72"/>
      <c r="AB558" s="53"/>
      <c r="AC558" s="54"/>
      <c r="AD558" s="64"/>
    </row>
    <row r="559" spans="2:30" x14ac:dyDescent="0.2">
      <c r="B559" s="131"/>
      <c r="C559" s="83"/>
      <c r="D559" s="85"/>
      <c r="E559" s="65" t="s">
        <v>6</v>
      </c>
      <c r="F559" s="66" t="s">
        <v>6</v>
      </c>
      <c r="G559" s="66" t="s">
        <v>6</v>
      </c>
      <c r="H559" s="66" t="s">
        <v>6</v>
      </c>
      <c r="I559" s="67" t="s">
        <v>6</v>
      </c>
      <c r="J559" s="68"/>
      <c r="K559" s="80"/>
      <c r="L559" s="65" t="s">
        <v>6</v>
      </c>
      <c r="M559" s="66" t="s">
        <v>6</v>
      </c>
      <c r="N559" s="66" t="s">
        <v>6</v>
      </c>
      <c r="O559" s="66" t="s">
        <v>6</v>
      </c>
      <c r="P559" s="67" t="s">
        <v>6</v>
      </c>
      <c r="Q559" s="68"/>
      <c r="R559" s="80"/>
      <c r="S559" s="65" t="s">
        <v>6</v>
      </c>
      <c r="T559" s="66" t="s">
        <v>6</v>
      </c>
      <c r="U559" s="66" t="s">
        <v>6</v>
      </c>
      <c r="V559" s="66" t="s">
        <v>6</v>
      </c>
      <c r="W559" s="67" t="s">
        <v>6</v>
      </c>
      <c r="X559" s="68"/>
      <c r="Y559" s="125"/>
      <c r="Z559" s="53"/>
      <c r="AA559" s="72"/>
      <c r="AB559" s="53"/>
      <c r="AC559" s="54"/>
      <c r="AD559" s="64"/>
    </row>
    <row r="560" spans="2:30" x14ac:dyDescent="0.2">
      <c r="B560" s="131"/>
      <c r="C560" s="83"/>
      <c r="D560" s="53"/>
      <c r="E560" s="65"/>
      <c r="F560" s="66"/>
      <c r="G560" s="66"/>
      <c r="H560" s="66"/>
      <c r="I560" s="67"/>
      <c r="J560" s="68"/>
      <c r="K560" s="53"/>
      <c r="L560" s="65"/>
      <c r="M560" s="66"/>
      <c r="N560" s="66"/>
      <c r="O560" s="66"/>
      <c r="P560" s="67"/>
      <c r="Q560" s="68"/>
      <c r="R560" s="53"/>
      <c r="S560" s="65"/>
      <c r="T560" s="66"/>
      <c r="U560" s="66"/>
      <c r="V560" s="66"/>
      <c r="W560" s="67"/>
      <c r="X560" s="86"/>
      <c r="Y560" s="125"/>
      <c r="Z560" s="53"/>
      <c r="AA560" s="72"/>
      <c r="AB560" s="53"/>
      <c r="AC560" s="54"/>
      <c r="AD560" s="64"/>
    </row>
    <row r="561" spans="2:30" x14ac:dyDescent="0.2">
      <c r="B561" s="131"/>
      <c r="C561" s="87">
        <v>0</v>
      </c>
      <c r="D561" s="72" t="s">
        <v>50</v>
      </c>
      <c r="E561" s="65"/>
      <c r="F561" s="66"/>
      <c r="G561" s="66"/>
      <c r="H561" s="66"/>
      <c r="I561" s="67"/>
      <c r="J561" s="68" t="e">
        <f>_TS_1</f>
        <v>#NAME?</v>
      </c>
      <c r="K561" s="72"/>
      <c r="L561" s="65"/>
      <c r="M561" s="66"/>
      <c r="N561" s="66"/>
      <c r="O561" s="66"/>
      <c r="P561" s="67"/>
      <c r="Q561" s="68"/>
      <c r="R561" s="72"/>
      <c r="S561" s="65"/>
      <c r="T561" s="66"/>
      <c r="U561" s="66"/>
      <c r="V561" s="66"/>
      <c r="W561" s="67"/>
      <c r="X561" s="86"/>
      <c r="Y561" s="126"/>
      <c r="Z561" s="53"/>
      <c r="AA561" s="72"/>
      <c r="AB561" s="53"/>
      <c r="AC561" s="54"/>
      <c r="AD561" s="64"/>
    </row>
    <row r="562" spans="2:30" ht="15" thickBot="1" x14ac:dyDescent="0.25">
      <c r="B562" s="132"/>
      <c r="C562" s="88">
        <v>0</v>
      </c>
      <c r="D562" s="89" t="s">
        <v>51</v>
      </c>
      <c r="E562" s="58"/>
      <c r="F562" s="59"/>
      <c r="G562" s="59"/>
      <c r="H562" s="59"/>
      <c r="I562" s="60"/>
      <c r="J562" s="61" t="e">
        <f>_TPM_1</f>
        <v>#NAME?</v>
      </c>
      <c r="K562" s="89"/>
      <c r="L562" s="58"/>
      <c r="M562" s="59"/>
      <c r="N562" s="59"/>
      <c r="O562" s="59"/>
      <c r="P562" s="60"/>
      <c r="Q562" s="61"/>
      <c r="R562" s="89"/>
      <c r="S562" s="58"/>
      <c r="T562" s="59"/>
      <c r="U562" s="59"/>
      <c r="V562" s="59"/>
      <c r="W562" s="60"/>
      <c r="X562" s="90"/>
      <c r="Y562" s="91">
        <f>COUNTA(E532:I532,L532:P532,S532:W532)/COUNTA(D532,K532,R532)</f>
        <v>5</v>
      </c>
      <c r="Z562" s="92"/>
      <c r="AA562" s="93"/>
      <c r="AB562" s="92"/>
      <c r="AC562" s="19"/>
      <c r="AD562" s="64"/>
    </row>
    <row r="563" spans="2:30" ht="15" x14ac:dyDescent="0.2">
      <c r="B563" s="130">
        <f>D563</f>
        <v>18</v>
      </c>
      <c r="C563" s="1" t="s">
        <v>0</v>
      </c>
      <c r="D563" s="133">
        <f>D530+1</f>
        <v>18</v>
      </c>
      <c r="E563" s="134"/>
      <c r="F563" s="134"/>
      <c r="G563" s="134"/>
      <c r="H563" s="134"/>
      <c r="I563" s="135"/>
      <c r="J563" s="2"/>
      <c r="K563" s="3" t="s">
        <v>1</v>
      </c>
      <c r="L563" s="139" t="str">
        <f>$AG$7</f>
        <v>Engling</v>
      </c>
      <c r="M563" s="139"/>
      <c r="N563" s="139"/>
      <c r="O563" s="139"/>
      <c r="P563" s="140"/>
      <c r="Q563" s="4"/>
      <c r="R563" s="5">
        <f>$AH$7</f>
        <v>365</v>
      </c>
      <c r="S563" s="141"/>
      <c r="T563" s="141"/>
      <c r="U563" s="141"/>
      <c r="V563" s="141"/>
      <c r="W563" s="142"/>
      <c r="X563" s="6"/>
      <c r="Y563" s="7" t="s">
        <v>2</v>
      </c>
      <c r="Z563" s="8"/>
      <c r="AA563" s="9"/>
      <c r="AB563" s="8"/>
      <c r="AC563" s="10"/>
      <c r="AD563" s="11"/>
    </row>
    <row r="564" spans="2:30" ht="15" thickBot="1" x14ac:dyDescent="0.25">
      <c r="B564" s="131"/>
      <c r="C564" s="108">
        <f>$AG$6</f>
        <v>478</v>
      </c>
      <c r="D564" s="136"/>
      <c r="E564" s="137"/>
      <c r="F564" s="137"/>
      <c r="G564" s="137"/>
      <c r="H564" s="137"/>
      <c r="I564" s="138"/>
      <c r="J564" s="12">
        <f>COUNTIF(D567:D595,"xx")</f>
        <v>0</v>
      </c>
      <c r="K564" s="13" t="s">
        <v>3</v>
      </c>
      <c r="L564" s="143" t="str">
        <f>$AG$8</f>
        <v>Völklein</v>
      </c>
      <c r="M564" s="143"/>
      <c r="N564" s="143"/>
      <c r="O564" s="143"/>
      <c r="P564" s="144"/>
      <c r="Q564" s="12">
        <f>COUNTIF(K568:K595,"xx")</f>
        <v>0</v>
      </c>
      <c r="R564" s="14">
        <f>$AH$8</f>
        <v>389</v>
      </c>
      <c r="S564" s="145"/>
      <c r="T564" s="145"/>
      <c r="U564" s="145"/>
      <c r="V564" s="145"/>
      <c r="W564" s="146"/>
      <c r="X564" s="15">
        <f>COUNTIF(R567:R595,"xx")</f>
        <v>0</v>
      </c>
      <c r="Y564" s="16"/>
      <c r="Z564" s="17"/>
      <c r="AA564" s="18"/>
      <c r="AB564" s="17"/>
      <c r="AC564" s="19"/>
      <c r="AD564" s="20"/>
    </row>
    <row r="565" spans="2:30" ht="15" thickBot="1" x14ac:dyDescent="0.25">
      <c r="B565" s="131"/>
      <c r="C565" s="21" t="s">
        <v>4</v>
      </c>
      <c r="D565" s="22" t="e">
        <f>CONCATENATE(COUNTIF(D567:D589,"&gt;""")," MA ",$I$5," ",COUNTIF(D567:D589,"xx"))</f>
        <v>#NAME?</v>
      </c>
      <c r="E565" s="23" t="e">
        <f>$J$6</f>
        <v>#NAME?</v>
      </c>
      <c r="F565" s="24" t="str">
        <f>$K$6</f>
        <v>Kasten</v>
      </c>
      <c r="G565" s="24" t="str">
        <f>$L$6</f>
        <v/>
      </c>
      <c r="H565" s="24" t="str">
        <f>$M$6</f>
        <v/>
      </c>
      <c r="I565" s="25" t="str">
        <f>$N$6</f>
        <v/>
      </c>
      <c r="J565" s="26" t="e">
        <f>_MAH_1</f>
        <v>#NAME?</v>
      </c>
      <c r="K565" s="22" t="e">
        <f>CONCATENATE(COUNTIF(K567:K589,"&gt;""")," MA ",$P$5," ",COUNTIF(K567:K589,"xx"))</f>
        <v>#NAME?</v>
      </c>
      <c r="L565" s="23" t="e">
        <f>$Q$6</f>
        <v>#NAME?</v>
      </c>
      <c r="M565" s="24" t="str">
        <f>$R$6</f>
        <v>Kindermann</v>
      </c>
      <c r="N565" s="24" t="str">
        <f>$S$6</f>
        <v/>
      </c>
      <c r="O565" s="24" t="str">
        <f>$T$6</f>
        <v/>
      </c>
      <c r="P565" s="27" t="str">
        <f>$U$6</f>
        <v/>
      </c>
      <c r="Q565" s="26" t="e">
        <f>_MAH_1</f>
        <v>#NAME?</v>
      </c>
      <c r="R565" s="22" t="e">
        <f>CONCATENATE(COUNTIF(R567:R589,"&gt;""")," MA ",$W$5," ",COUNTIF(R567:R589,"xx"))</f>
        <v>#NAME?</v>
      </c>
      <c r="S565" s="23" t="e">
        <f>$X$6</f>
        <v>#NAME?</v>
      </c>
      <c r="T565" s="24" t="str">
        <f>$Y$6</f>
        <v>U</v>
      </c>
      <c r="U565" s="24">
        <f>$Z$6</f>
        <v>0</v>
      </c>
      <c r="V565" s="24">
        <f>$AA$6</f>
        <v>0</v>
      </c>
      <c r="W565" s="27">
        <f>$AB$6</f>
        <v>0</v>
      </c>
      <c r="X565" s="26" t="e">
        <f>_MAH_1</f>
        <v>#NAME?</v>
      </c>
      <c r="Y565" s="28"/>
      <c r="Z565" s="29" t="e">
        <f>_MAUS_1</f>
        <v>#NAME?</v>
      </c>
      <c r="AA565" s="30" t="e">
        <f>_MAUS_1</f>
        <v>#NAME?</v>
      </c>
      <c r="AB565" s="31" t="e">
        <f>_MAUS_1</f>
        <v>#NAME?</v>
      </c>
      <c r="AC565" s="32"/>
      <c r="AD565" s="33" t="e">
        <f>_MA_1</f>
        <v>#NAME?</v>
      </c>
    </row>
    <row r="566" spans="2:30" ht="51.75" thickBot="1" x14ac:dyDescent="0.25">
      <c r="B566" s="131"/>
      <c r="C566" s="34"/>
      <c r="D566" s="35" t="s">
        <v>52</v>
      </c>
      <c r="E566" s="36" t="e">
        <f>_MAF_1</f>
        <v>#NAME?</v>
      </c>
      <c r="F566" s="37" t="e">
        <f>_MAF_1</f>
        <v>#NAME?</v>
      </c>
      <c r="G566" s="37" t="e">
        <f>_MAF_1</f>
        <v>#NAME?</v>
      </c>
      <c r="H566" s="37" t="e">
        <f>_MAF_1</f>
        <v>#NAME?</v>
      </c>
      <c r="I566" s="38" t="e">
        <f>_MAF_1</f>
        <v>#NAME?</v>
      </c>
      <c r="J566" s="39" t="e">
        <f>_MAHXX_1</f>
        <v>#NAME?</v>
      </c>
      <c r="K566" s="35" t="e">
        <f>_SUSS_1</f>
        <v>#NAME?</v>
      </c>
      <c r="L566" s="36" t="e">
        <f>_MAS_1</f>
        <v>#NAME?</v>
      </c>
      <c r="M566" s="37" t="e">
        <f>_MAS_1</f>
        <v>#NAME?</v>
      </c>
      <c r="N566" s="37" t="e">
        <f>_MAS_1</f>
        <v>#NAME?</v>
      </c>
      <c r="O566" s="37" t="e">
        <f>_MAS_1</f>
        <v>#NAME?</v>
      </c>
      <c r="P566" s="38" t="e">
        <f>_MAS_1</f>
        <v>#NAME?</v>
      </c>
      <c r="Q566" s="39" t="e">
        <f>_MAHXX_1</f>
        <v>#NAME?</v>
      </c>
      <c r="R566" s="35" t="e">
        <f>_SUNS_1</f>
        <v>#NAME?</v>
      </c>
      <c r="S566" s="36" t="e">
        <f>_MAN_1</f>
        <v>#NAME?</v>
      </c>
      <c r="T566" s="37" t="e">
        <f>_MAN_1</f>
        <v>#NAME?</v>
      </c>
      <c r="U566" s="37" t="e">
        <f>_MAN_1</f>
        <v>#NAME?</v>
      </c>
      <c r="V566" s="37" t="e">
        <f>_MAN_1</f>
        <v>#NAME?</v>
      </c>
      <c r="W566" s="38" t="e">
        <f>_MAN_1</f>
        <v>#NAME?</v>
      </c>
      <c r="X566" s="39" t="e">
        <f>_MAHXX_1</f>
        <v>#NAME?</v>
      </c>
      <c r="Y566" s="40"/>
      <c r="Z566" s="29"/>
      <c r="AA566" s="30"/>
      <c r="AB566" s="31"/>
      <c r="AC566" s="32"/>
      <c r="AD566" s="41" t="e">
        <f>_MA2_1</f>
        <v>#NAME?</v>
      </c>
    </row>
    <row r="567" spans="2:30" x14ac:dyDescent="0.2">
      <c r="B567" s="131"/>
      <c r="C567" s="34" t="str">
        <f>$AG$9</f>
        <v>Schichtführer :</v>
      </c>
      <c r="D567" s="42" t="s">
        <v>64</v>
      </c>
      <c r="E567" s="43" t="s">
        <v>6</v>
      </c>
      <c r="F567" s="44" t="s">
        <v>6</v>
      </c>
      <c r="G567" s="44" t="s">
        <v>6</v>
      </c>
      <c r="H567" s="44" t="s">
        <v>6</v>
      </c>
      <c r="I567" s="45" t="s">
        <v>6</v>
      </c>
      <c r="J567" s="46" t="e">
        <f t="shared" ref="J567:J589" si="51">_FSumme_1</f>
        <v>#NAME?</v>
      </c>
      <c r="K567" s="47" t="s">
        <v>65</v>
      </c>
      <c r="L567" s="43" t="s">
        <v>6</v>
      </c>
      <c r="M567" s="44" t="s">
        <v>6</v>
      </c>
      <c r="N567" s="44" t="s">
        <v>6</v>
      </c>
      <c r="O567" s="44" t="s">
        <v>6</v>
      </c>
      <c r="P567" s="45" t="s">
        <v>6</v>
      </c>
      <c r="Q567" s="46" t="e">
        <f t="shared" ref="Q567:Q589" si="52">_SSumme_1</f>
        <v>#NAME?</v>
      </c>
      <c r="R567" s="48" t="s">
        <v>66</v>
      </c>
      <c r="S567" s="43" t="s">
        <v>6</v>
      </c>
      <c r="T567" s="44" t="s">
        <v>6</v>
      </c>
      <c r="U567" s="44" t="s">
        <v>6</v>
      </c>
      <c r="V567" s="44" t="s">
        <v>6</v>
      </c>
      <c r="W567" s="49" t="s">
        <v>6</v>
      </c>
      <c r="X567" s="50" t="e">
        <f t="shared" ref="X567:X589" si="53">_NSumme_1</f>
        <v>#NAME?</v>
      </c>
      <c r="Y567" s="112" t="s">
        <v>9</v>
      </c>
      <c r="Z567" s="51"/>
      <c r="AA567" s="52"/>
      <c r="AB567" s="53"/>
      <c r="AC567" s="54"/>
      <c r="AD567" s="55" t="e">
        <f>IF(AD572&gt;0,"",AD566-AD565)</f>
        <v>#NAME?</v>
      </c>
    </row>
    <row r="568" spans="2:30" ht="15" thickBot="1" x14ac:dyDescent="0.25">
      <c r="B568" s="131"/>
      <c r="C568" s="56" t="str">
        <f>$AG$10</f>
        <v>Stellvertreter</v>
      </c>
      <c r="D568" s="57" t="s">
        <v>63</v>
      </c>
      <c r="E568" s="58" t="s">
        <v>10</v>
      </c>
      <c r="F568" s="59" t="s">
        <v>11</v>
      </c>
      <c r="G568" s="59" t="s">
        <v>11</v>
      </c>
      <c r="H568" s="59" t="s">
        <v>11</v>
      </c>
      <c r="I568" s="60" t="s">
        <v>11</v>
      </c>
      <c r="J568" s="61" t="e">
        <f t="shared" si="51"/>
        <v>#NAME?</v>
      </c>
      <c r="K568" s="57"/>
      <c r="L568" s="58" t="s">
        <v>6</v>
      </c>
      <c r="M568" s="59" t="s">
        <v>6</v>
      </c>
      <c r="N568" s="59" t="s">
        <v>6</v>
      </c>
      <c r="O568" s="59" t="s">
        <v>6</v>
      </c>
      <c r="P568" s="60" t="s">
        <v>6</v>
      </c>
      <c r="Q568" s="61" t="e">
        <f t="shared" si="52"/>
        <v>#NAME?</v>
      </c>
      <c r="R568" s="57"/>
      <c r="S568" s="58" t="s">
        <v>6</v>
      </c>
      <c r="T568" s="59" t="s">
        <v>6</v>
      </c>
      <c r="U568" s="59" t="s">
        <v>6</v>
      </c>
      <c r="V568" s="59" t="s">
        <v>6</v>
      </c>
      <c r="W568" s="62" t="s">
        <v>6</v>
      </c>
      <c r="X568" s="63" t="e">
        <f t="shared" si="53"/>
        <v>#NAME?</v>
      </c>
      <c r="Y568" s="113"/>
      <c r="Z568" s="51"/>
      <c r="AA568" s="52"/>
      <c r="AB568" s="53"/>
      <c r="AC568" s="54"/>
      <c r="AD568" s="64"/>
    </row>
    <row r="569" spans="2:30" x14ac:dyDescent="0.2">
      <c r="B569" s="131"/>
      <c r="C569" s="115"/>
      <c r="D569" s="42" t="s">
        <v>71</v>
      </c>
      <c r="E569" s="65" t="s">
        <v>6</v>
      </c>
      <c r="F569" s="66" t="s">
        <v>6</v>
      </c>
      <c r="G569" s="66" t="s">
        <v>6</v>
      </c>
      <c r="H569" s="66" t="s">
        <v>6</v>
      </c>
      <c r="I569" s="67" t="s">
        <v>6</v>
      </c>
      <c r="J569" s="68" t="e">
        <f t="shared" si="51"/>
        <v>#NAME?</v>
      </c>
      <c r="K569" s="47" t="s">
        <v>77</v>
      </c>
      <c r="L569" s="65" t="s">
        <v>6</v>
      </c>
      <c r="M569" s="66" t="s">
        <v>6</v>
      </c>
      <c r="N569" s="66" t="s">
        <v>6</v>
      </c>
      <c r="O569" s="66" t="s">
        <v>6</v>
      </c>
      <c r="P569" s="67" t="s">
        <v>6</v>
      </c>
      <c r="Q569" s="68" t="e">
        <f t="shared" si="52"/>
        <v>#NAME?</v>
      </c>
      <c r="R569" s="48" t="s">
        <v>67</v>
      </c>
      <c r="S569" s="65" t="s">
        <v>6</v>
      </c>
      <c r="T569" s="66" t="s">
        <v>6</v>
      </c>
      <c r="U569" s="66" t="s">
        <v>6</v>
      </c>
      <c r="V569" s="66" t="s">
        <v>6</v>
      </c>
      <c r="W569" s="67" t="s">
        <v>6</v>
      </c>
      <c r="X569" s="68" t="e">
        <f t="shared" si="53"/>
        <v>#NAME?</v>
      </c>
      <c r="Y569" s="113"/>
      <c r="Z569" s="53"/>
      <c r="AA569" s="52"/>
      <c r="AB569" s="69"/>
      <c r="AC569" s="54"/>
      <c r="AD569" s="70"/>
    </row>
    <row r="570" spans="2:30" x14ac:dyDescent="0.2">
      <c r="B570" s="131"/>
      <c r="C570" s="116"/>
      <c r="D570" s="42" t="s">
        <v>72</v>
      </c>
      <c r="E570" s="65" t="s">
        <v>6</v>
      </c>
      <c r="F570" s="66" t="s">
        <v>6</v>
      </c>
      <c r="G570" s="66" t="s">
        <v>6</v>
      </c>
      <c r="H570" s="66" t="s">
        <v>6</v>
      </c>
      <c r="I570" s="67" t="s">
        <v>6</v>
      </c>
      <c r="J570" s="68" t="e">
        <f t="shared" si="51"/>
        <v>#NAME?</v>
      </c>
      <c r="K570" s="47" t="s">
        <v>78</v>
      </c>
      <c r="L570" s="65" t="s">
        <v>6</v>
      </c>
      <c r="M570" s="66" t="s">
        <v>6</v>
      </c>
      <c r="N570" s="66" t="s">
        <v>6</v>
      </c>
      <c r="O570" s="66" t="s">
        <v>6</v>
      </c>
      <c r="P570" s="67" t="s">
        <v>6</v>
      </c>
      <c r="Q570" s="68" t="e">
        <f t="shared" si="52"/>
        <v>#NAME?</v>
      </c>
      <c r="R570" s="48" t="s">
        <v>68</v>
      </c>
      <c r="S570" s="65" t="s">
        <v>6</v>
      </c>
      <c r="T570" s="66" t="s">
        <v>18</v>
      </c>
      <c r="U570" s="66" t="s">
        <v>18</v>
      </c>
      <c r="V570" s="66" t="s">
        <v>18</v>
      </c>
      <c r="W570" s="67" t="s">
        <v>18</v>
      </c>
      <c r="X570" s="68" t="e">
        <f t="shared" si="53"/>
        <v>#NAME?</v>
      </c>
      <c r="Y570" s="113"/>
      <c r="Z570" s="71"/>
      <c r="AA570" s="72"/>
      <c r="AB570" s="53"/>
      <c r="AC570" s="54"/>
      <c r="AD570" s="64"/>
    </row>
    <row r="571" spans="2:30" x14ac:dyDescent="0.2">
      <c r="B571" s="131"/>
      <c r="C571" s="116"/>
      <c r="D571" s="42" t="s">
        <v>73</v>
      </c>
      <c r="E571" s="65" t="s">
        <v>6</v>
      </c>
      <c r="F571" s="66" t="s">
        <v>6</v>
      </c>
      <c r="G571" s="66" t="s">
        <v>6</v>
      </c>
      <c r="H571" s="66" t="s">
        <v>6</v>
      </c>
      <c r="I571" s="67" t="s">
        <v>6</v>
      </c>
      <c r="J571" s="68" t="e">
        <f t="shared" si="51"/>
        <v>#NAME?</v>
      </c>
      <c r="K571" s="47" t="s">
        <v>79</v>
      </c>
      <c r="L571" s="65" t="s">
        <v>6</v>
      </c>
      <c r="M571" s="66" t="s">
        <v>6</v>
      </c>
      <c r="N571" s="66" t="s">
        <v>6</v>
      </c>
      <c r="O571" s="66" t="s">
        <v>6</v>
      </c>
      <c r="P571" s="67" t="s">
        <v>6</v>
      </c>
      <c r="Q571" s="68" t="e">
        <f t="shared" si="52"/>
        <v>#NAME?</v>
      </c>
      <c r="R571" s="48" t="s">
        <v>69</v>
      </c>
      <c r="S571" s="65" t="s">
        <v>22</v>
      </c>
      <c r="T571" s="66" t="s">
        <v>22</v>
      </c>
      <c r="U571" s="66" t="s">
        <v>22</v>
      </c>
      <c r="V571" s="66" t="s">
        <v>22</v>
      </c>
      <c r="W571" s="67" t="s">
        <v>22</v>
      </c>
      <c r="X571" s="68" t="e">
        <f t="shared" si="53"/>
        <v>#NAME?</v>
      </c>
      <c r="Y571" s="113"/>
      <c r="Z571" s="53"/>
      <c r="AA571" s="72"/>
      <c r="AB571" s="53"/>
      <c r="AC571" s="54"/>
      <c r="AD571" s="73">
        <f>COUNTIF(D567:D585,"&gt;""")+COUNTIF(K568:K588,"&gt;""")+COUNTIF(R567:R589,"&gt;""")</f>
        <v>32</v>
      </c>
    </row>
    <row r="572" spans="2:30" x14ac:dyDescent="0.2">
      <c r="B572" s="131"/>
      <c r="C572" s="117"/>
      <c r="D572" s="42" t="s">
        <v>74</v>
      </c>
      <c r="E572" s="65" t="s">
        <v>6</v>
      </c>
      <c r="F572" s="66" t="s">
        <v>6</v>
      </c>
      <c r="G572" s="66" t="s">
        <v>6</v>
      </c>
      <c r="H572" s="66" t="s">
        <v>6</v>
      </c>
      <c r="I572" s="67" t="s">
        <v>6</v>
      </c>
      <c r="J572" s="68" t="e">
        <f t="shared" si="51"/>
        <v>#NAME?</v>
      </c>
      <c r="K572" s="47" t="s">
        <v>80</v>
      </c>
      <c r="L572" s="65" t="s">
        <v>6</v>
      </c>
      <c r="M572" s="66" t="s">
        <v>6</v>
      </c>
      <c r="N572" s="66" t="s">
        <v>6</v>
      </c>
      <c r="O572" s="66" t="s">
        <v>6</v>
      </c>
      <c r="P572" s="67" t="s">
        <v>6</v>
      </c>
      <c r="Q572" s="68" t="e">
        <f t="shared" si="52"/>
        <v>#NAME?</v>
      </c>
      <c r="R572" s="48" t="s">
        <v>70</v>
      </c>
      <c r="S572" s="65" t="s">
        <v>6</v>
      </c>
      <c r="T572" s="66" t="s">
        <v>6</v>
      </c>
      <c r="U572" s="66" t="s">
        <v>6</v>
      </c>
      <c r="V572" s="66" t="s">
        <v>6</v>
      </c>
      <c r="W572" s="67" t="s">
        <v>6</v>
      </c>
      <c r="X572" s="68" t="e">
        <f t="shared" si="53"/>
        <v>#NAME?</v>
      </c>
      <c r="Y572" s="113"/>
      <c r="Z572" s="74"/>
      <c r="AA572" s="72"/>
      <c r="AB572" s="53"/>
      <c r="AC572" s="54"/>
      <c r="AD572" s="75"/>
    </row>
    <row r="573" spans="2:30" x14ac:dyDescent="0.2">
      <c r="B573" s="131"/>
      <c r="C573" s="118"/>
      <c r="D573" s="42" t="s">
        <v>75</v>
      </c>
      <c r="E573" s="65" t="s">
        <v>6</v>
      </c>
      <c r="F573" s="66" t="s">
        <v>6</v>
      </c>
      <c r="G573" s="66" t="s">
        <v>6</v>
      </c>
      <c r="H573" s="66" t="s">
        <v>6</v>
      </c>
      <c r="I573" s="67" t="s">
        <v>6</v>
      </c>
      <c r="J573" s="68" t="e">
        <f t="shared" si="51"/>
        <v>#NAME?</v>
      </c>
      <c r="K573" s="47" t="s">
        <v>81</v>
      </c>
      <c r="L573" s="65" t="s">
        <v>9</v>
      </c>
      <c r="M573" s="66" t="s">
        <v>9</v>
      </c>
      <c r="N573" s="66" t="s">
        <v>9</v>
      </c>
      <c r="O573" s="66" t="s">
        <v>9</v>
      </c>
      <c r="P573" s="67" t="s">
        <v>9</v>
      </c>
      <c r="Q573" s="68" t="e">
        <f t="shared" si="52"/>
        <v>#NAME?</v>
      </c>
      <c r="R573" s="48" t="s">
        <v>28</v>
      </c>
      <c r="S573" s="65" t="s">
        <v>6</v>
      </c>
      <c r="T573" s="66" t="s">
        <v>6</v>
      </c>
      <c r="U573" s="66" t="s">
        <v>6</v>
      </c>
      <c r="V573" s="66" t="s">
        <v>6</v>
      </c>
      <c r="W573" s="67" t="s">
        <v>6</v>
      </c>
      <c r="X573" s="68" t="e">
        <f t="shared" si="53"/>
        <v>#NAME?</v>
      </c>
      <c r="Y573" s="113"/>
      <c r="Z573" s="71"/>
      <c r="AA573" s="72"/>
      <c r="AB573" s="53"/>
      <c r="AC573" s="54"/>
      <c r="AD573" s="76" t="str">
        <f>IF(AD572&gt;0,AD572,"")</f>
        <v/>
      </c>
    </row>
    <row r="574" spans="2:30" x14ac:dyDescent="0.2">
      <c r="B574" s="131"/>
      <c r="C574" s="119"/>
      <c r="D574" s="42" t="s">
        <v>29</v>
      </c>
      <c r="E574" s="65" t="s">
        <v>6</v>
      </c>
      <c r="F574" s="66" t="s">
        <v>6</v>
      </c>
      <c r="G574" s="66" t="s">
        <v>6</v>
      </c>
      <c r="H574" s="66" t="s">
        <v>6</v>
      </c>
      <c r="I574" s="67" t="s">
        <v>6</v>
      </c>
      <c r="J574" s="68" t="e">
        <f t="shared" si="51"/>
        <v>#NAME?</v>
      </c>
      <c r="K574" s="47" t="s">
        <v>30</v>
      </c>
      <c r="L574" s="65" t="s">
        <v>6</v>
      </c>
      <c r="M574" s="66" t="s">
        <v>6</v>
      </c>
      <c r="N574" s="66" t="s">
        <v>6</v>
      </c>
      <c r="O574" s="66" t="s">
        <v>6</v>
      </c>
      <c r="P574" s="67" t="s">
        <v>6</v>
      </c>
      <c r="Q574" s="68" t="e">
        <f t="shared" si="52"/>
        <v>#NAME?</v>
      </c>
      <c r="R574" s="48" t="s">
        <v>83</v>
      </c>
      <c r="S574" s="65" t="s">
        <v>6</v>
      </c>
      <c r="T574" s="66" t="s">
        <v>6</v>
      </c>
      <c r="U574" s="66" t="s">
        <v>6</v>
      </c>
      <c r="V574" s="66" t="s">
        <v>6</v>
      </c>
      <c r="W574" s="67" t="s">
        <v>6</v>
      </c>
      <c r="X574" s="68" t="e">
        <f t="shared" si="53"/>
        <v>#NAME?</v>
      </c>
      <c r="Y574" s="113"/>
      <c r="Z574" s="53"/>
      <c r="AA574" s="72"/>
      <c r="AB574" s="53"/>
      <c r="AC574" s="54"/>
      <c r="AD574" s="77"/>
    </row>
    <row r="575" spans="2:30" x14ac:dyDescent="0.2">
      <c r="B575" s="131"/>
      <c r="C575" s="119"/>
      <c r="D575" s="42" t="s">
        <v>32</v>
      </c>
      <c r="E575" s="65" t="s">
        <v>6</v>
      </c>
      <c r="F575" s="66" t="s">
        <v>6</v>
      </c>
      <c r="G575" s="66" t="s">
        <v>6</v>
      </c>
      <c r="H575" s="66" t="s">
        <v>6</v>
      </c>
      <c r="I575" s="67" t="s">
        <v>6</v>
      </c>
      <c r="J575" s="68" t="e">
        <f t="shared" si="51"/>
        <v>#NAME?</v>
      </c>
      <c r="K575" s="47" t="s">
        <v>33</v>
      </c>
      <c r="L575" s="65" t="s">
        <v>9</v>
      </c>
      <c r="M575" s="66" t="s">
        <v>9</v>
      </c>
      <c r="N575" s="66" t="s">
        <v>9</v>
      </c>
      <c r="O575" s="66" t="s">
        <v>9</v>
      </c>
      <c r="P575" s="67" t="s">
        <v>9</v>
      </c>
      <c r="Q575" s="68" t="e">
        <f t="shared" si="52"/>
        <v>#NAME?</v>
      </c>
      <c r="R575" s="48" t="s">
        <v>84</v>
      </c>
      <c r="S575" s="65" t="s">
        <v>6</v>
      </c>
      <c r="T575" s="66" t="s">
        <v>6</v>
      </c>
      <c r="U575" s="66" t="s">
        <v>6</v>
      </c>
      <c r="V575" s="66" t="s">
        <v>6</v>
      </c>
      <c r="W575" s="67" t="s">
        <v>6</v>
      </c>
      <c r="X575" s="68" t="e">
        <f t="shared" si="53"/>
        <v>#NAME?</v>
      </c>
      <c r="Y575" s="113"/>
      <c r="Z575" s="53"/>
      <c r="AA575" s="72"/>
      <c r="AB575" s="53"/>
      <c r="AC575" s="54"/>
      <c r="AD575" s="64"/>
    </row>
    <row r="576" spans="2:30" x14ac:dyDescent="0.2">
      <c r="B576" s="131"/>
      <c r="C576" s="119"/>
      <c r="D576" s="42" t="s">
        <v>76</v>
      </c>
      <c r="E576" s="65" t="s">
        <v>6</v>
      </c>
      <c r="F576" s="66" t="s">
        <v>6</v>
      </c>
      <c r="G576" s="66" t="s">
        <v>6</v>
      </c>
      <c r="H576" s="66" t="s">
        <v>6</v>
      </c>
      <c r="I576" s="67" t="s">
        <v>6</v>
      </c>
      <c r="J576" s="68" t="e">
        <f t="shared" si="51"/>
        <v>#NAME?</v>
      </c>
      <c r="K576" s="47" t="s">
        <v>82</v>
      </c>
      <c r="L576" s="65" t="s">
        <v>6</v>
      </c>
      <c r="M576" s="66" t="s">
        <v>6</v>
      </c>
      <c r="N576" s="66" t="s">
        <v>6</v>
      </c>
      <c r="O576" s="66" t="s">
        <v>6</v>
      </c>
      <c r="P576" s="67" t="s">
        <v>6</v>
      </c>
      <c r="Q576" s="68" t="e">
        <f t="shared" si="52"/>
        <v>#NAME?</v>
      </c>
      <c r="R576" s="48" t="s">
        <v>85</v>
      </c>
      <c r="S576" s="65" t="s">
        <v>6</v>
      </c>
      <c r="T576" s="66" t="s">
        <v>6</v>
      </c>
      <c r="U576" s="66" t="s">
        <v>6</v>
      </c>
      <c r="V576" s="66" t="s">
        <v>6</v>
      </c>
      <c r="W576" s="67" t="s">
        <v>6</v>
      </c>
      <c r="X576" s="68" t="e">
        <f t="shared" si="53"/>
        <v>#NAME?</v>
      </c>
      <c r="Y576" s="113"/>
      <c r="Z576" s="53"/>
      <c r="AA576" s="72"/>
      <c r="AB576" s="53"/>
      <c r="AC576" s="54"/>
      <c r="AD576" s="64"/>
    </row>
    <row r="577" spans="2:30" x14ac:dyDescent="0.2">
      <c r="B577" s="131"/>
      <c r="C577" s="120"/>
      <c r="D577" s="42" t="s">
        <v>38</v>
      </c>
      <c r="E577" s="65" t="s">
        <v>6</v>
      </c>
      <c r="F577" s="66" t="s">
        <v>6</v>
      </c>
      <c r="G577" s="66" t="s">
        <v>6</v>
      </c>
      <c r="H577" s="66" t="s">
        <v>6</v>
      </c>
      <c r="I577" s="67" t="s">
        <v>6</v>
      </c>
      <c r="J577" s="68" t="e">
        <f t="shared" si="51"/>
        <v>#NAME?</v>
      </c>
      <c r="K577" s="47" t="s">
        <v>39</v>
      </c>
      <c r="L577" s="65" t="s">
        <v>6</v>
      </c>
      <c r="M577" s="66" t="s">
        <v>6</v>
      </c>
      <c r="N577" s="66" t="s">
        <v>6</v>
      </c>
      <c r="O577" s="66" t="s">
        <v>6</v>
      </c>
      <c r="P577" s="67" t="s">
        <v>6</v>
      </c>
      <c r="Q577" s="68" t="e">
        <f t="shared" si="52"/>
        <v>#NAME?</v>
      </c>
      <c r="R577" s="48" t="s">
        <v>86</v>
      </c>
      <c r="S577" s="65" t="s">
        <v>6</v>
      </c>
      <c r="T577" s="66" t="s">
        <v>6</v>
      </c>
      <c r="U577" s="66" t="s">
        <v>6</v>
      </c>
      <c r="V577" s="66" t="s">
        <v>6</v>
      </c>
      <c r="W577" s="67" t="s">
        <v>6</v>
      </c>
      <c r="X577" s="68" t="e">
        <f t="shared" si="53"/>
        <v>#NAME?</v>
      </c>
      <c r="Y577" s="113"/>
      <c r="Z577" s="53"/>
      <c r="AA577" s="72"/>
      <c r="AB577" s="53"/>
      <c r="AC577" s="54"/>
      <c r="AD577" s="64"/>
    </row>
    <row r="578" spans="2:30" x14ac:dyDescent="0.2">
      <c r="B578" s="131"/>
      <c r="C578" s="121"/>
      <c r="D578" s="42" t="s">
        <v>41</v>
      </c>
      <c r="E578" s="65" t="s">
        <v>6</v>
      </c>
      <c r="F578" s="66" t="s">
        <v>6</v>
      </c>
      <c r="G578" s="66" t="s">
        <v>6</v>
      </c>
      <c r="H578" s="66" t="s">
        <v>6</v>
      </c>
      <c r="I578" s="67" t="s">
        <v>6</v>
      </c>
      <c r="J578" s="68" t="e">
        <f t="shared" si="51"/>
        <v>#NAME?</v>
      </c>
      <c r="K578" s="78"/>
      <c r="L578" s="65" t="s">
        <v>6</v>
      </c>
      <c r="M578" s="66" t="s">
        <v>6</v>
      </c>
      <c r="N578" s="66" t="s">
        <v>6</v>
      </c>
      <c r="O578" s="66" t="s">
        <v>6</v>
      </c>
      <c r="P578" s="67" t="s">
        <v>6</v>
      </c>
      <c r="Q578" s="68" t="e">
        <f t="shared" si="52"/>
        <v>#NAME?</v>
      </c>
      <c r="R578" s="78"/>
      <c r="S578" s="65" t="s">
        <v>6</v>
      </c>
      <c r="T578" s="66" t="s">
        <v>6</v>
      </c>
      <c r="U578" s="66" t="s">
        <v>6</v>
      </c>
      <c r="V578" s="66" t="s">
        <v>6</v>
      </c>
      <c r="W578" s="67" t="s">
        <v>6</v>
      </c>
      <c r="X578" s="68" t="e">
        <f t="shared" si="53"/>
        <v>#NAME?</v>
      </c>
      <c r="Y578" s="113"/>
      <c r="Z578" s="53"/>
      <c r="AA578" s="72"/>
      <c r="AB578" s="53"/>
      <c r="AC578" s="54"/>
      <c r="AD578" s="64"/>
    </row>
    <row r="579" spans="2:30" x14ac:dyDescent="0.2">
      <c r="B579" s="131"/>
      <c r="C579" s="122"/>
      <c r="D579" s="79" t="s">
        <v>42</v>
      </c>
      <c r="E579" s="65" t="s">
        <v>6</v>
      </c>
      <c r="F579" s="66" t="s">
        <v>6</v>
      </c>
      <c r="G579" s="66" t="s">
        <v>6</v>
      </c>
      <c r="H579" s="66" t="s">
        <v>6</v>
      </c>
      <c r="I579" s="67" t="s">
        <v>6</v>
      </c>
      <c r="J579" s="68" t="e">
        <f t="shared" si="51"/>
        <v>#NAME?</v>
      </c>
      <c r="K579" s="78"/>
      <c r="L579" s="65" t="s">
        <v>6</v>
      </c>
      <c r="M579" s="66" t="s">
        <v>6</v>
      </c>
      <c r="N579" s="66" t="s">
        <v>6</v>
      </c>
      <c r="O579" s="66" t="s">
        <v>6</v>
      </c>
      <c r="P579" s="67" t="s">
        <v>6</v>
      </c>
      <c r="Q579" s="68" t="e">
        <f t="shared" si="52"/>
        <v>#NAME?</v>
      </c>
      <c r="R579" s="78"/>
      <c r="S579" s="65" t="s">
        <v>6</v>
      </c>
      <c r="T579" s="66" t="s">
        <v>6</v>
      </c>
      <c r="U579" s="66" t="s">
        <v>6</v>
      </c>
      <c r="V579" s="66" t="s">
        <v>6</v>
      </c>
      <c r="W579" s="67" t="s">
        <v>6</v>
      </c>
      <c r="X579" s="68" t="e">
        <f t="shared" si="53"/>
        <v>#NAME?</v>
      </c>
      <c r="Y579" s="113"/>
      <c r="Z579" s="53"/>
      <c r="AA579" s="72"/>
      <c r="AB579" s="53"/>
      <c r="AC579" s="54"/>
      <c r="AD579" s="64"/>
    </row>
    <row r="580" spans="2:30" x14ac:dyDescent="0.2">
      <c r="B580" s="131"/>
      <c r="C580" s="122"/>
      <c r="D580" s="78"/>
      <c r="E580" s="65" t="s">
        <v>6</v>
      </c>
      <c r="F580" s="66" t="s">
        <v>6</v>
      </c>
      <c r="G580" s="66" t="s">
        <v>6</v>
      </c>
      <c r="H580" s="66" t="s">
        <v>6</v>
      </c>
      <c r="I580" s="67" t="s">
        <v>6</v>
      </c>
      <c r="J580" s="68" t="e">
        <f t="shared" si="51"/>
        <v>#NAME?</v>
      </c>
      <c r="K580" s="78"/>
      <c r="L580" s="65" t="s">
        <v>6</v>
      </c>
      <c r="M580" s="66" t="s">
        <v>6</v>
      </c>
      <c r="N580" s="66" t="s">
        <v>6</v>
      </c>
      <c r="O580" s="66" t="s">
        <v>6</v>
      </c>
      <c r="P580" s="67" t="s">
        <v>6</v>
      </c>
      <c r="Q580" s="68" t="e">
        <f t="shared" si="52"/>
        <v>#NAME?</v>
      </c>
      <c r="R580" s="78"/>
      <c r="S580" s="65" t="s">
        <v>6</v>
      </c>
      <c r="T580" s="66" t="s">
        <v>6</v>
      </c>
      <c r="U580" s="66" t="s">
        <v>6</v>
      </c>
      <c r="V580" s="66" t="s">
        <v>6</v>
      </c>
      <c r="W580" s="67" t="s">
        <v>6</v>
      </c>
      <c r="X580" s="68" t="e">
        <f t="shared" si="53"/>
        <v>#NAME?</v>
      </c>
      <c r="Y580" s="114"/>
      <c r="Z580" s="53"/>
      <c r="AA580" s="72"/>
      <c r="AB580" s="53"/>
      <c r="AC580" s="54"/>
      <c r="AD580" s="64"/>
    </row>
    <row r="581" spans="2:30" x14ac:dyDescent="0.2">
      <c r="B581" s="131"/>
      <c r="C581" s="123"/>
      <c r="D581" s="80"/>
      <c r="E581" s="65" t="s">
        <v>6</v>
      </c>
      <c r="F581" s="66" t="s">
        <v>6</v>
      </c>
      <c r="G581" s="66" t="s">
        <v>6</v>
      </c>
      <c r="H581" s="66" t="s">
        <v>6</v>
      </c>
      <c r="I581" s="67" t="s">
        <v>6</v>
      </c>
      <c r="J581" s="68" t="e">
        <f t="shared" si="51"/>
        <v>#NAME?</v>
      </c>
      <c r="K581" s="80"/>
      <c r="L581" s="65" t="s">
        <v>6</v>
      </c>
      <c r="M581" s="66" t="s">
        <v>6</v>
      </c>
      <c r="N581" s="66" t="s">
        <v>6</v>
      </c>
      <c r="O581" s="66" t="s">
        <v>6</v>
      </c>
      <c r="P581" s="67" t="s">
        <v>6</v>
      </c>
      <c r="Q581" s="68" t="e">
        <f t="shared" si="52"/>
        <v>#NAME?</v>
      </c>
      <c r="R581" s="80"/>
      <c r="S581" s="65" t="s">
        <v>6</v>
      </c>
      <c r="T581" s="66" t="s">
        <v>6</v>
      </c>
      <c r="U581" s="66" t="s">
        <v>6</v>
      </c>
      <c r="V581" s="66" t="s">
        <v>6</v>
      </c>
      <c r="W581" s="67" t="s">
        <v>6</v>
      </c>
      <c r="X581" s="68" t="e">
        <f t="shared" si="53"/>
        <v>#NAME?</v>
      </c>
      <c r="Y581" s="124" t="s">
        <v>43</v>
      </c>
      <c r="Z581" s="80"/>
      <c r="AA581" s="81"/>
      <c r="AB581" s="53"/>
      <c r="AC581" s="54"/>
      <c r="AD581" s="64"/>
    </row>
    <row r="582" spans="2:30" x14ac:dyDescent="0.2">
      <c r="B582" s="131"/>
      <c r="C582" s="127" t="s">
        <v>44</v>
      </c>
      <c r="D582" s="57"/>
      <c r="E582" s="65" t="s">
        <v>6</v>
      </c>
      <c r="F582" s="66" t="s">
        <v>6</v>
      </c>
      <c r="G582" s="66" t="s">
        <v>6</v>
      </c>
      <c r="H582" s="66" t="s">
        <v>6</v>
      </c>
      <c r="I582" s="67" t="s">
        <v>6</v>
      </c>
      <c r="J582" s="68" t="e">
        <f t="shared" si="51"/>
        <v>#NAME?</v>
      </c>
      <c r="K582" s="80"/>
      <c r="L582" s="65" t="s">
        <v>6</v>
      </c>
      <c r="M582" s="66" t="s">
        <v>6</v>
      </c>
      <c r="N582" s="66" t="s">
        <v>6</v>
      </c>
      <c r="O582" s="66" t="s">
        <v>6</v>
      </c>
      <c r="P582" s="67" t="s">
        <v>6</v>
      </c>
      <c r="Q582" s="68" t="e">
        <f t="shared" si="52"/>
        <v>#NAME?</v>
      </c>
      <c r="R582" s="80"/>
      <c r="S582" s="65" t="s">
        <v>6</v>
      </c>
      <c r="T582" s="66" t="s">
        <v>6</v>
      </c>
      <c r="U582" s="66" t="s">
        <v>6</v>
      </c>
      <c r="V582" s="66" t="s">
        <v>6</v>
      </c>
      <c r="W582" s="67" t="s">
        <v>6</v>
      </c>
      <c r="X582" s="68" t="e">
        <f t="shared" si="53"/>
        <v>#NAME?</v>
      </c>
      <c r="Y582" s="125"/>
      <c r="Z582" s="80"/>
      <c r="AA582" s="81"/>
      <c r="AB582" s="53"/>
      <c r="AC582" s="54"/>
      <c r="AD582" s="64"/>
    </row>
    <row r="583" spans="2:30" x14ac:dyDescent="0.2">
      <c r="B583" s="131"/>
      <c r="C583" s="128"/>
      <c r="D583" s="82"/>
      <c r="E583" s="65" t="s">
        <v>6</v>
      </c>
      <c r="F583" s="66" t="s">
        <v>6</v>
      </c>
      <c r="G583" s="66" t="s">
        <v>6</v>
      </c>
      <c r="H583" s="66" t="s">
        <v>6</v>
      </c>
      <c r="I583" s="67" t="s">
        <v>6</v>
      </c>
      <c r="J583" s="68" t="e">
        <f t="shared" si="51"/>
        <v>#NAME?</v>
      </c>
      <c r="K583" s="80"/>
      <c r="L583" s="65" t="s">
        <v>6</v>
      </c>
      <c r="M583" s="66" t="s">
        <v>6</v>
      </c>
      <c r="N583" s="66" t="s">
        <v>6</v>
      </c>
      <c r="O583" s="66" t="s">
        <v>6</v>
      </c>
      <c r="P583" s="67" t="s">
        <v>6</v>
      </c>
      <c r="Q583" s="68" t="e">
        <f t="shared" si="52"/>
        <v>#NAME?</v>
      </c>
      <c r="R583" s="80"/>
      <c r="S583" s="65" t="s">
        <v>6</v>
      </c>
      <c r="T583" s="66" t="s">
        <v>6</v>
      </c>
      <c r="U583" s="66" t="s">
        <v>6</v>
      </c>
      <c r="V583" s="66" t="s">
        <v>6</v>
      </c>
      <c r="W583" s="67" t="s">
        <v>6</v>
      </c>
      <c r="X583" s="68" t="e">
        <f t="shared" si="53"/>
        <v>#NAME?</v>
      </c>
      <c r="Y583" s="125"/>
      <c r="Z583" s="53"/>
      <c r="AA583" s="52"/>
      <c r="AB583" s="53"/>
      <c r="AC583" s="54"/>
      <c r="AD583" s="64"/>
    </row>
    <row r="584" spans="2:30" x14ac:dyDescent="0.2">
      <c r="B584" s="131"/>
      <c r="C584" s="129"/>
      <c r="D584" s="82"/>
      <c r="E584" s="65" t="s">
        <v>6</v>
      </c>
      <c r="F584" s="66" t="s">
        <v>6</v>
      </c>
      <c r="G584" s="66" t="s">
        <v>6</v>
      </c>
      <c r="H584" s="66" t="s">
        <v>6</v>
      </c>
      <c r="I584" s="67" t="s">
        <v>6</v>
      </c>
      <c r="J584" s="68" t="e">
        <f t="shared" si="51"/>
        <v>#NAME?</v>
      </c>
      <c r="K584" s="80"/>
      <c r="L584" s="65" t="s">
        <v>6</v>
      </c>
      <c r="M584" s="66" t="s">
        <v>6</v>
      </c>
      <c r="N584" s="66" t="s">
        <v>6</v>
      </c>
      <c r="O584" s="66" t="s">
        <v>6</v>
      </c>
      <c r="P584" s="67" t="s">
        <v>6</v>
      </c>
      <c r="Q584" s="68" t="e">
        <f t="shared" si="52"/>
        <v>#NAME?</v>
      </c>
      <c r="R584" s="80"/>
      <c r="S584" s="65" t="s">
        <v>6</v>
      </c>
      <c r="T584" s="66" t="s">
        <v>6</v>
      </c>
      <c r="U584" s="66" t="s">
        <v>6</v>
      </c>
      <c r="V584" s="66" t="s">
        <v>6</v>
      </c>
      <c r="W584" s="67" t="s">
        <v>6</v>
      </c>
      <c r="X584" s="68" t="e">
        <f t="shared" si="53"/>
        <v>#NAME?</v>
      </c>
      <c r="Y584" s="125"/>
      <c r="Z584" s="71"/>
      <c r="AA584" s="72"/>
      <c r="AB584" s="53"/>
      <c r="AC584" s="54"/>
      <c r="AD584" s="64"/>
    </row>
    <row r="585" spans="2:30" x14ac:dyDescent="0.2">
      <c r="B585" s="131"/>
      <c r="C585" s="118"/>
      <c r="D585" s="80"/>
      <c r="E585" s="65" t="s">
        <v>6</v>
      </c>
      <c r="F585" s="66" t="s">
        <v>6</v>
      </c>
      <c r="G585" s="66" t="s">
        <v>6</v>
      </c>
      <c r="H585" s="66" t="s">
        <v>6</v>
      </c>
      <c r="I585" s="67" t="s">
        <v>6</v>
      </c>
      <c r="J585" s="68" t="e">
        <f t="shared" si="51"/>
        <v>#NAME?</v>
      </c>
      <c r="K585" s="80"/>
      <c r="L585" s="65" t="s">
        <v>6</v>
      </c>
      <c r="M585" s="66" t="s">
        <v>6</v>
      </c>
      <c r="N585" s="66" t="s">
        <v>6</v>
      </c>
      <c r="O585" s="66" t="s">
        <v>6</v>
      </c>
      <c r="P585" s="67" t="s">
        <v>6</v>
      </c>
      <c r="Q585" s="68" t="e">
        <f t="shared" si="52"/>
        <v>#NAME?</v>
      </c>
      <c r="R585" s="80"/>
      <c r="S585" s="65" t="s">
        <v>6</v>
      </c>
      <c r="T585" s="66" t="s">
        <v>6</v>
      </c>
      <c r="U585" s="66" t="s">
        <v>6</v>
      </c>
      <c r="V585" s="66" t="s">
        <v>6</v>
      </c>
      <c r="W585" s="67" t="s">
        <v>6</v>
      </c>
      <c r="X585" s="68" t="e">
        <f t="shared" si="53"/>
        <v>#NAME?</v>
      </c>
      <c r="Y585" s="125"/>
      <c r="Z585" s="53"/>
      <c r="AA585" s="72"/>
      <c r="AB585" s="53"/>
      <c r="AC585" s="54"/>
      <c r="AD585" s="64"/>
    </row>
    <row r="586" spans="2:30" x14ac:dyDescent="0.2">
      <c r="B586" s="131"/>
      <c r="C586" s="119"/>
      <c r="D586" s="78"/>
      <c r="E586" s="65" t="s">
        <v>6</v>
      </c>
      <c r="F586" s="66" t="s">
        <v>6</v>
      </c>
      <c r="G586" s="66" t="s">
        <v>6</v>
      </c>
      <c r="H586" s="66" t="s">
        <v>6</v>
      </c>
      <c r="I586" s="67" t="s">
        <v>6</v>
      </c>
      <c r="J586" s="68" t="e">
        <f t="shared" si="51"/>
        <v>#NAME?</v>
      </c>
      <c r="K586" s="78"/>
      <c r="L586" s="65" t="s">
        <v>6</v>
      </c>
      <c r="M586" s="66" t="s">
        <v>6</v>
      </c>
      <c r="N586" s="66" t="s">
        <v>6</v>
      </c>
      <c r="O586" s="66" t="s">
        <v>6</v>
      </c>
      <c r="P586" s="67" t="s">
        <v>6</v>
      </c>
      <c r="Q586" s="68" t="e">
        <f t="shared" si="52"/>
        <v>#NAME?</v>
      </c>
      <c r="R586" s="78"/>
      <c r="S586" s="65" t="s">
        <v>6</v>
      </c>
      <c r="T586" s="66" t="s">
        <v>6</v>
      </c>
      <c r="U586" s="66" t="s">
        <v>6</v>
      </c>
      <c r="V586" s="66" t="s">
        <v>6</v>
      </c>
      <c r="W586" s="67" t="s">
        <v>6</v>
      </c>
      <c r="X586" s="68" t="e">
        <f t="shared" si="53"/>
        <v>#NAME?</v>
      </c>
      <c r="Y586" s="125"/>
      <c r="Z586" s="71"/>
      <c r="AA586" s="72"/>
      <c r="AB586" s="53"/>
      <c r="AC586" s="54"/>
      <c r="AD586" s="64"/>
    </row>
    <row r="587" spans="2:30" x14ac:dyDescent="0.2">
      <c r="B587" s="131"/>
      <c r="C587" s="119"/>
      <c r="D587" s="78"/>
      <c r="E587" s="65" t="s">
        <v>6</v>
      </c>
      <c r="F587" s="66" t="s">
        <v>6</v>
      </c>
      <c r="G587" s="66" t="s">
        <v>6</v>
      </c>
      <c r="H587" s="66" t="s">
        <v>6</v>
      </c>
      <c r="I587" s="67" t="s">
        <v>6</v>
      </c>
      <c r="J587" s="68" t="e">
        <f t="shared" si="51"/>
        <v>#NAME?</v>
      </c>
      <c r="K587" s="78"/>
      <c r="L587" s="65" t="s">
        <v>6</v>
      </c>
      <c r="M587" s="66" t="s">
        <v>6</v>
      </c>
      <c r="N587" s="66" t="s">
        <v>6</v>
      </c>
      <c r="O587" s="66" t="s">
        <v>6</v>
      </c>
      <c r="P587" s="67" t="s">
        <v>6</v>
      </c>
      <c r="Q587" s="68" t="e">
        <f t="shared" si="52"/>
        <v>#NAME?</v>
      </c>
      <c r="R587" s="78"/>
      <c r="S587" s="65" t="s">
        <v>6</v>
      </c>
      <c r="T587" s="66" t="s">
        <v>6</v>
      </c>
      <c r="U587" s="66" t="s">
        <v>6</v>
      </c>
      <c r="V587" s="66" t="s">
        <v>6</v>
      </c>
      <c r="W587" s="67" t="s">
        <v>6</v>
      </c>
      <c r="X587" s="68" t="e">
        <f t="shared" si="53"/>
        <v>#NAME?</v>
      </c>
      <c r="Y587" s="125"/>
      <c r="Z587" s="71"/>
      <c r="AA587" s="52"/>
      <c r="AB587" s="53"/>
      <c r="AC587" s="54"/>
      <c r="AD587" s="64"/>
    </row>
    <row r="588" spans="2:30" x14ac:dyDescent="0.2">
      <c r="B588" s="131"/>
      <c r="C588" s="119"/>
      <c r="D588" s="80"/>
      <c r="E588" s="65" t="s">
        <v>6</v>
      </c>
      <c r="F588" s="66" t="s">
        <v>6</v>
      </c>
      <c r="G588" s="66" t="s">
        <v>6</v>
      </c>
      <c r="H588" s="66" t="s">
        <v>6</v>
      </c>
      <c r="I588" s="67" t="s">
        <v>6</v>
      </c>
      <c r="J588" s="68" t="e">
        <f t="shared" si="51"/>
        <v>#NAME?</v>
      </c>
      <c r="K588" s="80"/>
      <c r="L588" s="65" t="s">
        <v>6</v>
      </c>
      <c r="M588" s="66" t="s">
        <v>6</v>
      </c>
      <c r="N588" s="66" t="s">
        <v>6</v>
      </c>
      <c r="O588" s="66" t="s">
        <v>6</v>
      </c>
      <c r="P588" s="67" t="s">
        <v>6</v>
      </c>
      <c r="Q588" s="68" t="e">
        <f t="shared" si="52"/>
        <v>#NAME?</v>
      </c>
      <c r="R588" s="80"/>
      <c r="S588" s="65" t="s">
        <v>6</v>
      </c>
      <c r="T588" s="66" t="s">
        <v>6</v>
      </c>
      <c r="U588" s="66" t="s">
        <v>6</v>
      </c>
      <c r="V588" s="66" t="s">
        <v>6</v>
      </c>
      <c r="W588" s="67" t="s">
        <v>6</v>
      </c>
      <c r="X588" s="68" t="e">
        <f t="shared" si="53"/>
        <v>#NAME?</v>
      </c>
      <c r="Y588" s="125"/>
      <c r="Z588" s="53"/>
      <c r="AA588" s="52"/>
      <c r="AB588" s="53"/>
      <c r="AC588" s="54"/>
      <c r="AD588" s="64"/>
    </row>
    <row r="589" spans="2:30" x14ac:dyDescent="0.2">
      <c r="B589" s="131"/>
      <c r="C589" s="120"/>
      <c r="D589" s="51"/>
      <c r="E589" s="65" t="s">
        <v>6</v>
      </c>
      <c r="F589" s="66" t="s">
        <v>6</v>
      </c>
      <c r="G589" s="66" t="s">
        <v>6</v>
      </c>
      <c r="H589" s="66" t="s">
        <v>6</v>
      </c>
      <c r="I589" s="67" t="s">
        <v>6</v>
      </c>
      <c r="J589" s="68" t="e">
        <f t="shared" si="51"/>
        <v>#NAME?</v>
      </c>
      <c r="K589" s="51"/>
      <c r="L589" s="65" t="s">
        <v>6</v>
      </c>
      <c r="M589" s="66" t="s">
        <v>6</v>
      </c>
      <c r="N589" s="66" t="s">
        <v>6</v>
      </c>
      <c r="O589" s="66" t="s">
        <v>6</v>
      </c>
      <c r="P589" s="67" t="s">
        <v>6</v>
      </c>
      <c r="Q589" s="68" t="e">
        <f t="shared" si="52"/>
        <v>#NAME?</v>
      </c>
      <c r="R589" s="51"/>
      <c r="S589" s="65" t="s">
        <v>6</v>
      </c>
      <c r="T589" s="66" t="s">
        <v>6</v>
      </c>
      <c r="U589" s="66" t="s">
        <v>6</v>
      </c>
      <c r="V589" s="66" t="s">
        <v>6</v>
      </c>
      <c r="W589" s="67" t="s">
        <v>6</v>
      </c>
      <c r="X589" s="68" t="e">
        <f t="shared" si="53"/>
        <v>#NAME?</v>
      </c>
      <c r="Y589" s="125"/>
      <c r="Z589" s="53"/>
      <c r="AA589" s="72"/>
      <c r="AB589" s="53"/>
      <c r="AC589" s="54"/>
      <c r="AD589" s="64"/>
    </row>
    <row r="590" spans="2:30" x14ac:dyDescent="0.2">
      <c r="B590" s="131"/>
      <c r="C590" s="83" t="s">
        <v>46</v>
      </c>
      <c r="D590" s="84"/>
      <c r="E590" s="65" t="s">
        <v>6</v>
      </c>
      <c r="F590" s="66" t="s">
        <v>6</v>
      </c>
      <c r="G590" s="66" t="s">
        <v>6</v>
      </c>
      <c r="H590" s="66" t="s">
        <v>6</v>
      </c>
      <c r="I590" s="67" t="s">
        <v>6</v>
      </c>
      <c r="J590" s="68"/>
      <c r="K590" s="78"/>
      <c r="L590" s="65" t="s">
        <v>6</v>
      </c>
      <c r="M590" s="66" t="s">
        <v>6</v>
      </c>
      <c r="N590" s="66" t="s">
        <v>6</v>
      </c>
      <c r="O590" s="66" t="s">
        <v>6</v>
      </c>
      <c r="P590" s="67" t="s">
        <v>6</v>
      </c>
      <c r="Q590" s="68"/>
      <c r="R590" s="78"/>
      <c r="S590" s="65" t="s">
        <v>6</v>
      </c>
      <c r="T590" s="66" t="s">
        <v>6</v>
      </c>
      <c r="U590" s="66" t="s">
        <v>6</v>
      </c>
      <c r="V590" s="66" t="s">
        <v>6</v>
      </c>
      <c r="W590" s="67" t="s">
        <v>6</v>
      </c>
      <c r="X590" s="68"/>
      <c r="Y590" s="125"/>
      <c r="Z590" s="53"/>
      <c r="AA590" s="72"/>
      <c r="AB590" s="53"/>
      <c r="AC590" s="54"/>
      <c r="AD590" s="64"/>
    </row>
    <row r="591" spans="2:30" x14ac:dyDescent="0.2">
      <c r="B591" s="131"/>
      <c r="C591" s="83"/>
      <c r="D591" s="57"/>
      <c r="E591" s="65" t="s">
        <v>6</v>
      </c>
      <c r="F591" s="66" t="s">
        <v>6</v>
      </c>
      <c r="G591" s="66" t="s">
        <v>6</v>
      </c>
      <c r="H591" s="66" t="s">
        <v>6</v>
      </c>
      <c r="I591" s="67" t="s">
        <v>6</v>
      </c>
      <c r="J591" s="68"/>
      <c r="K591" s="78"/>
      <c r="L591" s="65" t="s">
        <v>6</v>
      </c>
      <c r="M591" s="66" t="s">
        <v>6</v>
      </c>
      <c r="N591" s="66" t="s">
        <v>6</v>
      </c>
      <c r="O591" s="66" t="s">
        <v>6</v>
      </c>
      <c r="P591" s="67" t="s">
        <v>6</v>
      </c>
      <c r="Q591" s="68"/>
      <c r="R591" s="78"/>
      <c r="S591" s="65" t="s">
        <v>6</v>
      </c>
      <c r="T591" s="66" t="s">
        <v>6</v>
      </c>
      <c r="U591" s="66" t="s">
        <v>6</v>
      </c>
      <c r="V591" s="66" t="s">
        <v>6</v>
      </c>
      <c r="W591" s="67" t="s">
        <v>6</v>
      </c>
      <c r="X591" s="68"/>
      <c r="Y591" s="125"/>
      <c r="Z591" s="53"/>
      <c r="AA591" s="72"/>
      <c r="AB591" s="53"/>
      <c r="AC591" s="54"/>
      <c r="AD591" s="64"/>
    </row>
    <row r="592" spans="2:30" x14ac:dyDescent="0.2">
      <c r="B592" s="131"/>
      <c r="C592" s="83"/>
      <c r="D592" s="85"/>
      <c r="E592" s="65" t="s">
        <v>6</v>
      </c>
      <c r="F592" s="66" t="s">
        <v>6</v>
      </c>
      <c r="G592" s="66" t="s">
        <v>6</v>
      </c>
      <c r="H592" s="66" t="s">
        <v>6</v>
      </c>
      <c r="I592" s="67" t="s">
        <v>6</v>
      </c>
      <c r="J592" s="68"/>
      <c r="K592" s="80"/>
      <c r="L592" s="65" t="s">
        <v>6</v>
      </c>
      <c r="M592" s="66" t="s">
        <v>6</v>
      </c>
      <c r="N592" s="66" t="s">
        <v>6</v>
      </c>
      <c r="O592" s="66" t="s">
        <v>6</v>
      </c>
      <c r="P592" s="67" t="s">
        <v>6</v>
      </c>
      <c r="Q592" s="68"/>
      <c r="R592" s="80"/>
      <c r="S592" s="65" t="s">
        <v>6</v>
      </c>
      <c r="T592" s="66" t="s">
        <v>6</v>
      </c>
      <c r="U592" s="66" t="s">
        <v>6</v>
      </c>
      <c r="V592" s="66" t="s">
        <v>6</v>
      </c>
      <c r="W592" s="67" t="s">
        <v>6</v>
      </c>
      <c r="X592" s="68"/>
      <c r="Y592" s="125"/>
      <c r="Z592" s="53"/>
      <c r="AA592" s="72"/>
      <c r="AB592" s="53"/>
      <c r="AC592" s="54"/>
      <c r="AD592" s="64"/>
    </row>
    <row r="593" spans="2:30" x14ac:dyDescent="0.2">
      <c r="B593" s="131"/>
      <c r="C593" s="83"/>
      <c r="D593" s="53"/>
      <c r="E593" s="65"/>
      <c r="F593" s="66"/>
      <c r="G593" s="66"/>
      <c r="H593" s="66"/>
      <c r="I593" s="67"/>
      <c r="J593" s="68"/>
      <c r="K593" s="53"/>
      <c r="L593" s="65"/>
      <c r="M593" s="66"/>
      <c r="N593" s="66"/>
      <c r="O593" s="66"/>
      <c r="P593" s="67"/>
      <c r="Q593" s="68"/>
      <c r="R593" s="53"/>
      <c r="S593" s="65"/>
      <c r="T593" s="66"/>
      <c r="U593" s="66"/>
      <c r="V593" s="66"/>
      <c r="W593" s="67"/>
      <c r="X593" s="86"/>
      <c r="Y593" s="125"/>
      <c r="Z593" s="53"/>
      <c r="AA593" s="72"/>
      <c r="AB593" s="53"/>
      <c r="AC593" s="54"/>
      <c r="AD593" s="64"/>
    </row>
    <row r="594" spans="2:30" x14ac:dyDescent="0.2">
      <c r="B594" s="131"/>
      <c r="C594" s="87">
        <v>0</v>
      </c>
      <c r="D594" s="72" t="s">
        <v>50</v>
      </c>
      <c r="E594" s="65"/>
      <c r="F594" s="66"/>
      <c r="G594" s="66"/>
      <c r="H594" s="66"/>
      <c r="I594" s="67"/>
      <c r="J594" s="68" t="e">
        <f>_TS_1</f>
        <v>#NAME?</v>
      </c>
      <c r="K594" s="72"/>
      <c r="L594" s="65"/>
      <c r="M594" s="66"/>
      <c r="N594" s="66"/>
      <c r="O594" s="66"/>
      <c r="P594" s="67"/>
      <c r="Q594" s="68"/>
      <c r="R594" s="72"/>
      <c r="S594" s="65"/>
      <c r="T594" s="66"/>
      <c r="U594" s="66"/>
      <c r="V594" s="66"/>
      <c r="W594" s="67"/>
      <c r="X594" s="86"/>
      <c r="Y594" s="126"/>
      <c r="Z594" s="53"/>
      <c r="AA594" s="72"/>
      <c r="AB594" s="53"/>
      <c r="AC594" s="54"/>
      <c r="AD594" s="64"/>
    </row>
    <row r="595" spans="2:30" ht="15" thickBot="1" x14ac:dyDescent="0.25">
      <c r="B595" s="132"/>
      <c r="C595" s="88">
        <v>0</v>
      </c>
      <c r="D595" s="89" t="s">
        <v>51</v>
      </c>
      <c r="E595" s="58"/>
      <c r="F595" s="59"/>
      <c r="G595" s="59"/>
      <c r="H595" s="59"/>
      <c r="I595" s="60"/>
      <c r="J595" s="61" t="e">
        <f>_TPM_1</f>
        <v>#NAME?</v>
      </c>
      <c r="K595" s="89"/>
      <c r="L595" s="58"/>
      <c r="M595" s="59"/>
      <c r="N595" s="59"/>
      <c r="O595" s="59"/>
      <c r="P595" s="60"/>
      <c r="Q595" s="61"/>
      <c r="R595" s="89"/>
      <c r="S595" s="58"/>
      <c r="T595" s="59"/>
      <c r="U595" s="59"/>
      <c r="V595" s="59"/>
      <c r="W595" s="60"/>
      <c r="X595" s="90"/>
      <c r="Y595" s="91">
        <f>COUNTA(E565:I565,L565:P565,S565:W565)/COUNTA(D565,K565,R565)</f>
        <v>5</v>
      </c>
      <c r="Z595" s="92"/>
      <c r="AA595" s="93"/>
      <c r="AB595" s="92"/>
      <c r="AC595" s="19"/>
      <c r="AD595" s="64"/>
    </row>
    <row r="596" spans="2:30" ht="15" x14ac:dyDescent="0.2">
      <c r="B596" s="130">
        <f>D596</f>
        <v>19</v>
      </c>
      <c r="C596" s="1" t="s">
        <v>0</v>
      </c>
      <c r="D596" s="133">
        <f>D563+1</f>
        <v>19</v>
      </c>
      <c r="E596" s="134"/>
      <c r="F596" s="134"/>
      <c r="G596" s="134"/>
      <c r="H596" s="134"/>
      <c r="I596" s="135"/>
      <c r="J596" s="2"/>
      <c r="K596" s="3" t="s">
        <v>1</v>
      </c>
      <c r="L596" s="139" t="str">
        <f>$AG$7</f>
        <v>Engling</v>
      </c>
      <c r="M596" s="139"/>
      <c r="N596" s="139"/>
      <c r="O596" s="139"/>
      <c r="P596" s="140"/>
      <c r="Q596" s="4"/>
      <c r="R596" s="5">
        <f>$AH$7</f>
        <v>365</v>
      </c>
      <c r="S596" s="141"/>
      <c r="T596" s="141"/>
      <c r="U596" s="141"/>
      <c r="V596" s="141"/>
      <c r="W596" s="142"/>
      <c r="X596" s="6"/>
      <c r="Y596" s="7" t="s">
        <v>2</v>
      </c>
      <c r="Z596" s="8"/>
      <c r="AA596" s="9"/>
      <c r="AB596" s="8"/>
      <c r="AC596" s="10"/>
      <c r="AD596" s="11"/>
    </row>
    <row r="597" spans="2:30" ht="15" thickBot="1" x14ac:dyDescent="0.25">
      <c r="B597" s="131"/>
      <c r="C597" s="108">
        <f>$AG$6</f>
        <v>478</v>
      </c>
      <c r="D597" s="136"/>
      <c r="E597" s="137"/>
      <c r="F597" s="137"/>
      <c r="G597" s="137"/>
      <c r="H597" s="137"/>
      <c r="I597" s="138"/>
      <c r="J597" s="12">
        <f>COUNTIF(D600:D628,"xx")</f>
        <v>0</v>
      </c>
      <c r="K597" s="13" t="s">
        <v>3</v>
      </c>
      <c r="L597" s="143" t="str">
        <f>$AG$8</f>
        <v>Völklein</v>
      </c>
      <c r="M597" s="143"/>
      <c r="N597" s="143"/>
      <c r="O597" s="143"/>
      <c r="P597" s="144"/>
      <c r="Q597" s="12">
        <f>COUNTIF(K601:K628,"xx")</f>
        <v>0</v>
      </c>
      <c r="R597" s="14">
        <f>$AH$8</f>
        <v>389</v>
      </c>
      <c r="S597" s="145"/>
      <c r="T597" s="145"/>
      <c r="U597" s="145"/>
      <c r="V597" s="145"/>
      <c r="W597" s="146"/>
      <c r="X597" s="15">
        <f>COUNTIF(R600:R628,"xx")</f>
        <v>0</v>
      </c>
      <c r="Y597" s="16"/>
      <c r="Z597" s="17"/>
      <c r="AA597" s="18"/>
      <c r="AB597" s="17"/>
      <c r="AC597" s="19"/>
      <c r="AD597" s="20"/>
    </row>
    <row r="598" spans="2:30" ht="15" thickBot="1" x14ac:dyDescent="0.25">
      <c r="B598" s="131"/>
      <c r="C598" s="21" t="s">
        <v>4</v>
      </c>
      <c r="D598" s="22" t="e">
        <f>CONCATENATE(COUNTIF(D600:D622,"&gt;""")," MA ",$I$5," ",COUNTIF(D600:D622,"xx"))</f>
        <v>#NAME?</v>
      </c>
      <c r="E598" s="23" t="e">
        <f>$J$6</f>
        <v>#NAME?</v>
      </c>
      <c r="F598" s="24" t="str">
        <f>$K$6</f>
        <v>Kasten</v>
      </c>
      <c r="G598" s="24" t="str">
        <f>$L$6</f>
        <v/>
      </c>
      <c r="H598" s="24" t="str">
        <f>$M$6</f>
        <v/>
      </c>
      <c r="I598" s="25" t="str">
        <f>$N$6</f>
        <v/>
      </c>
      <c r="J598" s="26" t="e">
        <f>_MAH_1</f>
        <v>#NAME?</v>
      </c>
      <c r="K598" s="22" t="e">
        <f>CONCATENATE(COUNTIF(K600:K622,"&gt;""")," MA ",$P$5," ",COUNTIF(K600:K622,"xx"))</f>
        <v>#NAME?</v>
      </c>
      <c r="L598" s="23" t="e">
        <f>$Q$6</f>
        <v>#NAME?</v>
      </c>
      <c r="M598" s="24" t="str">
        <f>$R$6</f>
        <v>Kindermann</v>
      </c>
      <c r="N598" s="24" t="str">
        <f>$S$6</f>
        <v/>
      </c>
      <c r="O598" s="24" t="str">
        <f>$T$6</f>
        <v/>
      </c>
      <c r="P598" s="27" t="str">
        <f>$U$6</f>
        <v/>
      </c>
      <c r="Q598" s="26" t="e">
        <f>_MAH_1</f>
        <v>#NAME?</v>
      </c>
      <c r="R598" s="22" t="e">
        <f>CONCATENATE(COUNTIF(R600:R622,"&gt;""")," MA ",$W$5," ",COUNTIF(R600:R622,"xx"))</f>
        <v>#NAME?</v>
      </c>
      <c r="S598" s="23" t="e">
        <f>$X$6</f>
        <v>#NAME?</v>
      </c>
      <c r="T598" s="24" t="str">
        <f>$Y$6</f>
        <v>U</v>
      </c>
      <c r="U598" s="24">
        <f>$Z$6</f>
        <v>0</v>
      </c>
      <c r="V598" s="24">
        <f>$AA$6</f>
        <v>0</v>
      </c>
      <c r="W598" s="27">
        <f>$AB$6</f>
        <v>0</v>
      </c>
      <c r="X598" s="26" t="e">
        <f>_MAH_1</f>
        <v>#NAME?</v>
      </c>
      <c r="Y598" s="28"/>
      <c r="Z598" s="29" t="e">
        <f>_MAUS_1</f>
        <v>#NAME?</v>
      </c>
      <c r="AA598" s="30" t="e">
        <f>_MAUS_1</f>
        <v>#NAME?</v>
      </c>
      <c r="AB598" s="31" t="e">
        <f>_MAUS_1</f>
        <v>#NAME?</v>
      </c>
      <c r="AC598" s="32"/>
      <c r="AD598" s="33" t="e">
        <f>_MA_1</f>
        <v>#NAME?</v>
      </c>
    </row>
    <row r="599" spans="2:30" ht="51.75" thickBot="1" x14ac:dyDescent="0.25">
      <c r="B599" s="131"/>
      <c r="C599" s="34"/>
      <c r="D599" s="35" t="s">
        <v>52</v>
      </c>
      <c r="E599" s="36" t="e">
        <f>_MAF_1</f>
        <v>#NAME?</v>
      </c>
      <c r="F599" s="37" t="e">
        <f>_MAF_1</f>
        <v>#NAME?</v>
      </c>
      <c r="G599" s="37" t="e">
        <f>_MAF_1</f>
        <v>#NAME?</v>
      </c>
      <c r="H599" s="37" t="e">
        <f>_MAF_1</f>
        <v>#NAME?</v>
      </c>
      <c r="I599" s="38" t="e">
        <f>_MAF_1</f>
        <v>#NAME?</v>
      </c>
      <c r="J599" s="39" t="e">
        <f>_MAHXX_1</f>
        <v>#NAME?</v>
      </c>
      <c r="K599" s="35" t="e">
        <f>_SUSS_1</f>
        <v>#NAME?</v>
      </c>
      <c r="L599" s="36" t="e">
        <f>_MAS_1</f>
        <v>#NAME?</v>
      </c>
      <c r="M599" s="37" t="e">
        <f>_MAS_1</f>
        <v>#NAME?</v>
      </c>
      <c r="N599" s="37" t="e">
        <f>_MAS_1</f>
        <v>#NAME?</v>
      </c>
      <c r="O599" s="37" t="e">
        <f>_MAS_1</f>
        <v>#NAME?</v>
      </c>
      <c r="P599" s="38" t="e">
        <f>_MAS_1</f>
        <v>#NAME?</v>
      </c>
      <c r="Q599" s="39" t="e">
        <f>_MAHXX_1</f>
        <v>#NAME?</v>
      </c>
      <c r="R599" s="35" t="e">
        <f>_SUNS_1</f>
        <v>#NAME?</v>
      </c>
      <c r="S599" s="36" t="e">
        <f>_MAN_1</f>
        <v>#NAME?</v>
      </c>
      <c r="T599" s="37" t="e">
        <f>_MAN_1</f>
        <v>#NAME?</v>
      </c>
      <c r="U599" s="37" t="e">
        <f>_MAN_1</f>
        <v>#NAME?</v>
      </c>
      <c r="V599" s="37" t="e">
        <f>_MAN_1</f>
        <v>#NAME?</v>
      </c>
      <c r="W599" s="38" t="e">
        <f>_MAN_1</f>
        <v>#NAME?</v>
      </c>
      <c r="X599" s="39" t="e">
        <f>_MAHXX_1</f>
        <v>#NAME?</v>
      </c>
      <c r="Y599" s="40"/>
      <c r="Z599" s="29"/>
      <c r="AA599" s="30"/>
      <c r="AB599" s="31"/>
      <c r="AC599" s="32"/>
      <c r="AD599" s="41" t="e">
        <f>_MA2_1</f>
        <v>#NAME?</v>
      </c>
    </row>
    <row r="600" spans="2:30" x14ac:dyDescent="0.2">
      <c r="B600" s="131"/>
      <c r="C600" s="34" t="str">
        <f>$AG$9</f>
        <v>Schichtführer :</v>
      </c>
      <c r="D600" s="42" t="s">
        <v>64</v>
      </c>
      <c r="E600" s="43" t="s">
        <v>6</v>
      </c>
      <c r="F600" s="44" t="s">
        <v>6</v>
      </c>
      <c r="G600" s="44" t="s">
        <v>6</v>
      </c>
      <c r="H600" s="44" t="s">
        <v>6</v>
      </c>
      <c r="I600" s="45" t="s">
        <v>6</v>
      </c>
      <c r="J600" s="46" t="e">
        <f t="shared" ref="J600:J622" si="54">_FSumme_1</f>
        <v>#NAME?</v>
      </c>
      <c r="K600" s="47" t="s">
        <v>65</v>
      </c>
      <c r="L600" s="43" t="s">
        <v>6</v>
      </c>
      <c r="M600" s="44" t="s">
        <v>6</v>
      </c>
      <c r="N600" s="44" t="s">
        <v>6</v>
      </c>
      <c r="O600" s="44" t="s">
        <v>6</v>
      </c>
      <c r="P600" s="45" t="s">
        <v>6</v>
      </c>
      <c r="Q600" s="46" t="e">
        <f t="shared" ref="Q600:Q622" si="55">_SSumme_1</f>
        <v>#NAME?</v>
      </c>
      <c r="R600" s="48" t="s">
        <v>66</v>
      </c>
      <c r="S600" s="43" t="s">
        <v>6</v>
      </c>
      <c r="T600" s="44" t="s">
        <v>6</v>
      </c>
      <c r="U600" s="44" t="s">
        <v>6</v>
      </c>
      <c r="V600" s="44" t="s">
        <v>6</v>
      </c>
      <c r="W600" s="49" t="s">
        <v>6</v>
      </c>
      <c r="X600" s="50" t="e">
        <f t="shared" ref="X600:X622" si="56">_NSumme_1</f>
        <v>#NAME?</v>
      </c>
      <c r="Y600" s="112" t="s">
        <v>9</v>
      </c>
      <c r="Z600" s="51"/>
      <c r="AA600" s="52"/>
      <c r="AB600" s="53"/>
      <c r="AC600" s="54"/>
      <c r="AD600" s="55" t="e">
        <f>IF(AD605&gt;0,"",AD599-AD598)</f>
        <v>#NAME?</v>
      </c>
    </row>
    <row r="601" spans="2:30" ht="15" thickBot="1" x14ac:dyDescent="0.25">
      <c r="B601" s="131"/>
      <c r="C601" s="56" t="str">
        <f>$AG$10</f>
        <v>Stellvertreter</v>
      </c>
      <c r="D601" s="57" t="s">
        <v>63</v>
      </c>
      <c r="E601" s="58" t="s">
        <v>10</v>
      </c>
      <c r="F601" s="59" t="s">
        <v>11</v>
      </c>
      <c r="G601" s="59" t="s">
        <v>11</v>
      </c>
      <c r="H601" s="59" t="s">
        <v>11</v>
      </c>
      <c r="I601" s="60" t="s">
        <v>11</v>
      </c>
      <c r="J601" s="61" t="e">
        <f t="shared" si="54"/>
        <v>#NAME?</v>
      </c>
      <c r="K601" s="57"/>
      <c r="L601" s="58" t="s">
        <v>6</v>
      </c>
      <c r="M601" s="59" t="s">
        <v>6</v>
      </c>
      <c r="N601" s="59" t="s">
        <v>6</v>
      </c>
      <c r="O601" s="59" t="s">
        <v>6</v>
      </c>
      <c r="P601" s="60" t="s">
        <v>6</v>
      </c>
      <c r="Q601" s="61" t="e">
        <f t="shared" si="55"/>
        <v>#NAME?</v>
      </c>
      <c r="R601" s="57"/>
      <c r="S601" s="58" t="s">
        <v>6</v>
      </c>
      <c r="T601" s="59" t="s">
        <v>6</v>
      </c>
      <c r="U601" s="59" t="s">
        <v>6</v>
      </c>
      <c r="V601" s="59" t="s">
        <v>6</v>
      </c>
      <c r="W601" s="62" t="s">
        <v>6</v>
      </c>
      <c r="X601" s="63" t="e">
        <f t="shared" si="56"/>
        <v>#NAME?</v>
      </c>
      <c r="Y601" s="113"/>
      <c r="Z601" s="51"/>
      <c r="AA601" s="52"/>
      <c r="AB601" s="53"/>
      <c r="AC601" s="54"/>
      <c r="AD601" s="64"/>
    </row>
    <row r="602" spans="2:30" x14ac:dyDescent="0.2">
      <c r="B602" s="131"/>
      <c r="C602" s="115"/>
      <c r="D602" s="42" t="s">
        <v>71</v>
      </c>
      <c r="E602" s="65" t="s">
        <v>6</v>
      </c>
      <c r="F602" s="66" t="s">
        <v>6</v>
      </c>
      <c r="G602" s="66" t="s">
        <v>6</v>
      </c>
      <c r="H602" s="66" t="s">
        <v>6</v>
      </c>
      <c r="I602" s="67" t="s">
        <v>6</v>
      </c>
      <c r="J602" s="68" t="e">
        <f t="shared" si="54"/>
        <v>#NAME?</v>
      </c>
      <c r="K602" s="47" t="s">
        <v>77</v>
      </c>
      <c r="L602" s="65" t="s">
        <v>6</v>
      </c>
      <c r="M602" s="66" t="s">
        <v>6</v>
      </c>
      <c r="N602" s="66" t="s">
        <v>6</v>
      </c>
      <c r="O602" s="66" t="s">
        <v>6</v>
      </c>
      <c r="P602" s="67" t="s">
        <v>6</v>
      </c>
      <c r="Q602" s="68" t="e">
        <f t="shared" si="55"/>
        <v>#NAME?</v>
      </c>
      <c r="R602" s="48" t="s">
        <v>67</v>
      </c>
      <c r="S602" s="65" t="s">
        <v>6</v>
      </c>
      <c r="T602" s="66" t="s">
        <v>6</v>
      </c>
      <c r="U602" s="66" t="s">
        <v>6</v>
      </c>
      <c r="V602" s="66" t="s">
        <v>6</v>
      </c>
      <c r="W602" s="67" t="s">
        <v>6</v>
      </c>
      <c r="X602" s="68" t="e">
        <f t="shared" si="56"/>
        <v>#NAME?</v>
      </c>
      <c r="Y602" s="113"/>
      <c r="Z602" s="53"/>
      <c r="AA602" s="52"/>
      <c r="AB602" s="69"/>
      <c r="AC602" s="54"/>
      <c r="AD602" s="70"/>
    </row>
    <row r="603" spans="2:30" x14ac:dyDescent="0.2">
      <c r="B603" s="131"/>
      <c r="C603" s="116"/>
      <c r="D603" s="42" t="s">
        <v>72</v>
      </c>
      <c r="E603" s="65" t="s">
        <v>6</v>
      </c>
      <c r="F603" s="66" t="s">
        <v>6</v>
      </c>
      <c r="G603" s="66" t="s">
        <v>6</v>
      </c>
      <c r="H603" s="66" t="s">
        <v>6</v>
      </c>
      <c r="I603" s="67" t="s">
        <v>6</v>
      </c>
      <c r="J603" s="68" t="e">
        <f t="shared" si="54"/>
        <v>#NAME?</v>
      </c>
      <c r="K603" s="47" t="s">
        <v>78</v>
      </c>
      <c r="L603" s="65" t="s">
        <v>6</v>
      </c>
      <c r="M603" s="66" t="s">
        <v>6</v>
      </c>
      <c r="N603" s="66" t="s">
        <v>6</v>
      </c>
      <c r="O603" s="66" t="s">
        <v>6</v>
      </c>
      <c r="P603" s="67" t="s">
        <v>6</v>
      </c>
      <c r="Q603" s="68" t="e">
        <f t="shared" si="55"/>
        <v>#NAME?</v>
      </c>
      <c r="R603" s="48" t="s">
        <v>68</v>
      </c>
      <c r="S603" s="65" t="s">
        <v>6</v>
      </c>
      <c r="T603" s="66" t="s">
        <v>18</v>
      </c>
      <c r="U603" s="66" t="s">
        <v>18</v>
      </c>
      <c r="V603" s="66" t="s">
        <v>18</v>
      </c>
      <c r="W603" s="67" t="s">
        <v>18</v>
      </c>
      <c r="X603" s="68" t="e">
        <f t="shared" si="56"/>
        <v>#NAME?</v>
      </c>
      <c r="Y603" s="113"/>
      <c r="Z603" s="71"/>
      <c r="AA603" s="72"/>
      <c r="AB603" s="53"/>
      <c r="AC603" s="54"/>
      <c r="AD603" s="64"/>
    </row>
    <row r="604" spans="2:30" x14ac:dyDescent="0.2">
      <c r="B604" s="131"/>
      <c r="C604" s="116"/>
      <c r="D604" s="42" t="s">
        <v>73</v>
      </c>
      <c r="E604" s="65" t="s">
        <v>6</v>
      </c>
      <c r="F604" s="66" t="s">
        <v>6</v>
      </c>
      <c r="G604" s="66" t="s">
        <v>6</v>
      </c>
      <c r="H604" s="66" t="s">
        <v>6</v>
      </c>
      <c r="I604" s="67" t="s">
        <v>6</v>
      </c>
      <c r="J604" s="68" t="e">
        <f t="shared" si="54"/>
        <v>#NAME?</v>
      </c>
      <c r="K604" s="47" t="s">
        <v>79</v>
      </c>
      <c r="L604" s="65" t="s">
        <v>6</v>
      </c>
      <c r="M604" s="66" t="s">
        <v>6</v>
      </c>
      <c r="N604" s="66" t="s">
        <v>6</v>
      </c>
      <c r="O604" s="66" t="s">
        <v>6</v>
      </c>
      <c r="P604" s="67" t="s">
        <v>6</v>
      </c>
      <c r="Q604" s="68" t="e">
        <f t="shared" si="55"/>
        <v>#NAME?</v>
      </c>
      <c r="R604" s="48" t="s">
        <v>69</v>
      </c>
      <c r="S604" s="65" t="s">
        <v>22</v>
      </c>
      <c r="T604" s="66" t="s">
        <v>22</v>
      </c>
      <c r="U604" s="66" t="s">
        <v>22</v>
      </c>
      <c r="V604" s="66" t="s">
        <v>22</v>
      </c>
      <c r="W604" s="67" t="s">
        <v>22</v>
      </c>
      <c r="X604" s="68" t="e">
        <f t="shared" si="56"/>
        <v>#NAME?</v>
      </c>
      <c r="Y604" s="113"/>
      <c r="Z604" s="53"/>
      <c r="AA604" s="72"/>
      <c r="AB604" s="53"/>
      <c r="AC604" s="54"/>
      <c r="AD604" s="73">
        <f>COUNTIF(D600:D618,"&gt;""")+COUNTIF(K601:K621,"&gt;""")+COUNTIF(R600:R622,"&gt;""")</f>
        <v>32</v>
      </c>
    </row>
    <row r="605" spans="2:30" x14ac:dyDescent="0.2">
      <c r="B605" s="131"/>
      <c r="C605" s="117"/>
      <c r="D605" s="42" t="s">
        <v>74</v>
      </c>
      <c r="E605" s="65" t="s">
        <v>6</v>
      </c>
      <c r="F605" s="66" t="s">
        <v>6</v>
      </c>
      <c r="G605" s="66" t="s">
        <v>6</v>
      </c>
      <c r="H605" s="66" t="s">
        <v>6</v>
      </c>
      <c r="I605" s="67" t="s">
        <v>6</v>
      </c>
      <c r="J605" s="68" t="e">
        <f t="shared" si="54"/>
        <v>#NAME?</v>
      </c>
      <c r="K605" s="47" t="s">
        <v>80</v>
      </c>
      <c r="L605" s="65" t="s">
        <v>6</v>
      </c>
      <c r="M605" s="66" t="s">
        <v>6</v>
      </c>
      <c r="N605" s="66" t="s">
        <v>6</v>
      </c>
      <c r="O605" s="66" t="s">
        <v>6</v>
      </c>
      <c r="P605" s="67" t="s">
        <v>6</v>
      </c>
      <c r="Q605" s="68" t="e">
        <f t="shared" si="55"/>
        <v>#NAME?</v>
      </c>
      <c r="R605" s="48" t="s">
        <v>70</v>
      </c>
      <c r="S605" s="65" t="s">
        <v>6</v>
      </c>
      <c r="T605" s="66" t="s">
        <v>6</v>
      </c>
      <c r="U605" s="66" t="s">
        <v>6</v>
      </c>
      <c r="V605" s="66" t="s">
        <v>6</v>
      </c>
      <c r="W605" s="67" t="s">
        <v>6</v>
      </c>
      <c r="X605" s="68" t="e">
        <f t="shared" si="56"/>
        <v>#NAME?</v>
      </c>
      <c r="Y605" s="113"/>
      <c r="Z605" s="74"/>
      <c r="AA605" s="72"/>
      <c r="AB605" s="53"/>
      <c r="AC605" s="54"/>
      <c r="AD605" s="75"/>
    </row>
    <row r="606" spans="2:30" x14ac:dyDescent="0.2">
      <c r="B606" s="131"/>
      <c r="C606" s="118"/>
      <c r="D606" s="42" t="s">
        <v>75</v>
      </c>
      <c r="E606" s="65" t="s">
        <v>6</v>
      </c>
      <c r="F606" s="66" t="s">
        <v>6</v>
      </c>
      <c r="G606" s="66" t="s">
        <v>6</v>
      </c>
      <c r="H606" s="66" t="s">
        <v>6</v>
      </c>
      <c r="I606" s="67" t="s">
        <v>6</v>
      </c>
      <c r="J606" s="68" t="e">
        <f t="shared" si="54"/>
        <v>#NAME?</v>
      </c>
      <c r="K606" s="47" t="s">
        <v>81</v>
      </c>
      <c r="L606" s="65" t="s">
        <v>9</v>
      </c>
      <c r="M606" s="66" t="s">
        <v>9</v>
      </c>
      <c r="N606" s="66" t="s">
        <v>9</v>
      </c>
      <c r="O606" s="66" t="s">
        <v>9</v>
      </c>
      <c r="P606" s="67" t="s">
        <v>9</v>
      </c>
      <c r="Q606" s="68" t="e">
        <f t="shared" si="55"/>
        <v>#NAME?</v>
      </c>
      <c r="R606" s="48" t="s">
        <v>28</v>
      </c>
      <c r="S606" s="65" t="s">
        <v>6</v>
      </c>
      <c r="T606" s="66" t="s">
        <v>6</v>
      </c>
      <c r="U606" s="66" t="s">
        <v>6</v>
      </c>
      <c r="V606" s="66" t="s">
        <v>6</v>
      </c>
      <c r="W606" s="67" t="s">
        <v>6</v>
      </c>
      <c r="X606" s="68" t="e">
        <f t="shared" si="56"/>
        <v>#NAME?</v>
      </c>
      <c r="Y606" s="113"/>
      <c r="Z606" s="71"/>
      <c r="AA606" s="72"/>
      <c r="AB606" s="53"/>
      <c r="AC606" s="54"/>
      <c r="AD606" s="76" t="str">
        <f>IF(AD605&gt;0,AD605,"")</f>
        <v/>
      </c>
    </row>
    <row r="607" spans="2:30" x14ac:dyDescent="0.2">
      <c r="B607" s="131"/>
      <c r="C607" s="119"/>
      <c r="D607" s="42" t="s">
        <v>29</v>
      </c>
      <c r="E607" s="65" t="s">
        <v>6</v>
      </c>
      <c r="F607" s="66" t="s">
        <v>6</v>
      </c>
      <c r="G607" s="66" t="s">
        <v>6</v>
      </c>
      <c r="H607" s="66" t="s">
        <v>6</v>
      </c>
      <c r="I607" s="67" t="s">
        <v>6</v>
      </c>
      <c r="J607" s="68" t="e">
        <f t="shared" si="54"/>
        <v>#NAME?</v>
      </c>
      <c r="K607" s="47" t="s">
        <v>30</v>
      </c>
      <c r="L607" s="65" t="s">
        <v>6</v>
      </c>
      <c r="M607" s="66" t="s">
        <v>6</v>
      </c>
      <c r="N607" s="66" t="s">
        <v>6</v>
      </c>
      <c r="O607" s="66" t="s">
        <v>6</v>
      </c>
      <c r="P607" s="67" t="s">
        <v>6</v>
      </c>
      <c r="Q607" s="68" t="e">
        <f t="shared" si="55"/>
        <v>#NAME?</v>
      </c>
      <c r="R607" s="48" t="s">
        <v>83</v>
      </c>
      <c r="S607" s="65" t="s">
        <v>6</v>
      </c>
      <c r="T607" s="66" t="s">
        <v>6</v>
      </c>
      <c r="U607" s="66" t="s">
        <v>6</v>
      </c>
      <c r="V607" s="66" t="s">
        <v>6</v>
      </c>
      <c r="W607" s="67" t="s">
        <v>6</v>
      </c>
      <c r="X607" s="68" t="e">
        <f t="shared" si="56"/>
        <v>#NAME?</v>
      </c>
      <c r="Y607" s="113"/>
      <c r="Z607" s="53"/>
      <c r="AA607" s="72"/>
      <c r="AB607" s="53"/>
      <c r="AC607" s="54"/>
      <c r="AD607" s="77"/>
    </row>
    <row r="608" spans="2:30" x14ac:dyDescent="0.2">
      <c r="B608" s="131"/>
      <c r="C608" s="119"/>
      <c r="D608" s="42" t="s">
        <v>32</v>
      </c>
      <c r="E608" s="65" t="s">
        <v>6</v>
      </c>
      <c r="F608" s="66" t="s">
        <v>6</v>
      </c>
      <c r="G608" s="66" t="s">
        <v>6</v>
      </c>
      <c r="H608" s="66" t="s">
        <v>6</v>
      </c>
      <c r="I608" s="67" t="s">
        <v>6</v>
      </c>
      <c r="J608" s="68" t="e">
        <f t="shared" si="54"/>
        <v>#NAME?</v>
      </c>
      <c r="K608" s="47" t="s">
        <v>33</v>
      </c>
      <c r="L608" s="65" t="s">
        <v>9</v>
      </c>
      <c r="M608" s="66" t="s">
        <v>9</v>
      </c>
      <c r="N608" s="66" t="s">
        <v>9</v>
      </c>
      <c r="O608" s="66" t="s">
        <v>9</v>
      </c>
      <c r="P608" s="67" t="s">
        <v>9</v>
      </c>
      <c r="Q608" s="68" t="e">
        <f t="shared" si="55"/>
        <v>#NAME?</v>
      </c>
      <c r="R608" s="48" t="s">
        <v>84</v>
      </c>
      <c r="S608" s="65" t="s">
        <v>6</v>
      </c>
      <c r="T608" s="66" t="s">
        <v>6</v>
      </c>
      <c r="U608" s="66" t="s">
        <v>6</v>
      </c>
      <c r="V608" s="66" t="s">
        <v>6</v>
      </c>
      <c r="W608" s="67" t="s">
        <v>6</v>
      </c>
      <c r="X608" s="68" t="e">
        <f t="shared" si="56"/>
        <v>#NAME?</v>
      </c>
      <c r="Y608" s="113"/>
      <c r="Z608" s="53"/>
      <c r="AA608" s="72"/>
      <c r="AB608" s="53"/>
      <c r="AC608" s="54"/>
      <c r="AD608" s="64"/>
    </row>
    <row r="609" spans="2:30" x14ac:dyDescent="0.2">
      <c r="B609" s="131"/>
      <c r="C609" s="119"/>
      <c r="D609" s="42" t="s">
        <v>76</v>
      </c>
      <c r="E609" s="65" t="s">
        <v>6</v>
      </c>
      <c r="F609" s="66" t="s">
        <v>6</v>
      </c>
      <c r="G609" s="66" t="s">
        <v>6</v>
      </c>
      <c r="H609" s="66" t="s">
        <v>6</v>
      </c>
      <c r="I609" s="67" t="s">
        <v>6</v>
      </c>
      <c r="J609" s="68" t="e">
        <f t="shared" si="54"/>
        <v>#NAME?</v>
      </c>
      <c r="K609" s="47" t="s">
        <v>82</v>
      </c>
      <c r="L609" s="65" t="s">
        <v>6</v>
      </c>
      <c r="M609" s="66" t="s">
        <v>6</v>
      </c>
      <c r="N609" s="66" t="s">
        <v>6</v>
      </c>
      <c r="O609" s="66" t="s">
        <v>6</v>
      </c>
      <c r="P609" s="67" t="s">
        <v>6</v>
      </c>
      <c r="Q609" s="68" t="e">
        <f t="shared" si="55"/>
        <v>#NAME?</v>
      </c>
      <c r="R609" s="48" t="s">
        <v>85</v>
      </c>
      <c r="S609" s="65" t="s">
        <v>6</v>
      </c>
      <c r="T609" s="66" t="s">
        <v>6</v>
      </c>
      <c r="U609" s="66" t="s">
        <v>6</v>
      </c>
      <c r="V609" s="66" t="s">
        <v>6</v>
      </c>
      <c r="W609" s="67" t="s">
        <v>6</v>
      </c>
      <c r="X609" s="68" t="e">
        <f t="shared" si="56"/>
        <v>#NAME?</v>
      </c>
      <c r="Y609" s="113"/>
      <c r="Z609" s="53"/>
      <c r="AA609" s="72"/>
      <c r="AB609" s="53"/>
      <c r="AC609" s="54"/>
      <c r="AD609" s="64"/>
    </row>
    <row r="610" spans="2:30" x14ac:dyDescent="0.2">
      <c r="B610" s="131"/>
      <c r="C610" s="120"/>
      <c r="D610" s="42" t="s">
        <v>38</v>
      </c>
      <c r="E610" s="65" t="s">
        <v>6</v>
      </c>
      <c r="F610" s="66" t="s">
        <v>6</v>
      </c>
      <c r="G610" s="66" t="s">
        <v>6</v>
      </c>
      <c r="H610" s="66" t="s">
        <v>6</v>
      </c>
      <c r="I610" s="67" t="s">
        <v>6</v>
      </c>
      <c r="J610" s="68" t="e">
        <f t="shared" si="54"/>
        <v>#NAME?</v>
      </c>
      <c r="K610" s="47" t="s">
        <v>39</v>
      </c>
      <c r="L610" s="65" t="s">
        <v>6</v>
      </c>
      <c r="M610" s="66" t="s">
        <v>6</v>
      </c>
      <c r="N610" s="66" t="s">
        <v>6</v>
      </c>
      <c r="O610" s="66" t="s">
        <v>6</v>
      </c>
      <c r="P610" s="67" t="s">
        <v>6</v>
      </c>
      <c r="Q610" s="68" t="e">
        <f t="shared" si="55"/>
        <v>#NAME?</v>
      </c>
      <c r="R610" s="48" t="s">
        <v>86</v>
      </c>
      <c r="S610" s="65" t="s">
        <v>6</v>
      </c>
      <c r="T610" s="66" t="s">
        <v>6</v>
      </c>
      <c r="U610" s="66" t="s">
        <v>6</v>
      </c>
      <c r="V610" s="66" t="s">
        <v>6</v>
      </c>
      <c r="W610" s="67" t="s">
        <v>6</v>
      </c>
      <c r="X610" s="68" t="e">
        <f t="shared" si="56"/>
        <v>#NAME?</v>
      </c>
      <c r="Y610" s="113"/>
      <c r="Z610" s="53"/>
      <c r="AA610" s="72"/>
      <c r="AB610" s="53"/>
      <c r="AC610" s="54"/>
      <c r="AD610" s="64"/>
    </row>
    <row r="611" spans="2:30" x14ac:dyDescent="0.2">
      <c r="B611" s="131"/>
      <c r="C611" s="121"/>
      <c r="D611" s="42" t="s">
        <v>41</v>
      </c>
      <c r="E611" s="65" t="s">
        <v>6</v>
      </c>
      <c r="F611" s="66" t="s">
        <v>6</v>
      </c>
      <c r="G611" s="66" t="s">
        <v>6</v>
      </c>
      <c r="H611" s="66" t="s">
        <v>6</v>
      </c>
      <c r="I611" s="67" t="s">
        <v>6</v>
      </c>
      <c r="J611" s="68" t="e">
        <f t="shared" si="54"/>
        <v>#NAME?</v>
      </c>
      <c r="K611" s="78"/>
      <c r="L611" s="65" t="s">
        <v>6</v>
      </c>
      <c r="M611" s="66" t="s">
        <v>6</v>
      </c>
      <c r="N611" s="66" t="s">
        <v>6</v>
      </c>
      <c r="O611" s="66" t="s">
        <v>6</v>
      </c>
      <c r="P611" s="67" t="s">
        <v>6</v>
      </c>
      <c r="Q611" s="68" t="e">
        <f t="shared" si="55"/>
        <v>#NAME?</v>
      </c>
      <c r="R611" s="78"/>
      <c r="S611" s="65" t="s">
        <v>6</v>
      </c>
      <c r="T611" s="66" t="s">
        <v>6</v>
      </c>
      <c r="U611" s="66" t="s">
        <v>6</v>
      </c>
      <c r="V611" s="66" t="s">
        <v>6</v>
      </c>
      <c r="W611" s="67" t="s">
        <v>6</v>
      </c>
      <c r="X611" s="68" t="e">
        <f t="shared" si="56"/>
        <v>#NAME?</v>
      </c>
      <c r="Y611" s="113"/>
      <c r="Z611" s="53"/>
      <c r="AA611" s="72"/>
      <c r="AB611" s="53"/>
      <c r="AC611" s="54"/>
      <c r="AD611" s="64"/>
    </row>
    <row r="612" spans="2:30" x14ac:dyDescent="0.2">
      <c r="B612" s="131"/>
      <c r="C612" s="122"/>
      <c r="D612" s="79" t="s">
        <v>42</v>
      </c>
      <c r="E612" s="65" t="s">
        <v>6</v>
      </c>
      <c r="F612" s="66" t="s">
        <v>6</v>
      </c>
      <c r="G612" s="66" t="s">
        <v>6</v>
      </c>
      <c r="H612" s="66" t="s">
        <v>6</v>
      </c>
      <c r="I612" s="67" t="s">
        <v>6</v>
      </c>
      <c r="J612" s="68" t="e">
        <f t="shared" si="54"/>
        <v>#NAME?</v>
      </c>
      <c r="K612" s="78"/>
      <c r="L612" s="65" t="s">
        <v>6</v>
      </c>
      <c r="M612" s="66" t="s">
        <v>6</v>
      </c>
      <c r="N612" s="66" t="s">
        <v>6</v>
      </c>
      <c r="O612" s="66" t="s">
        <v>6</v>
      </c>
      <c r="P612" s="67" t="s">
        <v>6</v>
      </c>
      <c r="Q612" s="68" t="e">
        <f t="shared" si="55"/>
        <v>#NAME?</v>
      </c>
      <c r="R612" s="78"/>
      <c r="S612" s="65" t="s">
        <v>6</v>
      </c>
      <c r="T612" s="66" t="s">
        <v>6</v>
      </c>
      <c r="U612" s="66" t="s">
        <v>6</v>
      </c>
      <c r="V612" s="66" t="s">
        <v>6</v>
      </c>
      <c r="W612" s="67" t="s">
        <v>6</v>
      </c>
      <c r="X612" s="68" t="e">
        <f t="shared" si="56"/>
        <v>#NAME?</v>
      </c>
      <c r="Y612" s="113"/>
      <c r="Z612" s="53"/>
      <c r="AA612" s="72"/>
      <c r="AB612" s="53"/>
      <c r="AC612" s="54"/>
      <c r="AD612" s="64"/>
    </row>
    <row r="613" spans="2:30" x14ac:dyDescent="0.2">
      <c r="B613" s="131"/>
      <c r="C613" s="122"/>
      <c r="D613" s="78"/>
      <c r="E613" s="65" t="s">
        <v>6</v>
      </c>
      <c r="F613" s="66" t="s">
        <v>6</v>
      </c>
      <c r="G613" s="66" t="s">
        <v>6</v>
      </c>
      <c r="H613" s="66" t="s">
        <v>6</v>
      </c>
      <c r="I613" s="67" t="s">
        <v>6</v>
      </c>
      <c r="J613" s="68" t="e">
        <f t="shared" si="54"/>
        <v>#NAME?</v>
      </c>
      <c r="K613" s="78"/>
      <c r="L613" s="65" t="s">
        <v>6</v>
      </c>
      <c r="M613" s="66" t="s">
        <v>6</v>
      </c>
      <c r="N613" s="66" t="s">
        <v>6</v>
      </c>
      <c r="O613" s="66" t="s">
        <v>6</v>
      </c>
      <c r="P613" s="67" t="s">
        <v>6</v>
      </c>
      <c r="Q613" s="68" t="e">
        <f t="shared" si="55"/>
        <v>#NAME?</v>
      </c>
      <c r="R613" s="78"/>
      <c r="S613" s="65" t="s">
        <v>6</v>
      </c>
      <c r="T613" s="66" t="s">
        <v>6</v>
      </c>
      <c r="U613" s="66" t="s">
        <v>6</v>
      </c>
      <c r="V613" s="66" t="s">
        <v>6</v>
      </c>
      <c r="W613" s="67" t="s">
        <v>6</v>
      </c>
      <c r="X613" s="68" t="e">
        <f t="shared" si="56"/>
        <v>#NAME?</v>
      </c>
      <c r="Y613" s="114"/>
      <c r="Z613" s="53"/>
      <c r="AA613" s="72"/>
      <c r="AB613" s="53"/>
      <c r="AC613" s="54"/>
      <c r="AD613" s="64"/>
    </row>
    <row r="614" spans="2:30" x14ac:dyDescent="0.2">
      <c r="B614" s="131"/>
      <c r="C614" s="123"/>
      <c r="D614" s="80"/>
      <c r="E614" s="65" t="s">
        <v>6</v>
      </c>
      <c r="F614" s="66" t="s">
        <v>6</v>
      </c>
      <c r="G614" s="66" t="s">
        <v>6</v>
      </c>
      <c r="H614" s="66" t="s">
        <v>6</v>
      </c>
      <c r="I614" s="67" t="s">
        <v>6</v>
      </c>
      <c r="J614" s="68" t="e">
        <f t="shared" si="54"/>
        <v>#NAME?</v>
      </c>
      <c r="K614" s="80"/>
      <c r="L614" s="65" t="s">
        <v>6</v>
      </c>
      <c r="M614" s="66" t="s">
        <v>6</v>
      </c>
      <c r="N614" s="66" t="s">
        <v>6</v>
      </c>
      <c r="O614" s="66" t="s">
        <v>6</v>
      </c>
      <c r="P614" s="67" t="s">
        <v>6</v>
      </c>
      <c r="Q614" s="68" t="e">
        <f t="shared" si="55"/>
        <v>#NAME?</v>
      </c>
      <c r="R614" s="80"/>
      <c r="S614" s="65" t="s">
        <v>6</v>
      </c>
      <c r="T614" s="66" t="s">
        <v>6</v>
      </c>
      <c r="U614" s="66" t="s">
        <v>6</v>
      </c>
      <c r="V614" s="66" t="s">
        <v>6</v>
      </c>
      <c r="W614" s="67" t="s">
        <v>6</v>
      </c>
      <c r="X614" s="68" t="e">
        <f t="shared" si="56"/>
        <v>#NAME?</v>
      </c>
      <c r="Y614" s="124" t="s">
        <v>43</v>
      </c>
      <c r="Z614" s="80"/>
      <c r="AA614" s="81"/>
      <c r="AB614" s="53"/>
      <c r="AC614" s="54"/>
      <c r="AD614" s="64"/>
    </row>
    <row r="615" spans="2:30" x14ac:dyDescent="0.2">
      <c r="B615" s="131"/>
      <c r="C615" s="127" t="s">
        <v>44</v>
      </c>
      <c r="D615" s="57"/>
      <c r="E615" s="65" t="s">
        <v>6</v>
      </c>
      <c r="F615" s="66" t="s">
        <v>6</v>
      </c>
      <c r="G615" s="66" t="s">
        <v>6</v>
      </c>
      <c r="H615" s="66" t="s">
        <v>6</v>
      </c>
      <c r="I615" s="67" t="s">
        <v>6</v>
      </c>
      <c r="J615" s="68" t="e">
        <f t="shared" si="54"/>
        <v>#NAME?</v>
      </c>
      <c r="K615" s="80"/>
      <c r="L615" s="65" t="s">
        <v>6</v>
      </c>
      <c r="M615" s="66" t="s">
        <v>6</v>
      </c>
      <c r="N615" s="66" t="s">
        <v>6</v>
      </c>
      <c r="O615" s="66" t="s">
        <v>6</v>
      </c>
      <c r="P615" s="67" t="s">
        <v>6</v>
      </c>
      <c r="Q615" s="68" t="e">
        <f t="shared" si="55"/>
        <v>#NAME?</v>
      </c>
      <c r="R615" s="80"/>
      <c r="S615" s="65" t="s">
        <v>6</v>
      </c>
      <c r="T615" s="66" t="s">
        <v>6</v>
      </c>
      <c r="U615" s="66" t="s">
        <v>6</v>
      </c>
      <c r="V615" s="66" t="s">
        <v>6</v>
      </c>
      <c r="W615" s="67" t="s">
        <v>6</v>
      </c>
      <c r="X615" s="68" t="e">
        <f t="shared" si="56"/>
        <v>#NAME?</v>
      </c>
      <c r="Y615" s="125"/>
      <c r="Z615" s="80"/>
      <c r="AA615" s="81"/>
      <c r="AB615" s="53"/>
      <c r="AC615" s="54"/>
      <c r="AD615" s="64"/>
    </row>
    <row r="616" spans="2:30" x14ac:dyDescent="0.2">
      <c r="B616" s="131"/>
      <c r="C616" s="128"/>
      <c r="D616" s="82"/>
      <c r="E616" s="65" t="s">
        <v>6</v>
      </c>
      <c r="F616" s="66" t="s">
        <v>6</v>
      </c>
      <c r="G616" s="66" t="s">
        <v>6</v>
      </c>
      <c r="H616" s="66" t="s">
        <v>6</v>
      </c>
      <c r="I616" s="67" t="s">
        <v>6</v>
      </c>
      <c r="J616" s="68" t="e">
        <f t="shared" si="54"/>
        <v>#NAME?</v>
      </c>
      <c r="K616" s="80"/>
      <c r="L616" s="65" t="s">
        <v>6</v>
      </c>
      <c r="M616" s="66" t="s">
        <v>6</v>
      </c>
      <c r="N616" s="66" t="s">
        <v>6</v>
      </c>
      <c r="O616" s="66" t="s">
        <v>6</v>
      </c>
      <c r="P616" s="67" t="s">
        <v>6</v>
      </c>
      <c r="Q616" s="68" t="e">
        <f t="shared" si="55"/>
        <v>#NAME?</v>
      </c>
      <c r="R616" s="80"/>
      <c r="S616" s="65" t="s">
        <v>6</v>
      </c>
      <c r="T616" s="66" t="s">
        <v>6</v>
      </c>
      <c r="U616" s="66" t="s">
        <v>6</v>
      </c>
      <c r="V616" s="66" t="s">
        <v>6</v>
      </c>
      <c r="W616" s="67" t="s">
        <v>6</v>
      </c>
      <c r="X616" s="68" t="e">
        <f t="shared" si="56"/>
        <v>#NAME?</v>
      </c>
      <c r="Y616" s="125"/>
      <c r="Z616" s="53"/>
      <c r="AA616" s="52"/>
      <c r="AB616" s="53"/>
      <c r="AC616" s="54"/>
      <c r="AD616" s="64"/>
    </row>
    <row r="617" spans="2:30" x14ac:dyDescent="0.2">
      <c r="B617" s="131"/>
      <c r="C617" s="129"/>
      <c r="D617" s="82"/>
      <c r="E617" s="65" t="s">
        <v>6</v>
      </c>
      <c r="F617" s="66" t="s">
        <v>6</v>
      </c>
      <c r="G617" s="66" t="s">
        <v>6</v>
      </c>
      <c r="H617" s="66" t="s">
        <v>6</v>
      </c>
      <c r="I617" s="67" t="s">
        <v>6</v>
      </c>
      <c r="J617" s="68" t="e">
        <f t="shared" si="54"/>
        <v>#NAME?</v>
      </c>
      <c r="K617" s="80"/>
      <c r="L617" s="65" t="s">
        <v>6</v>
      </c>
      <c r="M617" s="66" t="s">
        <v>6</v>
      </c>
      <c r="N617" s="66" t="s">
        <v>6</v>
      </c>
      <c r="O617" s="66" t="s">
        <v>6</v>
      </c>
      <c r="P617" s="67" t="s">
        <v>6</v>
      </c>
      <c r="Q617" s="68" t="e">
        <f t="shared" si="55"/>
        <v>#NAME?</v>
      </c>
      <c r="R617" s="80"/>
      <c r="S617" s="65" t="s">
        <v>6</v>
      </c>
      <c r="T617" s="66" t="s">
        <v>6</v>
      </c>
      <c r="U617" s="66" t="s">
        <v>6</v>
      </c>
      <c r="V617" s="66" t="s">
        <v>6</v>
      </c>
      <c r="W617" s="67" t="s">
        <v>6</v>
      </c>
      <c r="X617" s="68" t="e">
        <f t="shared" si="56"/>
        <v>#NAME?</v>
      </c>
      <c r="Y617" s="125"/>
      <c r="Z617" s="71"/>
      <c r="AA617" s="72"/>
      <c r="AB617" s="53"/>
      <c r="AC617" s="54"/>
      <c r="AD617" s="64"/>
    </row>
    <row r="618" spans="2:30" x14ac:dyDescent="0.2">
      <c r="B618" s="131"/>
      <c r="C618" s="118"/>
      <c r="D618" s="80"/>
      <c r="E618" s="65" t="s">
        <v>6</v>
      </c>
      <c r="F618" s="66" t="s">
        <v>6</v>
      </c>
      <c r="G618" s="66" t="s">
        <v>6</v>
      </c>
      <c r="H618" s="66" t="s">
        <v>6</v>
      </c>
      <c r="I618" s="67" t="s">
        <v>6</v>
      </c>
      <c r="J618" s="68" t="e">
        <f t="shared" si="54"/>
        <v>#NAME?</v>
      </c>
      <c r="K618" s="80"/>
      <c r="L618" s="65" t="s">
        <v>6</v>
      </c>
      <c r="M618" s="66" t="s">
        <v>6</v>
      </c>
      <c r="N618" s="66" t="s">
        <v>6</v>
      </c>
      <c r="O618" s="66" t="s">
        <v>6</v>
      </c>
      <c r="P618" s="67" t="s">
        <v>6</v>
      </c>
      <c r="Q618" s="68" t="e">
        <f t="shared" si="55"/>
        <v>#NAME?</v>
      </c>
      <c r="R618" s="80"/>
      <c r="S618" s="65" t="s">
        <v>6</v>
      </c>
      <c r="T618" s="66" t="s">
        <v>6</v>
      </c>
      <c r="U618" s="66" t="s">
        <v>6</v>
      </c>
      <c r="V618" s="66" t="s">
        <v>6</v>
      </c>
      <c r="W618" s="67" t="s">
        <v>6</v>
      </c>
      <c r="X618" s="68" t="e">
        <f t="shared" si="56"/>
        <v>#NAME?</v>
      </c>
      <c r="Y618" s="125"/>
      <c r="Z618" s="53"/>
      <c r="AA618" s="72"/>
      <c r="AB618" s="53"/>
      <c r="AC618" s="54"/>
      <c r="AD618" s="64"/>
    </row>
    <row r="619" spans="2:30" x14ac:dyDescent="0.2">
      <c r="B619" s="131"/>
      <c r="C619" s="119"/>
      <c r="D619" s="78"/>
      <c r="E619" s="65" t="s">
        <v>6</v>
      </c>
      <c r="F619" s="66" t="s">
        <v>6</v>
      </c>
      <c r="G619" s="66" t="s">
        <v>6</v>
      </c>
      <c r="H619" s="66" t="s">
        <v>6</v>
      </c>
      <c r="I619" s="67" t="s">
        <v>6</v>
      </c>
      <c r="J619" s="68" t="e">
        <f t="shared" si="54"/>
        <v>#NAME?</v>
      </c>
      <c r="K619" s="78"/>
      <c r="L619" s="65" t="s">
        <v>6</v>
      </c>
      <c r="M619" s="66" t="s">
        <v>6</v>
      </c>
      <c r="N619" s="66" t="s">
        <v>6</v>
      </c>
      <c r="O619" s="66" t="s">
        <v>6</v>
      </c>
      <c r="P619" s="67" t="s">
        <v>6</v>
      </c>
      <c r="Q619" s="68" t="e">
        <f t="shared" si="55"/>
        <v>#NAME?</v>
      </c>
      <c r="R619" s="78"/>
      <c r="S619" s="65" t="s">
        <v>6</v>
      </c>
      <c r="T619" s="66" t="s">
        <v>6</v>
      </c>
      <c r="U619" s="66" t="s">
        <v>6</v>
      </c>
      <c r="V619" s="66" t="s">
        <v>6</v>
      </c>
      <c r="W619" s="67" t="s">
        <v>6</v>
      </c>
      <c r="X619" s="68" t="e">
        <f t="shared" si="56"/>
        <v>#NAME?</v>
      </c>
      <c r="Y619" s="125"/>
      <c r="Z619" s="71"/>
      <c r="AA619" s="72"/>
      <c r="AB619" s="53"/>
      <c r="AC619" s="54"/>
      <c r="AD619" s="64"/>
    </row>
    <row r="620" spans="2:30" x14ac:dyDescent="0.2">
      <c r="B620" s="131"/>
      <c r="C620" s="119"/>
      <c r="D620" s="78"/>
      <c r="E620" s="65" t="s">
        <v>6</v>
      </c>
      <c r="F620" s="66" t="s">
        <v>6</v>
      </c>
      <c r="G620" s="66" t="s">
        <v>6</v>
      </c>
      <c r="H620" s="66" t="s">
        <v>6</v>
      </c>
      <c r="I620" s="67" t="s">
        <v>6</v>
      </c>
      <c r="J620" s="68" t="e">
        <f t="shared" si="54"/>
        <v>#NAME?</v>
      </c>
      <c r="K620" s="78"/>
      <c r="L620" s="65" t="s">
        <v>6</v>
      </c>
      <c r="M620" s="66" t="s">
        <v>6</v>
      </c>
      <c r="N620" s="66" t="s">
        <v>6</v>
      </c>
      <c r="O620" s="66" t="s">
        <v>6</v>
      </c>
      <c r="P620" s="67" t="s">
        <v>6</v>
      </c>
      <c r="Q620" s="68" t="e">
        <f t="shared" si="55"/>
        <v>#NAME?</v>
      </c>
      <c r="R620" s="78"/>
      <c r="S620" s="65" t="s">
        <v>6</v>
      </c>
      <c r="T620" s="66" t="s">
        <v>6</v>
      </c>
      <c r="U620" s="66" t="s">
        <v>6</v>
      </c>
      <c r="V620" s="66" t="s">
        <v>6</v>
      </c>
      <c r="W620" s="67" t="s">
        <v>6</v>
      </c>
      <c r="X620" s="68" t="e">
        <f t="shared" si="56"/>
        <v>#NAME?</v>
      </c>
      <c r="Y620" s="125"/>
      <c r="Z620" s="71"/>
      <c r="AA620" s="52"/>
      <c r="AB620" s="53"/>
      <c r="AC620" s="54"/>
      <c r="AD620" s="64"/>
    </row>
    <row r="621" spans="2:30" x14ac:dyDescent="0.2">
      <c r="B621" s="131"/>
      <c r="C621" s="119"/>
      <c r="D621" s="80"/>
      <c r="E621" s="65" t="s">
        <v>6</v>
      </c>
      <c r="F621" s="66" t="s">
        <v>6</v>
      </c>
      <c r="G621" s="66" t="s">
        <v>6</v>
      </c>
      <c r="H621" s="66" t="s">
        <v>6</v>
      </c>
      <c r="I621" s="67" t="s">
        <v>6</v>
      </c>
      <c r="J621" s="68" t="e">
        <f t="shared" si="54"/>
        <v>#NAME?</v>
      </c>
      <c r="K621" s="80"/>
      <c r="L621" s="65" t="s">
        <v>6</v>
      </c>
      <c r="M621" s="66" t="s">
        <v>6</v>
      </c>
      <c r="N621" s="66" t="s">
        <v>6</v>
      </c>
      <c r="O621" s="66" t="s">
        <v>6</v>
      </c>
      <c r="P621" s="67" t="s">
        <v>6</v>
      </c>
      <c r="Q621" s="68" t="e">
        <f t="shared" si="55"/>
        <v>#NAME?</v>
      </c>
      <c r="R621" s="80"/>
      <c r="S621" s="65" t="s">
        <v>6</v>
      </c>
      <c r="T621" s="66" t="s">
        <v>6</v>
      </c>
      <c r="U621" s="66" t="s">
        <v>6</v>
      </c>
      <c r="V621" s="66" t="s">
        <v>6</v>
      </c>
      <c r="W621" s="67" t="s">
        <v>6</v>
      </c>
      <c r="X621" s="68" t="e">
        <f t="shared" si="56"/>
        <v>#NAME?</v>
      </c>
      <c r="Y621" s="125"/>
      <c r="Z621" s="53"/>
      <c r="AA621" s="52"/>
      <c r="AB621" s="53"/>
      <c r="AC621" s="54"/>
      <c r="AD621" s="64"/>
    </row>
    <row r="622" spans="2:30" x14ac:dyDescent="0.2">
      <c r="B622" s="131"/>
      <c r="C622" s="120"/>
      <c r="D622" s="51"/>
      <c r="E622" s="65" t="s">
        <v>6</v>
      </c>
      <c r="F622" s="66" t="s">
        <v>6</v>
      </c>
      <c r="G622" s="66" t="s">
        <v>6</v>
      </c>
      <c r="H622" s="66" t="s">
        <v>6</v>
      </c>
      <c r="I622" s="67" t="s">
        <v>6</v>
      </c>
      <c r="J622" s="68" t="e">
        <f t="shared" si="54"/>
        <v>#NAME?</v>
      </c>
      <c r="K622" s="51"/>
      <c r="L622" s="65" t="s">
        <v>6</v>
      </c>
      <c r="M622" s="66" t="s">
        <v>6</v>
      </c>
      <c r="N622" s="66" t="s">
        <v>6</v>
      </c>
      <c r="O622" s="66" t="s">
        <v>6</v>
      </c>
      <c r="P622" s="67" t="s">
        <v>6</v>
      </c>
      <c r="Q622" s="68" t="e">
        <f t="shared" si="55"/>
        <v>#NAME?</v>
      </c>
      <c r="R622" s="51"/>
      <c r="S622" s="65" t="s">
        <v>6</v>
      </c>
      <c r="T622" s="66" t="s">
        <v>6</v>
      </c>
      <c r="U622" s="66" t="s">
        <v>6</v>
      </c>
      <c r="V622" s="66" t="s">
        <v>6</v>
      </c>
      <c r="W622" s="67" t="s">
        <v>6</v>
      </c>
      <c r="X622" s="68" t="e">
        <f t="shared" si="56"/>
        <v>#NAME?</v>
      </c>
      <c r="Y622" s="125"/>
      <c r="Z622" s="53"/>
      <c r="AA622" s="72"/>
      <c r="AB622" s="53"/>
      <c r="AC622" s="54"/>
      <c r="AD622" s="64"/>
    </row>
    <row r="623" spans="2:30" x14ac:dyDescent="0.2">
      <c r="B623" s="131"/>
      <c r="C623" s="83" t="s">
        <v>46</v>
      </c>
      <c r="D623" s="84"/>
      <c r="E623" s="65" t="s">
        <v>6</v>
      </c>
      <c r="F623" s="66" t="s">
        <v>6</v>
      </c>
      <c r="G623" s="66" t="s">
        <v>6</v>
      </c>
      <c r="H623" s="66" t="s">
        <v>6</v>
      </c>
      <c r="I623" s="67" t="s">
        <v>6</v>
      </c>
      <c r="J623" s="68"/>
      <c r="K623" s="78"/>
      <c r="L623" s="65" t="s">
        <v>6</v>
      </c>
      <c r="M623" s="66" t="s">
        <v>6</v>
      </c>
      <c r="N623" s="66" t="s">
        <v>6</v>
      </c>
      <c r="O623" s="66" t="s">
        <v>6</v>
      </c>
      <c r="P623" s="67" t="s">
        <v>6</v>
      </c>
      <c r="Q623" s="68"/>
      <c r="R623" s="78"/>
      <c r="S623" s="65" t="s">
        <v>6</v>
      </c>
      <c r="T623" s="66" t="s">
        <v>6</v>
      </c>
      <c r="U623" s="66" t="s">
        <v>6</v>
      </c>
      <c r="V623" s="66" t="s">
        <v>6</v>
      </c>
      <c r="W623" s="67" t="s">
        <v>6</v>
      </c>
      <c r="X623" s="68"/>
      <c r="Y623" s="125"/>
      <c r="Z623" s="53"/>
      <c r="AA623" s="72"/>
      <c r="AB623" s="53"/>
      <c r="AC623" s="54"/>
      <c r="AD623" s="64"/>
    </row>
    <row r="624" spans="2:30" x14ac:dyDescent="0.2">
      <c r="B624" s="131"/>
      <c r="C624" s="83"/>
      <c r="D624" s="57"/>
      <c r="E624" s="65" t="s">
        <v>6</v>
      </c>
      <c r="F624" s="66" t="s">
        <v>6</v>
      </c>
      <c r="G624" s="66" t="s">
        <v>6</v>
      </c>
      <c r="H624" s="66" t="s">
        <v>6</v>
      </c>
      <c r="I624" s="67" t="s">
        <v>6</v>
      </c>
      <c r="J624" s="68"/>
      <c r="K624" s="78"/>
      <c r="L624" s="65" t="s">
        <v>6</v>
      </c>
      <c r="M624" s="66" t="s">
        <v>6</v>
      </c>
      <c r="N624" s="66" t="s">
        <v>6</v>
      </c>
      <c r="O624" s="66" t="s">
        <v>6</v>
      </c>
      <c r="P624" s="67" t="s">
        <v>6</v>
      </c>
      <c r="Q624" s="68"/>
      <c r="R624" s="78"/>
      <c r="S624" s="65" t="s">
        <v>6</v>
      </c>
      <c r="T624" s="66" t="s">
        <v>6</v>
      </c>
      <c r="U624" s="66" t="s">
        <v>6</v>
      </c>
      <c r="V624" s="66" t="s">
        <v>6</v>
      </c>
      <c r="W624" s="67" t="s">
        <v>6</v>
      </c>
      <c r="X624" s="68"/>
      <c r="Y624" s="125"/>
      <c r="Z624" s="53"/>
      <c r="AA624" s="72"/>
      <c r="AB624" s="53"/>
      <c r="AC624" s="54"/>
      <c r="AD624" s="64"/>
    </row>
    <row r="625" spans="2:30" x14ac:dyDescent="0.2">
      <c r="B625" s="131"/>
      <c r="C625" s="83"/>
      <c r="D625" s="85"/>
      <c r="E625" s="65" t="s">
        <v>6</v>
      </c>
      <c r="F625" s="66" t="s">
        <v>6</v>
      </c>
      <c r="G625" s="66" t="s">
        <v>6</v>
      </c>
      <c r="H625" s="66" t="s">
        <v>6</v>
      </c>
      <c r="I625" s="67" t="s">
        <v>6</v>
      </c>
      <c r="J625" s="68"/>
      <c r="K625" s="80"/>
      <c r="L625" s="65" t="s">
        <v>6</v>
      </c>
      <c r="M625" s="66" t="s">
        <v>6</v>
      </c>
      <c r="N625" s="66" t="s">
        <v>6</v>
      </c>
      <c r="O625" s="66" t="s">
        <v>6</v>
      </c>
      <c r="P625" s="67" t="s">
        <v>6</v>
      </c>
      <c r="Q625" s="68"/>
      <c r="R625" s="80"/>
      <c r="S625" s="65" t="s">
        <v>6</v>
      </c>
      <c r="T625" s="66" t="s">
        <v>6</v>
      </c>
      <c r="U625" s="66" t="s">
        <v>6</v>
      </c>
      <c r="V625" s="66" t="s">
        <v>6</v>
      </c>
      <c r="W625" s="67" t="s">
        <v>6</v>
      </c>
      <c r="X625" s="68"/>
      <c r="Y625" s="125"/>
      <c r="Z625" s="53"/>
      <c r="AA625" s="72"/>
      <c r="AB625" s="53"/>
      <c r="AC625" s="54"/>
      <c r="AD625" s="64"/>
    </row>
    <row r="626" spans="2:30" x14ac:dyDescent="0.2">
      <c r="B626" s="131"/>
      <c r="C626" s="83"/>
      <c r="D626" s="53"/>
      <c r="E626" s="65"/>
      <c r="F626" s="66"/>
      <c r="G626" s="66"/>
      <c r="H626" s="66"/>
      <c r="I626" s="67"/>
      <c r="J626" s="68"/>
      <c r="K626" s="53"/>
      <c r="L626" s="65"/>
      <c r="M626" s="66"/>
      <c r="N626" s="66"/>
      <c r="O626" s="66"/>
      <c r="P626" s="67"/>
      <c r="Q626" s="68"/>
      <c r="R626" s="53"/>
      <c r="S626" s="65"/>
      <c r="T626" s="66"/>
      <c r="U626" s="66"/>
      <c r="V626" s="66"/>
      <c r="W626" s="67"/>
      <c r="X626" s="86"/>
      <c r="Y626" s="125"/>
      <c r="Z626" s="53"/>
      <c r="AA626" s="72"/>
      <c r="AB626" s="53"/>
      <c r="AC626" s="54"/>
      <c r="AD626" s="64"/>
    </row>
    <row r="627" spans="2:30" x14ac:dyDescent="0.2">
      <c r="B627" s="131"/>
      <c r="C627" s="87">
        <v>0</v>
      </c>
      <c r="D627" s="72" t="s">
        <v>50</v>
      </c>
      <c r="E627" s="65"/>
      <c r="F627" s="66"/>
      <c r="G627" s="66"/>
      <c r="H627" s="66"/>
      <c r="I627" s="67"/>
      <c r="J627" s="68" t="e">
        <f>_TS_1</f>
        <v>#NAME?</v>
      </c>
      <c r="K627" s="72"/>
      <c r="L627" s="65"/>
      <c r="M627" s="66"/>
      <c r="N627" s="66"/>
      <c r="O627" s="66"/>
      <c r="P627" s="67"/>
      <c r="Q627" s="68"/>
      <c r="R627" s="72"/>
      <c r="S627" s="65"/>
      <c r="T627" s="66"/>
      <c r="U627" s="66"/>
      <c r="V627" s="66"/>
      <c r="W627" s="67"/>
      <c r="X627" s="86"/>
      <c r="Y627" s="126"/>
      <c r="Z627" s="53"/>
      <c r="AA627" s="72"/>
      <c r="AB627" s="53"/>
      <c r="AC627" s="54"/>
      <c r="AD627" s="64"/>
    </row>
    <row r="628" spans="2:30" ht="15" thickBot="1" x14ac:dyDescent="0.25">
      <c r="B628" s="132"/>
      <c r="C628" s="88">
        <v>0</v>
      </c>
      <c r="D628" s="89" t="s">
        <v>51</v>
      </c>
      <c r="E628" s="58"/>
      <c r="F628" s="59"/>
      <c r="G628" s="59"/>
      <c r="H628" s="59"/>
      <c r="I628" s="60"/>
      <c r="J628" s="61" t="e">
        <f>_TPM_1</f>
        <v>#NAME?</v>
      </c>
      <c r="K628" s="89"/>
      <c r="L628" s="58"/>
      <c r="M628" s="59"/>
      <c r="N628" s="59"/>
      <c r="O628" s="59"/>
      <c r="P628" s="60"/>
      <c r="Q628" s="61"/>
      <c r="R628" s="89"/>
      <c r="S628" s="58"/>
      <c r="T628" s="59"/>
      <c r="U628" s="59"/>
      <c r="V628" s="59"/>
      <c r="W628" s="60"/>
      <c r="X628" s="90"/>
      <c r="Y628" s="91">
        <f>COUNTA(E598:I598,L598:P598,S598:W598)/COUNTA(D598,K598,R598)</f>
        <v>5</v>
      </c>
      <c r="Z628" s="92"/>
      <c r="AA628" s="93"/>
      <c r="AB628" s="92"/>
      <c r="AC628" s="19"/>
      <c r="AD628" s="64"/>
    </row>
    <row r="629" spans="2:30" ht="15" x14ac:dyDescent="0.2">
      <c r="B629" s="130">
        <f>D629</f>
        <v>20</v>
      </c>
      <c r="C629" s="1" t="s">
        <v>0</v>
      </c>
      <c r="D629" s="133">
        <f>D596+1</f>
        <v>20</v>
      </c>
      <c r="E629" s="134"/>
      <c r="F629" s="134"/>
      <c r="G629" s="134"/>
      <c r="H629" s="134"/>
      <c r="I629" s="135"/>
      <c r="J629" s="2"/>
      <c r="K629" s="3" t="s">
        <v>1</v>
      </c>
      <c r="L629" s="139" t="str">
        <f>$AG$7</f>
        <v>Engling</v>
      </c>
      <c r="M629" s="139"/>
      <c r="N629" s="139"/>
      <c r="O629" s="139"/>
      <c r="P629" s="140"/>
      <c r="Q629" s="4"/>
      <c r="R629" s="5">
        <f>$AH$7</f>
        <v>365</v>
      </c>
      <c r="S629" s="141"/>
      <c r="T629" s="141"/>
      <c r="U629" s="141"/>
      <c r="V629" s="141"/>
      <c r="W629" s="142"/>
      <c r="X629" s="6"/>
      <c r="Y629" s="7" t="s">
        <v>2</v>
      </c>
      <c r="Z629" s="8"/>
      <c r="AA629" s="9"/>
      <c r="AB629" s="8"/>
      <c r="AC629" s="10"/>
      <c r="AD629" s="11"/>
    </row>
    <row r="630" spans="2:30" ht="15" thickBot="1" x14ac:dyDescent="0.25">
      <c r="B630" s="131"/>
      <c r="C630" s="108">
        <f>$AG$6</f>
        <v>478</v>
      </c>
      <c r="D630" s="136"/>
      <c r="E630" s="137"/>
      <c r="F630" s="137"/>
      <c r="G630" s="137"/>
      <c r="H630" s="137"/>
      <c r="I630" s="138"/>
      <c r="J630" s="12">
        <f>COUNTIF(D633:D661,"xx")</f>
        <v>0</v>
      </c>
      <c r="K630" s="13" t="s">
        <v>3</v>
      </c>
      <c r="L630" s="143" t="str">
        <f>$AG$8</f>
        <v>Völklein</v>
      </c>
      <c r="M630" s="143"/>
      <c r="N630" s="143"/>
      <c r="O630" s="143"/>
      <c r="P630" s="144"/>
      <c r="Q630" s="12">
        <f>COUNTIF(K634:K661,"xx")</f>
        <v>0</v>
      </c>
      <c r="R630" s="14">
        <f>$AH$8</f>
        <v>389</v>
      </c>
      <c r="S630" s="145"/>
      <c r="T630" s="145"/>
      <c r="U630" s="145"/>
      <c r="V630" s="145"/>
      <c r="W630" s="146"/>
      <c r="X630" s="15">
        <f>COUNTIF(R633:R661,"xx")</f>
        <v>0</v>
      </c>
      <c r="Y630" s="16"/>
      <c r="Z630" s="17"/>
      <c r="AA630" s="18"/>
      <c r="AB630" s="17"/>
      <c r="AC630" s="19"/>
      <c r="AD630" s="20"/>
    </row>
    <row r="631" spans="2:30" ht="15" thickBot="1" x14ac:dyDescent="0.25">
      <c r="B631" s="131"/>
      <c r="C631" s="21" t="s">
        <v>4</v>
      </c>
      <c r="D631" s="22" t="e">
        <f>CONCATENATE(COUNTIF(D633:D655,"&gt;""")," MA ",$I$5," ",COUNTIF(D633:D655,"xx"))</f>
        <v>#NAME?</v>
      </c>
      <c r="E631" s="23" t="e">
        <f>$J$6</f>
        <v>#NAME?</v>
      </c>
      <c r="F631" s="24" t="str">
        <f>$K$6</f>
        <v>Kasten</v>
      </c>
      <c r="G631" s="24" t="str">
        <f>$L$6</f>
        <v/>
      </c>
      <c r="H631" s="24" t="str">
        <f>$M$6</f>
        <v/>
      </c>
      <c r="I631" s="25" t="str">
        <f>$N$6</f>
        <v/>
      </c>
      <c r="J631" s="26" t="e">
        <f>_MAH_1</f>
        <v>#NAME?</v>
      </c>
      <c r="K631" s="22" t="e">
        <f>CONCATENATE(COUNTIF(K633:K655,"&gt;""")," MA ",$P$5," ",COUNTIF(K633:K655,"xx"))</f>
        <v>#NAME?</v>
      </c>
      <c r="L631" s="23" t="e">
        <f>$Q$6</f>
        <v>#NAME?</v>
      </c>
      <c r="M631" s="24" t="str">
        <f>$R$6</f>
        <v>Kindermann</v>
      </c>
      <c r="N631" s="24" t="str">
        <f>$S$6</f>
        <v/>
      </c>
      <c r="O631" s="24" t="str">
        <f>$T$6</f>
        <v/>
      </c>
      <c r="P631" s="27" t="str">
        <f>$U$6</f>
        <v/>
      </c>
      <c r="Q631" s="26" t="e">
        <f>_MAH_1</f>
        <v>#NAME?</v>
      </c>
      <c r="R631" s="22" t="e">
        <f>CONCATENATE(COUNTIF(R633:R655,"&gt;""")," MA ",$W$5," ",COUNTIF(R633:R655,"xx"))</f>
        <v>#NAME?</v>
      </c>
      <c r="S631" s="23" t="e">
        <f>$X$6</f>
        <v>#NAME?</v>
      </c>
      <c r="T631" s="24" t="str">
        <f>$Y$6</f>
        <v>U</v>
      </c>
      <c r="U631" s="24">
        <f>$Z$6</f>
        <v>0</v>
      </c>
      <c r="V631" s="24">
        <f>$AA$6</f>
        <v>0</v>
      </c>
      <c r="W631" s="27">
        <f>$AB$6</f>
        <v>0</v>
      </c>
      <c r="X631" s="26" t="e">
        <f>_MAH_1</f>
        <v>#NAME?</v>
      </c>
      <c r="Y631" s="28"/>
      <c r="Z631" s="29" t="e">
        <f>_MAUS_1</f>
        <v>#NAME?</v>
      </c>
      <c r="AA631" s="30" t="e">
        <f>_MAUS_1</f>
        <v>#NAME?</v>
      </c>
      <c r="AB631" s="31" t="e">
        <f>_MAUS_1</f>
        <v>#NAME?</v>
      </c>
      <c r="AC631" s="32"/>
      <c r="AD631" s="33" t="e">
        <f>_MA_1</f>
        <v>#NAME?</v>
      </c>
    </row>
    <row r="632" spans="2:30" ht="51.75" thickBot="1" x14ac:dyDescent="0.25">
      <c r="B632" s="131"/>
      <c r="C632" s="34"/>
      <c r="D632" s="35" t="s">
        <v>52</v>
      </c>
      <c r="E632" s="36" t="e">
        <f>_MAF_1</f>
        <v>#NAME?</v>
      </c>
      <c r="F632" s="37" t="e">
        <f>_MAF_1</f>
        <v>#NAME?</v>
      </c>
      <c r="G632" s="37" t="e">
        <f>_MAF_1</f>
        <v>#NAME?</v>
      </c>
      <c r="H632" s="37" t="e">
        <f>_MAF_1</f>
        <v>#NAME?</v>
      </c>
      <c r="I632" s="38" t="e">
        <f>_MAF_1</f>
        <v>#NAME?</v>
      </c>
      <c r="J632" s="39" t="e">
        <f>_MAHXX_1</f>
        <v>#NAME?</v>
      </c>
      <c r="K632" s="35" t="e">
        <f>_SUSS_1</f>
        <v>#NAME?</v>
      </c>
      <c r="L632" s="36" t="e">
        <f>_MAS_1</f>
        <v>#NAME?</v>
      </c>
      <c r="M632" s="37" t="e">
        <f>_MAS_1</f>
        <v>#NAME?</v>
      </c>
      <c r="N632" s="37" t="e">
        <f>_MAS_1</f>
        <v>#NAME?</v>
      </c>
      <c r="O632" s="37" t="e">
        <f>_MAS_1</f>
        <v>#NAME?</v>
      </c>
      <c r="P632" s="38" t="e">
        <f>_MAS_1</f>
        <v>#NAME?</v>
      </c>
      <c r="Q632" s="39" t="e">
        <f>_MAHXX_1</f>
        <v>#NAME?</v>
      </c>
      <c r="R632" s="35" t="e">
        <f>_SUNS_1</f>
        <v>#NAME?</v>
      </c>
      <c r="S632" s="36" t="e">
        <f>_MAN_1</f>
        <v>#NAME?</v>
      </c>
      <c r="T632" s="37" t="e">
        <f>_MAN_1</f>
        <v>#NAME?</v>
      </c>
      <c r="U632" s="37" t="e">
        <f>_MAN_1</f>
        <v>#NAME?</v>
      </c>
      <c r="V632" s="37" t="e">
        <f>_MAN_1</f>
        <v>#NAME?</v>
      </c>
      <c r="W632" s="38" t="e">
        <f>_MAN_1</f>
        <v>#NAME?</v>
      </c>
      <c r="X632" s="39" t="e">
        <f>_MAHXX_1</f>
        <v>#NAME?</v>
      </c>
      <c r="Y632" s="40"/>
      <c r="Z632" s="29"/>
      <c r="AA632" s="30"/>
      <c r="AB632" s="31"/>
      <c r="AC632" s="32"/>
      <c r="AD632" s="41" t="e">
        <f>_MA2_1</f>
        <v>#NAME?</v>
      </c>
    </row>
    <row r="633" spans="2:30" x14ac:dyDescent="0.2">
      <c r="B633" s="131"/>
      <c r="C633" s="34" t="str">
        <f>$AG$9</f>
        <v>Schichtführer :</v>
      </c>
      <c r="D633" s="42" t="s">
        <v>64</v>
      </c>
      <c r="E633" s="43" t="s">
        <v>6</v>
      </c>
      <c r="F633" s="44" t="s">
        <v>6</v>
      </c>
      <c r="G633" s="44" t="s">
        <v>6</v>
      </c>
      <c r="H633" s="44" t="s">
        <v>6</v>
      </c>
      <c r="I633" s="45" t="s">
        <v>6</v>
      </c>
      <c r="J633" s="46" t="e">
        <f t="shared" ref="J633:J655" si="57">_FSumme_1</f>
        <v>#NAME?</v>
      </c>
      <c r="K633" s="47" t="s">
        <v>65</v>
      </c>
      <c r="L633" s="43" t="s">
        <v>6</v>
      </c>
      <c r="M633" s="44" t="s">
        <v>6</v>
      </c>
      <c r="N633" s="44" t="s">
        <v>6</v>
      </c>
      <c r="O633" s="44" t="s">
        <v>6</v>
      </c>
      <c r="P633" s="45" t="s">
        <v>6</v>
      </c>
      <c r="Q633" s="46" t="e">
        <f t="shared" ref="Q633:Q655" si="58">_SSumme_1</f>
        <v>#NAME?</v>
      </c>
      <c r="R633" s="48" t="s">
        <v>66</v>
      </c>
      <c r="S633" s="43" t="s">
        <v>6</v>
      </c>
      <c r="T633" s="44" t="s">
        <v>6</v>
      </c>
      <c r="U633" s="44" t="s">
        <v>6</v>
      </c>
      <c r="V633" s="44" t="s">
        <v>6</v>
      </c>
      <c r="W633" s="49" t="s">
        <v>6</v>
      </c>
      <c r="X633" s="50" t="e">
        <f t="shared" ref="X633:X655" si="59">_NSumme_1</f>
        <v>#NAME?</v>
      </c>
      <c r="Y633" s="112" t="s">
        <v>9</v>
      </c>
      <c r="Z633" s="51"/>
      <c r="AA633" s="52"/>
      <c r="AB633" s="53"/>
      <c r="AC633" s="54"/>
      <c r="AD633" s="55" t="e">
        <f>IF(AD638&gt;0,"",AD632-AD631)</f>
        <v>#NAME?</v>
      </c>
    </row>
    <row r="634" spans="2:30" ht="15" thickBot="1" x14ac:dyDescent="0.25">
      <c r="B634" s="131"/>
      <c r="C634" s="56" t="str">
        <f>$AG$10</f>
        <v>Stellvertreter</v>
      </c>
      <c r="D634" s="57" t="s">
        <v>63</v>
      </c>
      <c r="E634" s="58" t="s">
        <v>10</v>
      </c>
      <c r="F634" s="59" t="s">
        <v>11</v>
      </c>
      <c r="G634" s="59" t="s">
        <v>11</v>
      </c>
      <c r="H634" s="59" t="s">
        <v>11</v>
      </c>
      <c r="I634" s="60" t="s">
        <v>11</v>
      </c>
      <c r="J634" s="61" t="e">
        <f t="shared" si="57"/>
        <v>#NAME?</v>
      </c>
      <c r="K634" s="57"/>
      <c r="L634" s="58" t="s">
        <v>6</v>
      </c>
      <c r="M634" s="59" t="s">
        <v>6</v>
      </c>
      <c r="N634" s="59" t="s">
        <v>6</v>
      </c>
      <c r="O634" s="59" t="s">
        <v>6</v>
      </c>
      <c r="P634" s="60" t="s">
        <v>6</v>
      </c>
      <c r="Q634" s="61" t="e">
        <f t="shared" si="58"/>
        <v>#NAME?</v>
      </c>
      <c r="R634" s="57"/>
      <c r="S634" s="58" t="s">
        <v>6</v>
      </c>
      <c r="T634" s="59" t="s">
        <v>6</v>
      </c>
      <c r="U634" s="59" t="s">
        <v>6</v>
      </c>
      <c r="V634" s="59" t="s">
        <v>6</v>
      </c>
      <c r="W634" s="62" t="s">
        <v>6</v>
      </c>
      <c r="X634" s="63" t="e">
        <f t="shared" si="59"/>
        <v>#NAME?</v>
      </c>
      <c r="Y634" s="113"/>
      <c r="Z634" s="51"/>
      <c r="AA634" s="52"/>
      <c r="AB634" s="53"/>
      <c r="AC634" s="54"/>
      <c r="AD634" s="64"/>
    </row>
    <row r="635" spans="2:30" x14ac:dyDescent="0.2">
      <c r="B635" s="131"/>
      <c r="C635" s="115"/>
      <c r="D635" s="42" t="s">
        <v>71</v>
      </c>
      <c r="E635" s="65" t="s">
        <v>6</v>
      </c>
      <c r="F635" s="66" t="s">
        <v>6</v>
      </c>
      <c r="G635" s="66" t="s">
        <v>6</v>
      </c>
      <c r="H635" s="66" t="s">
        <v>6</v>
      </c>
      <c r="I635" s="67" t="s">
        <v>6</v>
      </c>
      <c r="J635" s="68" t="e">
        <f t="shared" si="57"/>
        <v>#NAME?</v>
      </c>
      <c r="K635" s="47" t="s">
        <v>77</v>
      </c>
      <c r="L635" s="65" t="s">
        <v>6</v>
      </c>
      <c r="M635" s="66" t="s">
        <v>6</v>
      </c>
      <c r="N635" s="66" t="s">
        <v>6</v>
      </c>
      <c r="O635" s="66" t="s">
        <v>6</v>
      </c>
      <c r="P635" s="67" t="s">
        <v>6</v>
      </c>
      <c r="Q635" s="68" t="e">
        <f t="shared" si="58"/>
        <v>#NAME?</v>
      </c>
      <c r="R635" s="48" t="s">
        <v>67</v>
      </c>
      <c r="S635" s="65" t="s">
        <v>6</v>
      </c>
      <c r="T635" s="66" t="s">
        <v>6</v>
      </c>
      <c r="U635" s="66" t="s">
        <v>6</v>
      </c>
      <c r="V635" s="66" t="s">
        <v>6</v>
      </c>
      <c r="W635" s="67" t="s">
        <v>6</v>
      </c>
      <c r="X635" s="68" t="e">
        <f t="shared" si="59"/>
        <v>#NAME?</v>
      </c>
      <c r="Y635" s="113"/>
      <c r="Z635" s="53"/>
      <c r="AA635" s="52"/>
      <c r="AB635" s="69"/>
      <c r="AC635" s="54"/>
      <c r="AD635" s="70"/>
    </row>
    <row r="636" spans="2:30" x14ac:dyDescent="0.2">
      <c r="B636" s="131"/>
      <c r="C636" s="116"/>
      <c r="D636" s="42" t="s">
        <v>72</v>
      </c>
      <c r="E636" s="65" t="s">
        <v>6</v>
      </c>
      <c r="F636" s="66" t="s">
        <v>6</v>
      </c>
      <c r="G636" s="66" t="s">
        <v>6</v>
      </c>
      <c r="H636" s="66" t="s">
        <v>6</v>
      </c>
      <c r="I636" s="67" t="s">
        <v>6</v>
      </c>
      <c r="J636" s="68" t="e">
        <f t="shared" si="57"/>
        <v>#NAME?</v>
      </c>
      <c r="K636" s="47" t="s">
        <v>78</v>
      </c>
      <c r="L636" s="65" t="s">
        <v>6</v>
      </c>
      <c r="M636" s="66" t="s">
        <v>6</v>
      </c>
      <c r="N636" s="66" t="s">
        <v>6</v>
      </c>
      <c r="O636" s="66" t="s">
        <v>6</v>
      </c>
      <c r="P636" s="67" t="s">
        <v>6</v>
      </c>
      <c r="Q636" s="68" t="e">
        <f t="shared" si="58"/>
        <v>#NAME?</v>
      </c>
      <c r="R636" s="48" t="s">
        <v>68</v>
      </c>
      <c r="S636" s="65" t="s">
        <v>6</v>
      </c>
      <c r="T636" s="66" t="s">
        <v>18</v>
      </c>
      <c r="U636" s="66" t="s">
        <v>18</v>
      </c>
      <c r="V636" s="66" t="s">
        <v>18</v>
      </c>
      <c r="W636" s="67" t="s">
        <v>18</v>
      </c>
      <c r="X636" s="68" t="e">
        <f t="shared" si="59"/>
        <v>#NAME?</v>
      </c>
      <c r="Y636" s="113"/>
      <c r="Z636" s="71"/>
      <c r="AA636" s="72"/>
      <c r="AB636" s="53"/>
      <c r="AC636" s="54"/>
      <c r="AD636" s="64"/>
    </row>
    <row r="637" spans="2:30" x14ac:dyDescent="0.2">
      <c r="B637" s="131"/>
      <c r="C637" s="116"/>
      <c r="D637" s="42" t="s">
        <v>73</v>
      </c>
      <c r="E637" s="65" t="s">
        <v>6</v>
      </c>
      <c r="F637" s="66" t="s">
        <v>6</v>
      </c>
      <c r="G637" s="66" t="s">
        <v>6</v>
      </c>
      <c r="H637" s="66" t="s">
        <v>6</v>
      </c>
      <c r="I637" s="67" t="s">
        <v>6</v>
      </c>
      <c r="J637" s="68" t="e">
        <f t="shared" si="57"/>
        <v>#NAME?</v>
      </c>
      <c r="K637" s="47" t="s">
        <v>79</v>
      </c>
      <c r="L637" s="65" t="s">
        <v>6</v>
      </c>
      <c r="M637" s="66" t="s">
        <v>6</v>
      </c>
      <c r="N637" s="66" t="s">
        <v>6</v>
      </c>
      <c r="O637" s="66" t="s">
        <v>6</v>
      </c>
      <c r="P637" s="67" t="s">
        <v>6</v>
      </c>
      <c r="Q637" s="68" t="e">
        <f t="shared" si="58"/>
        <v>#NAME?</v>
      </c>
      <c r="R637" s="48" t="s">
        <v>69</v>
      </c>
      <c r="S637" s="65" t="s">
        <v>22</v>
      </c>
      <c r="T637" s="66" t="s">
        <v>22</v>
      </c>
      <c r="U637" s="66" t="s">
        <v>22</v>
      </c>
      <c r="V637" s="66" t="s">
        <v>22</v>
      </c>
      <c r="W637" s="67" t="s">
        <v>22</v>
      </c>
      <c r="X637" s="68" t="e">
        <f t="shared" si="59"/>
        <v>#NAME?</v>
      </c>
      <c r="Y637" s="113"/>
      <c r="Z637" s="53"/>
      <c r="AA637" s="72"/>
      <c r="AB637" s="53"/>
      <c r="AC637" s="54"/>
      <c r="AD637" s="73">
        <f>COUNTIF(D633:D651,"&gt;""")+COUNTIF(K634:K654,"&gt;""")+COUNTIF(R633:R655,"&gt;""")</f>
        <v>32</v>
      </c>
    </row>
    <row r="638" spans="2:30" x14ac:dyDescent="0.2">
      <c r="B638" s="131"/>
      <c r="C638" s="117"/>
      <c r="D638" s="42" t="s">
        <v>74</v>
      </c>
      <c r="E638" s="65" t="s">
        <v>6</v>
      </c>
      <c r="F638" s="66" t="s">
        <v>6</v>
      </c>
      <c r="G638" s="66" t="s">
        <v>6</v>
      </c>
      <c r="H638" s="66" t="s">
        <v>6</v>
      </c>
      <c r="I638" s="67" t="s">
        <v>6</v>
      </c>
      <c r="J638" s="68" t="e">
        <f t="shared" si="57"/>
        <v>#NAME?</v>
      </c>
      <c r="K638" s="47" t="s">
        <v>80</v>
      </c>
      <c r="L638" s="65" t="s">
        <v>6</v>
      </c>
      <c r="M638" s="66" t="s">
        <v>6</v>
      </c>
      <c r="N638" s="66" t="s">
        <v>6</v>
      </c>
      <c r="O638" s="66" t="s">
        <v>6</v>
      </c>
      <c r="P638" s="67" t="s">
        <v>6</v>
      </c>
      <c r="Q638" s="68" t="e">
        <f t="shared" si="58"/>
        <v>#NAME?</v>
      </c>
      <c r="R638" s="48" t="s">
        <v>70</v>
      </c>
      <c r="S638" s="65" t="s">
        <v>6</v>
      </c>
      <c r="T638" s="66" t="s">
        <v>6</v>
      </c>
      <c r="U638" s="66" t="s">
        <v>6</v>
      </c>
      <c r="V638" s="66" t="s">
        <v>6</v>
      </c>
      <c r="W638" s="67" t="s">
        <v>6</v>
      </c>
      <c r="X638" s="68" t="e">
        <f t="shared" si="59"/>
        <v>#NAME?</v>
      </c>
      <c r="Y638" s="113"/>
      <c r="Z638" s="74"/>
      <c r="AA638" s="72"/>
      <c r="AB638" s="53"/>
      <c r="AC638" s="54"/>
      <c r="AD638" s="75"/>
    </row>
    <row r="639" spans="2:30" x14ac:dyDescent="0.2">
      <c r="B639" s="131"/>
      <c r="C639" s="118"/>
      <c r="D639" s="42" t="s">
        <v>75</v>
      </c>
      <c r="E639" s="65" t="s">
        <v>6</v>
      </c>
      <c r="F639" s="66" t="s">
        <v>6</v>
      </c>
      <c r="G639" s="66" t="s">
        <v>6</v>
      </c>
      <c r="H639" s="66" t="s">
        <v>6</v>
      </c>
      <c r="I639" s="67" t="s">
        <v>6</v>
      </c>
      <c r="J639" s="68" t="e">
        <f t="shared" si="57"/>
        <v>#NAME?</v>
      </c>
      <c r="K639" s="47" t="s">
        <v>81</v>
      </c>
      <c r="L639" s="65" t="s">
        <v>9</v>
      </c>
      <c r="M639" s="66" t="s">
        <v>9</v>
      </c>
      <c r="N639" s="66" t="s">
        <v>9</v>
      </c>
      <c r="O639" s="66" t="s">
        <v>9</v>
      </c>
      <c r="P639" s="67" t="s">
        <v>9</v>
      </c>
      <c r="Q639" s="68" t="e">
        <f t="shared" si="58"/>
        <v>#NAME?</v>
      </c>
      <c r="R639" s="48" t="s">
        <v>28</v>
      </c>
      <c r="S639" s="65" t="s">
        <v>6</v>
      </c>
      <c r="T639" s="66" t="s">
        <v>6</v>
      </c>
      <c r="U639" s="66" t="s">
        <v>6</v>
      </c>
      <c r="V639" s="66" t="s">
        <v>6</v>
      </c>
      <c r="W639" s="67" t="s">
        <v>6</v>
      </c>
      <c r="X639" s="68" t="e">
        <f t="shared" si="59"/>
        <v>#NAME?</v>
      </c>
      <c r="Y639" s="113"/>
      <c r="Z639" s="71"/>
      <c r="AA639" s="72"/>
      <c r="AB639" s="53"/>
      <c r="AC639" s="54"/>
      <c r="AD639" s="76" t="str">
        <f>IF(AD638&gt;0,AD638,"")</f>
        <v/>
      </c>
    </row>
    <row r="640" spans="2:30" x14ac:dyDescent="0.2">
      <c r="B640" s="131"/>
      <c r="C640" s="119"/>
      <c r="D640" s="42" t="s">
        <v>29</v>
      </c>
      <c r="E640" s="65" t="s">
        <v>6</v>
      </c>
      <c r="F640" s="66" t="s">
        <v>6</v>
      </c>
      <c r="G640" s="66" t="s">
        <v>6</v>
      </c>
      <c r="H640" s="66" t="s">
        <v>6</v>
      </c>
      <c r="I640" s="67" t="s">
        <v>6</v>
      </c>
      <c r="J640" s="68" t="e">
        <f t="shared" si="57"/>
        <v>#NAME?</v>
      </c>
      <c r="K640" s="47" t="s">
        <v>30</v>
      </c>
      <c r="L640" s="65" t="s">
        <v>6</v>
      </c>
      <c r="M640" s="66" t="s">
        <v>6</v>
      </c>
      <c r="N640" s="66" t="s">
        <v>6</v>
      </c>
      <c r="O640" s="66" t="s">
        <v>6</v>
      </c>
      <c r="P640" s="67" t="s">
        <v>6</v>
      </c>
      <c r="Q640" s="68" t="e">
        <f t="shared" si="58"/>
        <v>#NAME?</v>
      </c>
      <c r="R640" s="48" t="s">
        <v>83</v>
      </c>
      <c r="S640" s="65" t="s">
        <v>6</v>
      </c>
      <c r="T640" s="66" t="s">
        <v>6</v>
      </c>
      <c r="U640" s="66" t="s">
        <v>6</v>
      </c>
      <c r="V640" s="66" t="s">
        <v>6</v>
      </c>
      <c r="W640" s="67" t="s">
        <v>6</v>
      </c>
      <c r="X640" s="68" t="e">
        <f t="shared" si="59"/>
        <v>#NAME?</v>
      </c>
      <c r="Y640" s="113"/>
      <c r="Z640" s="53"/>
      <c r="AA640" s="72"/>
      <c r="AB640" s="53"/>
      <c r="AC640" s="54"/>
      <c r="AD640" s="77"/>
    </row>
    <row r="641" spans="2:30" x14ac:dyDescent="0.2">
      <c r="B641" s="131"/>
      <c r="C641" s="119"/>
      <c r="D641" s="42" t="s">
        <v>32</v>
      </c>
      <c r="E641" s="65" t="s">
        <v>6</v>
      </c>
      <c r="F641" s="66" t="s">
        <v>6</v>
      </c>
      <c r="G641" s="66" t="s">
        <v>6</v>
      </c>
      <c r="H641" s="66" t="s">
        <v>6</v>
      </c>
      <c r="I641" s="67" t="s">
        <v>6</v>
      </c>
      <c r="J641" s="68" t="e">
        <f t="shared" si="57"/>
        <v>#NAME?</v>
      </c>
      <c r="K641" s="47" t="s">
        <v>33</v>
      </c>
      <c r="L641" s="65" t="s">
        <v>9</v>
      </c>
      <c r="M641" s="66" t="s">
        <v>9</v>
      </c>
      <c r="N641" s="66" t="s">
        <v>9</v>
      </c>
      <c r="O641" s="66" t="s">
        <v>9</v>
      </c>
      <c r="P641" s="67" t="s">
        <v>9</v>
      </c>
      <c r="Q641" s="68" t="e">
        <f t="shared" si="58"/>
        <v>#NAME?</v>
      </c>
      <c r="R641" s="48" t="s">
        <v>84</v>
      </c>
      <c r="S641" s="65" t="s">
        <v>6</v>
      </c>
      <c r="T641" s="66" t="s">
        <v>6</v>
      </c>
      <c r="U641" s="66" t="s">
        <v>6</v>
      </c>
      <c r="V641" s="66" t="s">
        <v>6</v>
      </c>
      <c r="W641" s="67" t="s">
        <v>6</v>
      </c>
      <c r="X641" s="68" t="e">
        <f t="shared" si="59"/>
        <v>#NAME?</v>
      </c>
      <c r="Y641" s="113"/>
      <c r="Z641" s="53"/>
      <c r="AA641" s="72"/>
      <c r="AB641" s="53"/>
      <c r="AC641" s="54"/>
      <c r="AD641" s="64"/>
    </row>
    <row r="642" spans="2:30" x14ac:dyDescent="0.2">
      <c r="B642" s="131"/>
      <c r="C642" s="119"/>
      <c r="D642" s="42" t="s">
        <v>76</v>
      </c>
      <c r="E642" s="65" t="s">
        <v>6</v>
      </c>
      <c r="F642" s="66" t="s">
        <v>6</v>
      </c>
      <c r="G642" s="66" t="s">
        <v>6</v>
      </c>
      <c r="H642" s="66" t="s">
        <v>6</v>
      </c>
      <c r="I642" s="67" t="s">
        <v>6</v>
      </c>
      <c r="J642" s="68" t="e">
        <f t="shared" si="57"/>
        <v>#NAME?</v>
      </c>
      <c r="K642" s="47" t="s">
        <v>82</v>
      </c>
      <c r="L642" s="65" t="s">
        <v>6</v>
      </c>
      <c r="M642" s="66" t="s">
        <v>6</v>
      </c>
      <c r="N642" s="66" t="s">
        <v>6</v>
      </c>
      <c r="O642" s="66" t="s">
        <v>6</v>
      </c>
      <c r="P642" s="67" t="s">
        <v>6</v>
      </c>
      <c r="Q642" s="68" t="e">
        <f t="shared" si="58"/>
        <v>#NAME?</v>
      </c>
      <c r="R642" s="48" t="s">
        <v>85</v>
      </c>
      <c r="S642" s="65" t="s">
        <v>6</v>
      </c>
      <c r="T642" s="66" t="s">
        <v>6</v>
      </c>
      <c r="U642" s="66" t="s">
        <v>6</v>
      </c>
      <c r="V642" s="66" t="s">
        <v>6</v>
      </c>
      <c r="W642" s="67" t="s">
        <v>6</v>
      </c>
      <c r="X642" s="68" t="e">
        <f t="shared" si="59"/>
        <v>#NAME?</v>
      </c>
      <c r="Y642" s="113"/>
      <c r="Z642" s="53"/>
      <c r="AA642" s="72"/>
      <c r="AB642" s="53"/>
      <c r="AC642" s="54"/>
      <c r="AD642" s="64"/>
    </row>
    <row r="643" spans="2:30" x14ac:dyDescent="0.2">
      <c r="B643" s="131"/>
      <c r="C643" s="120"/>
      <c r="D643" s="42" t="s">
        <v>38</v>
      </c>
      <c r="E643" s="65" t="s">
        <v>6</v>
      </c>
      <c r="F643" s="66" t="s">
        <v>6</v>
      </c>
      <c r="G643" s="66" t="s">
        <v>6</v>
      </c>
      <c r="H643" s="66" t="s">
        <v>6</v>
      </c>
      <c r="I643" s="67" t="s">
        <v>6</v>
      </c>
      <c r="J643" s="68" t="e">
        <f t="shared" si="57"/>
        <v>#NAME?</v>
      </c>
      <c r="K643" s="47" t="s">
        <v>39</v>
      </c>
      <c r="L643" s="65" t="s">
        <v>6</v>
      </c>
      <c r="M643" s="66" t="s">
        <v>6</v>
      </c>
      <c r="N643" s="66" t="s">
        <v>6</v>
      </c>
      <c r="O643" s="66" t="s">
        <v>6</v>
      </c>
      <c r="P643" s="67" t="s">
        <v>6</v>
      </c>
      <c r="Q643" s="68" t="e">
        <f t="shared" si="58"/>
        <v>#NAME?</v>
      </c>
      <c r="R643" s="48" t="s">
        <v>86</v>
      </c>
      <c r="S643" s="65" t="s">
        <v>6</v>
      </c>
      <c r="T643" s="66" t="s">
        <v>6</v>
      </c>
      <c r="U643" s="66" t="s">
        <v>6</v>
      </c>
      <c r="V643" s="66" t="s">
        <v>6</v>
      </c>
      <c r="W643" s="67" t="s">
        <v>6</v>
      </c>
      <c r="X643" s="68" t="e">
        <f t="shared" si="59"/>
        <v>#NAME?</v>
      </c>
      <c r="Y643" s="113"/>
      <c r="Z643" s="53"/>
      <c r="AA643" s="72"/>
      <c r="AB643" s="53"/>
      <c r="AC643" s="54"/>
      <c r="AD643" s="64"/>
    </row>
    <row r="644" spans="2:30" x14ac:dyDescent="0.2">
      <c r="B644" s="131"/>
      <c r="C644" s="121"/>
      <c r="D644" s="42" t="s">
        <v>41</v>
      </c>
      <c r="E644" s="65" t="s">
        <v>6</v>
      </c>
      <c r="F644" s="66" t="s">
        <v>6</v>
      </c>
      <c r="G644" s="66" t="s">
        <v>6</v>
      </c>
      <c r="H644" s="66" t="s">
        <v>6</v>
      </c>
      <c r="I644" s="67" t="s">
        <v>6</v>
      </c>
      <c r="J644" s="68" t="e">
        <f t="shared" si="57"/>
        <v>#NAME?</v>
      </c>
      <c r="K644" s="78"/>
      <c r="L644" s="65" t="s">
        <v>6</v>
      </c>
      <c r="M644" s="66" t="s">
        <v>6</v>
      </c>
      <c r="N644" s="66" t="s">
        <v>6</v>
      </c>
      <c r="O644" s="66" t="s">
        <v>6</v>
      </c>
      <c r="P644" s="67" t="s">
        <v>6</v>
      </c>
      <c r="Q644" s="68" t="e">
        <f t="shared" si="58"/>
        <v>#NAME?</v>
      </c>
      <c r="R644" s="78"/>
      <c r="S644" s="65" t="s">
        <v>6</v>
      </c>
      <c r="T644" s="66" t="s">
        <v>6</v>
      </c>
      <c r="U644" s="66" t="s">
        <v>6</v>
      </c>
      <c r="V644" s="66" t="s">
        <v>6</v>
      </c>
      <c r="W644" s="67" t="s">
        <v>6</v>
      </c>
      <c r="X644" s="68" t="e">
        <f t="shared" si="59"/>
        <v>#NAME?</v>
      </c>
      <c r="Y644" s="113"/>
      <c r="Z644" s="53"/>
      <c r="AA644" s="72"/>
      <c r="AB644" s="53"/>
      <c r="AC644" s="54"/>
      <c r="AD644" s="64"/>
    </row>
    <row r="645" spans="2:30" x14ac:dyDescent="0.2">
      <c r="B645" s="131"/>
      <c r="C645" s="122"/>
      <c r="D645" s="79" t="s">
        <v>42</v>
      </c>
      <c r="E645" s="65" t="s">
        <v>6</v>
      </c>
      <c r="F645" s="66" t="s">
        <v>6</v>
      </c>
      <c r="G645" s="66" t="s">
        <v>6</v>
      </c>
      <c r="H645" s="66" t="s">
        <v>6</v>
      </c>
      <c r="I645" s="67" t="s">
        <v>6</v>
      </c>
      <c r="J645" s="68" t="e">
        <f t="shared" si="57"/>
        <v>#NAME?</v>
      </c>
      <c r="K645" s="78"/>
      <c r="L645" s="65" t="s">
        <v>6</v>
      </c>
      <c r="M645" s="66" t="s">
        <v>6</v>
      </c>
      <c r="N645" s="66" t="s">
        <v>6</v>
      </c>
      <c r="O645" s="66" t="s">
        <v>6</v>
      </c>
      <c r="P645" s="67" t="s">
        <v>6</v>
      </c>
      <c r="Q645" s="68" t="e">
        <f t="shared" si="58"/>
        <v>#NAME?</v>
      </c>
      <c r="R645" s="78"/>
      <c r="S645" s="65" t="s">
        <v>6</v>
      </c>
      <c r="T645" s="66" t="s">
        <v>6</v>
      </c>
      <c r="U645" s="66" t="s">
        <v>6</v>
      </c>
      <c r="V645" s="66" t="s">
        <v>6</v>
      </c>
      <c r="W645" s="67" t="s">
        <v>6</v>
      </c>
      <c r="X645" s="68" t="e">
        <f t="shared" si="59"/>
        <v>#NAME?</v>
      </c>
      <c r="Y645" s="113"/>
      <c r="Z645" s="53"/>
      <c r="AA645" s="72"/>
      <c r="AB645" s="53"/>
      <c r="AC645" s="54"/>
      <c r="AD645" s="64"/>
    </row>
    <row r="646" spans="2:30" x14ac:dyDescent="0.2">
      <c r="B646" s="131"/>
      <c r="C646" s="122"/>
      <c r="D646" s="78"/>
      <c r="E646" s="65" t="s">
        <v>6</v>
      </c>
      <c r="F646" s="66" t="s">
        <v>6</v>
      </c>
      <c r="G646" s="66" t="s">
        <v>6</v>
      </c>
      <c r="H646" s="66" t="s">
        <v>6</v>
      </c>
      <c r="I646" s="67" t="s">
        <v>6</v>
      </c>
      <c r="J646" s="68" t="e">
        <f t="shared" si="57"/>
        <v>#NAME?</v>
      </c>
      <c r="K646" s="78"/>
      <c r="L646" s="65" t="s">
        <v>6</v>
      </c>
      <c r="M646" s="66" t="s">
        <v>6</v>
      </c>
      <c r="N646" s="66" t="s">
        <v>6</v>
      </c>
      <c r="O646" s="66" t="s">
        <v>6</v>
      </c>
      <c r="P646" s="67" t="s">
        <v>6</v>
      </c>
      <c r="Q646" s="68" t="e">
        <f t="shared" si="58"/>
        <v>#NAME?</v>
      </c>
      <c r="R646" s="78"/>
      <c r="S646" s="65" t="s">
        <v>6</v>
      </c>
      <c r="T646" s="66" t="s">
        <v>6</v>
      </c>
      <c r="U646" s="66" t="s">
        <v>6</v>
      </c>
      <c r="V646" s="66" t="s">
        <v>6</v>
      </c>
      <c r="W646" s="67" t="s">
        <v>6</v>
      </c>
      <c r="X646" s="68" t="e">
        <f t="shared" si="59"/>
        <v>#NAME?</v>
      </c>
      <c r="Y646" s="114"/>
      <c r="Z646" s="53"/>
      <c r="AA646" s="72"/>
      <c r="AB646" s="53"/>
      <c r="AC646" s="54"/>
      <c r="AD646" s="64"/>
    </row>
    <row r="647" spans="2:30" x14ac:dyDescent="0.2">
      <c r="B647" s="131"/>
      <c r="C647" s="123"/>
      <c r="D647" s="80"/>
      <c r="E647" s="65" t="s">
        <v>6</v>
      </c>
      <c r="F647" s="66" t="s">
        <v>6</v>
      </c>
      <c r="G647" s="66" t="s">
        <v>6</v>
      </c>
      <c r="H647" s="66" t="s">
        <v>6</v>
      </c>
      <c r="I647" s="67" t="s">
        <v>6</v>
      </c>
      <c r="J647" s="68" t="e">
        <f t="shared" si="57"/>
        <v>#NAME?</v>
      </c>
      <c r="K647" s="80"/>
      <c r="L647" s="65" t="s">
        <v>6</v>
      </c>
      <c r="M647" s="66" t="s">
        <v>6</v>
      </c>
      <c r="N647" s="66" t="s">
        <v>6</v>
      </c>
      <c r="O647" s="66" t="s">
        <v>6</v>
      </c>
      <c r="P647" s="67" t="s">
        <v>6</v>
      </c>
      <c r="Q647" s="68" t="e">
        <f t="shared" si="58"/>
        <v>#NAME?</v>
      </c>
      <c r="R647" s="80"/>
      <c r="S647" s="65" t="s">
        <v>6</v>
      </c>
      <c r="T647" s="66" t="s">
        <v>6</v>
      </c>
      <c r="U647" s="66" t="s">
        <v>6</v>
      </c>
      <c r="V647" s="66" t="s">
        <v>6</v>
      </c>
      <c r="W647" s="67" t="s">
        <v>6</v>
      </c>
      <c r="X647" s="68" t="e">
        <f t="shared" si="59"/>
        <v>#NAME?</v>
      </c>
      <c r="Y647" s="124" t="s">
        <v>43</v>
      </c>
      <c r="Z647" s="80"/>
      <c r="AA647" s="81"/>
      <c r="AB647" s="53"/>
      <c r="AC647" s="54"/>
      <c r="AD647" s="64"/>
    </row>
    <row r="648" spans="2:30" x14ac:dyDescent="0.2">
      <c r="B648" s="131"/>
      <c r="C648" s="127" t="s">
        <v>44</v>
      </c>
      <c r="D648" s="57"/>
      <c r="E648" s="65" t="s">
        <v>6</v>
      </c>
      <c r="F648" s="66" t="s">
        <v>6</v>
      </c>
      <c r="G648" s="66" t="s">
        <v>6</v>
      </c>
      <c r="H648" s="66" t="s">
        <v>6</v>
      </c>
      <c r="I648" s="67" t="s">
        <v>6</v>
      </c>
      <c r="J648" s="68" t="e">
        <f t="shared" si="57"/>
        <v>#NAME?</v>
      </c>
      <c r="K648" s="80"/>
      <c r="L648" s="65" t="s">
        <v>6</v>
      </c>
      <c r="M648" s="66" t="s">
        <v>6</v>
      </c>
      <c r="N648" s="66" t="s">
        <v>6</v>
      </c>
      <c r="O648" s="66" t="s">
        <v>6</v>
      </c>
      <c r="P648" s="67" t="s">
        <v>6</v>
      </c>
      <c r="Q648" s="68" t="e">
        <f t="shared" si="58"/>
        <v>#NAME?</v>
      </c>
      <c r="R648" s="80"/>
      <c r="S648" s="65" t="s">
        <v>6</v>
      </c>
      <c r="T648" s="66" t="s">
        <v>6</v>
      </c>
      <c r="U648" s="66" t="s">
        <v>6</v>
      </c>
      <c r="V648" s="66" t="s">
        <v>6</v>
      </c>
      <c r="W648" s="67" t="s">
        <v>6</v>
      </c>
      <c r="X648" s="68" t="e">
        <f t="shared" si="59"/>
        <v>#NAME?</v>
      </c>
      <c r="Y648" s="125"/>
      <c r="Z648" s="80"/>
      <c r="AA648" s="81"/>
      <c r="AB648" s="53"/>
      <c r="AC648" s="54"/>
      <c r="AD648" s="64"/>
    </row>
    <row r="649" spans="2:30" x14ac:dyDescent="0.2">
      <c r="B649" s="131"/>
      <c r="C649" s="128"/>
      <c r="D649" s="82"/>
      <c r="E649" s="65" t="s">
        <v>6</v>
      </c>
      <c r="F649" s="66" t="s">
        <v>6</v>
      </c>
      <c r="G649" s="66" t="s">
        <v>6</v>
      </c>
      <c r="H649" s="66" t="s">
        <v>6</v>
      </c>
      <c r="I649" s="67" t="s">
        <v>6</v>
      </c>
      <c r="J649" s="68" t="e">
        <f t="shared" si="57"/>
        <v>#NAME?</v>
      </c>
      <c r="K649" s="80"/>
      <c r="L649" s="65" t="s">
        <v>6</v>
      </c>
      <c r="M649" s="66" t="s">
        <v>6</v>
      </c>
      <c r="N649" s="66" t="s">
        <v>6</v>
      </c>
      <c r="O649" s="66" t="s">
        <v>6</v>
      </c>
      <c r="P649" s="67" t="s">
        <v>6</v>
      </c>
      <c r="Q649" s="68" t="e">
        <f t="shared" si="58"/>
        <v>#NAME?</v>
      </c>
      <c r="R649" s="80"/>
      <c r="S649" s="65" t="s">
        <v>6</v>
      </c>
      <c r="T649" s="66" t="s">
        <v>6</v>
      </c>
      <c r="U649" s="66" t="s">
        <v>6</v>
      </c>
      <c r="V649" s="66" t="s">
        <v>6</v>
      </c>
      <c r="W649" s="67" t="s">
        <v>6</v>
      </c>
      <c r="X649" s="68" t="e">
        <f t="shared" si="59"/>
        <v>#NAME?</v>
      </c>
      <c r="Y649" s="125"/>
      <c r="Z649" s="53"/>
      <c r="AA649" s="52"/>
      <c r="AB649" s="53"/>
      <c r="AC649" s="54"/>
      <c r="AD649" s="64"/>
    </row>
    <row r="650" spans="2:30" x14ac:dyDescent="0.2">
      <c r="B650" s="131"/>
      <c r="C650" s="129"/>
      <c r="D650" s="82"/>
      <c r="E650" s="65" t="s">
        <v>6</v>
      </c>
      <c r="F650" s="66" t="s">
        <v>6</v>
      </c>
      <c r="G650" s="66" t="s">
        <v>6</v>
      </c>
      <c r="H650" s="66" t="s">
        <v>6</v>
      </c>
      <c r="I650" s="67" t="s">
        <v>6</v>
      </c>
      <c r="J650" s="68" t="e">
        <f t="shared" si="57"/>
        <v>#NAME?</v>
      </c>
      <c r="K650" s="80"/>
      <c r="L650" s="65" t="s">
        <v>6</v>
      </c>
      <c r="M650" s="66" t="s">
        <v>6</v>
      </c>
      <c r="N650" s="66" t="s">
        <v>6</v>
      </c>
      <c r="O650" s="66" t="s">
        <v>6</v>
      </c>
      <c r="P650" s="67" t="s">
        <v>6</v>
      </c>
      <c r="Q650" s="68" t="e">
        <f t="shared" si="58"/>
        <v>#NAME?</v>
      </c>
      <c r="R650" s="80"/>
      <c r="S650" s="65" t="s">
        <v>6</v>
      </c>
      <c r="T650" s="66" t="s">
        <v>6</v>
      </c>
      <c r="U650" s="66" t="s">
        <v>6</v>
      </c>
      <c r="V650" s="66" t="s">
        <v>6</v>
      </c>
      <c r="W650" s="67" t="s">
        <v>6</v>
      </c>
      <c r="X650" s="68" t="e">
        <f t="shared" si="59"/>
        <v>#NAME?</v>
      </c>
      <c r="Y650" s="125"/>
      <c r="Z650" s="71"/>
      <c r="AA650" s="72"/>
      <c r="AB650" s="53"/>
      <c r="AC650" s="54"/>
      <c r="AD650" s="64"/>
    </row>
    <row r="651" spans="2:30" x14ac:dyDescent="0.2">
      <c r="B651" s="131"/>
      <c r="C651" s="118"/>
      <c r="D651" s="80"/>
      <c r="E651" s="65" t="s">
        <v>6</v>
      </c>
      <c r="F651" s="66" t="s">
        <v>6</v>
      </c>
      <c r="G651" s="66" t="s">
        <v>6</v>
      </c>
      <c r="H651" s="66" t="s">
        <v>6</v>
      </c>
      <c r="I651" s="67" t="s">
        <v>6</v>
      </c>
      <c r="J651" s="68" t="e">
        <f t="shared" si="57"/>
        <v>#NAME?</v>
      </c>
      <c r="K651" s="80"/>
      <c r="L651" s="65" t="s">
        <v>6</v>
      </c>
      <c r="M651" s="66" t="s">
        <v>6</v>
      </c>
      <c r="N651" s="66" t="s">
        <v>6</v>
      </c>
      <c r="O651" s="66" t="s">
        <v>6</v>
      </c>
      <c r="P651" s="67" t="s">
        <v>6</v>
      </c>
      <c r="Q651" s="68" t="e">
        <f t="shared" si="58"/>
        <v>#NAME?</v>
      </c>
      <c r="R651" s="80"/>
      <c r="S651" s="65" t="s">
        <v>6</v>
      </c>
      <c r="T651" s="66" t="s">
        <v>6</v>
      </c>
      <c r="U651" s="66" t="s">
        <v>6</v>
      </c>
      <c r="V651" s="66" t="s">
        <v>6</v>
      </c>
      <c r="W651" s="67" t="s">
        <v>6</v>
      </c>
      <c r="X651" s="68" t="e">
        <f t="shared" si="59"/>
        <v>#NAME?</v>
      </c>
      <c r="Y651" s="125"/>
      <c r="Z651" s="53"/>
      <c r="AA651" s="72"/>
      <c r="AB651" s="53"/>
      <c r="AC651" s="54"/>
      <c r="AD651" s="64"/>
    </row>
    <row r="652" spans="2:30" x14ac:dyDescent="0.2">
      <c r="B652" s="131"/>
      <c r="C652" s="119"/>
      <c r="D652" s="78"/>
      <c r="E652" s="65" t="s">
        <v>6</v>
      </c>
      <c r="F652" s="66" t="s">
        <v>6</v>
      </c>
      <c r="G652" s="66" t="s">
        <v>6</v>
      </c>
      <c r="H652" s="66" t="s">
        <v>6</v>
      </c>
      <c r="I652" s="67" t="s">
        <v>6</v>
      </c>
      <c r="J652" s="68" t="e">
        <f t="shared" si="57"/>
        <v>#NAME?</v>
      </c>
      <c r="K652" s="78"/>
      <c r="L652" s="65" t="s">
        <v>6</v>
      </c>
      <c r="M652" s="66" t="s">
        <v>6</v>
      </c>
      <c r="N652" s="66" t="s">
        <v>6</v>
      </c>
      <c r="O652" s="66" t="s">
        <v>6</v>
      </c>
      <c r="P652" s="67" t="s">
        <v>6</v>
      </c>
      <c r="Q652" s="68" t="e">
        <f t="shared" si="58"/>
        <v>#NAME?</v>
      </c>
      <c r="R652" s="78"/>
      <c r="S652" s="65" t="s">
        <v>6</v>
      </c>
      <c r="T652" s="66" t="s">
        <v>6</v>
      </c>
      <c r="U652" s="66" t="s">
        <v>6</v>
      </c>
      <c r="V652" s="66" t="s">
        <v>6</v>
      </c>
      <c r="W652" s="67" t="s">
        <v>6</v>
      </c>
      <c r="X652" s="68" t="e">
        <f t="shared" si="59"/>
        <v>#NAME?</v>
      </c>
      <c r="Y652" s="125"/>
      <c r="Z652" s="71"/>
      <c r="AA652" s="72"/>
      <c r="AB652" s="53"/>
      <c r="AC652" s="54"/>
      <c r="AD652" s="64"/>
    </row>
    <row r="653" spans="2:30" x14ac:dyDescent="0.2">
      <c r="B653" s="131"/>
      <c r="C653" s="119"/>
      <c r="D653" s="78"/>
      <c r="E653" s="65" t="s">
        <v>6</v>
      </c>
      <c r="F653" s="66" t="s">
        <v>6</v>
      </c>
      <c r="G653" s="66" t="s">
        <v>6</v>
      </c>
      <c r="H653" s="66" t="s">
        <v>6</v>
      </c>
      <c r="I653" s="67" t="s">
        <v>6</v>
      </c>
      <c r="J653" s="68" t="e">
        <f t="shared" si="57"/>
        <v>#NAME?</v>
      </c>
      <c r="K653" s="78"/>
      <c r="L653" s="65" t="s">
        <v>6</v>
      </c>
      <c r="M653" s="66" t="s">
        <v>6</v>
      </c>
      <c r="N653" s="66" t="s">
        <v>6</v>
      </c>
      <c r="O653" s="66" t="s">
        <v>6</v>
      </c>
      <c r="P653" s="67" t="s">
        <v>6</v>
      </c>
      <c r="Q653" s="68" t="e">
        <f t="shared" si="58"/>
        <v>#NAME?</v>
      </c>
      <c r="R653" s="78"/>
      <c r="S653" s="65" t="s">
        <v>6</v>
      </c>
      <c r="T653" s="66" t="s">
        <v>6</v>
      </c>
      <c r="U653" s="66" t="s">
        <v>6</v>
      </c>
      <c r="V653" s="66" t="s">
        <v>6</v>
      </c>
      <c r="W653" s="67" t="s">
        <v>6</v>
      </c>
      <c r="X653" s="68" t="e">
        <f t="shared" si="59"/>
        <v>#NAME?</v>
      </c>
      <c r="Y653" s="125"/>
      <c r="Z653" s="71"/>
      <c r="AA653" s="52"/>
      <c r="AB653" s="53"/>
      <c r="AC653" s="54"/>
      <c r="AD653" s="64"/>
    </row>
    <row r="654" spans="2:30" x14ac:dyDescent="0.2">
      <c r="B654" s="131"/>
      <c r="C654" s="119"/>
      <c r="D654" s="80"/>
      <c r="E654" s="65" t="s">
        <v>6</v>
      </c>
      <c r="F654" s="66" t="s">
        <v>6</v>
      </c>
      <c r="G654" s="66" t="s">
        <v>6</v>
      </c>
      <c r="H654" s="66" t="s">
        <v>6</v>
      </c>
      <c r="I654" s="67" t="s">
        <v>6</v>
      </c>
      <c r="J654" s="68" t="e">
        <f t="shared" si="57"/>
        <v>#NAME?</v>
      </c>
      <c r="K654" s="80"/>
      <c r="L654" s="65" t="s">
        <v>6</v>
      </c>
      <c r="M654" s="66" t="s">
        <v>6</v>
      </c>
      <c r="N654" s="66" t="s">
        <v>6</v>
      </c>
      <c r="O654" s="66" t="s">
        <v>6</v>
      </c>
      <c r="P654" s="67" t="s">
        <v>6</v>
      </c>
      <c r="Q654" s="68" t="e">
        <f t="shared" si="58"/>
        <v>#NAME?</v>
      </c>
      <c r="R654" s="80"/>
      <c r="S654" s="65" t="s">
        <v>6</v>
      </c>
      <c r="T654" s="66" t="s">
        <v>6</v>
      </c>
      <c r="U654" s="66" t="s">
        <v>6</v>
      </c>
      <c r="V654" s="66" t="s">
        <v>6</v>
      </c>
      <c r="W654" s="67" t="s">
        <v>6</v>
      </c>
      <c r="X654" s="68" t="e">
        <f t="shared" si="59"/>
        <v>#NAME?</v>
      </c>
      <c r="Y654" s="125"/>
      <c r="Z654" s="53"/>
      <c r="AA654" s="52"/>
      <c r="AB654" s="53"/>
      <c r="AC654" s="54"/>
      <c r="AD654" s="64"/>
    </row>
    <row r="655" spans="2:30" x14ac:dyDescent="0.2">
      <c r="B655" s="131"/>
      <c r="C655" s="120"/>
      <c r="D655" s="51"/>
      <c r="E655" s="65" t="s">
        <v>6</v>
      </c>
      <c r="F655" s="66" t="s">
        <v>6</v>
      </c>
      <c r="G655" s="66" t="s">
        <v>6</v>
      </c>
      <c r="H655" s="66" t="s">
        <v>6</v>
      </c>
      <c r="I655" s="67" t="s">
        <v>6</v>
      </c>
      <c r="J655" s="68" t="e">
        <f t="shared" si="57"/>
        <v>#NAME?</v>
      </c>
      <c r="K655" s="51"/>
      <c r="L655" s="65" t="s">
        <v>6</v>
      </c>
      <c r="M655" s="66" t="s">
        <v>6</v>
      </c>
      <c r="N655" s="66" t="s">
        <v>6</v>
      </c>
      <c r="O655" s="66" t="s">
        <v>6</v>
      </c>
      <c r="P655" s="67" t="s">
        <v>6</v>
      </c>
      <c r="Q655" s="68" t="e">
        <f t="shared" si="58"/>
        <v>#NAME?</v>
      </c>
      <c r="R655" s="51"/>
      <c r="S655" s="65" t="s">
        <v>6</v>
      </c>
      <c r="T655" s="66" t="s">
        <v>6</v>
      </c>
      <c r="U655" s="66" t="s">
        <v>6</v>
      </c>
      <c r="V655" s="66" t="s">
        <v>6</v>
      </c>
      <c r="W655" s="67" t="s">
        <v>6</v>
      </c>
      <c r="X655" s="68" t="e">
        <f t="shared" si="59"/>
        <v>#NAME?</v>
      </c>
      <c r="Y655" s="125"/>
      <c r="Z655" s="53"/>
      <c r="AA655" s="72"/>
      <c r="AB655" s="53"/>
      <c r="AC655" s="54"/>
      <c r="AD655" s="64"/>
    </row>
    <row r="656" spans="2:30" x14ac:dyDescent="0.2">
      <c r="B656" s="131"/>
      <c r="C656" s="83" t="s">
        <v>46</v>
      </c>
      <c r="D656" s="84"/>
      <c r="E656" s="65" t="s">
        <v>6</v>
      </c>
      <c r="F656" s="66" t="s">
        <v>6</v>
      </c>
      <c r="G656" s="66" t="s">
        <v>6</v>
      </c>
      <c r="H656" s="66" t="s">
        <v>6</v>
      </c>
      <c r="I656" s="67" t="s">
        <v>6</v>
      </c>
      <c r="J656" s="68"/>
      <c r="K656" s="78"/>
      <c r="L656" s="65" t="s">
        <v>6</v>
      </c>
      <c r="M656" s="66" t="s">
        <v>6</v>
      </c>
      <c r="N656" s="66" t="s">
        <v>6</v>
      </c>
      <c r="O656" s="66" t="s">
        <v>6</v>
      </c>
      <c r="P656" s="67" t="s">
        <v>6</v>
      </c>
      <c r="Q656" s="68"/>
      <c r="R656" s="78"/>
      <c r="S656" s="65" t="s">
        <v>6</v>
      </c>
      <c r="T656" s="66" t="s">
        <v>6</v>
      </c>
      <c r="U656" s="66" t="s">
        <v>6</v>
      </c>
      <c r="V656" s="66" t="s">
        <v>6</v>
      </c>
      <c r="W656" s="67" t="s">
        <v>6</v>
      </c>
      <c r="X656" s="68"/>
      <c r="Y656" s="125"/>
      <c r="Z656" s="53"/>
      <c r="AA656" s="72"/>
      <c r="AB656" s="53"/>
      <c r="AC656" s="54"/>
      <c r="AD656" s="64"/>
    </row>
    <row r="657" spans="2:30" x14ac:dyDescent="0.2">
      <c r="B657" s="131"/>
      <c r="C657" s="83"/>
      <c r="D657" s="57"/>
      <c r="E657" s="65" t="s">
        <v>6</v>
      </c>
      <c r="F657" s="66" t="s">
        <v>6</v>
      </c>
      <c r="G657" s="66" t="s">
        <v>6</v>
      </c>
      <c r="H657" s="66" t="s">
        <v>6</v>
      </c>
      <c r="I657" s="67" t="s">
        <v>6</v>
      </c>
      <c r="J657" s="68"/>
      <c r="K657" s="78"/>
      <c r="L657" s="65" t="s">
        <v>6</v>
      </c>
      <c r="M657" s="66" t="s">
        <v>6</v>
      </c>
      <c r="N657" s="66" t="s">
        <v>6</v>
      </c>
      <c r="O657" s="66" t="s">
        <v>6</v>
      </c>
      <c r="P657" s="67" t="s">
        <v>6</v>
      </c>
      <c r="Q657" s="68"/>
      <c r="R657" s="78"/>
      <c r="S657" s="65" t="s">
        <v>6</v>
      </c>
      <c r="T657" s="66" t="s">
        <v>6</v>
      </c>
      <c r="U657" s="66" t="s">
        <v>6</v>
      </c>
      <c r="V657" s="66" t="s">
        <v>6</v>
      </c>
      <c r="W657" s="67" t="s">
        <v>6</v>
      </c>
      <c r="X657" s="68"/>
      <c r="Y657" s="125"/>
      <c r="Z657" s="53"/>
      <c r="AA657" s="72"/>
      <c r="AB657" s="53"/>
      <c r="AC657" s="54"/>
      <c r="AD657" s="64"/>
    </row>
    <row r="658" spans="2:30" x14ac:dyDescent="0.2">
      <c r="B658" s="131"/>
      <c r="C658" s="83"/>
      <c r="D658" s="85"/>
      <c r="E658" s="65" t="s">
        <v>6</v>
      </c>
      <c r="F658" s="66" t="s">
        <v>6</v>
      </c>
      <c r="G658" s="66" t="s">
        <v>6</v>
      </c>
      <c r="H658" s="66" t="s">
        <v>6</v>
      </c>
      <c r="I658" s="67" t="s">
        <v>6</v>
      </c>
      <c r="J658" s="68"/>
      <c r="K658" s="80"/>
      <c r="L658" s="65" t="s">
        <v>6</v>
      </c>
      <c r="M658" s="66" t="s">
        <v>6</v>
      </c>
      <c r="N658" s="66" t="s">
        <v>6</v>
      </c>
      <c r="O658" s="66" t="s">
        <v>6</v>
      </c>
      <c r="P658" s="67" t="s">
        <v>6</v>
      </c>
      <c r="Q658" s="68"/>
      <c r="R658" s="80"/>
      <c r="S658" s="65" t="s">
        <v>6</v>
      </c>
      <c r="T658" s="66" t="s">
        <v>6</v>
      </c>
      <c r="U658" s="66" t="s">
        <v>6</v>
      </c>
      <c r="V658" s="66" t="s">
        <v>6</v>
      </c>
      <c r="W658" s="67" t="s">
        <v>6</v>
      </c>
      <c r="X658" s="68"/>
      <c r="Y658" s="125"/>
      <c r="Z658" s="53"/>
      <c r="AA658" s="72"/>
      <c r="AB658" s="53"/>
      <c r="AC658" s="54"/>
      <c r="AD658" s="64"/>
    </row>
    <row r="659" spans="2:30" x14ac:dyDescent="0.2">
      <c r="B659" s="131"/>
      <c r="C659" s="83"/>
      <c r="D659" s="53"/>
      <c r="E659" s="65"/>
      <c r="F659" s="66"/>
      <c r="G659" s="66"/>
      <c r="H659" s="66"/>
      <c r="I659" s="67"/>
      <c r="J659" s="68"/>
      <c r="K659" s="53"/>
      <c r="L659" s="65"/>
      <c r="M659" s="66"/>
      <c r="N659" s="66"/>
      <c r="O659" s="66"/>
      <c r="P659" s="67"/>
      <c r="Q659" s="68"/>
      <c r="R659" s="53"/>
      <c r="S659" s="65"/>
      <c r="T659" s="66"/>
      <c r="U659" s="66"/>
      <c r="V659" s="66"/>
      <c r="W659" s="67"/>
      <c r="X659" s="86"/>
      <c r="Y659" s="125"/>
      <c r="Z659" s="53"/>
      <c r="AA659" s="72"/>
      <c r="AB659" s="53"/>
      <c r="AC659" s="54"/>
      <c r="AD659" s="64"/>
    </row>
    <row r="660" spans="2:30" x14ac:dyDescent="0.2">
      <c r="B660" s="131"/>
      <c r="C660" s="87">
        <v>0</v>
      </c>
      <c r="D660" s="72" t="s">
        <v>50</v>
      </c>
      <c r="E660" s="65"/>
      <c r="F660" s="66"/>
      <c r="G660" s="66"/>
      <c r="H660" s="66"/>
      <c r="I660" s="67"/>
      <c r="J660" s="68" t="e">
        <f>_TS_1</f>
        <v>#NAME?</v>
      </c>
      <c r="K660" s="72"/>
      <c r="L660" s="65"/>
      <c r="M660" s="66"/>
      <c r="N660" s="66"/>
      <c r="O660" s="66"/>
      <c r="P660" s="67"/>
      <c r="Q660" s="68"/>
      <c r="R660" s="72"/>
      <c r="S660" s="65"/>
      <c r="T660" s="66"/>
      <c r="U660" s="66"/>
      <c r="V660" s="66"/>
      <c r="W660" s="67"/>
      <c r="X660" s="86"/>
      <c r="Y660" s="126"/>
      <c r="Z660" s="53"/>
      <c r="AA660" s="72"/>
      <c r="AB660" s="53"/>
      <c r="AC660" s="54"/>
      <c r="AD660" s="64"/>
    </row>
    <row r="661" spans="2:30" ht="15" thickBot="1" x14ac:dyDescent="0.25">
      <c r="B661" s="132"/>
      <c r="C661" s="88">
        <v>0</v>
      </c>
      <c r="D661" s="89" t="s">
        <v>51</v>
      </c>
      <c r="E661" s="58"/>
      <c r="F661" s="59"/>
      <c r="G661" s="59"/>
      <c r="H661" s="59"/>
      <c r="I661" s="60"/>
      <c r="J661" s="61" t="e">
        <f>_TPM_1</f>
        <v>#NAME?</v>
      </c>
      <c r="K661" s="89"/>
      <c r="L661" s="58"/>
      <c r="M661" s="59"/>
      <c r="N661" s="59"/>
      <c r="O661" s="59"/>
      <c r="P661" s="60"/>
      <c r="Q661" s="61"/>
      <c r="R661" s="89"/>
      <c r="S661" s="58"/>
      <c r="T661" s="59"/>
      <c r="U661" s="59"/>
      <c r="V661" s="59"/>
      <c r="W661" s="60"/>
      <c r="X661" s="90"/>
      <c r="Y661" s="91">
        <f>COUNTA(E631:I631,L631:P631,S631:W631)/COUNTA(D631,K631,R631)</f>
        <v>5</v>
      </c>
      <c r="Z661" s="92"/>
      <c r="AA661" s="93"/>
      <c r="AB661" s="92"/>
      <c r="AC661" s="19"/>
      <c r="AD661" s="64"/>
    </row>
    <row r="662" spans="2:30" ht="15" x14ac:dyDescent="0.2">
      <c r="B662" s="130">
        <f>D662</f>
        <v>21</v>
      </c>
      <c r="C662" s="1" t="s">
        <v>0</v>
      </c>
      <c r="D662" s="133">
        <f>D629+1</f>
        <v>21</v>
      </c>
      <c r="E662" s="134"/>
      <c r="F662" s="134"/>
      <c r="G662" s="134"/>
      <c r="H662" s="134"/>
      <c r="I662" s="135"/>
      <c r="J662" s="2"/>
      <c r="K662" s="3" t="s">
        <v>1</v>
      </c>
      <c r="L662" s="139" t="str">
        <f>$AG$7</f>
        <v>Engling</v>
      </c>
      <c r="M662" s="139"/>
      <c r="N662" s="139"/>
      <c r="O662" s="139"/>
      <c r="P662" s="140"/>
      <c r="Q662" s="4"/>
      <c r="R662" s="5">
        <f>$AH$7</f>
        <v>365</v>
      </c>
      <c r="S662" s="141"/>
      <c r="T662" s="141"/>
      <c r="U662" s="141"/>
      <c r="V662" s="141"/>
      <c r="W662" s="142"/>
      <c r="X662" s="6"/>
      <c r="Y662" s="7" t="s">
        <v>2</v>
      </c>
      <c r="Z662" s="8"/>
      <c r="AA662" s="9"/>
      <c r="AB662" s="8"/>
      <c r="AC662" s="10"/>
      <c r="AD662" s="11"/>
    </row>
    <row r="663" spans="2:30" ht="15" thickBot="1" x14ac:dyDescent="0.25">
      <c r="B663" s="131"/>
      <c r="C663" s="108">
        <f>$AG$6</f>
        <v>478</v>
      </c>
      <c r="D663" s="136"/>
      <c r="E663" s="137"/>
      <c r="F663" s="137"/>
      <c r="G663" s="137"/>
      <c r="H663" s="137"/>
      <c r="I663" s="138"/>
      <c r="J663" s="12">
        <f>COUNTIF(D666:D694,"xx")</f>
        <v>0</v>
      </c>
      <c r="K663" s="13" t="s">
        <v>3</v>
      </c>
      <c r="L663" s="143" t="str">
        <f>$AG$8</f>
        <v>Völklein</v>
      </c>
      <c r="M663" s="143"/>
      <c r="N663" s="143"/>
      <c r="O663" s="143"/>
      <c r="P663" s="144"/>
      <c r="Q663" s="12">
        <f>COUNTIF(K667:K694,"xx")</f>
        <v>0</v>
      </c>
      <c r="R663" s="14">
        <f>$AH$8</f>
        <v>389</v>
      </c>
      <c r="S663" s="145"/>
      <c r="T663" s="145"/>
      <c r="U663" s="145"/>
      <c r="V663" s="145"/>
      <c r="W663" s="146"/>
      <c r="X663" s="15">
        <f>COUNTIF(R666:R694,"xx")</f>
        <v>0</v>
      </c>
      <c r="Y663" s="16"/>
      <c r="Z663" s="17"/>
      <c r="AA663" s="18"/>
      <c r="AB663" s="17"/>
      <c r="AC663" s="19"/>
      <c r="AD663" s="20"/>
    </row>
    <row r="664" spans="2:30" ht="15" thickBot="1" x14ac:dyDescent="0.25">
      <c r="B664" s="131"/>
      <c r="C664" s="21" t="s">
        <v>4</v>
      </c>
      <c r="D664" s="22" t="e">
        <f>CONCATENATE(COUNTIF(D666:D688,"&gt;""")," MA ",$I$5," ",COUNTIF(D666:D688,"xx"))</f>
        <v>#NAME?</v>
      </c>
      <c r="E664" s="23" t="e">
        <f>$J$6</f>
        <v>#NAME?</v>
      </c>
      <c r="F664" s="24" t="str">
        <f>$K$6</f>
        <v>Kasten</v>
      </c>
      <c r="G664" s="24" t="str">
        <f>$L$6</f>
        <v/>
      </c>
      <c r="H664" s="24" t="str">
        <f>$M$6</f>
        <v/>
      </c>
      <c r="I664" s="25" t="str">
        <f>$N$6</f>
        <v/>
      </c>
      <c r="J664" s="26" t="e">
        <f>_MAH_1</f>
        <v>#NAME?</v>
      </c>
      <c r="K664" s="22" t="e">
        <f>CONCATENATE(COUNTIF(K666:K688,"&gt;""")," MA ",$P$5," ",COUNTIF(K666:K688,"xx"))</f>
        <v>#NAME?</v>
      </c>
      <c r="L664" s="23" t="e">
        <f>$Q$6</f>
        <v>#NAME?</v>
      </c>
      <c r="M664" s="24" t="str">
        <f>$R$6</f>
        <v>Kindermann</v>
      </c>
      <c r="N664" s="24" t="str">
        <f>$S$6</f>
        <v/>
      </c>
      <c r="O664" s="24" t="str">
        <f>$T$6</f>
        <v/>
      </c>
      <c r="P664" s="27" t="str">
        <f>$U$6</f>
        <v/>
      </c>
      <c r="Q664" s="26" t="e">
        <f>_MAH_1</f>
        <v>#NAME?</v>
      </c>
      <c r="R664" s="22" t="e">
        <f>CONCATENATE(COUNTIF(R666:R688,"&gt;""")," MA ",$W$5," ",COUNTIF(R666:R688,"xx"))</f>
        <v>#NAME?</v>
      </c>
      <c r="S664" s="23" t="e">
        <f>$X$6</f>
        <v>#NAME?</v>
      </c>
      <c r="T664" s="24" t="str">
        <f>$Y$6</f>
        <v>U</v>
      </c>
      <c r="U664" s="24">
        <f>$Z$6</f>
        <v>0</v>
      </c>
      <c r="V664" s="24">
        <f>$AA$6</f>
        <v>0</v>
      </c>
      <c r="W664" s="27">
        <f>$AB$6</f>
        <v>0</v>
      </c>
      <c r="X664" s="26" t="e">
        <f>_MAH_1</f>
        <v>#NAME?</v>
      </c>
      <c r="Y664" s="28"/>
      <c r="Z664" s="29" t="e">
        <f>_MAUS_1</f>
        <v>#NAME?</v>
      </c>
      <c r="AA664" s="30" t="e">
        <f>_MAUS_1</f>
        <v>#NAME?</v>
      </c>
      <c r="AB664" s="31" t="e">
        <f>_MAUS_1</f>
        <v>#NAME?</v>
      </c>
      <c r="AC664" s="32"/>
      <c r="AD664" s="33" t="e">
        <f>_MA_1</f>
        <v>#NAME?</v>
      </c>
    </row>
    <row r="665" spans="2:30" ht="51.75" thickBot="1" x14ac:dyDescent="0.25">
      <c r="B665" s="131"/>
      <c r="C665" s="34"/>
      <c r="D665" s="35" t="s">
        <v>52</v>
      </c>
      <c r="E665" s="36" t="e">
        <f>_MAF_1</f>
        <v>#NAME?</v>
      </c>
      <c r="F665" s="37" t="e">
        <f>_MAF_1</f>
        <v>#NAME?</v>
      </c>
      <c r="G665" s="37" t="e">
        <f>_MAF_1</f>
        <v>#NAME?</v>
      </c>
      <c r="H665" s="37" t="e">
        <f>_MAF_1</f>
        <v>#NAME?</v>
      </c>
      <c r="I665" s="38" t="e">
        <f>_MAF_1</f>
        <v>#NAME?</v>
      </c>
      <c r="J665" s="39" t="e">
        <f>_MAHXX_1</f>
        <v>#NAME?</v>
      </c>
      <c r="K665" s="35" t="e">
        <f>_SUSS_1</f>
        <v>#NAME?</v>
      </c>
      <c r="L665" s="36" t="e">
        <f>_MAS_1</f>
        <v>#NAME?</v>
      </c>
      <c r="M665" s="37" t="e">
        <f>_MAS_1</f>
        <v>#NAME?</v>
      </c>
      <c r="N665" s="37" t="e">
        <f>_MAS_1</f>
        <v>#NAME?</v>
      </c>
      <c r="O665" s="37" t="e">
        <f>_MAS_1</f>
        <v>#NAME?</v>
      </c>
      <c r="P665" s="38" t="e">
        <f>_MAS_1</f>
        <v>#NAME?</v>
      </c>
      <c r="Q665" s="39" t="e">
        <f>_MAHXX_1</f>
        <v>#NAME?</v>
      </c>
      <c r="R665" s="35" t="e">
        <f>_SUNS_1</f>
        <v>#NAME?</v>
      </c>
      <c r="S665" s="36" t="e">
        <f>_MAN_1</f>
        <v>#NAME?</v>
      </c>
      <c r="T665" s="37" t="e">
        <f>_MAN_1</f>
        <v>#NAME?</v>
      </c>
      <c r="U665" s="37" t="e">
        <f>_MAN_1</f>
        <v>#NAME?</v>
      </c>
      <c r="V665" s="37" t="e">
        <f>_MAN_1</f>
        <v>#NAME?</v>
      </c>
      <c r="W665" s="38" t="e">
        <f>_MAN_1</f>
        <v>#NAME?</v>
      </c>
      <c r="X665" s="39" t="e">
        <f>_MAHXX_1</f>
        <v>#NAME?</v>
      </c>
      <c r="Y665" s="40"/>
      <c r="Z665" s="29"/>
      <c r="AA665" s="30"/>
      <c r="AB665" s="31"/>
      <c r="AC665" s="32"/>
      <c r="AD665" s="41" t="e">
        <f>_MA2_1</f>
        <v>#NAME?</v>
      </c>
    </row>
    <row r="666" spans="2:30" x14ac:dyDescent="0.2">
      <c r="B666" s="131"/>
      <c r="C666" s="34" t="str">
        <f>$AG$9</f>
        <v>Schichtführer :</v>
      </c>
      <c r="D666" s="42" t="s">
        <v>64</v>
      </c>
      <c r="E666" s="43" t="s">
        <v>6</v>
      </c>
      <c r="F666" s="44" t="s">
        <v>6</v>
      </c>
      <c r="G666" s="44" t="s">
        <v>6</v>
      </c>
      <c r="H666" s="44" t="s">
        <v>6</v>
      </c>
      <c r="I666" s="45" t="s">
        <v>6</v>
      </c>
      <c r="J666" s="46" t="e">
        <f t="shared" ref="J666:J688" si="60">_FSumme_1</f>
        <v>#NAME?</v>
      </c>
      <c r="K666" s="47" t="s">
        <v>65</v>
      </c>
      <c r="L666" s="43" t="s">
        <v>6</v>
      </c>
      <c r="M666" s="44" t="s">
        <v>6</v>
      </c>
      <c r="N666" s="44" t="s">
        <v>6</v>
      </c>
      <c r="O666" s="44" t="s">
        <v>6</v>
      </c>
      <c r="P666" s="45" t="s">
        <v>6</v>
      </c>
      <c r="Q666" s="46" t="e">
        <f t="shared" ref="Q666:Q688" si="61">_SSumme_1</f>
        <v>#NAME?</v>
      </c>
      <c r="R666" s="48" t="s">
        <v>66</v>
      </c>
      <c r="S666" s="43" t="s">
        <v>6</v>
      </c>
      <c r="T666" s="44" t="s">
        <v>6</v>
      </c>
      <c r="U666" s="44" t="s">
        <v>6</v>
      </c>
      <c r="V666" s="44" t="s">
        <v>6</v>
      </c>
      <c r="W666" s="49" t="s">
        <v>6</v>
      </c>
      <c r="X666" s="50" t="e">
        <f t="shared" ref="X666:X688" si="62">_NSumme_1</f>
        <v>#NAME?</v>
      </c>
      <c r="Y666" s="112" t="s">
        <v>9</v>
      </c>
      <c r="Z666" s="51"/>
      <c r="AA666" s="52"/>
      <c r="AB666" s="53"/>
      <c r="AC666" s="54"/>
      <c r="AD666" s="55" t="e">
        <f>IF(AD671&gt;0,"",AD665-AD664)</f>
        <v>#NAME?</v>
      </c>
    </row>
    <row r="667" spans="2:30" ht="15" thickBot="1" x14ac:dyDescent="0.25">
      <c r="B667" s="131"/>
      <c r="C667" s="56" t="str">
        <f>$AG$10</f>
        <v>Stellvertreter</v>
      </c>
      <c r="D667" s="57" t="s">
        <v>63</v>
      </c>
      <c r="E667" s="58" t="s">
        <v>10</v>
      </c>
      <c r="F667" s="59" t="s">
        <v>11</v>
      </c>
      <c r="G667" s="59" t="s">
        <v>11</v>
      </c>
      <c r="H667" s="59" t="s">
        <v>11</v>
      </c>
      <c r="I667" s="60" t="s">
        <v>11</v>
      </c>
      <c r="J667" s="61" t="e">
        <f t="shared" si="60"/>
        <v>#NAME?</v>
      </c>
      <c r="K667" s="57"/>
      <c r="L667" s="58" t="s">
        <v>6</v>
      </c>
      <c r="M667" s="59" t="s">
        <v>6</v>
      </c>
      <c r="N667" s="59" t="s">
        <v>6</v>
      </c>
      <c r="O667" s="59" t="s">
        <v>6</v>
      </c>
      <c r="P667" s="60" t="s">
        <v>6</v>
      </c>
      <c r="Q667" s="61" t="e">
        <f t="shared" si="61"/>
        <v>#NAME?</v>
      </c>
      <c r="R667" s="57"/>
      <c r="S667" s="58" t="s">
        <v>6</v>
      </c>
      <c r="T667" s="59" t="s">
        <v>6</v>
      </c>
      <c r="U667" s="59" t="s">
        <v>6</v>
      </c>
      <c r="V667" s="59" t="s">
        <v>6</v>
      </c>
      <c r="W667" s="62" t="s">
        <v>6</v>
      </c>
      <c r="X667" s="63" t="e">
        <f t="shared" si="62"/>
        <v>#NAME?</v>
      </c>
      <c r="Y667" s="113"/>
      <c r="Z667" s="51"/>
      <c r="AA667" s="52"/>
      <c r="AB667" s="53"/>
      <c r="AC667" s="54"/>
      <c r="AD667" s="64"/>
    </row>
    <row r="668" spans="2:30" x14ac:dyDescent="0.2">
      <c r="B668" s="131"/>
      <c r="C668" s="115"/>
      <c r="D668" s="42" t="s">
        <v>71</v>
      </c>
      <c r="E668" s="65" t="s">
        <v>6</v>
      </c>
      <c r="F668" s="66" t="s">
        <v>6</v>
      </c>
      <c r="G668" s="66" t="s">
        <v>6</v>
      </c>
      <c r="H668" s="66" t="s">
        <v>6</v>
      </c>
      <c r="I668" s="67" t="s">
        <v>6</v>
      </c>
      <c r="J668" s="68" t="e">
        <f t="shared" si="60"/>
        <v>#NAME?</v>
      </c>
      <c r="K668" s="47" t="s">
        <v>77</v>
      </c>
      <c r="L668" s="65" t="s">
        <v>6</v>
      </c>
      <c r="M668" s="66" t="s">
        <v>6</v>
      </c>
      <c r="N668" s="66" t="s">
        <v>6</v>
      </c>
      <c r="O668" s="66" t="s">
        <v>6</v>
      </c>
      <c r="P668" s="67" t="s">
        <v>6</v>
      </c>
      <c r="Q668" s="68" t="e">
        <f t="shared" si="61"/>
        <v>#NAME?</v>
      </c>
      <c r="R668" s="48" t="s">
        <v>67</v>
      </c>
      <c r="S668" s="65" t="s">
        <v>6</v>
      </c>
      <c r="T668" s="66" t="s">
        <v>6</v>
      </c>
      <c r="U668" s="66" t="s">
        <v>6</v>
      </c>
      <c r="V668" s="66" t="s">
        <v>6</v>
      </c>
      <c r="W668" s="67" t="s">
        <v>6</v>
      </c>
      <c r="X668" s="68" t="e">
        <f t="shared" si="62"/>
        <v>#NAME?</v>
      </c>
      <c r="Y668" s="113"/>
      <c r="Z668" s="53"/>
      <c r="AA668" s="52"/>
      <c r="AB668" s="69"/>
      <c r="AC668" s="54"/>
      <c r="AD668" s="70"/>
    </row>
    <row r="669" spans="2:30" x14ac:dyDescent="0.2">
      <c r="B669" s="131"/>
      <c r="C669" s="116"/>
      <c r="D669" s="42" t="s">
        <v>72</v>
      </c>
      <c r="E669" s="65" t="s">
        <v>6</v>
      </c>
      <c r="F669" s="66" t="s">
        <v>6</v>
      </c>
      <c r="G669" s="66" t="s">
        <v>6</v>
      </c>
      <c r="H669" s="66" t="s">
        <v>6</v>
      </c>
      <c r="I669" s="67" t="s">
        <v>6</v>
      </c>
      <c r="J669" s="68" t="e">
        <f t="shared" si="60"/>
        <v>#NAME?</v>
      </c>
      <c r="K669" s="47" t="s">
        <v>78</v>
      </c>
      <c r="L669" s="65" t="s">
        <v>6</v>
      </c>
      <c r="M669" s="66" t="s">
        <v>6</v>
      </c>
      <c r="N669" s="66" t="s">
        <v>6</v>
      </c>
      <c r="O669" s="66" t="s">
        <v>6</v>
      </c>
      <c r="P669" s="67" t="s">
        <v>6</v>
      </c>
      <c r="Q669" s="68" t="e">
        <f t="shared" si="61"/>
        <v>#NAME?</v>
      </c>
      <c r="R669" s="48" t="s">
        <v>68</v>
      </c>
      <c r="S669" s="65" t="s">
        <v>6</v>
      </c>
      <c r="T669" s="66" t="s">
        <v>18</v>
      </c>
      <c r="U669" s="66" t="s">
        <v>18</v>
      </c>
      <c r="V669" s="66" t="s">
        <v>18</v>
      </c>
      <c r="W669" s="67" t="s">
        <v>18</v>
      </c>
      <c r="X669" s="68" t="e">
        <f t="shared" si="62"/>
        <v>#NAME?</v>
      </c>
      <c r="Y669" s="113"/>
      <c r="Z669" s="71"/>
      <c r="AA669" s="72"/>
      <c r="AB669" s="53"/>
      <c r="AC669" s="54"/>
      <c r="AD669" s="64"/>
    </row>
    <row r="670" spans="2:30" x14ac:dyDescent="0.2">
      <c r="B670" s="131"/>
      <c r="C670" s="116"/>
      <c r="D670" s="42" t="s">
        <v>73</v>
      </c>
      <c r="E670" s="65" t="s">
        <v>6</v>
      </c>
      <c r="F670" s="66" t="s">
        <v>6</v>
      </c>
      <c r="G670" s="66" t="s">
        <v>6</v>
      </c>
      <c r="H670" s="66" t="s">
        <v>6</v>
      </c>
      <c r="I670" s="67" t="s">
        <v>6</v>
      </c>
      <c r="J670" s="68" t="e">
        <f t="shared" si="60"/>
        <v>#NAME?</v>
      </c>
      <c r="K670" s="47" t="s">
        <v>79</v>
      </c>
      <c r="L670" s="65" t="s">
        <v>6</v>
      </c>
      <c r="M670" s="66" t="s">
        <v>6</v>
      </c>
      <c r="N670" s="66" t="s">
        <v>6</v>
      </c>
      <c r="O670" s="66" t="s">
        <v>6</v>
      </c>
      <c r="P670" s="67" t="s">
        <v>6</v>
      </c>
      <c r="Q670" s="68" t="e">
        <f t="shared" si="61"/>
        <v>#NAME?</v>
      </c>
      <c r="R670" s="48" t="s">
        <v>69</v>
      </c>
      <c r="S670" s="65" t="s">
        <v>22</v>
      </c>
      <c r="T670" s="66" t="s">
        <v>22</v>
      </c>
      <c r="U670" s="66" t="s">
        <v>22</v>
      </c>
      <c r="V670" s="66" t="s">
        <v>22</v>
      </c>
      <c r="W670" s="67" t="s">
        <v>22</v>
      </c>
      <c r="X670" s="68" t="e">
        <f t="shared" si="62"/>
        <v>#NAME?</v>
      </c>
      <c r="Y670" s="113"/>
      <c r="Z670" s="53"/>
      <c r="AA670" s="72"/>
      <c r="AB670" s="53"/>
      <c r="AC670" s="54"/>
      <c r="AD670" s="73">
        <f>COUNTIF(D666:D684,"&gt;""")+COUNTIF(K667:K687,"&gt;""")+COUNTIF(R666:R688,"&gt;""")</f>
        <v>32</v>
      </c>
    </row>
    <row r="671" spans="2:30" x14ac:dyDescent="0.2">
      <c r="B671" s="131"/>
      <c r="C671" s="117"/>
      <c r="D671" s="42" t="s">
        <v>74</v>
      </c>
      <c r="E671" s="65" t="s">
        <v>6</v>
      </c>
      <c r="F671" s="66" t="s">
        <v>6</v>
      </c>
      <c r="G671" s="66" t="s">
        <v>6</v>
      </c>
      <c r="H671" s="66" t="s">
        <v>6</v>
      </c>
      <c r="I671" s="67" t="s">
        <v>6</v>
      </c>
      <c r="J671" s="68" t="e">
        <f t="shared" si="60"/>
        <v>#NAME?</v>
      </c>
      <c r="K671" s="47" t="s">
        <v>80</v>
      </c>
      <c r="L671" s="65" t="s">
        <v>6</v>
      </c>
      <c r="M671" s="66" t="s">
        <v>6</v>
      </c>
      <c r="N671" s="66" t="s">
        <v>6</v>
      </c>
      <c r="O671" s="66" t="s">
        <v>6</v>
      </c>
      <c r="P671" s="67" t="s">
        <v>6</v>
      </c>
      <c r="Q671" s="68" t="e">
        <f t="shared" si="61"/>
        <v>#NAME?</v>
      </c>
      <c r="R671" s="48" t="s">
        <v>70</v>
      </c>
      <c r="S671" s="65" t="s">
        <v>6</v>
      </c>
      <c r="T671" s="66" t="s">
        <v>6</v>
      </c>
      <c r="U671" s="66" t="s">
        <v>6</v>
      </c>
      <c r="V671" s="66" t="s">
        <v>6</v>
      </c>
      <c r="W671" s="67" t="s">
        <v>6</v>
      </c>
      <c r="X671" s="68" t="e">
        <f t="shared" si="62"/>
        <v>#NAME?</v>
      </c>
      <c r="Y671" s="113"/>
      <c r="Z671" s="74"/>
      <c r="AA671" s="72"/>
      <c r="AB671" s="53"/>
      <c r="AC671" s="54"/>
      <c r="AD671" s="75"/>
    </row>
    <row r="672" spans="2:30" x14ac:dyDescent="0.2">
      <c r="B672" s="131"/>
      <c r="C672" s="118"/>
      <c r="D672" s="42" t="s">
        <v>75</v>
      </c>
      <c r="E672" s="65" t="s">
        <v>6</v>
      </c>
      <c r="F672" s="66" t="s">
        <v>6</v>
      </c>
      <c r="G672" s="66" t="s">
        <v>6</v>
      </c>
      <c r="H672" s="66" t="s">
        <v>6</v>
      </c>
      <c r="I672" s="67" t="s">
        <v>6</v>
      </c>
      <c r="J672" s="68" t="e">
        <f t="shared" si="60"/>
        <v>#NAME?</v>
      </c>
      <c r="K672" s="47" t="s">
        <v>81</v>
      </c>
      <c r="L672" s="65" t="s">
        <v>9</v>
      </c>
      <c r="M672" s="66" t="s">
        <v>9</v>
      </c>
      <c r="N672" s="66" t="s">
        <v>9</v>
      </c>
      <c r="O672" s="66" t="s">
        <v>9</v>
      </c>
      <c r="P672" s="67" t="s">
        <v>9</v>
      </c>
      <c r="Q672" s="68" t="e">
        <f t="shared" si="61"/>
        <v>#NAME?</v>
      </c>
      <c r="R672" s="48" t="s">
        <v>28</v>
      </c>
      <c r="S672" s="65" t="s">
        <v>6</v>
      </c>
      <c r="T672" s="66" t="s">
        <v>6</v>
      </c>
      <c r="U672" s="66" t="s">
        <v>6</v>
      </c>
      <c r="V672" s="66" t="s">
        <v>6</v>
      </c>
      <c r="W672" s="67" t="s">
        <v>6</v>
      </c>
      <c r="X672" s="68" t="e">
        <f t="shared" si="62"/>
        <v>#NAME?</v>
      </c>
      <c r="Y672" s="113"/>
      <c r="Z672" s="71"/>
      <c r="AA672" s="72"/>
      <c r="AB672" s="53"/>
      <c r="AC672" s="54"/>
      <c r="AD672" s="76" t="str">
        <f>IF(AD671&gt;0,AD671,"")</f>
        <v/>
      </c>
    </row>
    <row r="673" spans="2:30" x14ac:dyDescent="0.2">
      <c r="B673" s="131"/>
      <c r="C673" s="119"/>
      <c r="D673" s="42" t="s">
        <v>29</v>
      </c>
      <c r="E673" s="65" t="s">
        <v>6</v>
      </c>
      <c r="F673" s="66" t="s">
        <v>6</v>
      </c>
      <c r="G673" s="66" t="s">
        <v>6</v>
      </c>
      <c r="H673" s="66" t="s">
        <v>6</v>
      </c>
      <c r="I673" s="67" t="s">
        <v>6</v>
      </c>
      <c r="J673" s="68" t="e">
        <f t="shared" si="60"/>
        <v>#NAME?</v>
      </c>
      <c r="K673" s="47" t="s">
        <v>30</v>
      </c>
      <c r="L673" s="65" t="s">
        <v>6</v>
      </c>
      <c r="M673" s="66" t="s">
        <v>6</v>
      </c>
      <c r="N673" s="66" t="s">
        <v>6</v>
      </c>
      <c r="O673" s="66" t="s">
        <v>6</v>
      </c>
      <c r="P673" s="67" t="s">
        <v>6</v>
      </c>
      <c r="Q673" s="68" t="e">
        <f t="shared" si="61"/>
        <v>#NAME?</v>
      </c>
      <c r="R673" s="48" t="s">
        <v>83</v>
      </c>
      <c r="S673" s="65" t="s">
        <v>6</v>
      </c>
      <c r="T673" s="66" t="s">
        <v>6</v>
      </c>
      <c r="U673" s="66" t="s">
        <v>6</v>
      </c>
      <c r="V673" s="66" t="s">
        <v>6</v>
      </c>
      <c r="W673" s="67" t="s">
        <v>6</v>
      </c>
      <c r="X673" s="68" t="e">
        <f t="shared" si="62"/>
        <v>#NAME?</v>
      </c>
      <c r="Y673" s="113"/>
      <c r="Z673" s="53"/>
      <c r="AA673" s="72"/>
      <c r="AB673" s="53"/>
      <c r="AC673" s="54"/>
      <c r="AD673" s="77"/>
    </row>
    <row r="674" spans="2:30" x14ac:dyDescent="0.2">
      <c r="B674" s="131"/>
      <c r="C674" s="119"/>
      <c r="D674" s="42" t="s">
        <v>32</v>
      </c>
      <c r="E674" s="65" t="s">
        <v>6</v>
      </c>
      <c r="F674" s="66" t="s">
        <v>6</v>
      </c>
      <c r="G674" s="66" t="s">
        <v>6</v>
      </c>
      <c r="H674" s="66" t="s">
        <v>6</v>
      </c>
      <c r="I674" s="67" t="s">
        <v>6</v>
      </c>
      <c r="J674" s="68" t="e">
        <f t="shared" si="60"/>
        <v>#NAME?</v>
      </c>
      <c r="K674" s="47" t="s">
        <v>33</v>
      </c>
      <c r="L674" s="65" t="s">
        <v>9</v>
      </c>
      <c r="M674" s="66" t="s">
        <v>9</v>
      </c>
      <c r="N674" s="66" t="s">
        <v>9</v>
      </c>
      <c r="O674" s="66" t="s">
        <v>9</v>
      </c>
      <c r="P674" s="67" t="s">
        <v>9</v>
      </c>
      <c r="Q674" s="68" t="e">
        <f t="shared" si="61"/>
        <v>#NAME?</v>
      </c>
      <c r="R674" s="48" t="s">
        <v>84</v>
      </c>
      <c r="S674" s="65" t="s">
        <v>6</v>
      </c>
      <c r="T674" s="66" t="s">
        <v>6</v>
      </c>
      <c r="U674" s="66" t="s">
        <v>6</v>
      </c>
      <c r="V674" s="66" t="s">
        <v>6</v>
      </c>
      <c r="W674" s="67" t="s">
        <v>6</v>
      </c>
      <c r="X674" s="68" t="e">
        <f t="shared" si="62"/>
        <v>#NAME?</v>
      </c>
      <c r="Y674" s="113"/>
      <c r="Z674" s="53"/>
      <c r="AA674" s="72"/>
      <c r="AB674" s="53"/>
      <c r="AC674" s="54"/>
      <c r="AD674" s="64"/>
    </row>
    <row r="675" spans="2:30" x14ac:dyDescent="0.2">
      <c r="B675" s="131"/>
      <c r="C675" s="119"/>
      <c r="D675" s="42" t="s">
        <v>76</v>
      </c>
      <c r="E675" s="65" t="s">
        <v>6</v>
      </c>
      <c r="F675" s="66" t="s">
        <v>6</v>
      </c>
      <c r="G675" s="66" t="s">
        <v>6</v>
      </c>
      <c r="H675" s="66" t="s">
        <v>6</v>
      </c>
      <c r="I675" s="67" t="s">
        <v>6</v>
      </c>
      <c r="J675" s="68" t="e">
        <f t="shared" si="60"/>
        <v>#NAME?</v>
      </c>
      <c r="K675" s="47" t="s">
        <v>82</v>
      </c>
      <c r="L675" s="65" t="s">
        <v>6</v>
      </c>
      <c r="M675" s="66" t="s">
        <v>6</v>
      </c>
      <c r="N675" s="66" t="s">
        <v>6</v>
      </c>
      <c r="O675" s="66" t="s">
        <v>6</v>
      </c>
      <c r="P675" s="67" t="s">
        <v>6</v>
      </c>
      <c r="Q675" s="68" t="e">
        <f t="shared" si="61"/>
        <v>#NAME?</v>
      </c>
      <c r="R675" s="48" t="s">
        <v>85</v>
      </c>
      <c r="S675" s="65" t="s">
        <v>6</v>
      </c>
      <c r="T675" s="66" t="s">
        <v>6</v>
      </c>
      <c r="U675" s="66" t="s">
        <v>6</v>
      </c>
      <c r="V675" s="66" t="s">
        <v>6</v>
      </c>
      <c r="W675" s="67" t="s">
        <v>6</v>
      </c>
      <c r="X675" s="68" t="e">
        <f t="shared" si="62"/>
        <v>#NAME?</v>
      </c>
      <c r="Y675" s="113"/>
      <c r="Z675" s="53"/>
      <c r="AA675" s="72"/>
      <c r="AB675" s="53"/>
      <c r="AC675" s="54"/>
      <c r="AD675" s="64"/>
    </row>
    <row r="676" spans="2:30" x14ac:dyDescent="0.2">
      <c r="B676" s="131"/>
      <c r="C676" s="120"/>
      <c r="D676" s="42" t="s">
        <v>38</v>
      </c>
      <c r="E676" s="65" t="s">
        <v>6</v>
      </c>
      <c r="F676" s="66" t="s">
        <v>6</v>
      </c>
      <c r="G676" s="66" t="s">
        <v>6</v>
      </c>
      <c r="H676" s="66" t="s">
        <v>6</v>
      </c>
      <c r="I676" s="67" t="s">
        <v>6</v>
      </c>
      <c r="J676" s="68" t="e">
        <f t="shared" si="60"/>
        <v>#NAME?</v>
      </c>
      <c r="K676" s="47" t="s">
        <v>39</v>
      </c>
      <c r="L676" s="65" t="s">
        <v>6</v>
      </c>
      <c r="M676" s="66" t="s">
        <v>6</v>
      </c>
      <c r="N676" s="66" t="s">
        <v>6</v>
      </c>
      <c r="O676" s="66" t="s">
        <v>6</v>
      </c>
      <c r="P676" s="67" t="s">
        <v>6</v>
      </c>
      <c r="Q676" s="68" t="e">
        <f t="shared" si="61"/>
        <v>#NAME?</v>
      </c>
      <c r="R676" s="48" t="s">
        <v>86</v>
      </c>
      <c r="S676" s="65" t="s">
        <v>6</v>
      </c>
      <c r="T676" s="66" t="s">
        <v>6</v>
      </c>
      <c r="U676" s="66" t="s">
        <v>6</v>
      </c>
      <c r="V676" s="66" t="s">
        <v>6</v>
      </c>
      <c r="W676" s="67" t="s">
        <v>6</v>
      </c>
      <c r="X676" s="68" t="e">
        <f t="shared" si="62"/>
        <v>#NAME?</v>
      </c>
      <c r="Y676" s="113"/>
      <c r="Z676" s="53"/>
      <c r="AA676" s="72"/>
      <c r="AB676" s="53"/>
      <c r="AC676" s="54"/>
      <c r="AD676" s="64"/>
    </row>
    <row r="677" spans="2:30" x14ac:dyDescent="0.2">
      <c r="B677" s="131"/>
      <c r="C677" s="121"/>
      <c r="D677" s="42" t="s">
        <v>41</v>
      </c>
      <c r="E677" s="65" t="s">
        <v>6</v>
      </c>
      <c r="F677" s="66" t="s">
        <v>6</v>
      </c>
      <c r="G677" s="66" t="s">
        <v>6</v>
      </c>
      <c r="H677" s="66" t="s">
        <v>6</v>
      </c>
      <c r="I677" s="67" t="s">
        <v>6</v>
      </c>
      <c r="J677" s="68" t="e">
        <f t="shared" si="60"/>
        <v>#NAME?</v>
      </c>
      <c r="K677" s="78"/>
      <c r="L677" s="65" t="s">
        <v>6</v>
      </c>
      <c r="M677" s="66" t="s">
        <v>6</v>
      </c>
      <c r="N677" s="66" t="s">
        <v>6</v>
      </c>
      <c r="O677" s="66" t="s">
        <v>6</v>
      </c>
      <c r="P677" s="67" t="s">
        <v>6</v>
      </c>
      <c r="Q677" s="68" t="e">
        <f t="shared" si="61"/>
        <v>#NAME?</v>
      </c>
      <c r="R677" s="78"/>
      <c r="S677" s="65" t="s">
        <v>6</v>
      </c>
      <c r="T677" s="66" t="s">
        <v>6</v>
      </c>
      <c r="U677" s="66" t="s">
        <v>6</v>
      </c>
      <c r="V677" s="66" t="s">
        <v>6</v>
      </c>
      <c r="W677" s="67" t="s">
        <v>6</v>
      </c>
      <c r="X677" s="68" t="e">
        <f t="shared" si="62"/>
        <v>#NAME?</v>
      </c>
      <c r="Y677" s="113"/>
      <c r="Z677" s="53"/>
      <c r="AA677" s="72"/>
      <c r="AB677" s="53"/>
      <c r="AC677" s="54"/>
      <c r="AD677" s="64"/>
    </row>
    <row r="678" spans="2:30" x14ac:dyDescent="0.2">
      <c r="B678" s="131"/>
      <c r="C678" s="122"/>
      <c r="D678" s="79" t="s">
        <v>42</v>
      </c>
      <c r="E678" s="65" t="s">
        <v>6</v>
      </c>
      <c r="F678" s="66" t="s">
        <v>6</v>
      </c>
      <c r="G678" s="66" t="s">
        <v>6</v>
      </c>
      <c r="H678" s="66" t="s">
        <v>6</v>
      </c>
      <c r="I678" s="67" t="s">
        <v>6</v>
      </c>
      <c r="J678" s="68" t="e">
        <f t="shared" si="60"/>
        <v>#NAME?</v>
      </c>
      <c r="K678" s="78"/>
      <c r="L678" s="65" t="s">
        <v>6</v>
      </c>
      <c r="M678" s="66" t="s">
        <v>6</v>
      </c>
      <c r="N678" s="66" t="s">
        <v>6</v>
      </c>
      <c r="O678" s="66" t="s">
        <v>6</v>
      </c>
      <c r="P678" s="67" t="s">
        <v>6</v>
      </c>
      <c r="Q678" s="68" t="e">
        <f t="shared" si="61"/>
        <v>#NAME?</v>
      </c>
      <c r="R678" s="78"/>
      <c r="S678" s="65" t="s">
        <v>6</v>
      </c>
      <c r="T678" s="66" t="s">
        <v>6</v>
      </c>
      <c r="U678" s="66" t="s">
        <v>6</v>
      </c>
      <c r="V678" s="66" t="s">
        <v>6</v>
      </c>
      <c r="W678" s="67" t="s">
        <v>6</v>
      </c>
      <c r="X678" s="68" t="e">
        <f t="shared" si="62"/>
        <v>#NAME?</v>
      </c>
      <c r="Y678" s="113"/>
      <c r="Z678" s="53"/>
      <c r="AA678" s="72"/>
      <c r="AB678" s="53"/>
      <c r="AC678" s="54"/>
      <c r="AD678" s="64"/>
    </row>
    <row r="679" spans="2:30" x14ac:dyDescent="0.2">
      <c r="B679" s="131"/>
      <c r="C679" s="122"/>
      <c r="D679" s="78"/>
      <c r="E679" s="65" t="s">
        <v>6</v>
      </c>
      <c r="F679" s="66" t="s">
        <v>6</v>
      </c>
      <c r="G679" s="66" t="s">
        <v>6</v>
      </c>
      <c r="H679" s="66" t="s">
        <v>6</v>
      </c>
      <c r="I679" s="67" t="s">
        <v>6</v>
      </c>
      <c r="J679" s="68" t="e">
        <f t="shared" si="60"/>
        <v>#NAME?</v>
      </c>
      <c r="K679" s="78"/>
      <c r="L679" s="65" t="s">
        <v>6</v>
      </c>
      <c r="M679" s="66" t="s">
        <v>6</v>
      </c>
      <c r="N679" s="66" t="s">
        <v>6</v>
      </c>
      <c r="O679" s="66" t="s">
        <v>6</v>
      </c>
      <c r="P679" s="67" t="s">
        <v>6</v>
      </c>
      <c r="Q679" s="68" t="e">
        <f t="shared" si="61"/>
        <v>#NAME?</v>
      </c>
      <c r="R679" s="78"/>
      <c r="S679" s="65" t="s">
        <v>6</v>
      </c>
      <c r="T679" s="66" t="s">
        <v>6</v>
      </c>
      <c r="U679" s="66" t="s">
        <v>6</v>
      </c>
      <c r="V679" s="66" t="s">
        <v>6</v>
      </c>
      <c r="W679" s="67" t="s">
        <v>6</v>
      </c>
      <c r="X679" s="68" t="e">
        <f t="shared" si="62"/>
        <v>#NAME?</v>
      </c>
      <c r="Y679" s="114"/>
      <c r="Z679" s="53"/>
      <c r="AA679" s="72"/>
      <c r="AB679" s="53"/>
      <c r="AC679" s="54"/>
      <c r="AD679" s="64"/>
    </row>
    <row r="680" spans="2:30" x14ac:dyDescent="0.2">
      <c r="B680" s="131"/>
      <c r="C680" s="123"/>
      <c r="D680" s="80"/>
      <c r="E680" s="65" t="s">
        <v>6</v>
      </c>
      <c r="F680" s="66" t="s">
        <v>6</v>
      </c>
      <c r="G680" s="66" t="s">
        <v>6</v>
      </c>
      <c r="H680" s="66" t="s">
        <v>6</v>
      </c>
      <c r="I680" s="67" t="s">
        <v>6</v>
      </c>
      <c r="J680" s="68" t="e">
        <f t="shared" si="60"/>
        <v>#NAME?</v>
      </c>
      <c r="K680" s="80"/>
      <c r="L680" s="65" t="s">
        <v>6</v>
      </c>
      <c r="M680" s="66" t="s">
        <v>6</v>
      </c>
      <c r="N680" s="66" t="s">
        <v>6</v>
      </c>
      <c r="O680" s="66" t="s">
        <v>6</v>
      </c>
      <c r="P680" s="67" t="s">
        <v>6</v>
      </c>
      <c r="Q680" s="68" t="e">
        <f t="shared" si="61"/>
        <v>#NAME?</v>
      </c>
      <c r="R680" s="80"/>
      <c r="S680" s="65" t="s">
        <v>6</v>
      </c>
      <c r="T680" s="66" t="s">
        <v>6</v>
      </c>
      <c r="U680" s="66" t="s">
        <v>6</v>
      </c>
      <c r="V680" s="66" t="s">
        <v>6</v>
      </c>
      <c r="W680" s="67" t="s">
        <v>6</v>
      </c>
      <c r="X680" s="68" t="e">
        <f t="shared" si="62"/>
        <v>#NAME?</v>
      </c>
      <c r="Y680" s="124" t="s">
        <v>43</v>
      </c>
      <c r="Z680" s="80"/>
      <c r="AA680" s="81"/>
      <c r="AB680" s="53"/>
      <c r="AC680" s="54"/>
      <c r="AD680" s="64"/>
    </row>
    <row r="681" spans="2:30" x14ac:dyDescent="0.2">
      <c r="B681" s="131"/>
      <c r="C681" s="127" t="s">
        <v>44</v>
      </c>
      <c r="D681" s="57"/>
      <c r="E681" s="65" t="s">
        <v>6</v>
      </c>
      <c r="F681" s="66" t="s">
        <v>6</v>
      </c>
      <c r="G681" s="66" t="s">
        <v>6</v>
      </c>
      <c r="H681" s="66" t="s">
        <v>6</v>
      </c>
      <c r="I681" s="67" t="s">
        <v>6</v>
      </c>
      <c r="J681" s="68" t="e">
        <f t="shared" si="60"/>
        <v>#NAME?</v>
      </c>
      <c r="K681" s="80"/>
      <c r="L681" s="65" t="s">
        <v>6</v>
      </c>
      <c r="M681" s="66" t="s">
        <v>6</v>
      </c>
      <c r="N681" s="66" t="s">
        <v>6</v>
      </c>
      <c r="O681" s="66" t="s">
        <v>6</v>
      </c>
      <c r="P681" s="67" t="s">
        <v>6</v>
      </c>
      <c r="Q681" s="68" t="e">
        <f t="shared" si="61"/>
        <v>#NAME?</v>
      </c>
      <c r="R681" s="80"/>
      <c r="S681" s="65" t="s">
        <v>6</v>
      </c>
      <c r="T681" s="66" t="s">
        <v>6</v>
      </c>
      <c r="U681" s="66" t="s">
        <v>6</v>
      </c>
      <c r="V681" s="66" t="s">
        <v>6</v>
      </c>
      <c r="W681" s="67" t="s">
        <v>6</v>
      </c>
      <c r="X681" s="68" t="e">
        <f t="shared" si="62"/>
        <v>#NAME?</v>
      </c>
      <c r="Y681" s="125"/>
      <c r="Z681" s="80"/>
      <c r="AA681" s="81"/>
      <c r="AB681" s="53"/>
      <c r="AC681" s="54"/>
      <c r="AD681" s="64"/>
    </row>
    <row r="682" spans="2:30" x14ac:dyDescent="0.2">
      <c r="B682" s="131"/>
      <c r="C682" s="128"/>
      <c r="D682" s="82"/>
      <c r="E682" s="65" t="s">
        <v>6</v>
      </c>
      <c r="F682" s="66" t="s">
        <v>6</v>
      </c>
      <c r="G682" s="66" t="s">
        <v>6</v>
      </c>
      <c r="H682" s="66" t="s">
        <v>6</v>
      </c>
      <c r="I682" s="67" t="s">
        <v>6</v>
      </c>
      <c r="J682" s="68" t="e">
        <f t="shared" si="60"/>
        <v>#NAME?</v>
      </c>
      <c r="K682" s="80"/>
      <c r="L682" s="65" t="s">
        <v>6</v>
      </c>
      <c r="M682" s="66" t="s">
        <v>6</v>
      </c>
      <c r="N682" s="66" t="s">
        <v>6</v>
      </c>
      <c r="O682" s="66" t="s">
        <v>6</v>
      </c>
      <c r="P682" s="67" t="s">
        <v>6</v>
      </c>
      <c r="Q682" s="68" t="e">
        <f t="shared" si="61"/>
        <v>#NAME?</v>
      </c>
      <c r="R682" s="80"/>
      <c r="S682" s="65" t="s">
        <v>6</v>
      </c>
      <c r="T682" s="66" t="s">
        <v>6</v>
      </c>
      <c r="U682" s="66" t="s">
        <v>6</v>
      </c>
      <c r="V682" s="66" t="s">
        <v>6</v>
      </c>
      <c r="W682" s="67" t="s">
        <v>6</v>
      </c>
      <c r="X682" s="68" t="e">
        <f t="shared" si="62"/>
        <v>#NAME?</v>
      </c>
      <c r="Y682" s="125"/>
      <c r="Z682" s="53"/>
      <c r="AA682" s="52"/>
      <c r="AB682" s="53"/>
      <c r="AC682" s="54"/>
      <c r="AD682" s="64"/>
    </row>
    <row r="683" spans="2:30" x14ac:dyDescent="0.2">
      <c r="B683" s="131"/>
      <c r="C683" s="129"/>
      <c r="D683" s="82"/>
      <c r="E683" s="65" t="s">
        <v>6</v>
      </c>
      <c r="F683" s="66" t="s">
        <v>6</v>
      </c>
      <c r="G683" s="66" t="s">
        <v>6</v>
      </c>
      <c r="H683" s="66" t="s">
        <v>6</v>
      </c>
      <c r="I683" s="67" t="s">
        <v>6</v>
      </c>
      <c r="J683" s="68" t="e">
        <f t="shared" si="60"/>
        <v>#NAME?</v>
      </c>
      <c r="K683" s="80"/>
      <c r="L683" s="65" t="s">
        <v>6</v>
      </c>
      <c r="M683" s="66" t="s">
        <v>6</v>
      </c>
      <c r="N683" s="66" t="s">
        <v>6</v>
      </c>
      <c r="O683" s="66" t="s">
        <v>6</v>
      </c>
      <c r="P683" s="67" t="s">
        <v>6</v>
      </c>
      <c r="Q683" s="68" t="e">
        <f t="shared" si="61"/>
        <v>#NAME?</v>
      </c>
      <c r="R683" s="80"/>
      <c r="S683" s="65" t="s">
        <v>6</v>
      </c>
      <c r="T683" s="66" t="s">
        <v>6</v>
      </c>
      <c r="U683" s="66" t="s">
        <v>6</v>
      </c>
      <c r="V683" s="66" t="s">
        <v>6</v>
      </c>
      <c r="W683" s="67" t="s">
        <v>6</v>
      </c>
      <c r="X683" s="68" t="e">
        <f t="shared" si="62"/>
        <v>#NAME?</v>
      </c>
      <c r="Y683" s="125"/>
      <c r="Z683" s="71"/>
      <c r="AA683" s="72"/>
      <c r="AB683" s="53"/>
      <c r="AC683" s="54"/>
      <c r="AD683" s="64"/>
    </row>
    <row r="684" spans="2:30" x14ac:dyDescent="0.2">
      <c r="B684" s="131"/>
      <c r="C684" s="118"/>
      <c r="D684" s="80"/>
      <c r="E684" s="65" t="s">
        <v>6</v>
      </c>
      <c r="F684" s="66" t="s">
        <v>6</v>
      </c>
      <c r="G684" s="66" t="s">
        <v>6</v>
      </c>
      <c r="H684" s="66" t="s">
        <v>6</v>
      </c>
      <c r="I684" s="67" t="s">
        <v>6</v>
      </c>
      <c r="J684" s="68" t="e">
        <f t="shared" si="60"/>
        <v>#NAME?</v>
      </c>
      <c r="K684" s="80"/>
      <c r="L684" s="65" t="s">
        <v>6</v>
      </c>
      <c r="M684" s="66" t="s">
        <v>6</v>
      </c>
      <c r="N684" s="66" t="s">
        <v>6</v>
      </c>
      <c r="O684" s="66" t="s">
        <v>6</v>
      </c>
      <c r="P684" s="67" t="s">
        <v>6</v>
      </c>
      <c r="Q684" s="68" t="e">
        <f t="shared" si="61"/>
        <v>#NAME?</v>
      </c>
      <c r="R684" s="80"/>
      <c r="S684" s="65" t="s">
        <v>6</v>
      </c>
      <c r="T684" s="66" t="s">
        <v>6</v>
      </c>
      <c r="U684" s="66" t="s">
        <v>6</v>
      </c>
      <c r="V684" s="66" t="s">
        <v>6</v>
      </c>
      <c r="W684" s="67" t="s">
        <v>6</v>
      </c>
      <c r="X684" s="68" t="e">
        <f t="shared" si="62"/>
        <v>#NAME?</v>
      </c>
      <c r="Y684" s="125"/>
      <c r="Z684" s="53"/>
      <c r="AA684" s="72"/>
      <c r="AB684" s="53"/>
      <c r="AC684" s="54"/>
      <c r="AD684" s="64"/>
    </row>
    <row r="685" spans="2:30" x14ac:dyDescent="0.2">
      <c r="B685" s="131"/>
      <c r="C685" s="119"/>
      <c r="D685" s="78"/>
      <c r="E685" s="65" t="s">
        <v>6</v>
      </c>
      <c r="F685" s="66" t="s">
        <v>6</v>
      </c>
      <c r="G685" s="66" t="s">
        <v>6</v>
      </c>
      <c r="H685" s="66" t="s">
        <v>6</v>
      </c>
      <c r="I685" s="67" t="s">
        <v>6</v>
      </c>
      <c r="J685" s="68" t="e">
        <f t="shared" si="60"/>
        <v>#NAME?</v>
      </c>
      <c r="K685" s="78"/>
      <c r="L685" s="65" t="s">
        <v>6</v>
      </c>
      <c r="M685" s="66" t="s">
        <v>6</v>
      </c>
      <c r="N685" s="66" t="s">
        <v>6</v>
      </c>
      <c r="O685" s="66" t="s">
        <v>6</v>
      </c>
      <c r="P685" s="67" t="s">
        <v>6</v>
      </c>
      <c r="Q685" s="68" t="e">
        <f t="shared" si="61"/>
        <v>#NAME?</v>
      </c>
      <c r="R685" s="78"/>
      <c r="S685" s="65" t="s">
        <v>6</v>
      </c>
      <c r="T685" s="66" t="s">
        <v>6</v>
      </c>
      <c r="U685" s="66" t="s">
        <v>6</v>
      </c>
      <c r="V685" s="66" t="s">
        <v>6</v>
      </c>
      <c r="W685" s="67" t="s">
        <v>6</v>
      </c>
      <c r="X685" s="68" t="e">
        <f t="shared" si="62"/>
        <v>#NAME?</v>
      </c>
      <c r="Y685" s="125"/>
      <c r="Z685" s="71"/>
      <c r="AA685" s="72"/>
      <c r="AB685" s="53"/>
      <c r="AC685" s="54"/>
      <c r="AD685" s="64"/>
    </row>
    <row r="686" spans="2:30" x14ac:dyDescent="0.2">
      <c r="B686" s="131"/>
      <c r="C686" s="119"/>
      <c r="D686" s="78"/>
      <c r="E686" s="65" t="s">
        <v>6</v>
      </c>
      <c r="F686" s="66" t="s">
        <v>6</v>
      </c>
      <c r="G686" s="66" t="s">
        <v>6</v>
      </c>
      <c r="H686" s="66" t="s">
        <v>6</v>
      </c>
      <c r="I686" s="67" t="s">
        <v>6</v>
      </c>
      <c r="J686" s="68" t="e">
        <f t="shared" si="60"/>
        <v>#NAME?</v>
      </c>
      <c r="K686" s="78"/>
      <c r="L686" s="65" t="s">
        <v>6</v>
      </c>
      <c r="M686" s="66" t="s">
        <v>6</v>
      </c>
      <c r="N686" s="66" t="s">
        <v>6</v>
      </c>
      <c r="O686" s="66" t="s">
        <v>6</v>
      </c>
      <c r="P686" s="67" t="s">
        <v>6</v>
      </c>
      <c r="Q686" s="68" t="e">
        <f t="shared" si="61"/>
        <v>#NAME?</v>
      </c>
      <c r="R686" s="78"/>
      <c r="S686" s="65" t="s">
        <v>6</v>
      </c>
      <c r="T686" s="66" t="s">
        <v>6</v>
      </c>
      <c r="U686" s="66" t="s">
        <v>6</v>
      </c>
      <c r="V686" s="66" t="s">
        <v>6</v>
      </c>
      <c r="W686" s="67" t="s">
        <v>6</v>
      </c>
      <c r="X686" s="68" t="e">
        <f t="shared" si="62"/>
        <v>#NAME?</v>
      </c>
      <c r="Y686" s="125"/>
      <c r="Z686" s="71"/>
      <c r="AA686" s="52"/>
      <c r="AB686" s="53"/>
      <c r="AC686" s="54"/>
      <c r="AD686" s="64"/>
    </row>
    <row r="687" spans="2:30" x14ac:dyDescent="0.2">
      <c r="B687" s="131"/>
      <c r="C687" s="119"/>
      <c r="D687" s="80"/>
      <c r="E687" s="65" t="s">
        <v>6</v>
      </c>
      <c r="F687" s="66" t="s">
        <v>6</v>
      </c>
      <c r="G687" s="66" t="s">
        <v>6</v>
      </c>
      <c r="H687" s="66" t="s">
        <v>6</v>
      </c>
      <c r="I687" s="67" t="s">
        <v>6</v>
      </c>
      <c r="J687" s="68" t="e">
        <f t="shared" si="60"/>
        <v>#NAME?</v>
      </c>
      <c r="K687" s="80"/>
      <c r="L687" s="65" t="s">
        <v>6</v>
      </c>
      <c r="M687" s="66" t="s">
        <v>6</v>
      </c>
      <c r="N687" s="66" t="s">
        <v>6</v>
      </c>
      <c r="O687" s="66" t="s">
        <v>6</v>
      </c>
      <c r="P687" s="67" t="s">
        <v>6</v>
      </c>
      <c r="Q687" s="68" t="e">
        <f t="shared" si="61"/>
        <v>#NAME?</v>
      </c>
      <c r="R687" s="80"/>
      <c r="S687" s="65" t="s">
        <v>6</v>
      </c>
      <c r="T687" s="66" t="s">
        <v>6</v>
      </c>
      <c r="U687" s="66" t="s">
        <v>6</v>
      </c>
      <c r="V687" s="66" t="s">
        <v>6</v>
      </c>
      <c r="W687" s="67" t="s">
        <v>6</v>
      </c>
      <c r="X687" s="68" t="e">
        <f t="shared" si="62"/>
        <v>#NAME?</v>
      </c>
      <c r="Y687" s="125"/>
      <c r="Z687" s="53"/>
      <c r="AA687" s="52"/>
      <c r="AB687" s="53"/>
      <c r="AC687" s="54"/>
      <c r="AD687" s="64"/>
    </row>
    <row r="688" spans="2:30" x14ac:dyDescent="0.2">
      <c r="B688" s="131"/>
      <c r="C688" s="120"/>
      <c r="D688" s="51"/>
      <c r="E688" s="65" t="s">
        <v>6</v>
      </c>
      <c r="F688" s="66" t="s">
        <v>6</v>
      </c>
      <c r="G688" s="66" t="s">
        <v>6</v>
      </c>
      <c r="H688" s="66" t="s">
        <v>6</v>
      </c>
      <c r="I688" s="67" t="s">
        <v>6</v>
      </c>
      <c r="J688" s="68" t="e">
        <f t="shared" si="60"/>
        <v>#NAME?</v>
      </c>
      <c r="K688" s="51"/>
      <c r="L688" s="65" t="s">
        <v>6</v>
      </c>
      <c r="M688" s="66" t="s">
        <v>6</v>
      </c>
      <c r="N688" s="66" t="s">
        <v>6</v>
      </c>
      <c r="O688" s="66" t="s">
        <v>6</v>
      </c>
      <c r="P688" s="67" t="s">
        <v>6</v>
      </c>
      <c r="Q688" s="68" t="e">
        <f t="shared" si="61"/>
        <v>#NAME?</v>
      </c>
      <c r="R688" s="51"/>
      <c r="S688" s="65" t="s">
        <v>6</v>
      </c>
      <c r="T688" s="66" t="s">
        <v>6</v>
      </c>
      <c r="U688" s="66" t="s">
        <v>6</v>
      </c>
      <c r="V688" s="66" t="s">
        <v>6</v>
      </c>
      <c r="W688" s="67" t="s">
        <v>6</v>
      </c>
      <c r="X688" s="68" t="e">
        <f t="shared" si="62"/>
        <v>#NAME?</v>
      </c>
      <c r="Y688" s="125"/>
      <c r="Z688" s="53"/>
      <c r="AA688" s="72"/>
      <c r="AB688" s="53"/>
      <c r="AC688" s="54"/>
      <c r="AD688" s="64"/>
    </row>
    <row r="689" spans="2:30" x14ac:dyDescent="0.2">
      <c r="B689" s="131"/>
      <c r="C689" s="83" t="s">
        <v>46</v>
      </c>
      <c r="D689" s="84"/>
      <c r="E689" s="65" t="s">
        <v>6</v>
      </c>
      <c r="F689" s="66" t="s">
        <v>6</v>
      </c>
      <c r="G689" s="66" t="s">
        <v>6</v>
      </c>
      <c r="H689" s="66" t="s">
        <v>6</v>
      </c>
      <c r="I689" s="67" t="s">
        <v>6</v>
      </c>
      <c r="J689" s="68"/>
      <c r="K689" s="78"/>
      <c r="L689" s="65" t="s">
        <v>6</v>
      </c>
      <c r="M689" s="66" t="s">
        <v>6</v>
      </c>
      <c r="N689" s="66" t="s">
        <v>6</v>
      </c>
      <c r="O689" s="66" t="s">
        <v>6</v>
      </c>
      <c r="P689" s="67" t="s">
        <v>6</v>
      </c>
      <c r="Q689" s="68"/>
      <c r="R689" s="78"/>
      <c r="S689" s="65" t="s">
        <v>6</v>
      </c>
      <c r="T689" s="66" t="s">
        <v>6</v>
      </c>
      <c r="U689" s="66" t="s">
        <v>6</v>
      </c>
      <c r="V689" s="66" t="s">
        <v>6</v>
      </c>
      <c r="W689" s="67" t="s">
        <v>6</v>
      </c>
      <c r="X689" s="68"/>
      <c r="Y689" s="125"/>
      <c r="Z689" s="53"/>
      <c r="AA689" s="72"/>
      <c r="AB689" s="53"/>
      <c r="AC689" s="54"/>
      <c r="AD689" s="64"/>
    </row>
    <row r="690" spans="2:30" x14ac:dyDescent="0.2">
      <c r="B690" s="131"/>
      <c r="C690" s="83"/>
      <c r="D690" s="57"/>
      <c r="E690" s="65" t="s">
        <v>6</v>
      </c>
      <c r="F690" s="66" t="s">
        <v>6</v>
      </c>
      <c r="G690" s="66" t="s">
        <v>6</v>
      </c>
      <c r="H690" s="66" t="s">
        <v>6</v>
      </c>
      <c r="I690" s="67" t="s">
        <v>6</v>
      </c>
      <c r="J690" s="68"/>
      <c r="K690" s="78"/>
      <c r="L690" s="65" t="s">
        <v>6</v>
      </c>
      <c r="M690" s="66" t="s">
        <v>6</v>
      </c>
      <c r="N690" s="66" t="s">
        <v>6</v>
      </c>
      <c r="O690" s="66" t="s">
        <v>6</v>
      </c>
      <c r="P690" s="67" t="s">
        <v>6</v>
      </c>
      <c r="Q690" s="68"/>
      <c r="R690" s="78"/>
      <c r="S690" s="65" t="s">
        <v>6</v>
      </c>
      <c r="T690" s="66" t="s">
        <v>6</v>
      </c>
      <c r="U690" s="66" t="s">
        <v>6</v>
      </c>
      <c r="V690" s="66" t="s">
        <v>6</v>
      </c>
      <c r="W690" s="67" t="s">
        <v>6</v>
      </c>
      <c r="X690" s="68"/>
      <c r="Y690" s="125"/>
      <c r="Z690" s="53"/>
      <c r="AA690" s="72"/>
      <c r="AB690" s="53"/>
      <c r="AC690" s="54"/>
      <c r="AD690" s="64"/>
    </row>
    <row r="691" spans="2:30" x14ac:dyDescent="0.2">
      <c r="B691" s="131"/>
      <c r="C691" s="83"/>
      <c r="D691" s="85"/>
      <c r="E691" s="65" t="s">
        <v>6</v>
      </c>
      <c r="F691" s="66" t="s">
        <v>6</v>
      </c>
      <c r="G691" s="66" t="s">
        <v>6</v>
      </c>
      <c r="H691" s="66" t="s">
        <v>6</v>
      </c>
      <c r="I691" s="67" t="s">
        <v>6</v>
      </c>
      <c r="J691" s="68"/>
      <c r="K691" s="80"/>
      <c r="L691" s="65" t="s">
        <v>6</v>
      </c>
      <c r="M691" s="66" t="s">
        <v>6</v>
      </c>
      <c r="N691" s="66" t="s">
        <v>6</v>
      </c>
      <c r="O691" s="66" t="s">
        <v>6</v>
      </c>
      <c r="P691" s="67" t="s">
        <v>6</v>
      </c>
      <c r="Q691" s="68"/>
      <c r="R691" s="80"/>
      <c r="S691" s="65" t="s">
        <v>6</v>
      </c>
      <c r="T691" s="66" t="s">
        <v>6</v>
      </c>
      <c r="U691" s="66" t="s">
        <v>6</v>
      </c>
      <c r="V691" s="66" t="s">
        <v>6</v>
      </c>
      <c r="W691" s="67" t="s">
        <v>6</v>
      </c>
      <c r="X691" s="68"/>
      <c r="Y691" s="125"/>
      <c r="Z691" s="53"/>
      <c r="AA691" s="72"/>
      <c r="AB691" s="53"/>
      <c r="AC691" s="54"/>
      <c r="AD691" s="64"/>
    </row>
    <row r="692" spans="2:30" x14ac:dyDescent="0.2">
      <c r="B692" s="131"/>
      <c r="C692" s="83"/>
      <c r="D692" s="53"/>
      <c r="E692" s="65"/>
      <c r="F692" s="66"/>
      <c r="G692" s="66"/>
      <c r="H692" s="66"/>
      <c r="I692" s="67"/>
      <c r="J692" s="68"/>
      <c r="K692" s="53"/>
      <c r="L692" s="65"/>
      <c r="M692" s="66"/>
      <c r="N692" s="66"/>
      <c r="O692" s="66"/>
      <c r="P692" s="67"/>
      <c r="Q692" s="68"/>
      <c r="R692" s="53"/>
      <c r="S692" s="65"/>
      <c r="T692" s="66"/>
      <c r="U692" s="66"/>
      <c r="V692" s="66"/>
      <c r="W692" s="67"/>
      <c r="X692" s="86"/>
      <c r="Y692" s="125"/>
      <c r="Z692" s="53"/>
      <c r="AA692" s="72"/>
      <c r="AB692" s="53"/>
      <c r="AC692" s="54"/>
      <c r="AD692" s="64"/>
    </row>
    <row r="693" spans="2:30" x14ac:dyDescent="0.2">
      <c r="B693" s="131"/>
      <c r="C693" s="87">
        <v>0</v>
      </c>
      <c r="D693" s="72" t="s">
        <v>50</v>
      </c>
      <c r="E693" s="65"/>
      <c r="F693" s="66"/>
      <c r="G693" s="66"/>
      <c r="H693" s="66"/>
      <c r="I693" s="67"/>
      <c r="J693" s="68" t="e">
        <f>_TS_1</f>
        <v>#NAME?</v>
      </c>
      <c r="K693" s="72"/>
      <c r="L693" s="65"/>
      <c r="M693" s="66"/>
      <c r="N693" s="66"/>
      <c r="O693" s="66"/>
      <c r="P693" s="67"/>
      <c r="Q693" s="68"/>
      <c r="R693" s="72"/>
      <c r="S693" s="65"/>
      <c r="T693" s="66"/>
      <c r="U693" s="66"/>
      <c r="V693" s="66"/>
      <c r="W693" s="67"/>
      <c r="X693" s="86"/>
      <c r="Y693" s="126"/>
      <c r="Z693" s="53"/>
      <c r="AA693" s="72"/>
      <c r="AB693" s="53"/>
      <c r="AC693" s="54"/>
      <c r="AD693" s="64"/>
    </row>
    <row r="694" spans="2:30" ht="15" thickBot="1" x14ac:dyDescent="0.25">
      <c r="B694" s="132"/>
      <c r="C694" s="88">
        <v>0</v>
      </c>
      <c r="D694" s="89" t="s">
        <v>51</v>
      </c>
      <c r="E694" s="58"/>
      <c r="F694" s="59"/>
      <c r="G694" s="59"/>
      <c r="H694" s="59"/>
      <c r="I694" s="60"/>
      <c r="J694" s="61" t="e">
        <f>_TPM_1</f>
        <v>#NAME?</v>
      </c>
      <c r="K694" s="89"/>
      <c r="L694" s="58"/>
      <c r="M694" s="59"/>
      <c r="N694" s="59"/>
      <c r="O694" s="59"/>
      <c r="P694" s="60"/>
      <c r="Q694" s="61"/>
      <c r="R694" s="89"/>
      <c r="S694" s="58"/>
      <c r="T694" s="59"/>
      <c r="U694" s="59"/>
      <c r="V694" s="59"/>
      <c r="W694" s="60"/>
      <c r="X694" s="90"/>
      <c r="Y694" s="91">
        <f>COUNTA(E664:I664,L664:P664,S664:W664)/COUNTA(D664,K664,R664)</f>
        <v>5</v>
      </c>
      <c r="Z694" s="92"/>
      <c r="AA694" s="93"/>
      <c r="AB694" s="92"/>
      <c r="AC694" s="19"/>
      <c r="AD694" s="64"/>
    </row>
    <row r="695" spans="2:30" ht="15" x14ac:dyDescent="0.2">
      <c r="B695" s="130">
        <f>D695</f>
        <v>22</v>
      </c>
      <c r="C695" s="1" t="s">
        <v>0</v>
      </c>
      <c r="D695" s="133">
        <f>D662+1</f>
        <v>22</v>
      </c>
      <c r="E695" s="134"/>
      <c r="F695" s="134"/>
      <c r="G695" s="134"/>
      <c r="H695" s="134"/>
      <c r="I695" s="135"/>
      <c r="J695" s="2"/>
      <c r="K695" s="3" t="s">
        <v>1</v>
      </c>
      <c r="L695" s="139" t="str">
        <f>$AG$7</f>
        <v>Engling</v>
      </c>
      <c r="M695" s="139"/>
      <c r="N695" s="139"/>
      <c r="O695" s="139"/>
      <c r="P695" s="140"/>
      <c r="Q695" s="4"/>
      <c r="R695" s="5">
        <f>$AH$7</f>
        <v>365</v>
      </c>
      <c r="S695" s="141"/>
      <c r="T695" s="141"/>
      <c r="U695" s="141"/>
      <c r="V695" s="141"/>
      <c r="W695" s="142"/>
      <c r="X695" s="6"/>
      <c r="Y695" s="7" t="s">
        <v>2</v>
      </c>
      <c r="Z695" s="8"/>
      <c r="AA695" s="9"/>
      <c r="AB695" s="8"/>
      <c r="AC695" s="10"/>
      <c r="AD695" s="11"/>
    </row>
    <row r="696" spans="2:30" ht="15" thickBot="1" x14ac:dyDescent="0.25">
      <c r="B696" s="131"/>
      <c r="C696" s="108">
        <f>$AG$6</f>
        <v>478</v>
      </c>
      <c r="D696" s="136"/>
      <c r="E696" s="137"/>
      <c r="F696" s="137"/>
      <c r="G696" s="137"/>
      <c r="H696" s="137"/>
      <c r="I696" s="138"/>
      <c r="J696" s="12">
        <f>COUNTIF(D699:D727,"xx")</f>
        <v>0</v>
      </c>
      <c r="K696" s="13" t="s">
        <v>3</v>
      </c>
      <c r="L696" s="143" t="str">
        <f>$AG$8</f>
        <v>Völklein</v>
      </c>
      <c r="M696" s="143"/>
      <c r="N696" s="143"/>
      <c r="O696" s="143"/>
      <c r="P696" s="144"/>
      <c r="Q696" s="12">
        <f>COUNTIF(K700:K727,"xx")</f>
        <v>0</v>
      </c>
      <c r="R696" s="14">
        <f>$AH$8</f>
        <v>389</v>
      </c>
      <c r="S696" s="145"/>
      <c r="T696" s="145"/>
      <c r="U696" s="145"/>
      <c r="V696" s="145"/>
      <c r="W696" s="146"/>
      <c r="X696" s="15">
        <f>COUNTIF(R699:R727,"xx")</f>
        <v>0</v>
      </c>
      <c r="Y696" s="16"/>
      <c r="Z696" s="17"/>
      <c r="AA696" s="18"/>
      <c r="AB696" s="17"/>
      <c r="AC696" s="19"/>
      <c r="AD696" s="20"/>
    </row>
    <row r="697" spans="2:30" ht="15" thickBot="1" x14ac:dyDescent="0.25">
      <c r="B697" s="131"/>
      <c r="C697" s="21" t="s">
        <v>4</v>
      </c>
      <c r="D697" s="22" t="e">
        <f>CONCATENATE(COUNTIF(D699:D721,"&gt;""")," MA ",$I$5," ",COUNTIF(D699:D721,"xx"))</f>
        <v>#NAME?</v>
      </c>
      <c r="E697" s="23" t="e">
        <f>$J$6</f>
        <v>#NAME?</v>
      </c>
      <c r="F697" s="24" t="str">
        <f>$K$6</f>
        <v>Kasten</v>
      </c>
      <c r="G697" s="24" t="str">
        <f>$L$6</f>
        <v/>
      </c>
      <c r="H697" s="24" t="str">
        <f>$M$6</f>
        <v/>
      </c>
      <c r="I697" s="25" t="str">
        <f>$N$6</f>
        <v/>
      </c>
      <c r="J697" s="26" t="e">
        <f>_MAH_1</f>
        <v>#NAME?</v>
      </c>
      <c r="K697" s="22" t="e">
        <f>CONCATENATE(COUNTIF(K699:K721,"&gt;""")," MA ",$P$5," ",COUNTIF(K699:K721,"xx"))</f>
        <v>#NAME?</v>
      </c>
      <c r="L697" s="23" t="e">
        <f>$Q$6</f>
        <v>#NAME?</v>
      </c>
      <c r="M697" s="24" t="str">
        <f>$R$6</f>
        <v>Kindermann</v>
      </c>
      <c r="N697" s="24" t="str">
        <f>$S$6</f>
        <v/>
      </c>
      <c r="O697" s="24" t="str">
        <f>$T$6</f>
        <v/>
      </c>
      <c r="P697" s="27" t="str">
        <f>$U$6</f>
        <v/>
      </c>
      <c r="Q697" s="26" t="e">
        <f>_MAH_1</f>
        <v>#NAME?</v>
      </c>
      <c r="R697" s="22" t="e">
        <f>CONCATENATE(COUNTIF(R699:R721,"&gt;""")," MA ",$W$5," ",COUNTIF(R699:R721,"xx"))</f>
        <v>#NAME?</v>
      </c>
      <c r="S697" s="23" t="e">
        <f>$X$6</f>
        <v>#NAME?</v>
      </c>
      <c r="T697" s="24" t="str">
        <f>$Y$6</f>
        <v>U</v>
      </c>
      <c r="U697" s="24">
        <f>$Z$6</f>
        <v>0</v>
      </c>
      <c r="V697" s="24">
        <f>$AA$6</f>
        <v>0</v>
      </c>
      <c r="W697" s="27">
        <f>$AB$6</f>
        <v>0</v>
      </c>
      <c r="X697" s="26" t="e">
        <f>_MAH_1</f>
        <v>#NAME?</v>
      </c>
      <c r="Y697" s="28"/>
      <c r="Z697" s="29" t="e">
        <f>_MAUS_1</f>
        <v>#NAME?</v>
      </c>
      <c r="AA697" s="30" t="e">
        <f>_MAUS_1</f>
        <v>#NAME?</v>
      </c>
      <c r="AB697" s="31" t="e">
        <f>_MAUS_1</f>
        <v>#NAME?</v>
      </c>
      <c r="AC697" s="32"/>
      <c r="AD697" s="33" t="e">
        <f>_MA_1</f>
        <v>#NAME?</v>
      </c>
    </row>
    <row r="698" spans="2:30" ht="51.75" thickBot="1" x14ac:dyDescent="0.25">
      <c r="B698" s="131"/>
      <c r="C698" s="34"/>
      <c r="D698" s="35" t="s">
        <v>52</v>
      </c>
      <c r="E698" s="36" t="e">
        <f>_MAF_1</f>
        <v>#NAME?</v>
      </c>
      <c r="F698" s="37" t="e">
        <f>_MAF_1</f>
        <v>#NAME?</v>
      </c>
      <c r="G698" s="37" t="e">
        <f>_MAF_1</f>
        <v>#NAME?</v>
      </c>
      <c r="H698" s="37" t="e">
        <f>_MAF_1</f>
        <v>#NAME?</v>
      </c>
      <c r="I698" s="38" t="e">
        <f>_MAF_1</f>
        <v>#NAME?</v>
      </c>
      <c r="J698" s="39" t="e">
        <f>_MAHXX_1</f>
        <v>#NAME?</v>
      </c>
      <c r="K698" s="35" t="e">
        <f>_SUSS_1</f>
        <v>#NAME?</v>
      </c>
      <c r="L698" s="36" t="e">
        <f>_MAS_1</f>
        <v>#NAME?</v>
      </c>
      <c r="M698" s="37" t="e">
        <f>_MAS_1</f>
        <v>#NAME?</v>
      </c>
      <c r="N698" s="37" t="e">
        <f>_MAS_1</f>
        <v>#NAME?</v>
      </c>
      <c r="O698" s="37" t="e">
        <f>_MAS_1</f>
        <v>#NAME?</v>
      </c>
      <c r="P698" s="38" t="e">
        <f>_MAS_1</f>
        <v>#NAME?</v>
      </c>
      <c r="Q698" s="39" t="e">
        <f>_MAHXX_1</f>
        <v>#NAME?</v>
      </c>
      <c r="R698" s="35" t="e">
        <f>_SUNS_1</f>
        <v>#NAME?</v>
      </c>
      <c r="S698" s="36" t="e">
        <f>_MAN_1</f>
        <v>#NAME?</v>
      </c>
      <c r="T698" s="37" t="e">
        <f>_MAN_1</f>
        <v>#NAME?</v>
      </c>
      <c r="U698" s="37" t="e">
        <f>_MAN_1</f>
        <v>#NAME?</v>
      </c>
      <c r="V698" s="37" t="e">
        <f>_MAN_1</f>
        <v>#NAME?</v>
      </c>
      <c r="W698" s="38" t="e">
        <f>_MAN_1</f>
        <v>#NAME?</v>
      </c>
      <c r="X698" s="39" t="e">
        <f>_MAHXX_1</f>
        <v>#NAME?</v>
      </c>
      <c r="Y698" s="40"/>
      <c r="Z698" s="29"/>
      <c r="AA698" s="30"/>
      <c r="AB698" s="31"/>
      <c r="AC698" s="32"/>
      <c r="AD698" s="41" t="e">
        <f>_MA2_1</f>
        <v>#NAME?</v>
      </c>
    </row>
    <row r="699" spans="2:30" x14ac:dyDescent="0.2">
      <c r="B699" s="131"/>
      <c r="C699" s="34" t="str">
        <f>$AG$9</f>
        <v>Schichtführer :</v>
      </c>
      <c r="D699" s="42" t="s">
        <v>64</v>
      </c>
      <c r="E699" s="43" t="s">
        <v>6</v>
      </c>
      <c r="F699" s="44" t="s">
        <v>6</v>
      </c>
      <c r="G699" s="44" t="s">
        <v>6</v>
      </c>
      <c r="H699" s="44" t="s">
        <v>6</v>
      </c>
      <c r="I699" s="45" t="s">
        <v>6</v>
      </c>
      <c r="J699" s="46" t="e">
        <f t="shared" ref="J699:J721" si="63">_FSumme_1</f>
        <v>#NAME?</v>
      </c>
      <c r="K699" s="47" t="s">
        <v>65</v>
      </c>
      <c r="L699" s="43" t="s">
        <v>6</v>
      </c>
      <c r="M699" s="44" t="s">
        <v>6</v>
      </c>
      <c r="N699" s="44" t="s">
        <v>6</v>
      </c>
      <c r="O699" s="44" t="s">
        <v>6</v>
      </c>
      <c r="P699" s="45" t="s">
        <v>6</v>
      </c>
      <c r="Q699" s="46" t="e">
        <f t="shared" ref="Q699:Q721" si="64">_SSumme_1</f>
        <v>#NAME?</v>
      </c>
      <c r="R699" s="48" t="s">
        <v>66</v>
      </c>
      <c r="S699" s="43" t="s">
        <v>6</v>
      </c>
      <c r="T699" s="44" t="s">
        <v>6</v>
      </c>
      <c r="U699" s="44" t="s">
        <v>6</v>
      </c>
      <c r="V699" s="44" t="s">
        <v>6</v>
      </c>
      <c r="W699" s="49" t="s">
        <v>6</v>
      </c>
      <c r="X699" s="50" t="e">
        <f t="shared" ref="X699:X721" si="65">_NSumme_1</f>
        <v>#NAME?</v>
      </c>
      <c r="Y699" s="112" t="s">
        <v>9</v>
      </c>
      <c r="Z699" s="51"/>
      <c r="AA699" s="52"/>
      <c r="AB699" s="53"/>
      <c r="AC699" s="54"/>
      <c r="AD699" s="55" t="e">
        <f>IF(AD704&gt;0,"",AD698-AD697)</f>
        <v>#NAME?</v>
      </c>
    </row>
    <row r="700" spans="2:30" ht="15" thickBot="1" x14ac:dyDescent="0.25">
      <c r="B700" s="131"/>
      <c r="C700" s="56" t="str">
        <f>$AG$10</f>
        <v>Stellvertreter</v>
      </c>
      <c r="D700" s="57" t="s">
        <v>63</v>
      </c>
      <c r="E700" s="58" t="s">
        <v>10</v>
      </c>
      <c r="F700" s="59" t="s">
        <v>11</v>
      </c>
      <c r="G700" s="59" t="s">
        <v>11</v>
      </c>
      <c r="H700" s="59" t="s">
        <v>11</v>
      </c>
      <c r="I700" s="60" t="s">
        <v>11</v>
      </c>
      <c r="J700" s="61" t="e">
        <f t="shared" si="63"/>
        <v>#NAME?</v>
      </c>
      <c r="K700" s="57"/>
      <c r="L700" s="58" t="s">
        <v>6</v>
      </c>
      <c r="M700" s="59" t="s">
        <v>6</v>
      </c>
      <c r="N700" s="59" t="s">
        <v>6</v>
      </c>
      <c r="O700" s="59" t="s">
        <v>6</v>
      </c>
      <c r="P700" s="60" t="s">
        <v>6</v>
      </c>
      <c r="Q700" s="61" t="e">
        <f t="shared" si="64"/>
        <v>#NAME?</v>
      </c>
      <c r="R700" s="57"/>
      <c r="S700" s="58" t="s">
        <v>6</v>
      </c>
      <c r="T700" s="59" t="s">
        <v>6</v>
      </c>
      <c r="U700" s="59" t="s">
        <v>6</v>
      </c>
      <c r="V700" s="59" t="s">
        <v>6</v>
      </c>
      <c r="W700" s="62" t="s">
        <v>6</v>
      </c>
      <c r="X700" s="63" t="e">
        <f t="shared" si="65"/>
        <v>#NAME?</v>
      </c>
      <c r="Y700" s="113"/>
      <c r="Z700" s="51"/>
      <c r="AA700" s="52"/>
      <c r="AB700" s="53"/>
      <c r="AC700" s="54"/>
      <c r="AD700" s="64"/>
    </row>
    <row r="701" spans="2:30" x14ac:dyDescent="0.2">
      <c r="B701" s="131"/>
      <c r="C701" s="115"/>
      <c r="D701" s="42" t="s">
        <v>71</v>
      </c>
      <c r="E701" s="65" t="s">
        <v>6</v>
      </c>
      <c r="F701" s="66" t="s">
        <v>6</v>
      </c>
      <c r="G701" s="66" t="s">
        <v>6</v>
      </c>
      <c r="H701" s="66" t="s">
        <v>6</v>
      </c>
      <c r="I701" s="67" t="s">
        <v>6</v>
      </c>
      <c r="J701" s="68" t="e">
        <f t="shared" si="63"/>
        <v>#NAME?</v>
      </c>
      <c r="K701" s="47" t="s">
        <v>77</v>
      </c>
      <c r="L701" s="65" t="s">
        <v>6</v>
      </c>
      <c r="M701" s="66" t="s">
        <v>6</v>
      </c>
      <c r="N701" s="66" t="s">
        <v>6</v>
      </c>
      <c r="O701" s="66" t="s">
        <v>6</v>
      </c>
      <c r="P701" s="67" t="s">
        <v>6</v>
      </c>
      <c r="Q701" s="68" t="e">
        <f t="shared" si="64"/>
        <v>#NAME?</v>
      </c>
      <c r="R701" s="48" t="s">
        <v>67</v>
      </c>
      <c r="S701" s="65" t="s">
        <v>6</v>
      </c>
      <c r="T701" s="66" t="s">
        <v>6</v>
      </c>
      <c r="U701" s="66" t="s">
        <v>6</v>
      </c>
      <c r="V701" s="66" t="s">
        <v>6</v>
      </c>
      <c r="W701" s="67" t="s">
        <v>6</v>
      </c>
      <c r="X701" s="68" t="e">
        <f t="shared" si="65"/>
        <v>#NAME?</v>
      </c>
      <c r="Y701" s="113"/>
      <c r="Z701" s="53"/>
      <c r="AA701" s="52"/>
      <c r="AB701" s="69"/>
      <c r="AC701" s="54"/>
      <c r="AD701" s="70"/>
    </row>
    <row r="702" spans="2:30" x14ac:dyDescent="0.2">
      <c r="B702" s="131"/>
      <c r="C702" s="116"/>
      <c r="D702" s="42" t="s">
        <v>72</v>
      </c>
      <c r="E702" s="65" t="s">
        <v>6</v>
      </c>
      <c r="F702" s="66" t="s">
        <v>6</v>
      </c>
      <c r="G702" s="66" t="s">
        <v>6</v>
      </c>
      <c r="H702" s="66" t="s">
        <v>6</v>
      </c>
      <c r="I702" s="67" t="s">
        <v>6</v>
      </c>
      <c r="J702" s="68" t="e">
        <f t="shared" si="63"/>
        <v>#NAME?</v>
      </c>
      <c r="K702" s="47" t="s">
        <v>78</v>
      </c>
      <c r="L702" s="65" t="s">
        <v>6</v>
      </c>
      <c r="M702" s="66" t="s">
        <v>6</v>
      </c>
      <c r="N702" s="66" t="s">
        <v>6</v>
      </c>
      <c r="O702" s="66" t="s">
        <v>6</v>
      </c>
      <c r="P702" s="67" t="s">
        <v>6</v>
      </c>
      <c r="Q702" s="68" t="e">
        <f t="shared" si="64"/>
        <v>#NAME?</v>
      </c>
      <c r="R702" s="48" t="s">
        <v>68</v>
      </c>
      <c r="S702" s="65" t="s">
        <v>6</v>
      </c>
      <c r="T702" s="66" t="s">
        <v>18</v>
      </c>
      <c r="U702" s="66" t="s">
        <v>18</v>
      </c>
      <c r="V702" s="66" t="s">
        <v>18</v>
      </c>
      <c r="W702" s="67" t="s">
        <v>18</v>
      </c>
      <c r="X702" s="68" t="e">
        <f t="shared" si="65"/>
        <v>#NAME?</v>
      </c>
      <c r="Y702" s="113"/>
      <c r="Z702" s="71"/>
      <c r="AA702" s="72"/>
      <c r="AB702" s="53"/>
      <c r="AC702" s="54"/>
      <c r="AD702" s="64"/>
    </row>
    <row r="703" spans="2:30" x14ac:dyDescent="0.2">
      <c r="B703" s="131"/>
      <c r="C703" s="116"/>
      <c r="D703" s="42" t="s">
        <v>73</v>
      </c>
      <c r="E703" s="65" t="s">
        <v>6</v>
      </c>
      <c r="F703" s="66" t="s">
        <v>6</v>
      </c>
      <c r="G703" s="66" t="s">
        <v>6</v>
      </c>
      <c r="H703" s="66" t="s">
        <v>6</v>
      </c>
      <c r="I703" s="67" t="s">
        <v>6</v>
      </c>
      <c r="J703" s="68" t="e">
        <f t="shared" si="63"/>
        <v>#NAME?</v>
      </c>
      <c r="K703" s="47" t="s">
        <v>79</v>
      </c>
      <c r="L703" s="65" t="s">
        <v>6</v>
      </c>
      <c r="M703" s="66" t="s">
        <v>6</v>
      </c>
      <c r="N703" s="66" t="s">
        <v>6</v>
      </c>
      <c r="O703" s="66" t="s">
        <v>6</v>
      </c>
      <c r="P703" s="67" t="s">
        <v>6</v>
      </c>
      <c r="Q703" s="68" t="e">
        <f t="shared" si="64"/>
        <v>#NAME?</v>
      </c>
      <c r="R703" s="48" t="s">
        <v>69</v>
      </c>
      <c r="S703" s="65" t="s">
        <v>22</v>
      </c>
      <c r="T703" s="66" t="s">
        <v>22</v>
      </c>
      <c r="U703" s="66" t="s">
        <v>22</v>
      </c>
      <c r="V703" s="66" t="s">
        <v>22</v>
      </c>
      <c r="W703" s="67" t="s">
        <v>22</v>
      </c>
      <c r="X703" s="68" t="e">
        <f t="shared" si="65"/>
        <v>#NAME?</v>
      </c>
      <c r="Y703" s="113"/>
      <c r="Z703" s="53"/>
      <c r="AA703" s="72"/>
      <c r="AB703" s="53"/>
      <c r="AC703" s="54"/>
      <c r="AD703" s="73">
        <f>COUNTIF(D699:D717,"&gt;""")+COUNTIF(K700:K720,"&gt;""")+COUNTIF(R699:R721,"&gt;""")</f>
        <v>32</v>
      </c>
    </row>
    <row r="704" spans="2:30" x14ac:dyDescent="0.2">
      <c r="B704" s="131"/>
      <c r="C704" s="117"/>
      <c r="D704" s="42" t="s">
        <v>74</v>
      </c>
      <c r="E704" s="65" t="s">
        <v>6</v>
      </c>
      <c r="F704" s="66" t="s">
        <v>6</v>
      </c>
      <c r="G704" s="66" t="s">
        <v>6</v>
      </c>
      <c r="H704" s="66" t="s">
        <v>6</v>
      </c>
      <c r="I704" s="67" t="s">
        <v>6</v>
      </c>
      <c r="J704" s="68" t="e">
        <f t="shared" si="63"/>
        <v>#NAME?</v>
      </c>
      <c r="K704" s="47" t="s">
        <v>80</v>
      </c>
      <c r="L704" s="65" t="s">
        <v>6</v>
      </c>
      <c r="M704" s="66" t="s">
        <v>6</v>
      </c>
      <c r="N704" s="66" t="s">
        <v>6</v>
      </c>
      <c r="O704" s="66" t="s">
        <v>6</v>
      </c>
      <c r="P704" s="67" t="s">
        <v>6</v>
      </c>
      <c r="Q704" s="68" t="e">
        <f t="shared" si="64"/>
        <v>#NAME?</v>
      </c>
      <c r="R704" s="48" t="s">
        <v>70</v>
      </c>
      <c r="S704" s="65" t="s">
        <v>6</v>
      </c>
      <c r="T704" s="66" t="s">
        <v>6</v>
      </c>
      <c r="U704" s="66" t="s">
        <v>6</v>
      </c>
      <c r="V704" s="66" t="s">
        <v>6</v>
      </c>
      <c r="W704" s="67" t="s">
        <v>6</v>
      </c>
      <c r="X704" s="68" t="e">
        <f t="shared" si="65"/>
        <v>#NAME?</v>
      </c>
      <c r="Y704" s="113"/>
      <c r="Z704" s="74"/>
      <c r="AA704" s="72"/>
      <c r="AB704" s="53"/>
      <c r="AC704" s="54"/>
      <c r="AD704" s="75"/>
    </row>
    <row r="705" spans="2:30" x14ac:dyDescent="0.2">
      <c r="B705" s="131"/>
      <c r="C705" s="118"/>
      <c r="D705" s="42" t="s">
        <v>75</v>
      </c>
      <c r="E705" s="65" t="s">
        <v>6</v>
      </c>
      <c r="F705" s="66" t="s">
        <v>6</v>
      </c>
      <c r="G705" s="66" t="s">
        <v>6</v>
      </c>
      <c r="H705" s="66" t="s">
        <v>6</v>
      </c>
      <c r="I705" s="67" t="s">
        <v>6</v>
      </c>
      <c r="J705" s="68" t="e">
        <f t="shared" si="63"/>
        <v>#NAME?</v>
      </c>
      <c r="K705" s="47" t="s">
        <v>81</v>
      </c>
      <c r="L705" s="65" t="s">
        <v>9</v>
      </c>
      <c r="M705" s="66" t="s">
        <v>9</v>
      </c>
      <c r="N705" s="66" t="s">
        <v>9</v>
      </c>
      <c r="O705" s="66" t="s">
        <v>9</v>
      </c>
      <c r="P705" s="67" t="s">
        <v>9</v>
      </c>
      <c r="Q705" s="68" t="e">
        <f t="shared" si="64"/>
        <v>#NAME?</v>
      </c>
      <c r="R705" s="48" t="s">
        <v>28</v>
      </c>
      <c r="S705" s="65" t="s">
        <v>6</v>
      </c>
      <c r="T705" s="66" t="s">
        <v>6</v>
      </c>
      <c r="U705" s="66" t="s">
        <v>6</v>
      </c>
      <c r="V705" s="66" t="s">
        <v>6</v>
      </c>
      <c r="W705" s="67" t="s">
        <v>6</v>
      </c>
      <c r="X705" s="68" t="e">
        <f t="shared" si="65"/>
        <v>#NAME?</v>
      </c>
      <c r="Y705" s="113"/>
      <c r="Z705" s="71"/>
      <c r="AA705" s="72"/>
      <c r="AB705" s="53"/>
      <c r="AC705" s="54"/>
      <c r="AD705" s="76" t="str">
        <f>IF(AD704&gt;0,AD704,"")</f>
        <v/>
      </c>
    </row>
    <row r="706" spans="2:30" x14ac:dyDescent="0.2">
      <c r="B706" s="131"/>
      <c r="C706" s="119"/>
      <c r="D706" s="42" t="s">
        <v>29</v>
      </c>
      <c r="E706" s="65" t="s">
        <v>6</v>
      </c>
      <c r="F706" s="66" t="s">
        <v>6</v>
      </c>
      <c r="G706" s="66" t="s">
        <v>6</v>
      </c>
      <c r="H706" s="66" t="s">
        <v>6</v>
      </c>
      <c r="I706" s="67" t="s">
        <v>6</v>
      </c>
      <c r="J706" s="68" t="e">
        <f t="shared" si="63"/>
        <v>#NAME?</v>
      </c>
      <c r="K706" s="47" t="s">
        <v>30</v>
      </c>
      <c r="L706" s="65" t="s">
        <v>6</v>
      </c>
      <c r="M706" s="66" t="s">
        <v>6</v>
      </c>
      <c r="N706" s="66" t="s">
        <v>6</v>
      </c>
      <c r="O706" s="66" t="s">
        <v>6</v>
      </c>
      <c r="P706" s="67" t="s">
        <v>6</v>
      </c>
      <c r="Q706" s="68" t="e">
        <f t="shared" si="64"/>
        <v>#NAME?</v>
      </c>
      <c r="R706" s="48" t="s">
        <v>83</v>
      </c>
      <c r="S706" s="65" t="s">
        <v>6</v>
      </c>
      <c r="T706" s="66" t="s">
        <v>6</v>
      </c>
      <c r="U706" s="66" t="s">
        <v>6</v>
      </c>
      <c r="V706" s="66" t="s">
        <v>6</v>
      </c>
      <c r="W706" s="67" t="s">
        <v>6</v>
      </c>
      <c r="X706" s="68" t="e">
        <f t="shared" si="65"/>
        <v>#NAME?</v>
      </c>
      <c r="Y706" s="113"/>
      <c r="Z706" s="53"/>
      <c r="AA706" s="72"/>
      <c r="AB706" s="53"/>
      <c r="AC706" s="54"/>
      <c r="AD706" s="77"/>
    </row>
    <row r="707" spans="2:30" x14ac:dyDescent="0.2">
      <c r="B707" s="131"/>
      <c r="C707" s="119"/>
      <c r="D707" s="42" t="s">
        <v>32</v>
      </c>
      <c r="E707" s="65" t="s">
        <v>6</v>
      </c>
      <c r="F707" s="66" t="s">
        <v>6</v>
      </c>
      <c r="G707" s="66" t="s">
        <v>6</v>
      </c>
      <c r="H707" s="66" t="s">
        <v>6</v>
      </c>
      <c r="I707" s="67" t="s">
        <v>6</v>
      </c>
      <c r="J707" s="68" t="e">
        <f t="shared" si="63"/>
        <v>#NAME?</v>
      </c>
      <c r="K707" s="47" t="s">
        <v>33</v>
      </c>
      <c r="L707" s="65" t="s">
        <v>9</v>
      </c>
      <c r="M707" s="66" t="s">
        <v>9</v>
      </c>
      <c r="N707" s="66" t="s">
        <v>9</v>
      </c>
      <c r="O707" s="66" t="s">
        <v>9</v>
      </c>
      <c r="P707" s="67" t="s">
        <v>9</v>
      </c>
      <c r="Q707" s="68" t="e">
        <f t="shared" si="64"/>
        <v>#NAME?</v>
      </c>
      <c r="R707" s="48" t="s">
        <v>84</v>
      </c>
      <c r="S707" s="65" t="s">
        <v>6</v>
      </c>
      <c r="T707" s="66" t="s">
        <v>6</v>
      </c>
      <c r="U707" s="66" t="s">
        <v>6</v>
      </c>
      <c r="V707" s="66" t="s">
        <v>6</v>
      </c>
      <c r="W707" s="67" t="s">
        <v>6</v>
      </c>
      <c r="X707" s="68" t="e">
        <f t="shared" si="65"/>
        <v>#NAME?</v>
      </c>
      <c r="Y707" s="113"/>
      <c r="Z707" s="53"/>
      <c r="AA707" s="72"/>
      <c r="AB707" s="53"/>
      <c r="AC707" s="54"/>
      <c r="AD707" s="64"/>
    </row>
    <row r="708" spans="2:30" x14ac:dyDescent="0.2">
      <c r="B708" s="131"/>
      <c r="C708" s="119"/>
      <c r="D708" s="42" t="s">
        <v>76</v>
      </c>
      <c r="E708" s="65" t="s">
        <v>6</v>
      </c>
      <c r="F708" s="66" t="s">
        <v>6</v>
      </c>
      <c r="G708" s="66" t="s">
        <v>6</v>
      </c>
      <c r="H708" s="66" t="s">
        <v>6</v>
      </c>
      <c r="I708" s="67" t="s">
        <v>6</v>
      </c>
      <c r="J708" s="68" t="e">
        <f t="shared" si="63"/>
        <v>#NAME?</v>
      </c>
      <c r="K708" s="47" t="s">
        <v>82</v>
      </c>
      <c r="L708" s="65" t="s">
        <v>6</v>
      </c>
      <c r="M708" s="66" t="s">
        <v>6</v>
      </c>
      <c r="N708" s="66" t="s">
        <v>6</v>
      </c>
      <c r="O708" s="66" t="s">
        <v>6</v>
      </c>
      <c r="P708" s="67" t="s">
        <v>6</v>
      </c>
      <c r="Q708" s="68" t="e">
        <f t="shared" si="64"/>
        <v>#NAME?</v>
      </c>
      <c r="R708" s="48" t="s">
        <v>85</v>
      </c>
      <c r="S708" s="65" t="s">
        <v>6</v>
      </c>
      <c r="T708" s="66" t="s">
        <v>6</v>
      </c>
      <c r="U708" s="66" t="s">
        <v>6</v>
      </c>
      <c r="V708" s="66" t="s">
        <v>6</v>
      </c>
      <c r="W708" s="67" t="s">
        <v>6</v>
      </c>
      <c r="X708" s="68" t="e">
        <f t="shared" si="65"/>
        <v>#NAME?</v>
      </c>
      <c r="Y708" s="113"/>
      <c r="Z708" s="53"/>
      <c r="AA708" s="72"/>
      <c r="AB708" s="53"/>
      <c r="AC708" s="54"/>
      <c r="AD708" s="64"/>
    </row>
    <row r="709" spans="2:30" x14ac:dyDescent="0.2">
      <c r="B709" s="131"/>
      <c r="C709" s="120"/>
      <c r="D709" s="42" t="s">
        <v>38</v>
      </c>
      <c r="E709" s="65" t="s">
        <v>6</v>
      </c>
      <c r="F709" s="66" t="s">
        <v>6</v>
      </c>
      <c r="G709" s="66" t="s">
        <v>6</v>
      </c>
      <c r="H709" s="66" t="s">
        <v>6</v>
      </c>
      <c r="I709" s="67" t="s">
        <v>6</v>
      </c>
      <c r="J709" s="68" t="e">
        <f t="shared" si="63"/>
        <v>#NAME?</v>
      </c>
      <c r="K709" s="47" t="s">
        <v>39</v>
      </c>
      <c r="L709" s="65" t="s">
        <v>6</v>
      </c>
      <c r="M709" s="66" t="s">
        <v>6</v>
      </c>
      <c r="N709" s="66" t="s">
        <v>6</v>
      </c>
      <c r="O709" s="66" t="s">
        <v>6</v>
      </c>
      <c r="P709" s="67" t="s">
        <v>6</v>
      </c>
      <c r="Q709" s="68" t="e">
        <f t="shared" si="64"/>
        <v>#NAME?</v>
      </c>
      <c r="R709" s="48" t="s">
        <v>86</v>
      </c>
      <c r="S709" s="65" t="s">
        <v>6</v>
      </c>
      <c r="T709" s="66" t="s">
        <v>6</v>
      </c>
      <c r="U709" s="66" t="s">
        <v>6</v>
      </c>
      <c r="V709" s="66" t="s">
        <v>6</v>
      </c>
      <c r="W709" s="67" t="s">
        <v>6</v>
      </c>
      <c r="X709" s="68" t="e">
        <f t="shared" si="65"/>
        <v>#NAME?</v>
      </c>
      <c r="Y709" s="113"/>
      <c r="Z709" s="53"/>
      <c r="AA709" s="72"/>
      <c r="AB709" s="53"/>
      <c r="AC709" s="54"/>
      <c r="AD709" s="64"/>
    </row>
    <row r="710" spans="2:30" x14ac:dyDescent="0.2">
      <c r="B710" s="131"/>
      <c r="C710" s="121"/>
      <c r="D710" s="42" t="s">
        <v>41</v>
      </c>
      <c r="E710" s="65" t="s">
        <v>6</v>
      </c>
      <c r="F710" s="66" t="s">
        <v>6</v>
      </c>
      <c r="G710" s="66" t="s">
        <v>6</v>
      </c>
      <c r="H710" s="66" t="s">
        <v>6</v>
      </c>
      <c r="I710" s="67" t="s">
        <v>6</v>
      </c>
      <c r="J710" s="68" t="e">
        <f t="shared" si="63"/>
        <v>#NAME?</v>
      </c>
      <c r="K710" s="78"/>
      <c r="L710" s="65" t="s">
        <v>6</v>
      </c>
      <c r="M710" s="66" t="s">
        <v>6</v>
      </c>
      <c r="N710" s="66" t="s">
        <v>6</v>
      </c>
      <c r="O710" s="66" t="s">
        <v>6</v>
      </c>
      <c r="P710" s="67" t="s">
        <v>6</v>
      </c>
      <c r="Q710" s="68" t="e">
        <f t="shared" si="64"/>
        <v>#NAME?</v>
      </c>
      <c r="R710" s="78"/>
      <c r="S710" s="65" t="s">
        <v>6</v>
      </c>
      <c r="T710" s="66" t="s">
        <v>6</v>
      </c>
      <c r="U710" s="66" t="s">
        <v>6</v>
      </c>
      <c r="V710" s="66" t="s">
        <v>6</v>
      </c>
      <c r="W710" s="67" t="s">
        <v>6</v>
      </c>
      <c r="X710" s="68" t="e">
        <f t="shared" si="65"/>
        <v>#NAME?</v>
      </c>
      <c r="Y710" s="113"/>
      <c r="Z710" s="53"/>
      <c r="AA710" s="72"/>
      <c r="AB710" s="53"/>
      <c r="AC710" s="54"/>
      <c r="AD710" s="64"/>
    </row>
    <row r="711" spans="2:30" x14ac:dyDescent="0.2">
      <c r="B711" s="131"/>
      <c r="C711" s="122"/>
      <c r="D711" s="79" t="s">
        <v>42</v>
      </c>
      <c r="E711" s="65" t="s">
        <v>6</v>
      </c>
      <c r="F711" s="66" t="s">
        <v>6</v>
      </c>
      <c r="G711" s="66" t="s">
        <v>6</v>
      </c>
      <c r="H711" s="66" t="s">
        <v>6</v>
      </c>
      <c r="I711" s="67" t="s">
        <v>6</v>
      </c>
      <c r="J711" s="68" t="e">
        <f t="shared" si="63"/>
        <v>#NAME?</v>
      </c>
      <c r="K711" s="78"/>
      <c r="L711" s="65" t="s">
        <v>6</v>
      </c>
      <c r="M711" s="66" t="s">
        <v>6</v>
      </c>
      <c r="N711" s="66" t="s">
        <v>6</v>
      </c>
      <c r="O711" s="66" t="s">
        <v>6</v>
      </c>
      <c r="P711" s="67" t="s">
        <v>6</v>
      </c>
      <c r="Q711" s="68" t="e">
        <f t="shared" si="64"/>
        <v>#NAME?</v>
      </c>
      <c r="R711" s="78"/>
      <c r="S711" s="65" t="s">
        <v>6</v>
      </c>
      <c r="T711" s="66" t="s">
        <v>6</v>
      </c>
      <c r="U711" s="66" t="s">
        <v>6</v>
      </c>
      <c r="V711" s="66" t="s">
        <v>6</v>
      </c>
      <c r="W711" s="67" t="s">
        <v>6</v>
      </c>
      <c r="X711" s="68" t="e">
        <f t="shared" si="65"/>
        <v>#NAME?</v>
      </c>
      <c r="Y711" s="113"/>
      <c r="Z711" s="53"/>
      <c r="AA711" s="72"/>
      <c r="AB711" s="53"/>
      <c r="AC711" s="54"/>
      <c r="AD711" s="64"/>
    </row>
    <row r="712" spans="2:30" x14ac:dyDescent="0.2">
      <c r="B712" s="131"/>
      <c r="C712" s="122"/>
      <c r="D712" s="78"/>
      <c r="E712" s="65" t="s">
        <v>6</v>
      </c>
      <c r="F712" s="66" t="s">
        <v>6</v>
      </c>
      <c r="G712" s="66" t="s">
        <v>6</v>
      </c>
      <c r="H712" s="66" t="s">
        <v>6</v>
      </c>
      <c r="I712" s="67" t="s">
        <v>6</v>
      </c>
      <c r="J712" s="68" t="e">
        <f t="shared" si="63"/>
        <v>#NAME?</v>
      </c>
      <c r="K712" s="78"/>
      <c r="L712" s="65" t="s">
        <v>6</v>
      </c>
      <c r="M712" s="66" t="s">
        <v>6</v>
      </c>
      <c r="N712" s="66" t="s">
        <v>6</v>
      </c>
      <c r="O712" s="66" t="s">
        <v>6</v>
      </c>
      <c r="P712" s="67" t="s">
        <v>6</v>
      </c>
      <c r="Q712" s="68" t="e">
        <f t="shared" si="64"/>
        <v>#NAME?</v>
      </c>
      <c r="R712" s="78"/>
      <c r="S712" s="65" t="s">
        <v>6</v>
      </c>
      <c r="T712" s="66" t="s">
        <v>6</v>
      </c>
      <c r="U712" s="66" t="s">
        <v>6</v>
      </c>
      <c r="V712" s="66" t="s">
        <v>6</v>
      </c>
      <c r="W712" s="67" t="s">
        <v>6</v>
      </c>
      <c r="X712" s="68" t="e">
        <f t="shared" si="65"/>
        <v>#NAME?</v>
      </c>
      <c r="Y712" s="114"/>
      <c r="Z712" s="53"/>
      <c r="AA712" s="72"/>
      <c r="AB712" s="53"/>
      <c r="AC712" s="54"/>
      <c r="AD712" s="64"/>
    </row>
    <row r="713" spans="2:30" x14ac:dyDescent="0.2">
      <c r="B713" s="131"/>
      <c r="C713" s="123"/>
      <c r="D713" s="80"/>
      <c r="E713" s="65" t="s">
        <v>6</v>
      </c>
      <c r="F713" s="66" t="s">
        <v>6</v>
      </c>
      <c r="G713" s="66" t="s">
        <v>6</v>
      </c>
      <c r="H713" s="66" t="s">
        <v>6</v>
      </c>
      <c r="I713" s="67" t="s">
        <v>6</v>
      </c>
      <c r="J713" s="68" t="e">
        <f t="shared" si="63"/>
        <v>#NAME?</v>
      </c>
      <c r="K713" s="80"/>
      <c r="L713" s="65" t="s">
        <v>6</v>
      </c>
      <c r="M713" s="66" t="s">
        <v>6</v>
      </c>
      <c r="N713" s="66" t="s">
        <v>6</v>
      </c>
      <c r="O713" s="66" t="s">
        <v>6</v>
      </c>
      <c r="P713" s="67" t="s">
        <v>6</v>
      </c>
      <c r="Q713" s="68" t="e">
        <f t="shared" si="64"/>
        <v>#NAME?</v>
      </c>
      <c r="R713" s="80"/>
      <c r="S713" s="65" t="s">
        <v>6</v>
      </c>
      <c r="T713" s="66" t="s">
        <v>6</v>
      </c>
      <c r="U713" s="66" t="s">
        <v>6</v>
      </c>
      <c r="V713" s="66" t="s">
        <v>6</v>
      </c>
      <c r="W713" s="67" t="s">
        <v>6</v>
      </c>
      <c r="X713" s="68" t="e">
        <f t="shared" si="65"/>
        <v>#NAME?</v>
      </c>
      <c r="Y713" s="124" t="s">
        <v>43</v>
      </c>
      <c r="Z713" s="80"/>
      <c r="AA713" s="81"/>
      <c r="AB713" s="53"/>
      <c r="AC713" s="54"/>
      <c r="AD713" s="64"/>
    </row>
    <row r="714" spans="2:30" x14ac:dyDescent="0.2">
      <c r="B714" s="131"/>
      <c r="C714" s="127" t="s">
        <v>44</v>
      </c>
      <c r="D714" s="57"/>
      <c r="E714" s="65" t="s">
        <v>6</v>
      </c>
      <c r="F714" s="66" t="s">
        <v>6</v>
      </c>
      <c r="G714" s="66" t="s">
        <v>6</v>
      </c>
      <c r="H714" s="66" t="s">
        <v>6</v>
      </c>
      <c r="I714" s="67" t="s">
        <v>6</v>
      </c>
      <c r="J714" s="68" t="e">
        <f t="shared" si="63"/>
        <v>#NAME?</v>
      </c>
      <c r="K714" s="80"/>
      <c r="L714" s="65" t="s">
        <v>6</v>
      </c>
      <c r="M714" s="66" t="s">
        <v>6</v>
      </c>
      <c r="N714" s="66" t="s">
        <v>6</v>
      </c>
      <c r="O714" s="66" t="s">
        <v>6</v>
      </c>
      <c r="P714" s="67" t="s">
        <v>6</v>
      </c>
      <c r="Q714" s="68" t="e">
        <f t="shared" si="64"/>
        <v>#NAME?</v>
      </c>
      <c r="R714" s="80"/>
      <c r="S714" s="65" t="s">
        <v>6</v>
      </c>
      <c r="T714" s="66" t="s">
        <v>6</v>
      </c>
      <c r="U714" s="66" t="s">
        <v>6</v>
      </c>
      <c r="V714" s="66" t="s">
        <v>6</v>
      </c>
      <c r="W714" s="67" t="s">
        <v>6</v>
      </c>
      <c r="X714" s="68" t="e">
        <f t="shared" si="65"/>
        <v>#NAME?</v>
      </c>
      <c r="Y714" s="125"/>
      <c r="Z714" s="80"/>
      <c r="AA714" s="81"/>
      <c r="AB714" s="53"/>
      <c r="AC714" s="54"/>
      <c r="AD714" s="64"/>
    </row>
    <row r="715" spans="2:30" x14ac:dyDescent="0.2">
      <c r="B715" s="131"/>
      <c r="C715" s="128"/>
      <c r="D715" s="82"/>
      <c r="E715" s="65" t="s">
        <v>6</v>
      </c>
      <c r="F715" s="66" t="s">
        <v>6</v>
      </c>
      <c r="G715" s="66" t="s">
        <v>6</v>
      </c>
      <c r="H715" s="66" t="s">
        <v>6</v>
      </c>
      <c r="I715" s="67" t="s">
        <v>6</v>
      </c>
      <c r="J715" s="68" t="e">
        <f t="shared" si="63"/>
        <v>#NAME?</v>
      </c>
      <c r="K715" s="80"/>
      <c r="L715" s="65" t="s">
        <v>6</v>
      </c>
      <c r="M715" s="66" t="s">
        <v>6</v>
      </c>
      <c r="N715" s="66" t="s">
        <v>6</v>
      </c>
      <c r="O715" s="66" t="s">
        <v>6</v>
      </c>
      <c r="P715" s="67" t="s">
        <v>6</v>
      </c>
      <c r="Q715" s="68" t="e">
        <f t="shared" si="64"/>
        <v>#NAME?</v>
      </c>
      <c r="R715" s="80"/>
      <c r="S715" s="65" t="s">
        <v>6</v>
      </c>
      <c r="T715" s="66" t="s">
        <v>6</v>
      </c>
      <c r="U715" s="66" t="s">
        <v>6</v>
      </c>
      <c r="V715" s="66" t="s">
        <v>6</v>
      </c>
      <c r="W715" s="67" t="s">
        <v>6</v>
      </c>
      <c r="X715" s="68" t="e">
        <f t="shared" si="65"/>
        <v>#NAME?</v>
      </c>
      <c r="Y715" s="125"/>
      <c r="Z715" s="53"/>
      <c r="AA715" s="52"/>
      <c r="AB715" s="53"/>
      <c r="AC715" s="54"/>
      <c r="AD715" s="64"/>
    </row>
    <row r="716" spans="2:30" x14ac:dyDescent="0.2">
      <c r="B716" s="131"/>
      <c r="C716" s="129"/>
      <c r="D716" s="82"/>
      <c r="E716" s="65" t="s">
        <v>6</v>
      </c>
      <c r="F716" s="66" t="s">
        <v>6</v>
      </c>
      <c r="G716" s="66" t="s">
        <v>6</v>
      </c>
      <c r="H716" s="66" t="s">
        <v>6</v>
      </c>
      <c r="I716" s="67" t="s">
        <v>6</v>
      </c>
      <c r="J716" s="68" t="e">
        <f t="shared" si="63"/>
        <v>#NAME?</v>
      </c>
      <c r="K716" s="80"/>
      <c r="L716" s="65" t="s">
        <v>6</v>
      </c>
      <c r="M716" s="66" t="s">
        <v>6</v>
      </c>
      <c r="N716" s="66" t="s">
        <v>6</v>
      </c>
      <c r="O716" s="66" t="s">
        <v>6</v>
      </c>
      <c r="P716" s="67" t="s">
        <v>6</v>
      </c>
      <c r="Q716" s="68" t="e">
        <f t="shared" si="64"/>
        <v>#NAME?</v>
      </c>
      <c r="R716" s="80"/>
      <c r="S716" s="65" t="s">
        <v>6</v>
      </c>
      <c r="T716" s="66" t="s">
        <v>6</v>
      </c>
      <c r="U716" s="66" t="s">
        <v>6</v>
      </c>
      <c r="V716" s="66" t="s">
        <v>6</v>
      </c>
      <c r="W716" s="67" t="s">
        <v>6</v>
      </c>
      <c r="X716" s="68" t="e">
        <f t="shared" si="65"/>
        <v>#NAME?</v>
      </c>
      <c r="Y716" s="125"/>
      <c r="Z716" s="71"/>
      <c r="AA716" s="72"/>
      <c r="AB716" s="53"/>
      <c r="AC716" s="54"/>
      <c r="AD716" s="64"/>
    </row>
    <row r="717" spans="2:30" x14ac:dyDescent="0.2">
      <c r="B717" s="131"/>
      <c r="C717" s="118"/>
      <c r="D717" s="80"/>
      <c r="E717" s="65" t="s">
        <v>6</v>
      </c>
      <c r="F717" s="66" t="s">
        <v>6</v>
      </c>
      <c r="G717" s="66" t="s">
        <v>6</v>
      </c>
      <c r="H717" s="66" t="s">
        <v>6</v>
      </c>
      <c r="I717" s="67" t="s">
        <v>6</v>
      </c>
      <c r="J717" s="68" t="e">
        <f t="shared" si="63"/>
        <v>#NAME?</v>
      </c>
      <c r="K717" s="80"/>
      <c r="L717" s="65" t="s">
        <v>6</v>
      </c>
      <c r="M717" s="66" t="s">
        <v>6</v>
      </c>
      <c r="N717" s="66" t="s">
        <v>6</v>
      </c>
      <c r="O717" s="66" t="s">
        <v>6</v>
      </c>
      <c r="P717" s="67" t="s">
        <v>6</v>
      </c>
      <c r="Q717" s="68" t="e">
        <f t="shared" si="64"/>
        <v>#NAME?</v>
      </c>
      <c r="R717" s="80"/>
      <c r="S717" s="65" t="s">
        <v>6</v>
      </c>
      <c r="T717" s="66" t="s">
        <v>6</v>
      </c>
      <c r="U717" s="66" t="s">
        <v>6</v>
      </c>
      <c r="V717" s="66" t="s">
        <v>6</v>
      </c>
      <c r="W717" s="67" t="s">
        <v>6</v>
      </c>
      <c r="X717" s="68" t="e">
        <f t="shared" si="65"/>
        <v>#NAME?</v>
      </c>
      <c r="Y717" s="125"/>
      <c r="Z717" s="53"/>
      <c r="AA717" s="72"/>
      <c r="AB717" s="53"/>
      <c r="AC717" s="54"/>
      <c r="AD717" s="64"/>
    </row>
    <row r="718" spans="2:30" x14ac:dyDescent="0.2">
      <c r="B718" s="131"/>
      <c r="C718" s="119"/>
      <c r="D718" s="78"/>
      <c r="E718" s="65" t="s">
        <v>6</v>
      </c>
      <c r="F718" s="66" t="s">
        <v>6</v>
      </c>
      <c r="G718" s="66" t="s">
        <v>6</v>
      </c>
      <c r="H718" s="66" t="s">
        <v>6</v>
      </c>
      <c r="I718" s="67" t="s">
        <v>6</v>
      </c>
      <c r="J718" s="68" t="e">
        <f t="shared" si="63"/>
        <v>#NAME?</v>
      </c>
      <c r="K718" s="78"/>
      <c r="L718" s="65" t="s">
        <v>6</v>
      </c>
      <c r="M718" s="66" t="s">
        <v>6</v>
      </c>
      <c r="N718" s="66" t="s">
        <v>6</v>
      </c>
      <c r="O718" s="66" t="s">
        <v>6</v>
      </c>
      <c r="P718" s="67" t="s">
        <v>6</v>
      </c>
      <c r="Q718" s="68" t="e">
        <f t="shared" si="64"/>
        <v>#NAME?</v>
      </c>
      <c r="R718" s="78"/>
      <c r="S718" s="65" t="s">
        <v>6</v>
      </c>
      <c r="T718" s="66" t="s">
        <v>6</v>
      </c>
      <c r="U718" s="66" t="s">
        <v>6</v>
      </c>
      <c r="V718" s="66" t="s">
        <v>6</v>
      </c>
      <c r="W718" s="67" t="s">
        <v>6</v>
      </c>
      <c r="X718" s="68" t="e">
        <f t="shared" si="65"/>
        <v>#NAME?</v>
      </c>
      <c r="Y718" s="125"/>
      <c r="Z718" s="71"/>
      <c r="AA718" s="72"/>
      <c r="AB718" s="53"/>
      <c r="AC718" s="54"/>
      <c r="AD718" s="64"/>
    </row>
    <row r="719" spans="2:30" x14ac:dyDescent="0.2">
      <c r="B719" s="131"/>
      <c r="C719" s="119"/>
      <c r="D719" s="78"/>
      <c r="E719" s="65" t="s">
        <v>6</v>
      </c>
      <c r="F719" s="66" t="s">
        <v>6</v>
      </c>
      <c r="G719" s="66" t="s">
        <v>6</v>
      </c>
      <c r="H719" s="66" t="s">
        <v>6</v>
      </c>
      <c r="I719" s="67" t="s">
        <v>6</v>
      </c>
      <c r="J719" s="68" t="e">
        <f t="shared" si="63"/>
        <v>#NAME?</v>
      </c>
      <c r="K719" s="78"/>
      <c r="L719" s="65" t="s">
        <v>6</v>
      </c>
      <c r="M719" s="66" t="s">
        <v>6</v>
      </c>
      <c r="N719" s="66" t="s">
        <v>6</v>
      </c>
      <c r="O719" s="66" t="s">
        <v>6</v>
      </c>
      <c r="P719" s="67" t="s">
        <v>6</v>
      </c>
      <c r="Q719" s="68" t="e">
        <f t="shared" si="64"/>
        <v>#NAME?</v>
      </c>
      <c r="R719" s="78"/>
      <c r="S719" s="65" t="s">
        <v>6</v>
      </c>
      <c r="T719" s="66" t="s">
        <v>6</v>
      </c>
      <c r="U719" s="66" t="s">
        <v>6</v>
      </c>
      <c r="V719" s="66" t="s">
        <v>6</v>
      </c>
      <c r="W719" s="67" t="s">
        <v>6</v>
      </c>
      <c r="X719" s="68" t="e">
        <f t="shared" si="65"/>
        <v>#NAME?</v>
      </c>
      <c r="Y719" s="125"/>
      <c r="Z719" s="71"/>
      <c r="AA719" s="52"/>
      <c r="AB719" s="53"/>
      <c r="AC719" s="54"/>
      <c r="AD719" s="64"/>
    </row>
    <row r="720" spans="2:30" x14ac:dyDescent="0.2">
      <c r="B720" s="131"/>
      <c r="C720" s="119"/>
      <c r="D720" s="80"/>
      <c r="E720" s="65" t="s">
        <v>6</v>
      </c>
      <c r="F720" s="66" t="s">
        <v>6</v>
      </c>
      <c r="G720" s="66" t="s">
        <v>6</v>
      </c>
      <c r="H720" s="66" t="s">
        <v>6</v>
      </c>
      <c r="I720" s="67" t="s">
        <v>6</v>
      </c>
      <c r="J720" s="68" t="e">
        <f t="shared" si="63"/>
        <v>#NAME?</v>
      </c>
      <c r="K720" s="80"/>
      <c r="L720" s="65" t="s">
        <v>6</v>
      </c>
      <c r="M720" s="66" t="s">
        <v>6</v>
      </c>
      <c r="N720" s="66" t="s">
        <v>6</v>
      </c>
      <c r="O720" s="66" t="s">
        <v>6</v>
      </c>
      <c r="P720" s="67" t="s">
        <v>6</v>
      </c>
      <c r="Q720" s="68" t="e">
        <f t="shared" si="64"/>
        <v>#NAME?</v>
      </c>
      <c r="R720" s="80"/>
      <c r="S720" s="65" t="s">
        <v>6</v>
      </c>
      <c r="T720" s="66" t="s">
        <v>6</v>
      </c>
      <c r="U720" s="66" t="s">
        <v>6</v>
      </c>
      <c r="V720" s="66" t="s">
        <v>6</v>
      </c>
      <c r="W720" s="67" t="s">
        <v>6</v>
      </c>
      <c r="X720" s="68" t="e">
        <f t="shared" si="65"/>
        <v>#NAME?</v>
      </c>
      <c r="Y720" s="125"/>
      <c r="Z720" s="53"/>
      <c r="AA720" s="52"/>
      <c r="AB720" s="53"/>
      <c r="AC720" s="54"/>
      <c r="AD720" s="64"/>
    </row>
    <row r="721" spans="2:30" x14ac:dyDescent="0.2">
      <c r="B721" s="131"/>
      <c r="C721" s="120"/>
      <c r="D721" s="51"/>
      <c r="E721" s="65" t="s">
        <v>6</v>
      </c>
      <c r="F721" s="66" t="s">
        <v>6</v>
      </c>
      <c r="G721" s="66" t="s">
        <v>6</v>
      </c>
      <c r="H721" s="66" t="s">
        <v>6</v>
      </c>
      <c r="I721" s="67" t="s">
        <v>6</v>
      </c>
      <c r="J721" s="68" t="e">
        <f t="shared" si="63"/>
        <v>#NAME?</v>
      </c>
      <c r="K721" s="51"/>
      <c r="L721" s="65" t="s">
        <v>6</v>
      </c>
      <c r="M721" s="66" t="s">
        <v>6</v>
      </c>
      <c r="N721" s="66" t="s">
        <v>6</v>
      </c>
      <c r="O721" s="66" t="s">
        <v>6</v>
      </c>
      <c r="P721" s="67" t="s">
        <v>6</v>
      </c>
      <c r="Q721" s="68" t="e">
        <f t="shared" si="64"/>
        <v>#NAME?</v>
      </c>
      <c r="R721" s="51"/>
      <c r="S721" s="65" t="s">
        <v>6</v>
      </c>
      <c r="T721" s="66" t="s">
        <v>6</v>
      </c>
      <c r="U721" s="66" t="s">
        <v>6</v>
      </c>
      <c r="V721" s="66" t="s">
        <v>6</v>
      </c>
      <c r="W721" s="67" t="s">
        <v>6</v>
      </c>
      <c r="X721" s="68" t="e">
        <f t="shared" si="65"/>
        <v>#NAME?</v>
      </c>
      <c r="Y721" s="125"/>
      <c r="Z721" s="53"/>
      <c r="AA721" s="72"/>
      <c r="AB721" s="53"/>
      <c r="AC721" s="54"/>
      <c r="AD721" s="64"/>
    </row>
    <row r="722" spans="2:30" x14ac:dyDescent="0.2">
      <c r="B722" s="131"/>
      <c r="C722" s="83" t="s">
        <v>46</v>
      </c>
      <c r="D722" s="84"/>
      <c r="E722" s="65" t="s">
        <v>6</v>
      </c>
      <c r="F722" s="66" t="s">
        <v>6</v>
      </c>
      <c r="G722" s="66" t="s">
        <v>6</v>
      </c>
      <c r="H722" s="66" t="s">
        <v>6</v>
      </c>
      <c r="I722" s="67" t="s">
        <v>6</v>
      </c>
      <c r="J722" s="68"/>
      <c r="K722" s="78"/>
      <c r="L722" s="65" t="s">
        <v>6</v>
      </c>
      <c r="M722" s="66" t="s">
        <v>6</v>
      </c>
      <c r="N722" s="66" t="s">
        <v>6</v>
      </c>
      <c r="O722" s="66" t="s">
        <v>6</v>
      </c>
      <c r="P722" s="67" t="s">
        <v>6</v>
      </c>
      <c r="Q722" s="68"/>
      <c r="R722" s="78"/>
      <c r="S722" s="65" t="s">
        <v>6</v>
      </c>
      <c r="T722" s="66" t="s">
        <v>6</v>
      </c>
      <c r="U722" s="66" t="s">
        <v>6</v>
      </c>
      <c r="V722" s="66" t="s">
        <v>6</v>
      </c>
      <c r="W722" s="67" t="s">
        <v>6</v>
      </c>
      <c r="X722" s="68"/>
      <c r="Y722" s="125"/>
      <c r="Z722" s="53"/>
      <c r="AA722" s="72"/>
      <c r="AB722" s="53"/>
      <c r="AC722" s="54"/>
      <c r="AD722" s="64"/>
    </row>
    <row r="723" spans="2:30" x14ac:dyDescent="0.2">
      <c r="B723" s="131"/>
      <c r="C723" s="83"/>
      <c r="D723" s="57"/>
      <c r="E723" s="65" t="s">
        <v>6</v>
      </c>
      <c r="F723" s="66" t="s">
        <v>6</v>
      </c>
      <c r="G723" s="66" t="s">
        <v>6</v>
      </c>
      <c r="H723" s="66" t="s">
        <v>6</v>
      </c>
      <c r="I723" s="67" t="s">
        <v>6</v>
      </c>
      <c r="J723" s="68"/>
      <c r="K723" s="78"/>
      <c r="L723" s="65" t="s">
        <v>6</v>
      </c>
      <c r="M723" s="66" t="s">
        <v>6</v>
      </c>
      <c r="N723" s="66" t="s">
        <v>6</v>
      </c>
      <c r="O723" s="66" t="s">
        <v>6</v>
      </c>
      <c r="P723" s="67" t="s">
        <v>6</v>
      </c>
      <c r="Q723" s="68"/>
      <c r="R723" s="78"/>
      <c r="S723" s="65" t="s">
        <v>6</v>
      </c>
      <c r="T723" s="66" t="s">
        <v>6</v>
      </c>
      <c r="U723" s="66" t="s">
        <v>6</v>
      </c>
      <c r="V723" s="66" t="s">
        <v>6</v>
      </c>
      <c r="W723" s="67" t="s">
        <v>6</v>
      </c>
      <c r="X723" s="68"/>
      <c r="Y723" s="125"/>
      <c r="Z723" s="53"/>
      <c r="AA723" s="72"/>
      <c r="AB723" s="53"/>
      <c r="AC723" s="54"/>
      <c r="AD723" s="64"/>
    </row>
    <row r="724" spans="2:30" x14ac:dyDescent="0.2">
      <c r="B724" s="131"/>
      <c r="C724" s="83"/>
      <c r="D724" s="85"/>
      <c r="E724" s="65" t="s">
        <v>6</v>
      </c>
      <c r="F724" s="66" t="s">
        <v>6</v>
      </c>
      <c r="G724" s="66" t="s">
        <v>6</v>
      </c>
      <c r="H724" s="66" t="s">
        <v>6</v>
      </c>
      <c r="I724" s="67" t="s">
        <v>6</v>
      </c>
      <c r="J724" s="68"/>
      <c r="K724" s="80"/>
      <c r="L724" s="65" t="s">
        <v>6</v>
      </c>
      <c r="M724" s="66" t="s">
        <v>6</v>
      </c>
      <c r="N724" s="66" t="s">
        <v>6</v>
      </c>
      <c r="O724" s="66" t="s">
        <v>6</v>
      </c>
      <c r="P724" s="67" t="s">
        <v>6</v>
      </c>
      <c r="Q724" s="68"/>
      <c r="R724" s="80"/>
      <c r="S724" s="65" t="s">
        <v>6</v>
      </c>
      <c r="T724" s="66" t="s">
        <v>6</v>
      </c>
      <c r="U724" s="66" t="s">
        <v>6</v>
      </c>
      <c r="V724" s="66" t="s">
        <v>6</v>
      </c>
      <c r="W724" s="67" t="s">
        <v>6</v>
      </c>
      <c r="X724" s="68"/>
      <c r="Y724" s="125"/>
      <c r="Z724" s="53"/>
      <c r="AA724" s="72"/>
      <c r="AB724" s="53"/>
      <c r="AC724" s="54"/>
      <c r="AD724" s="64"/>
    </row>
    <row r="725" spans="2:30" x14ac:dyDescent="0.2">
      <c r="B725" s="131"/>
      <c r="C725" s="83"/>
      <c r="D725" s="53"/>
      <c r="E725" s="65"/>
      <c r="F725" s="66"/>
      <c r="G725" s="66"/>
      <c r="H725" s="66"/>
      <c r="I725" s="67"/>
      <c r="J725" s="68"/>
      <c r="K725" s="53"/>
      <c r="L725" s="65"/>
      <c r="M725" s="66"/>
      <c r="N725" s="66"/>
      <c r="O725" s="66"/>
      <c r="P725" s="67"/>
      <c r="Q725" s="68"/>
      <c r="R725" s="53"/>
      <c r="S725" s="65"/>
      <c r="T725" s="66"/>
      <c r="U725" s="66"/>
      <c r="V725" s="66"/>
      <c r="W725" s="67"/>
      <c r="X725" s="86"/>
      <c r="Y725" s="125"/>
      <c r="Z725" s="53"/>
      <c r="AA725" s="72"/>
      <c r="AB725" s="53"/>
      <c r="AC725" s="54"/>
      <c r="AD725" s="64"/>
    </row>
    <row r="726" spans="2:30" x14ac:dyDescent="0.2">
      <c r="B726" s="131"/>
      <c r="C726" s="87">
        <v>0</v>
      </c>
      <c r="D726" s="72" t="s">
        <v>50</v>
      </c>
      <c r="E726" s="65"/>
      <c r="F726" s="66"/>
      <c r="G726" s="66"/>
      <c r="H726" s="66"/>
      <c r="I726" s="67"/>
      <c r="J726" s="68" t="e">
        <f>_TS_1</f>
        <v>#NAME?</v>
      </c>
      <c r="K726" s="72"/>
      <c r="L726" s="65"/>
      <c r="M726" s="66"/>
      <c r="N726" s="66"/>
      <c r="O726" s="66"/>
      <c r="P726" s="67"/>
      <c r="Q726" s="68"/>
      <c r="R726" s="72"/>
      <c r="S726" s="65"/>
      <c r="T726" s="66"/>
      <c r="U726" s="66"/>
      <c r="V726" s="66"/>
      <c r="W726" s="67"/>
      <c r="X726" s="86"/>
      <c r="Y726" s="126"/>
      <c r="Z726" s="53"/>
      <c r="AA726" s="72"/>
      <c r="AB726" s="53"/>
      <c r="AC726" s="54"/>
      <c r="AD726" s="64"/>
    </row>
    <row r="727" spans="2:30" ht="15" thickBot="1" x14ac:dyDescent="0.25">
      <c r="B727" s="132"/>
      <c r="C727" s="88">
        <v>0</v>
      </c>
      <c r="D727" s="89" t="s">
        <v>51</v>
      </c>
      <c r="E727" s="58"/>
      <c r="F727" s="59"/>
      <c r="G727" s="59"/>
      <c r="H727" s="59"/>
      <c r="I727" s="60"/>
      <c r="J727" s="61" t="e">
        <f>_TPM_1</f>
        <v>#NAME?</v>
      </c>
      <c r="K727" s="89"/>
      <c r="L727" s="58"/>
      <c r="M727" s="59"/>
      <c r="N727" s="59"/>
      <c r="O727" s="59"/>
      <c r="P727" s="60"/>
      <c r="Q727" s="61"/>
      <c r="R727" s="89"/>
      <c r="S727" s="58"/>
      <c r="T727" s="59"/>
      <c r="U727" s="59"/>
      <c r="V727" s="59"/>
      <c r="W727" s="60"/>
      <c r="X727" s="90"/>
      <c r="Y727" s="91">
        <f>COUNTA(E697:I697,L697:P697,S697:W697)/COUNTA(D697,K697,R697)</f>
        <v>5</v>
      </c>
      <c r="Z727" s="92"/>
      <c r="AA727" s="93"/>
      <c r="AB727" s="92"/>
      <c r="AC727" s="19"/>
      <c r="AD727" s="64"/>
    </row>
    <row r="728" spans="2:30" ht="15" x14ac:dyDescent="0.2">
      <c r="B728" s="130">
        <f>D728</f>
        <v>23</v>
      </c>
      <c r="C728" s="1" t="s">
        <v>0</v>
      </c>
      <c r="D728" s="133">
        <f>D695+1</f>
        <v>23</v>
      </c>
      <c r="E728" s="134"/>
      <c r="F728" s="134"/>
      <c r="G728" s="134"/>
      <c r="H728" s="134"/>
      <c r="I728" s="135"/>
      <c r="J728" s="2"/>
      <c r="K728" s="3" t="s">
        <v>1</v>
      </c>
      <c r="L728" s="139" t="str">
        <f>$AG$7</f>
        <v>Engling</v>
      </c>
      <c r="M728" s="139"/>
      <c r="N728" s="139"/>
      <c r="O728" s="139"/>
      <c r="P728" s="140"/>
      <c r="Q728" s="4"/>
      <c r="R728" s="5">
        <f>$AH$7</f>
        <v>365</v>
      </c>
      <c r="S728" s="141"/>
      <c r="T728" s="141"/>
      <c r="U728" s="141"/>
      <c r="V728" s="141"/>
      <c r="W728" s="142"/>
      <c r="X728" s="6"/>
      <c r="Y728" s="7" t="s">
        <v>2</v>
      </c>
      <c r="Z728" s="8"/>
      <c r="AA728" s="9"/>
      <c r="AB728" s="8"/>
      <c r="AC728" s="10"/>
      <c r="AD728" s="11"/>
    </row>
    <row r="729" spans="2:30" ht="15" thickBot="1" x14ac:dyDescent="0.25">
      <c r="B729" s="131"/>
      <c r="C729" s="108">
        <f>$AG$6</f>
        <v>478</v>
      </c>
      <c r="D729" s="136"/>
      <c r="E729" s="137"/>
      <c r="F729" s="137"/>
      <c r="G729" s="137"/>
      <c r="H729" s="137"/>
      <c r="I729" s="138"/>
      <c r="J729" s="12">
        <f>COUNTIF(D732:D760,"xx")</f>
        <v>0</v>
      </c>
      <c r="K729" s="13" t="s">
        <v>3</v>
      </c>
      <c r="L729" s="143" t="str">
        <f>$AG$8</f>
        <v>Völklein</v>
      </c>
      <c r="M729" s="143"/>
      <c r="N729" s="143"/>
      <c r="O729" s="143"/>
      <c r="P729" s="144"/>
      <c r="Q729" s="12">
        <f>COUNTIF(K733:K760,"xx")</f>
        <v>0</v>
      </c>
      <c r="R729" s="14">
        <f>$AH$8</f>
        <v>389</v>
      </c>
      <c r="S729" s="145"/>
      <c r="T729" s="145"/>
      <c r="U729" s="145"/>
      <c r="V729" s="145"/>
      <c r="W729" s="146"/>
      <c r="X729" s="15">
        <f>COUNTIF(R732:R760,"xx")</f>
        <v>0</v>
      </c>
      <c r="Y729" s="16"/>
      <c r="Z729" s="17"/>
      <c r="AA729" s="18"/>
      <c r="AB729" s="17"/>
      <c r="AC729" s="19"/>
      <c r="AD729" s="20"/>
    </row>
    <row r="730" spans="2:30" ht="15" thickBot="1" x14ac:dyDescent="0.25">
      <c r="B730" s="131"/>
      <c r="C730" s="21" t="s">
        <v>4</v>
      </c>
      <c r="D730" s="22" t="e">
        <f>CONCATENATE(COUNTIF(D732:D754,"&gt;""")," MA ",$I$5," ",COUNTIF(D732:D754,"xx"))</f>
        <v>#NAME?</v>
      </c>
      <c r="E730" s="23" t="e">
        <f>$J$6</f>
        <v>#NAME?</v>
      </c>
      <c r="F730" s="24" t="str">
        <f>$K$6</f>
        <v>Kasten</v>
      </c>
      <c r="G730" s="24" t="str">
        <f>$L$6</f>
        <v/>
      </c>
      <c r="H730" s="24" t="str">
        <f>$M$6</f>
        <v/>
      </c>
      <c r="I730" s="25" t="str">
        <f>$N$6</f>
        <v/>
      </c>
      <c r="J730" s="26" t="e">
        <f>_MAH_1</f>
        <v>#NAME?</v>
      </c>
      <c r="K730" s="22" t="e">
        <f>CONCATENATE(COUNTIF(K732:K754,"&gt;""")," MA ",$P$5," ",COUNTIF(K732:K754,"xx"))</f>
        <v>#NAME?</v>
      </c>
      <c r="L730" s="23" t="e">
        <f>$Q$6</f>
        <v>#NAME?</v>
      </c>
      <c r="M730" s="24" t="str">
        <f>$R$6</f>
        <v>Kindermann</v>
      </c>
      <c r="N730" s="24" t="str">
        <f>$S$6</f>
        <v/>
      </c>
      <c r="O730" s="24" t="str">
        <f>$T$6</f>
        <v/>
      </c>
      <c r="P730" s="27" t="str">
        <f>$U$6</f>
        <v/>
      </c>
      <c r="Q730" s="26" t="e">
        <f>_MAH_1</f>
        <v>#NAME?</v>
      </c>
      <c r="R730" s="22" t="e">
        <f>CONCATENATE(COUNTIF(R732:R754,"&gt;""")," MA ",$W$5," ",COUNTIF(R732:R754,"xx"))</f>
        <v>#NAME?</v>
      </c>
      <c r="S730" s="23" t="e">
        <f>$X$6</f>
        <v>#NAME?</v>
      </c>
      <c r="T730" s="24" t="str">
        <f>$Y$6</f>
        <v>U</v>
      </c>
      <c r="U730" s="24">
        <f>$Z$6</f>
        <v>0</v>
      </c>
      <c r="V730" s="24">
        <f>$AA$6</f>
        <v>0</v>
      </c>
      <c r="W730" s="27">
        <f>$AB$6</f>
        <v>0</v>
      </c>
      <c r="X730" s="26" t="e">
        <f>_MAH_1</f>
        <v>#NAME?</v>
      </c>
      <c r="Y730" s="28"/>
      <c r="Z730" s="29" t="e">
        <f>_MAUS_1</f>
        <v>#NAME?</v>
      </c>
      <c r="AA730" s="30" t="e">
        <f>_MAUS_1</f>
        <v>#NAME?</v>
      </c>
      <c r="AB730" s="31" t="e">
        <f>_MAUS_1</f>
        <v>#NAME?</v>
      </c>
      <c r="AC730" s="32"/>
      <c r="AD730" s="33" t="e">
        <f>_MA_1</f>
        <v>#NAME?</v>
      </c>
    </row>
    <row r="731" spans="2:30" ht="51.75" thickBot="1" x14ac:dyDescent="0.25">
      <c r="B731" s="131"/>
      <c r="C731" s="34"/>
      <c r="D731" s="35" t="s">
        <v>52</v>
      </c>
      <c r="E731" s="36" t="e">
        <f>_MAF_1</f>
        <v>#NAME?</v>
      </c>
      <c r="F731" s="37" t="e">
        <f>_MAF_1</f>
        <v>#NAME?</v>
      </c>
      <c r="G731" s="37" t="e">
        <f>_MAF_1</f>
        <v>#NAME?</v>
      </c>
      <c r="H731" s="37" t="e">
        <f>_MAF_1</f>
        <v>#NAME?</v>
      </c>
      <c r="I731" s="38" t="e">
        <f>_MAF_1</f>
        <v>#NAME?</v>
      </c>
      <c r="J731" s="39" t="e">
        <f>_MAHXX_1</f>
        <v>#NAME?</v>
      </c>
      <c r="K731" s="35" t="e">
        <f>_SUSS_1</f>
        <v>#NAME?</v>
      </c>
      <c r="L731" s="36" t="e">
        <f>_MAS_1</f>
        <v>#NAME?</v>
      </c>
      <c r="M731" s="37" t="e">
        <f>_MAS_1</f>
        <v>#NAME?</v>
      </c>
      <c r="N731" s="37" t="e">
        <f>_MAS_1</f>
        <v>#NAME?</v>
      </c>
      <c r="O731" s="37" t="e">
        <f>_MAS_1</f>
        <v>#NAME?</v>
      </c>
      <c r="P731" s="38" t="e">
        <f>_MAS_1</f>
        <v>#NAME?</v>
      </c>
      <c r="Q731" s="39" t="e">
        <f>_MAHXX_1</f>
        <v>#NAME?</v>
      </c>
      <c r="R731" s="35" t="e">
        <f>_SUNS_1</f>
        <v>#NAME?</v>
      </c>
      <c r="S731" s="36" t="e">
        <f>_MAN_1</f>
        <v>#NAME?</v>
      </c>
      <c r="T731" s="37" t="e">
        <f>_MAN_1</f>
        <v>#NAME?</v>
      </c>
      <c r="U731" s="37" t="e">
        <f>_MAN_1</f>
        <v>#NAME?</v>
      </c>
      <c r="V731" s="37" t="e">
        <f>_MAN_1</f>
        <v>#NAME?</v>
      </c>
      <c r="W731" s="38" t="e">
        <f>_MAN_1</f>
        <v>#NAME?</v>
      </c>
      <c r="X731" s="39" t="e">
        <f>_MAHXX_1</f>
        <v>#NAME?</v>
      </c>
      <c r="Y731" s="40"/>
      <c r="Z731" s="29"/>
      <c r="AA731" s="30"/>
      <c r="AB731" s="31"/>
      <c r="AC731" s="32"/>
      <c r="AD731" s="41" t="e">
        <f>_MA2_1</f>
        <v>#NAME?</v>
      </c>
    </row>
    <row r="732" spans="2:30" x14ac:dyDescent="0.2">
      <c r="B732" s="131"/>
      <c r="C732" s="34" t="str">
        <f>$AG$9</f>
        <v>Schichtführer :</v>
      </c>
      <c r="D732" s="42" t="s">
        <v>64</v>
      </c>
      <c r="E732" s="43" t="s">
        <v>6</v>
      </c>
      <c r="F732" s="44" t="s">
        <v>6</v>
      </c>
      <c r="G732" s="44" t="s">
        <v>6</v>
      </c>
      <c r="H732" s="44" t="s">
        <v>6</v>
      </c>
      <c r="I732" s="45" t="s">
        <v>6</v>
      </c>
      <c r="J732" s="46" t="e">
        <f t="shared" ref="J732:J754" si="66">_FSumme_1</f>
        <v>#NAME?</v>
      </c>
      <c r="K732" s="47" t="s">
        <v>65</v>
      </c>
      <c r="L732" s="43" t="s">
        <v>6</v>
      </c>
      <c r="M732" s="44" t="s">
        <v>6</v>
      </c>
      <c r="N732" s="44" t="s">
        <v>6</v>
      </c>
      <c r="O732" s="44" t="s">
        <v>6</v>
      </c>
      <c r="P732" s="45" t="s">
        <v>6</v>
      </c>
      <c r="Q732" s="46" t="e">
        <f t="shared" ref="Q732:Q754" si="67">_SSumme_1</f>
        <v>#NAME?</v>
      </c>
      <c r="R732" s="48" t="s">
        <v>66</v>
      </c>
      <c r="S732" s="43" t="s">
        <v>6</v>
      </c>
      <c r="T732" s="44" t="s">
        <v>6</v>
      </c>
      <c r="U732" s="44" t="s">
        <v>6</v>
      </c>
      <c r="V732" s="44" t="s">
        <v>6</v>
      </c>
      <c r="W732" s="49" t="s">
        <v>6</v>
      </c>
      <c r="X732" s="50" t="e">
        <f t="shared" ref="X732:X754" si="68">_NSumme_1</f>
        <v>#NAME?</v>
      </c>
      <c r="Y732" s="112" t="s">
        <v>9</v>
      </c>
      <c r="Z732" s="51"/>
      <c r="AA732" s="52"/>
      <c r="AB732" s="53"/>
      <c r="AC732" s="54"/>
      <c r="AD732" s="55" t="e">
        <f>IF(AD737&gt;0,"",AD731-AD730)</f>
        <v>#NAME?</v>
      </c>
    </row>
    <row r="733" spans="2:30" ht="15" thickBot="1" x14ac:dyDescent="0.25">
      <c r="B733" s="131"/>
      <c r="C733" s="56" t="str">
        <f>$AG$10</f>
        <v>Stellvertreter</v>
      </c>
      <c r="D733" s="57" t="s">
        <v>63</v>
      </c>
      <c r="E733" s="58" t="s">
        <v>10</v>
      </c>
      <c r="F733" s="59" t="s">
        <v>11</v>
      </c>
      <c r="G733" s="59" t="s">
        <v>11</v>
      </c>
      <c r="H733" s="59" t="s">
        <v>11</v>
      </c>
      <c r="I733" s="60" t="s">
        <v>11</v>
      </c>
      <c r="J733" s="61" t="e">
        <f t="shared" si="66"/>
        <v>#NAME?</v>
      </c>
      <c r="K733" s="57"/>
      <c r="L733" s="58" t="s">
        <v>6</v>
      </c>
      <c r="M733" s="59" t="s">
        <v>6</v>
      </c>
      <c r="N733" s="59" t="s">
        <v>6</v>
      </c>
      <c r="O733" s="59" t="s">
        <v>6</v>
      </c>
      <c r="P733" s="60" t="s">
        <v>6</v>
      </c>
      <c r="Q733" s="61" t="e">
        <f t="shared" si="67"/>
        <v>#NAME?</v>
      </c>
      <c r="R733" s="57"/>
      <c r="S733" s="58" t="s">
        <v>6</v>
      </c>
      <c r="T733" s="59" t="s">
        <v>6</v>
      </c>
      <c r="U733" s="59" t="s">
        <v>6</v>
      </c>
      <c r="V733" s="59" t="s">
        <v>6</v>
      </c>
      <c r="W733" s="62" t="s">
        <v>6</v>
      </c>
      <c r="X733" s="63" t="e">
        <f t="shared" si="68"/>
        <v>#NAME?</v>
      </c>
      <c r="Y733" s="113"/>
      <c r="Z733" s="51"/>
      <c r="AA733" s="52"/>
      <c r="AB733" s="53"/>
      <c r="AC733" s="54"/>
      <c r="AD733" s="64"/>
    </row>
    <row r="734" spans="2:30" x14ac:dyDescent="0.2">
      <c r="B734" s="131"/>
      <c r="C734" s="115"/>
      <c r="D734" s="42" t="s">
        <v>71</v>
      </c>
      <c r="E734" s="65" t="s">
        <v>6</v>
      </c>
      <c r="F734" s="66" t="s">
        <v>6</v>
      </c>
      <c r="G734" s="66" t="s">
        <v>6</v>
      </c>
      <c r="H734" s="66" t="s">
        <v>6</v>
      </c>
      <c r="I734" s="67" t="s">
        <v>6</v>
      </c>
      <c r="J734" s="68" t="e">
        <f t="shared" si="66"/>
        <v>#NAME?</v>
      </c>
      <c r="K734" s="47" t="s">
        <v>77</v>
      </c>
      <c r="L734" s="65" t="s">
        <v>6</v>
      </c>
      <c r="M734" s="66" t="s">
        <v>6</v>
      </c>
      <c r="N734" s="66" t="s">
        <v>6</v>
      </c>
      <c r="O734" s="66" t="s">
        <v>6</v>
      </c>
      <c r="P734" s="67" t="s">
        <v>6</v>
      </c>
      <c r="Q734" s="68" t="e">
        <f t="shared" si="67"/>
        <v>#NAME?</v>
      </c>
      <c r="R734" s="48" t="s">
        <v>67</v>
      </c>
      <c r="S734" s="65" t="s">
        <v>6</v>
      </c>
      <c r="T734" s="66" t="s">
        <v>6</v>
      </c>
      <c r="U734" s="66" t="s">
        <v>6</v>
      </c>
      <c r="V734" s="66" t="s">
        <v>6</v>
      </c>
      <c r="W734" s="67" t="s">
        <v>6</v>
      </c>
      <c r="X734" s="68" t="e">
        <f t="shared" si="68"/>
        <v>#NAME?</v>
      </c>
      <c r="Y734" s="113"/>
      <c r="Z734" s="53"/>
      <c r="AA734" s="52"/>
      <c r="AB734" s="69"/>
      <c r="AC734" s="54"/>
      <c r="AD734" s="70"/>
    </row>
    <row r="735" spans="2:30" x14ac:dyDescent="0.2">
      <c r="B735" s="131"/>
      <c r="C735" s="116"/>
      <c r="D735" s="42" t="s">
        <v>72</v>
      </c>
      <c r="E735" s="65" t="s">
        <v>6</v>
      </c>
      <c r="F735" s="66" t="s">
        <v>6</v>
      </c>
      <c r="G735" s="66" t="s">
        <v>6</v>
      </c>
      <c r="H735" s="66" t="s">
        <v>6</v>
      </c>
      <c r="I735" s="67" t="s">
        <v>6</v>
      </c>
      <c r="J735" s="68" t="e">
        <f t="shared" si="66"/>
        <v>#NAME?</v>
      </c>
      <c r="K735" s="47" t="s">
        <v>78</v>
      </c>
      <c r="L735" s="65" t="s">
        <v>6</v>
      </c>
      <c r="M735" s="66" t="s">
        <v>6</v>
      </c>
      <c r="N735" s="66" t="s">
        <v>6</v>
      </c>
      <c r="O735" s="66" t="s">
        <v>6</v>
      </c>
      <c r="P735" s="67" t="s">
        <v>6</v>
      </c>
      <c r="Q735" s="68" t="e">
        <f t="shared" si="67"/>
        <v>#NAME?</v>
      </c>
      <c r="R735" s="48" t="s">
        <v>68</v>
      </c>
      <c r="S735" s="65" t="s">
        <v>6</v>
      </c>
      <c r="T735" s="66" t="s">
        <v>18</v>
      </c>
      <c r="U735" s="66" t="s">
        <v>18</v>
      </c>
      <c r="V735" s="66" t="s">
        <v>18</v>
      </c>
      <c r="W735" s="67" t="s">
        <v>18</v>
      </c>
      <c r="X735" s="68" t="e">
        <f t="shared" si="68"/>
        <v>#NAME?</v>
      </c>
      <c r="Y735" s="113"/>
      <c r="Z735" s="71"/>
      <c r="AA735" s="72"/>
      <c r="AB735" s="53"/>
      <c r="AC735" s="54"/>
      <c r="AD735" s="64"/>
    </row>
    <row r="736" spans="2:30" x14ac:dyDescent="0.2">
      <c r="B736" s="131"/>
      <c r="C736" s="116"/>
      <c r="D736" s="42" t="s">
        <v>73</v>
      </c>
      <c r="E736" s="65" t="s">
        <v>6</v>
      </c>
      <c r="F736" s="66" t="s">
        <v>6</v>
      </c>
      <c r="G736" s="66" t="s">
        <v>6</v>
      </c>
      <c r="H736" s="66" t="s">
        <v>6</v>
      </c>
      <c r="I736" s="67" t="s">
        <v>6</v>
      </c>
      <c r="J736" s="68" t="e">
        <f t="shared" si="66"/>
        <v>#NAME?</v>
      </c>
      <c r="K736" s="47" t="s">
        <v>79</v>
      </c>
      <c r="L736" s="65" t="s">
        <v>6</v>
      </c>
      <c r="M736" s="66" t="s">
        <v>6</v>
      </c>
      <c r="N736" s="66" t="s">
        <v>6</v>
      </c>
      <c r="O736" s="66" t="s">
        <v>6</v>
      </c>
      <c r="P736" s="67" t="s">
        <v>6</v>
      </c>
      <c r="Q736" s="68" t="e">
        <f t="shared" si="67"/>
        <v>#NAME?</v>
      </c>
      <c r="R736" s="48" t="s">
        <v>69</v>
      </c>
      <c r="S736" s="65" t="s">
        <v>22</v>
      </c>
      <c r="T736" s="66" t="s">
        <v>22</v>
      </c>
      <c r="U736" s="66" t="s">
        <v>22</v>
      </c>
      <c r="V736" s="66" t="s">
        <v>22</v>
      </c>
      <c r="W736" s="67" t="s">
        <v>22</v>
      </c>
      <c r="X736" s="68" t="e">
        <f t="shared" si="68"/>
        <v>#NAME?</v>
      </c>
      <c r="Y736" s="113"/>
      <c r="Z736" s="53"/>
      <c r="AA736" s="72"/>
      <c r="AB736" s="53"/>
      <c r="AC736" s="54"/>
      <c r="AD736" s="73">
        <f>COUNTIF(D732:D750,"&gt;""")+COUNTIF(K733:K753,"&gt;""")+COUNTIF(R732:R754,"&gt;""")</f>
        <v>32</v>
      </c>
    </row>
    <row r="737" spans="2:30" x14ac:dyDescent="0.2">
      <c r="B737" s="131"/>
      <c r="C737" s="117"/>
      <c r="D737" s="42" t="s">
        <v>74</v>
      </c>
      <c r="E737" s="65" t="s">
        <v>6</v>
      </c>
      <c r="F737" s="66" t="s">
        <v>6</v>
      </c>
      <c r="G737" s="66" t="s">
        <v>6</v>
      </c>
      <c r="H737" s="66" t="s">
        <v>6</v>
      </c>
      <c r="I737" s="67" t="s">
        <v>6</v>
      </c>
      <c r="J737" s="68" t="e">
        <f t="shared" si="66"/>
        <v>#NAME?</v>
      </c>
      <c r="K737" s="47" t="s">
        <v>80</v>
      </c>
      <c r="L737" s="65" t="s">
        <v>6</v>
      </c>
      <c r="M737" s="66" t="s">
        <v>6</v>
      </c>
      <c r="N737" s="66" t="s">
        <v>6</v>
      </c>
      <c r="O737" s="66" t="s">
        <v>6</v>
      </c>
      <c r="P737" s="67" t="s">
        <v>6</v>
      </c>
      <c r="Q737" s="68" t="e">
        <f t="shared" si="67"/>
        <v>#NAME?</v>
      </c>
      <c r="R737" s="48" t="s">
        <v>70</v>
      </c>
      <c r="S737" s="65" t="s">
        <v>6</v>
      </c>
      <c r="T737" s="66" t="s">
        <v>6</v>
      </c>
      <c r="U737" s="66" t="s">
        <v>6</v>
      </c>
      <c r="V737" s="66" t="s">
        <v>6</v>
      </c>
      <c r="W737" s="67" t="s">
        <v>6</v>
      </c>
      <c r="X737" s="68" t="e">
        <f t="shared" si="68"/>
        <v>#NAME?</v>
      </c>
      <c r="Y737" s="113"/>
      <c r="Z737" s="74"/>
      <c r="AA737" s="72"/>
      <c r="AB737" s="53"/>
      <c r="AC737" s="54"/>
      <c r="AD737" s="75"/>
    </row>
    <row r="738" spans="2:30" x14ac:dyDescent="0.2">
      <c r="B738" s="131"/>
      <c r="C738" s="118"/>
      <c r="D738" s="42" t="s">
        <v>75</v>
      </c>
      <c r="E738" s="65" t="s">
        <v>6</v>
      </c>
      <c r="F738" s="66" t="s">
        <v>6</v>
      </c>
      <c r="G738" s="66" t="s">
        <v>6</v>
      </c>
      <c r="H738" s="66" t="s">
        <v>6</v>
      </c>
      <c r="I738" s="67" t="s">
        <v>6</v>
      </c>
      <c r="J738" s="68" t="e">
        <f t="shared" si="66"/>
        <v>#NAME?</v>
      </c>
      <c r="K738" s="47" t="s">
        <v>81</v>
      </c>
      <c r="L738" s="65" t="s">
        <v>9</v>
      </c>
      <c r="M738" s="66" t="s">
        <v>9</v>
      </c>
      <c r="N738" s="66" t="s">
        <v>9</v>
      </c>
      <c r="O738" s="66" t="s">
        <v>9</v>
      </c>
      <c r="P738" s="67" t="s">
        <v>9</v>
      </c>
      <c r="Q738" s="68" t="e">
        <f t="shared" si="67"/>
        <v>#NAME?</v>
      </c>
      <c r="R738" s="48" t="s">
        <v>28</v>
      </c>
      <c r="S738" s="65" t="s">
        <v>6</v>
      </c>
      <c r="T738" s="66" t="s">
        <v>6</v>
      </c>
      <c r="U738" s="66" t="s">
        <v>6</v>
      </c>
      <c r="V738" s="66" t="s">
        <v>6</v>
      </c>
      <c r="W738" s="67" t="s">
        <v>6</v>
      </c>
      <c r="X738" s="68" t="e">
        <f t="shared" si="68"/>
        <v>#NAME?</v>
      </c>
      <c r="Y738" s="113"/>
      <c r="Z738" s="71"/>
      <c r="AA738" s="72"/>
      <c r="AB738" s="53"/>
      <c r="AC738" s="54"/>
      <c r="AD738" s="76" t="str">
        <f>IF(AD737&gt;0,AD737,"")</f>
        <v/>
      </c>
    </row>
    <row r="739" spans="2:30" x14ac:dyDescent="0.2">
      <c r="B739" s="131"/>
      <c r="C739" s="119"/>
      <c r="D739" s="42" t="s">
        <v>29</v>
      </c>
      <c r="E739" s="65" t="s">
        <v>6</v>
      </c>
      <c r="F739" s="66" t="s">
        <v>6</v>
      </c>
      <c r="G739" s="66" t="s">
        <v>6</v>
      </c>
      <c r="H739" s="66" t="s">
        <v>6</v>
      </c>
      <c r="I739" s="67" t="s">
        <v>6</v>
      </c>
      <c r="J739" s="68" t="e">
        <f t="shared" si="66"/>
        <v>#NAME?</v>
      </c>
      <c r="K739" s="47" t="s">
        <v>30</v>
      </c>
      <c r="L739" s="65" t="s">
        <v>6</v>
      </c>
      <c r="M739" s="66" t="s">
        <v>6</v>
      </c>
      <c r="N739" s="66" t="s">
        <v>6</v>
      </c>
      <c r="O739" s="66" t="s">
        <v>6</v>
      </c>
      <c r="P739" s="67" t="s">
        <v>6</v>
      </c>
      <c r="Q739" s="68" t="e">
        <f t="shared" si="67"/>
        <v>#NAME?</v>
      </c>
      <c r="R739" s="48" t="s">
        <v>83</v>
      </c>
      <c r="S739" s="65" t="s">
        <v>6</v>
      </c>
      <c r="T739" s="66" t="s">
        <v>6</v>
      </c>
      <c r="U739" s="66" t="s">
        <v>6</v>
      </c>
      <c r="V739" s="66" t="s">
        <v>6</v>
      </c>
      <c r="W739" s="67" t="s">
        <v>6</v>
      </c>
      <c r="X739" s="68" t="e">
        <f t="shared" si="68"/>
        <v>#NAME?</v>
      </c>
      <c r="Y739" s="113"/>
      <c r="Z739" s="53"/>
      <c r="AA739" s="72"/>
      <c r="AB739" s="53"/>
      <c r="AC739" s="54"/>
      <c r="AD739" s="77"/>
    </row>
    <row r="740" spans="2:30" x14ac:dyDescent="0.2">
      <c r="B740" s="131"/>
      <c r="C740" s="119"/>
      <c r="D740" s="42" t="s">
        <v>32</v>
      </c>
      <c r="E740" s="65" t="s">
        <v>6</v>
      </c>
      <c r="F740" s="66" t="s">
        <v>6</v>
      </c>
      <c r="G740" s="66" t="s">
        <v>6</v>
      </c>
      <c r="H740" s="66" t="s">
        <v>6</v>
      </c>
      <c r="I740" s="67" t="s">
        <v>6</v>
      </c>
      <c r="J740" s="68" t="e">
        <f t="shared" si="66"/>
        <v>#NAME?</v>
      </c>
      <c r="K740" s="47" t="s">
        <v>33</v>
      </c>
      <c r="L740" s="65" t="s">
        <v>9</v>
      </c>
      <c r="M740" s="66" t="s">
        <v>9</v>
      </c>
      <c r="N740" s="66" t="s">
        <v>9</v>
      </c>
      <c r="O740" s="66" t="s">
        <v>9</v>
      </c>
      <c r="P740" s="67" t="s">
        <v>9</v>
      </c>
      <c r="Q740" s="68" t="e">
        <f t="shared" si="67"/>
        <v>#NAME?</v>
      </c>
      <c r="R740" s="48" t="s">
        <v>84</v>
      </c>
      <c r="S740" s="65" t="s">
        <v>6</v>
      </c>
      <c r="T740" s="66" t="s">
        <v>6</v>
      </c>
      <c r="U740" s="66" t="s">
        <v>6</v>
      </c>
      <c r="V740" s="66" t="s">
        <v>6</v>
      </c>
      <c r="W740" s="67" t="s">
        <v>6</v>
      </c>
      <c r="X740" s="68" t="e">
        <f t="shared" si="68"/>
        <v>#NAME?</v>
      </c>
      <c r="Y740" s="113"/>
      <c r="Z740" s="53"/>
      <c r="AA740" s="72"/>
      <c r="AB740" s="53"/>
      <c r="AC740" s="54"/>
      <c r="AD740" s="64"/>
    </row>
    <row r="741" spans="2:30" x14ac:dyDescent="0.2">
      <c r="B741" s="131"/>
      <c r="C741" s="119"/>
      <c r="D741" s="42" t="s">
        <v>76</v>
      </c>
      <c r="E741" s="65" t="s">
        <v>6</v>
      </c>
      <c r="F741" s="66" t="s">
        <v>6</v>
      </c>
      <c r="G741" s="66" t="s">
        <v>6</v>
      </c>
      <c r="H741" s="66" t="s">
        <v>6</v>
      </c>
      <c r="I741" s="67" t="s">
        <v>6</v>
      </c>
      <c r="J741" s="68" t="e">
        <f t="shared" si="66"/>
        <v>#NAME?</v>
      </c>
      <c r="K741" s="47" t="s">
        <v>82</v>
      </c>
      <c r="L741" s="65" t="s">
        <v>6</v>
      </c>
      <c r="M741" s="66" t="s">
        <v>6</v>
      </c>
      <c r="N741" s="66" t="s">
        <v>6</v>
      </c>
      <c r="O741" s="66" t="s">
        <v>6</v>
      </c>
      <c r="P741" s="67" t="s">
        <v>6</v>
      </c>
      <c r="Q741" s="68" t="e">
        <f t="shared" si="67"/>
        <v>#NAME?</v>
      </c>
      <c r="R741" s="48" t="s">
        <v>85</v>
      </c>
      <c r="S741" s="65" t="s">
        <v>6</v>
      </c>
      <c r="T741" s="66" t="s">
        <v>6</v>
      </c>
      <c r="U741" s="66" t="s">
        <v>6</v>
      </c>
      <c r="V741" s="66" t="s">
        <v>6</v>
      </c>
      <c r="W741" s="67" t="s">
        <v>6</v>
      </c>
      <c r="X741" s="68" t="e">
        <f t="shared" si="68"/>
        <v>#NAME?</v>
      </c>
      <c r="Y741" s="113"/>
      <c r="Z741" s="53"/>
      <c r="AA741" s="72"/>
      <c r="AB741" s="53"/>
      <c r="AC741" s="54"/>
      <c r="AD741" s="64"/>
    </row>
    <row r="742" spans="2:30" x14ac:dyDescent="0.2">
      <c r="B742" s="131"/>
      <c r="C742" s="120"/>
      <c r="D742" s="42" t="s">
        <v>38</v>
      </c>
      <c r="E742" s="65" t="s">
        <v>6</v>
      </c>
      <c r="F742" s="66" t="s">
        <v>6</v>
      </c>
      <c r="G742" s="66" t="s">
        <v>6</v>
      </c>
      <c r="H742" s="66" t="s">
        <v>6</v>
      </c>
      <c r="I742" s="67" t="s">
        <v>6</v>
      </c>
      <c r="J742" s="68" t="e">
        <f t="shared" si="66"/>
        <v>#NAME?</v>
      </c>
      <c r="K742" s="47" t="s">
        <v>39</v>
      </c>
      <c r="L742" s="65" t="s">
        <v>6</v>
      </c>
      <c r="M742" s="66" t="s">
        <v>6</v>
      </c>
      <c r="N742" s="66" t="s">
        <v>6</v>
      </c>
      <c r="O742" s="66" t="s">
        <v>6</v>
      </c>
      <c r="P742" s="67" t="s">
        <v>6</v>
      </c>
      <c r="Q742" s="68" t="e">
        <f t="shared" si="67"/>
        <v>#NAME?</v>
      </c>
      <c r="R742" s="48" t="s">
        <v>86</v>
      </c>
      <c r="S742" s="65" t="s">
        <v>6</v>
      </c>
      <c r="T742" s="66" t="s">
        <v>6</v>
      </c>
      <c r="U742" s="66" t="s">
        <v>6</v>
      </c>
      <c r="V742" s="66" t="s">
        <v>6</v>
      </c>
      <c r="W742" s="67" t="s">
        <v>6</v>
      </c>
      <c r="X742" s="68" t="e">
        <f t="shared" si="68"/>
        <v>#NAME?</v>
      </c>
      <c r="Y742" s="113"/>
      <c r="Z742" s="53"/>
      <c r="AA742" s="72"/>
      <c r="AB742" s="53"/>
      <c r="AC742" s="54"/>
      <c r="AD742" s="64"/>
    </row>
    <row r="743" spans="2:30" x14ac:dyDescent="0.2">
      <c r="B743" s="131"/>
      <c r="C743" s="121"/>
      <c r="D743" s="42" t="s">
        <v>41</v>
      </c>
      <c r="E743" s="65" t="s">
        <v>6</v>
      </c>
      <c r="F743" s="66" t="s">
        <v>6</v>
      </c>
      <c r="G743" s="66" t="s">
        <v>6</v>
      </c>
      <c r="H743" s="66" t="s">
        <v>6</v>
      </c>
      <c r="I743" s="67" t="s">
        <v>6</v>
      </c>
      <c r="J743" s="68" t="e">
        <f t="shared" si="66"/>
        <v>#NAME?</v>
      </c>
      <c r="K743" s="78"/>
      <c r="L743" s="65" t="s">
        <v>6</v>
      </c>
      <c r="M743" s="66" t="s">
        <v>6</v>
      </c>
      <c r="N743" s="66" t="s">
        <v>6</v>
      </c>
      <c r="O743" s="66" t="s">
        <v>6</v>
      </c>
      <c r="P743" s="67" t="s">
        <v>6</v>
      </c>
      <c r="Q743" s="68" t="e">
        <f t="shared" si="67"/>
        <v>#NAME?</v>
      </c>
      <c r="R743" s="78"/>
      <c r="S743" s="65" t="s">
        <v>6</v>
      </c>
      <c r="T743" s="66" t="s">
        <v>6</v>
      </c>
      <c r="U743" s="66" t="s">
        <v>6</v>
      </c>
      <c r="V743" s="66" t="s">
        <v>6</v>
      </c>
      <c r="W743" s="67" t="s">
        <v>6</v>
      </c>
      <c r="X743" s="68" t="e">
        <f t="shared" si="68"/>
        <v>#NAME?</v>
      </c>
      <c r="Y743" s="113"/>
      <c r="Z743" s="53"/>
      <c r="AA743" s="72"/>
      <c r="AB743" s="53"/>
      <c r="AC743" s="54"/>
      <c r="AD743" s="64"/>
    </row>
    <row r="744" spans="2:30" x14ac:dyDescent="0.2">
      <c r="B744" s="131"/>
      <c r="C744" s="122"/>
      <c r="D744" s="79" t="s">
        <v>42</v>
      </c>
      <c r="E744" s="65" t="s">
        <v>6</v>
      </c>
      <c r="F744" s="66" t="s">
        <v>6</v>
      </c>
      <c r="G744" s="66" t="s">
        <v>6</v>
      </c>
      <c r="H744" s="66" t="s">
        <v>6</v>
      </c>
      <c r="I744" s="67" t="s">
        <v>6</v>
      </c>
      <c r="J744" s="68" t="e">
        <f t="shared" si="66"/>
        <v>#NAME?</v>
      </c>
      <c r="K744" s="78"/>
      <c r="L744" s="65" t="s">
        <v>6</v>
      </c>
      <c r="M744" s="66" t="s">
        <v>6</v>
      </c>
      <c r="N744" s="66" t="s">
        <v>6</v>
      </c>
      <c r="O744" s="66" t="s">
        <v>6</v>
      </c>
      <c r="P744" s="67" t="s">
        <v>6</v>
      </c>
      <c r="Q744" s="68" t="e">
        <f t="shared" si="67"/>
        <v>#NAME?</v>
      </c>
      <c r="R744" s="78"/>
      <c r="S744" s="65" t="s">
        <v>6</v>
      </c>
      <c r="T744" s="66" t="s">
        <v>6</v>
      </c>
      <c r="U744" s="66" t="s">
        <v>6</v>
      </c>
      <c r="V744" s="66" t="s">
        <v>6</v>
      </c>
      <c r="W744" s="67" t="s">
        <v>6</v>
      </c>
      <c r="X744" s="68" t="e">
        <f t="shared" si="68"/>
        <v>#NAME?</v>
      </c>
      <c r="Y744" s="113"/>
      <c r="Z744" s="53"/>
      <c r="AA744" s="72"/>
      <c r="AB744" s="53"/>
      <c r="AC744" s="54"/>
      <c r="AD744" s="64"/>
    </row>
    <row r="745" spans="2:30" x14ac:dyDescent="0.2">
      <c r="B745" s="131"/>
      <c r="C745" s="122"/>
      <c r="D745" s="78"/>
      <c r="E745" s="65" t="s">
        <v>6</v>
      </c>
      <c r="F745" s="66" t="s">
        <v>6</v>
      </c>
      <c r="G745" s="66" t="s">
        <v>6</v>
      </c>
      <c r="H745" s="66" t="s">
        <v>6</v>
      </c>
      <c r="I745" s="67" t="s">
        <v>6</v>
      </c>
      <c r="J745" s="68" t="e">
        <f t="shared" si="66"/>
        <v>#NAME?</v>
      </c>
      <c r="K745" s="78"/>
      <c r="L745" s="65" t="s">
        <v>6</v>
      </c>
      <c r="M745" s="66" t="s">
        <v>6</v>
      </c>
      <c r="N745" s="66" t="s">
        <v>6</v>
      </c>
      <c r="O745" s="66" t="s">
        <v>6</v>
      </c>
      <c r="P745" s="67" t="s">
        <v>6</v>
      </c>
      <c r="Q745" s="68" t="e">
        <f t="shared" si="67"/>
        <v>#NAME?</v>
      </c>
      <c r="R745" s="78"/>
      <c r="S745" s="65" t="s">
        <v>6</v>
      </c>
      <c r="T745" s="66" t="s">
        <v>6</v>
      </c>
      <c r="U745" s="66" t="s">
        <v>6</v>
      </c>
      <c r="V745" s="66" t="s">
        <v>6</v>
      </c>
      <c r="W745" s="67" t="s">
        <v>6</v>
      </c>
      <c r="X745" s="68" t="e">
        <f t="shared" si="68"/>
        <v>#NAME?</v>
      </c>
      <c r="Y745" s="114"/>
      <c r="Z745" s="53"/>
      <c r="AA745" s="72"/>
      <c r="AB745" s="53"/>
      <c r="AC745" s="54"/>
      <c r="AD745" s="64"/>
    </row>
    <row r="746" spans="2:30" x14ac:dyDescent="0.2">
      <c r="B746" s="131"/>
      <c r="C746" s="123"/>
      <c r="D746" s="80"/>
      <c r="E746" s="65" t="s">
        <v>6</v>
      </c>
      <c r="F746" s="66" t="s">
        <v>6</v>
      </c>
      <c r="G746" s="66" t="s">
        <v>6</v>
      </c>
      <c r="H746" s="66" t="s">
        <v>6</v>
      </c>
      <c r="I746" s="67" t="s">
        <v>6</v>
      </c>
      <c r="J746" s="68" t="e">
        <f t="shared" si="66"/>
        <v>#NAME?</v>
      </c>
      <c r="K746" s="80"/>
      <c r="L746" s="65" t="s">
        <v>6</v>
      </c>
      <c r="M746" s="66" t="s">
        <v>6</v>
      </c>
      <c r="N746" s="66" t="s">
        <v>6</v>
      </c>
      <c r="O746" s="66" t="s">
        <v>6</v>
      </c>
      <c r="P746" s="67" t="s">
        <v>6</v>
      </c>
      <c r="Q746" s="68" t="e">
        <f t="shared" si="67"/>
        <v>#NAME?</v>
      </c>
      <c r="R746" s="80"/>
      <c r="S746" s="65" t="s">
        <v>6</v>
      </c>
      <c r="T746" s="66" t="s">
        <v>6</v>
      </c>
      <c r="U746" s="66" t="s">
        <v>6</v>
      </c>
      <c r="V746" s="66" t="s">
        <v>6</v>
      </c>
      <c r="W746" s="67" t="s">
        <v>6</v>
      </c>
      <c r="X746" s="68" t="e">
        <f t="shared" si="68"/>
        <v>#NAME?</v>
      </c>
      <c r="Y746" s="124" t="s">
        <v>43</v>
      </c>
      <c r="Z746" s="80"/>
      <c r="AA746" s="81"/>
      <c r="AB746" s="53"/>
      <c r="AC746" s="54"/>
      <c r="AD746" s="64"/>
    </row>
    <row r="747" spans="2:30" x14ac:dyDescent="0.2">
      <c r="B747" s="131"/>
      <c r="C747" s="127" t="s">
        <v>44</v>
      </c>
      <c r="D747" s="57"/>
      <c r="E747" s="65" t="s">
        <v>6</v>
      </c>
      <c r="F747" s="66" t="s">
        <v>6</v>
      </c>
      <c r="G747" s="66" t="s">
        <v>6</v>
      </c>
      <c r="H747" s="66" t="s">
        <v>6</v>
      </c>
      <c r="I747" s="67" t="s">
        <v>6</v>
      </c>
      <c r="J747" s="68" t="e">
        <f t="shared" si="66"/>
        <v>#NAME?</v>
      </c>
      <c r="K747" s="80"/>
      <c r="L747" s="65" t="s">
        <v>6</v>
      </c>
      <c r="M747" s="66" t="s">
        <v>6</v>
      </c>
      <c r="N747" s="66" t="s">
        <v>6</v>
      </c>
      <c r="O747" s="66" t="s">
        <v>6</v>
      </c>
      <c r="P747" s="67" t="s">
        <v>6</v>
      </c>
      <c r="Q747" s="68" t="e">
        <f t="shared" si="67"/>
        <v>#NAME?</v>
      </c>
      <c r="R747" s="80"/>
      <c r="S747" s="65" t="s">
        <v>6</v>
      </c>
      <c r="T747" s="66" t="s">
        <v>6</v>
      </c>
      <c r="U747" s="66" t="s">
        <v>6</v>
      </c>
      <c r="V747" s="66" t="s">
        <v>6</v>
      </c>
      <c r="W747" s="67" t="s">
        <v>6</v>
      </c>
      <c r="X747" s="68" t="e">
        <f t="shared" si="68"/>
        <v>#NAME?</v>
      </c>
      <c r="Y747" s="125"/>
      <c r="Z747" s="80"/>
      <c r="AA747" s="81"/>
      <c r="AB747" s="53"/>
      <c r="AC747" s="54"/>
      <c r="AD747" s="64"/>
    </row>
    <row r="748" spans="2:30" x14ac:dyDescent="0.2">
      <c r="B748" s="131"/>
      <c r="C748" s="128"/>
      <c r="D748" s="82"/>
      <c r="E748" s="65" t="s">
        <v>6</v>
      </c>
      <c r="F748" s="66" t="s">
        <v>6</v>
      </c>
      <c r="G748" s="66" t="s">
        <v>6</v>
      </c>
      <c r="H748" s="66" t="s">
        <v>6</v>
      </c>
      <c r="I748" s="67" t="s">
        <v>6</v>
      </c>
      <c r="J748" s="68" t="e">
        <f t="shared" si="66"/>
        <v>#NAME?</v>
      </c>
      <c r="K748" s="80"/>
      <c r="L748" s="65" t="s">
        <v>6</v>
      </c>
      <c r="M748" s="66" t="s">
        <v>6</v>
      </c>
      <c r="N748" s="66" t="s">
        <v>6</v>
      </c>
      <c r="O748" s="66" t="s">
        <v>6</v>
      </c>
      <c r="P748" s="67" t="s">
        <v>6</v>
      </c>
      <c r="Q748" s="68" t="e">
        <f t="shared" si="67"/>
        <v>#NAME?</v>
      </c>
      <c r="R748" s="80"/>
      <c r="S748" s="65" t="s">
        <v>6</v>
      </c>
      <c r="T748" s="66" t="s">
        <v>6</v>
      </c>
      <c r="U748" s="66" t="s">
        <v>6</v>
      </c>
      <c r="V748" s="66" t="s">
        <v>6</v>
      </c>
      <c r="W748" s="67" t="s">
        <v>6</v>
      </c>
      <c r="X748" s="68" t="e">
        <f t="shared" si="68"/>
        <v>#NAME?</v>
      </c>
      <c r="Y748" s="125"/>
      <c r="Z748" s="53"/>
      <c r="AA748" s="52"/>
      <c r="AB748" s="53"/>
      <c r="AC748" s="54"/>
      <c r="AD748" s="64"/>
    </row>
    <row r="749" spans="2:30" x14ac:dyDescent="0.2">
      <c r="B749" s="131"/>
      <c r="C749" s="129"/>
      <c r="D749" s="82"/>
      <c r="E749" s="65" t="s">
        <v>6</v>
      </c>
      <c r="F749" s="66" t="s">
        <v>6</v>
      </c>
      <c r="G749" s="66" t="s">
        <v>6</v>
      </c>
      <c r="H749" s="66" t="s">
        <v>6</v>
      </c>
      <c r="I749" s="67" t="s">
        <v>6</v>
      </c>
      <c r="J749" s="68" t="e">
        <f t="shared" si="66"/>
        <v>#NAME?</v>
      </c>
      <c r="K749" s="80"/>
      <c r="L749" s="65" t="s">
        <v>6</v>
      </c>
      <c r="M749" s="66" t="s">
        <v>6</v>
      </c>
      <c r="N749" s="66" t="s">
        <v>6</v>
      </c>
      <c r="O749" s="66" t="s">
        <v>6</v>
      </c>
      <c r="P749" s="67" t="s">
        <v>6</v>
      </c>
      <c r="Q749" s="68" t="e">
        <f t="shared" si="67"/>
        <v>#NAME?</v>
      </c>
      <c r="R749" s="80"/>
      <c r="S749" s="65" t="s">
        <v>6</v>
      </c>
      <c r="T749" s="66" t="s">
        <v>6</v>
      </c>
      <c r="U749" s="66" t="s">
        <v>6</v>
      </c>
      <c r="V749" s="66" t="s">
        <v>6</v>
      </c>
      <c r="W749" s="67" t="s">
        <v>6</v>
      </c>
      <c r="X749" s="68" t="e">
        <f t="shared" si="68"/>
        <v>#NAME?</v>
      </c>
      <c r="Y749" s="125"/>
      <c r="Z749" s="71"/>
      <c r="AA749" s="72"/>
      <c r="AB749" s="53"/>
      <c r="AC749" s="54"/>
      <c r="AD749" s="64"/>
    </row>
    <row r="750" spans="2:30" x14ac:dyDescent="0.2">
      <c r="B750" s="131"/>
      <c r="C750" s="118"/>
      <c r="D750" s="80"/>
      <c r="E750" s="65" t="s">
        <v>6</v>
      </c>
      <c r="F750" s="66" t="s">
        <v>6</v>
      </c>
      <c r="G750" s="66" t="s">
        <v>6</v>
      </c>
      <c r="H750" s="66" t="s">
        <v>6</v>
      </c>
      <c r="I750" s="67" t="s">
        <v>6</v>
      </c>
      <c r="J750" s="68" t="e">
        <f t="shared" si="66"/>
        <v>#NAME?</v>
      </c>
      <c r="K750" s="80"/>
      <c r="L750" s="65" t="s">
        <v>6</v>
      </c>
      <c r="M750" s="66" t="s">
        <v>6</v>
      </c>
      <c r="N750" s="66" t="s">
        <v>6</v>
      </c>
      <c r="O750" s="66" t="s">
        <v>6</v>
      </c>
      <c r="P750" s="67" t="s">
        <v>6</v>
      </c>
      <c r="Q750" s="68" t="e">
        <f t="shared" si="67"/>
        <v>#NAME?</v>
      </c>
      <c r="R750" s="80"/>
      <c r="S750" s="65" t="s">
        <v>6</v>
      </c>
      <c r="T750" s="66" t="s">
        <v>6</v>
      </c>
      <c r="U750" s="66" t="s">
        <v>6</v>
      </c>
      <c r="V750" s="66" t="s">
        <v>6</v>
      </c>
      <c r="W750" s="67" t="s">
        <v>6</v>
      </c>
      <c r="X750" s="68" t="e">
        <f t="shared" si="68"/>
        <v>#NAME?</v>
      </c>
      <c r="Y750" s="125"/>
      <c r="Z750" s="53"/>
      <c r="AA750" s="72"/>
      <c r="AB750" s="53"/>
      <c r="AC750" s="54"/>
      <c r="AD750" s="64"/>
    </row>
    <row r="751" spans="2:30" x14ac:dyDescent="0.2">
      <c r="B751" s="131"/>
      <c r="C751" s="119"/>
      <c r="D751" s="78"/>
      <c r="E751" s="65" t="s">
        <v>6</v>
      </c>
      <c r="F751" s="66" t="s">
        <v>6</v>
      </c>
      <c r="G751" s="66" t="s">
        <v>6</v>
      </c>
      <c r="H751" s="66" t="s">
        <v>6</v>
      </c>
      <c r="I751" s="67" t="s">
        <v>6</v>
      </c>
      <c r="J751" s="68" t="e">
        <f t="shared" si="66"/>
        <v>#NAME?</v>
      </c>
      <c r="K751" s="78"/>
      <c r="L751" s="65" t="s">
        <v>6</v>
      </c>
      <c r="M751" s="66" t="s">
        <v>6</v>
      </c>
      <c r="N751" s="66" t="s">
        <v>6</v>
      </c>
      <c r="O751" s="66" t="s">
        <v>6</v>
      </c>
      <c r="P751" s="67" t="s">
        <v>6</v>
      </c>
      <c r="Q751" s="68" t="e">
        <f t="shared" si="67"/>
        <v>#NAME?</v>
      </c>
      <c r="R751" s="78"/>
      <c r="S751" s="65" t="s">
        <v>6</v>
      </c>
      <c r="T751" s="66" t="s">
        <v>6</v>
      </c>
      <c r="U751" s="66" t="s">
        <v>6</v>
      </c>
      <c r="V751" s="66" t="s">
        <v>6</v>
      </c>
      <c r="W751" s="67" t="s">
        <v>6</v>
      </c>
      <c r="X751" s="68" t="e">
        <f t="shared" si="68"/>
        <v>#NAME?</v>
      </c>
      <c r="Y751" s="125"/>
      <c r="Z751" s="71"/>
      <c r="AA751" s="72"/>
      <c r="AB751" s="53"/>
      <c r="AC751" s="54"/>
      <c r="AD751" s="64"/>
    </row>
    <row r="752" spans="2:30" x14ac:dyDescent="0.2">
      <c r="B752" s="131"/>
      <c r="C752" s="119"/>
      <c r="D752" s="78"/>
      <c r="E752" s="65" t="s">
        <v>6</v>
      </c>
      <c r="F752" s="66" t="s">
        <v>6</v>
      </c>
      <c r="G752" s="66" t="s">
        <v>6</v>
      </c>
      <c r="H752" s="66" t="s">
        <v>6</v>
      </c>
      <c r="I752" s="67" t="s">
        <v>6</v>
      </c>
      <c r="J752" s="68" t="e">
        <f t="shared" si="66"/>
        <v>#NAME?</v>
      </c>
      <c r="K752" s="78"/>
      <c r="L752" s="65" t="s">
        <v>6</v>
      </c>
      <c r="M752" s="66" t="s">
        <v>6</v>
      </c>
      <c r="N752" s="66" t="s">
        <v>6</v>
      </c>
      <c r="O752" s="66" t="s">
        <v>6</v>
      </c>
      <c r="P752" s="67" t="s">
        <v>6</v>
      </c>
      <c r="Q752" s="68" t="e">
        <f t="shared" si="67"/>
        <v>#NAME?</v>
      </c>
      <c r="R752" s="78"/>
      <c r="S752" s="65" t="s">
        <v>6</v>
      </c>
      <c r="T752" s="66" t="s">
        <v>6</v>
      </c>
      <c r="U752" s="66" t="s">
        <v>6</v>
      </c>
      <c r="V752" s="66" t="s">
        <v>6</v>
      </c>
      <c r="W752" s="67" t="s">
        <v>6</v>
      </c>
      <c r="X752" s="68" t="e">
        <f t="shared" si="68"/>
        <v>#NAME?</v>
      </c>
      <c r="Y752" s="125"/>
      <c r="Z752" s="71"/>
      <c r="AA752" s="52"/>
      <c r="AB752" s="53"/>
      <c r="AC752" s="54"/>
      <c r="AD752" s="64"/>
    </row>
    <row r="753" spans="2:30" x14ac:dyDescent="0.2">
      <c r="B753" s="131"/>
      <c r="C753" s="119"/>
      <c r="D753" s="80"/>
      <c r="E753" s="65" t="s">
        <v>6</v>
      </c>
      <c r="F753" s="66" t="s">
        <v>6</v>
      </c>
      <c r="G753" s="66" t="s">
        <v>6</v>
      </c>
      <c r="H753" s="66" t="s">
        <v>6</v>
      </c>
      <c r="I753" s="67" t="s">
        <v>6</v>
      </c>
      <c r="J753" s="68" t="e">
        <f t="shared" si="66"/>
        <v>#NAME?</v>
      </c>
      <c r="K753" s="80"/>
      <c r="L753" s="65" t="s">
        <v>6</v>
      </c>
      <c r="M753" s="66" t="s">
        <v>6</v>
      </c>
      <c r="N753" s="66" t="s">
        <v>6</v>
      </c>
      <c r="O753" s="66" t="s">
        <v>6</v>
      </c>
      <c r="P753" s="67" t="s">
        <v>6</v>
      </c>
      <c r="Q753" s="68" t="e">
        <f t="shared" si="67"/>
        <v>#NAME?</v>
      </c>
      <c r="R753" s="80"/>
      <c r="S753" s="65" t="s">
        <v>6</v>
      </c>
      <c r="T753" s="66" t="s">
        <v>6</v>
      </c>
      <c r="U753" s="66" t="s">
        <v>6</v>
      </c>
      <c r="V753" s="66" t="s">
        <v>6</v>
      </c>
      <c r="W753" s="67" t="s">
        <v>6</v>
      </c>
      <c r="X753" s="68" t="e">
        <f t="shared" si="68"/>
        <v>#NAME?</v>
      </c>
      <c r="Y753" s="125"/>
      <c r="Z753" s="53"/>
      <c r="AA753" s="52"/>
      <c r="AB753" s="53"/>
      <c r="AC753" s="54"/>
      <c r="AD753" s="64"/>
    </row>
    <row r="754" spans="2:30" x14ac:dyDescent="0.2">
      <c r="B754" s="131"/>
      <c r="C754" s="120"/>
      <c r="D754" s="51"/>
      <c r="E754" s="65" t="s">
        <v>6</v>
      </c>
      <c r="F754" s="66" t="s">
        <v>6</v>
      </c>
      <c r="G754" s="66" t="s">
        <v>6</v>
      </c>
      <c r="H754" s="66" t="s">
        <v>6</v>
      </c>
      <c r="I754" s="67" t="s">
        <v>6</v>
      </c>
      <c r="J754" s="68" t="e">
        <f t="shared" si="66"/>
        <v>#NAME?</v>
      </c>
      <c r="K754" s="51"/>
      <c r="L754" s="65" t="s">
        <v>6</v>
      </c>
      <c r="M754" s="66" t="s">
        <v>6</v>
      </c>
      <c r="N754" s="66" t="s">
        <v>6</v>
      </c>
      <c r="O754" s="66" t="s">
        <v>6</v>
      </c>
      <c r="P754" s="67" t="s">
        <v>6</v>
      </c>
      <c r="Q754" s="68" t="e">
        <f t="shared" si="67"/>
        <v>#NAME?</v>
      </c>
      <c r="R754" s="51"/>
      <c r="S754" s="65" t="s">
        <v>6</v>
      </c>
      <c r="T754" s="66" t="s">
        <v>6</v>
      </c>
      <c r="U754" s="66" t="s">
        <v>6</v>
      </c>
      <c r="V754" s="66" t="s">
        <v>6</v>
      </c>
      <c r="W754" s="67" t="s">
        <v>6</v>
      </c>
      <c r="X754" s="68" t="e">
        <f t="shared" si="68"/>
        <v>#NAME?</v>
      </c>
      <c r="Y754" s="125"/>
      <c r="Z754" s="53"/>
      <c r="AA754" s="72"/>
      <c r="AB754" s="53"/>
      <c r="AC754" s="54"/>
      <c r="AD754" s="64"/>
    </row>
    <row r="755" spans="2:30" x14ac:dyDescent="0.2">
      <c r="B755" s="131"/>
      <c r="C755" s="83" t="s">
        <v>46</v>
      </c>
      <c r="D755" s="84"/>
      <c r="E755" s="65" t="s">
        <v>6</v>
      </c>
      <c r="F755" s="66" t="s">
        <v>6</v>
      </c>
      <c r="G755" s="66" t="s">
        <v>6</v>
      </c>
      <c r="H755" s="66" t="s">
        <v>6</v>
      </c>
      <c r="I755" s="67" t="s">
        <v>6</v>
      </c>
      <c r="J755" s="68"/>
      <c r="K755" s="78"/>
      <c r="L755" s="65" t="s">
        <v>6</v>
      </c>
      <c r="M755" s="66" t="s">
        <v>6</v>
      </c>
      <c r="N755" s="66" t="s">
        <v>6</v>
      </c>
      <c r="O755" s="66" t="s">
        <v>6</v>
      </c>
      <c r="P755" s="67" t="s">
        <v>6</v>
      </c>
      <c r="Q755" s="68"/>
      <c r="R755" s="78"/>
      <c r="S755" s="65" t="s">
        <v>6</v>
      </c>
      <c r="T755" s="66" t="s">
        <v>6</v>
      </c>
      <c r="U755" s="66" t="s">
        <v>6</v>
      </c>
      <c r="V755" s="66" t="s">
        <v>6</v>
      </c>
      <c r="W755" s="67" t="s">
        <v>6</v>
      </c>
      <c r="X755" s="68"/>
      <c r="Y755" s="125"/>
      <c r="Z755" s="53"/>
      <c r="AA755" s="72"/>
      <c r="AB755" s="53"/>
      <c r="AC755" s="54"/>
      <c r="AD755" s="64"/>
    </row>
    <row r="756" spans="2:30" x14ac:dyDescent="0.2">
      <c r="B756" s="131"/>
      <c r="C756" s="83"/>
      <c r="D756" s="57"/>
      <c r="E756" s="65" t="s">
        <v>6</v>
      </c>
      <c r="F756" s="66" t="s">
        <v>6</v>
      </c>
      <c r="G756" s="66" t="s">
        <v>6</v>
      </c>
      <c r="H756" s="66" t="s">
        <v>6</v>
      </c>
      <c r="I756" s="67" t="s">
        <v>6</v>
      </c>
      <c r="J756" s="68"/>
      <c r="K756" s="78"/>
      <c r="L756" s="65" t="s">
        <v>6</v>
      </c>
      <c r="M756" s="66" t="s">
        <v>6</v>
      </c>
      <c r="N756" s="66" t="s">
        <v>6</v>
      </c>
      <c r="O756" s="66" t="s">
        <v>6</v>
      </c>
      <c r="P756" s="67" t="s">
        <v>6</v>
      </c>
      <c r="Q756" s="68"/>
      <c r="R756" s="78"/>
      <c r="S756" s="65" t="s">
        <v>6</v>
      </c>
      <c r="T756" s="66" t="s">
        <v>6</v>
      </c>
      <c r="U756" s="66" t="s">
        <v>6</v>
      </c>
      <c r="V756" s="66" t="s">
        <v>6</v>
      </c>
      <c r="W756" s="67" t="s">
        <v>6</v>
      </c>
      <c r="X756" s="68"/>
      <c r="Y756" s="125"/>
      <c r="Z756" s="53"/>
      <c r="AA756" s="72"/>
      <c r="AB756" s="53"/>
      <c r="AC756" s="54"/>
      <c r="AD756" s="64"/>
    </row>
    <row r="757" spans="2:30" x14ac:dyDescent="0.2">
      <c r="B757" s="131"/>
      <c r="C757" s="83"/>
      <c r="D757" s="85"/>
      <c r="E757" s="65" t="s">
        <v>6</v>
      </c>
      <c r="F757" s="66" t="s">
        <v>6</v>
      </c>
      <c r="G757" s="66" t="s">
        <v>6</v>
      </c>
      <c r="H757" s="66" t="s">
        <v>6</v>
      </c>
      <c r="I757" s="67" t="s">
        <v>6</v>
      </c>
      <c r="J757" s="68"/>
      <c r="K757" s="80"/>
      <c r="L757" s="65" t="s">
        <v>6</v>
      </c>
      <c r="M757" s="66" t="s">
        <v>6</v>
      </c>
      <c r="N757" s="66" t="s">
        <v>6</v>
      </c>
      <c r="O757" s="66" t="s">
        <v>6</v>
      </c>
      <c r="P757" s="67" t="s">
        <v>6</v>
      </c>
      <c r="Q757" s="68"/>
      <c r="R757" s="80"/>
      <c r="S757" s="65" t="s">
        <v>6</v>
      </c>
      <c r="T757" s="66" t="s">
        <v>6</v>
      </c>
      <c r="U757" s="66" t="s">
        <v>6</v>
      </c>
      <c r="V757" s="66" t="s">
        <v>6</v>
      </c>
      <c r="W757" s="67" t="s">
        <v>6</v>
      </c>
      <c r="X757" s="68"/>
      <c r="Y757" s="125"/>
      <c r="Z757" s="53"/>
      <c r="AA757" s="72"/>
      <c r="AB757" s="53"/>
      <c r="AC757" s="54"/>
      <c r="AD757" s="64"/>
    </row>
    <row r="758" spans="2:30" x14ac:dyDescent="0.2">
      <c r="B758" s="131"/>
      <c r="C758" s="83"/>
      <c r="D758" s="53"/>
      <c r="E758" s="65"/>
      <c r="F758" s="66"/>
      <c r="G758" s="66"/>
      <c r="H758" s="66"/>
      <c r="I758" s="67"/>
      <c r="J758" s="68"/>
      <c r="K758" s="53"/>
      <c r="L758" s="65"/>
      <c r="M758" s="66"/>
      <c r="N758" s="66"/>
      <c r="O758" s="66"/>
      <c r="P758" s="67"/>
      <c r="Q758" s="68"/>
      <c r="R758" s="53"/>
      <c r="S758" s="65"/>
      <c r="T758" s="66"/>
      <c r="U758" s="66"/>
      <c r="V758" s="66"/>
      <c r="W758" s="67"/>
      <c r="X758" s="86"/>
      <c r="Y758" s="125"/>
      <c r="Z758" s="53"/>
      <c r="AA758" s="72"/>
      <c r="AB758" s="53"/>
      <c r="AC758" s="54"/>
      <c r="AD758" s="64"/>
    </row>
    <row r="759" spans="2:30" x14ac:dyDescent="0.2">
      <c r="B759" s="131"/>
      <c r="C759" s="87">
        <v>0</v>
      </c>
      <c r="D759" s="72" t="s">
        <v>50</v>
      </c>
      <c r="E759" s="65"/>
      <c r="F759" s="66"/>
      <c r="G759" s="66"/>
      <c r="H759" s="66"/>
      <c r="I759" s="67"/>
      <c r="J759" s="68" t="e">
        <f>_TS_1</f>
        <v>#NAME?</v>
      </c>
      <c r="K759" s="72"/>
      <c r="L759" s="65"/>
      <c r="M759" s="66"/>
      <c r="N759" s="66"/>
      <c r="O759" s="66"/>
      <c r="P759" s="67"/>
      <c r="Q759" s="68"/>
      <c r="R759" s="72"/>
      <c r="S759" s="65"/>
      <c r="T759" s="66"/>
      <c r="U759" s="66"/>
      <c r="V759" s="66"/>
      <c r="W759" s="67"/>
      <c r="X759" s="86"/>
      <c r="Y759" s="126"/>
      <c r="Z759" s="53"/>
      <c r="AA759" s="72"/>
      <c r="AB759" s="53"/>
      <c r="AC759" s="54"/>
      <c r="AD759" s="64"/>
    </row>
    <row r="760" spans="2:30" ht="15" thickBot="1" x14ac:dyDescent="0.25">
      <c r="B760" s="132"/>
      <c r="C760" s="88">
        <v>0</v>
      </c>
      <c r="D760" s="89" t="s">
        <v>51</v>
      </c>
      <c r="E760" s="58"/>
      <c r="F760" s="59"/>
      <c r="G760" s="59"/>
      <c r="H760" s="59"/>
      <c r="I760" s="60"/>
      <c r="J760" s="61" t="e">
        <f>_TPM_1</f>
        <v>#NAME?</v>
      </c>
      <c r="K760" s="89"/>
      <c r="L760" s="58"/>
      <c r="M760" s="59"/>
      <c r="N760" s="59"/>
      <c r="O760" s="59"/>
      <c r="P760" s="60"/>
      <c r="Q760" s="61"/>
      <c r="R760" s="89"/>
      <c r="S760" s="58"/>
      <c r="T760" s="59"/>
      <c r="U760" s="59"/>
      <c r="V760" s="59"/>
      <c r="W760" s="60"/>
      <c r="X760" s="90"/>
      <c r="Y760" s="91">
        <f>COUNTA(E730:I730,L730:P730,S730:W730)/COUNTA(D730,K730,R730)</f>
        <v>5</v>
      </c>
      <c r="Z760" s="92"/>
      <c r="AA760" s="93"/>
      <c r="AB760" s="92"/>
      <c r="AC760" s="19"/>
      <c r="AD760" s="64"/>
    </row>
    <row r="761" spans="2:30" ht="15" x14ac:dyDescent="0.2">
      <c r="B761" s="130">
        <f>D761</f>
        <v>24</v>
      </c>
      <c r="C761" s="1" t="s">
        <v>0</v>
      </c>
      <c r="D761" s="133">
        <f>D728+1</f>
        <v>24</v>
      </c>
      <c r="E761" s="134"/>
      <c r="F761" s="134"/>
      <c r="G761" s="134"/>
      <c r="H761" s="134"/>
      <c r="I761" s="135"/>
      <c r="J761" s="2"/>
      <c r="K761" s="3" t="s">
        <v>1</v>
      </c>
      <c r="L761" s="139" t="str">
        <f>$AG$7</f>
        <v>Engling</v>
      </c>
      <c r="M761" s="139"/>
      <c r="N761" s="139"/>
      <c r="O761" s="139"/>
      <c r="P761" s="140"/>
      <c r="Q761" s="4"/>
      <c r="R761" s="5">
        <f>$AH$7</f>
        <v>365</v>
      </c>
      <c r="S761" s="141"/>
      <c r="T761" s="141"/>
      <c r="U761" s="141"/>
      <c r="V761" s="141"/>
      <c r="W761" s="142"/>
      <c r="X761" s="6"/>
      <c r="Y761" s="7" t="s">
        <v>2</v>
      </c>
      <c r="Z761" s="8"/>
      <c r="AA761" s="9"/>
      <c r="AB761" s="8"/>
      <c r="AC761" s="10"/>
      <c r="AD761" s="11"/>
    </row>
    <row r="762" spans="2:30" ht="15" thickBot="1" x14ac:dyDescent="0.25">
      <c r="B762" s="131"/>
      <c r="C762" s="108">
        <f>$AG$6</f>
        <v>478</v>
      </c>
      <c r="D762" s="136"/>
      <c r="E762" s="137"/>
      <c r="F762" s="137"/>
      <c r="G762" s="137"/>
      <c r="H762" s="137"/>
      <c r="I762" s="138"/>
      <c r="J762" s="12">
        <f>COUNTIF(D765:D793,"xx")</f>
        <v>0</v>
      </c>
      <c r="K762" s="13" t="s">
        <v>3</v>
      </c>
      <c r="L762" s="143" t="str">
        <f>$AG$8</f>
        <v>Völklein</v>
      </c>
      <c r="M762" s="143"/>
      <c r="N762" s="143"/>
      <c r="O762" s="143"/>
      <c r="P762" s="144"/>
      <c r="Q762" s="12">
        <f>COUNTIF(K766:K793,"xx")</f>
        <v>0</v>
      </c>
      <c r="R762" s="14">
        <f>$AH$8</f>
        <v>389</v>
      </c>
      <c r="S762" s="145"/>
      <c r="T762" s="145"/>
      <c r="U762" s="145"/>
      <c r="V762" s="145"/>
      <c r="W762" s="146"/>
      <c r="X762" s="15">
        <f>COUNTIF(R765:R793,"xx")</f>
        <v>0</v>
      </c>
      <c r="Y762" s="16"/>
      <c r="Z762" s="17"/>
      <c r="AA762" s="18"/>
      <c r="AB762" s="17"/>
      <c r="AC762" s="19"/>
      <c r="AD762" s="20"/>
    </row>
    <row r="763" spans="2:30" ht="15" thickBot="1" x14ac:dyDescent="0.25">
      <c r="B763" s="131"/>
      <c r="C763" s="21" t="s">
        <v>4</v>
      </c>
      <c r="D763" s="22" t="e">
        <f>CONCATENATE(COUNTIF(D765:D787,"&gt;""")," MA ",$I$5," ",COUNTIF(D765:D787,"xx"))</f>
        <v>#NAME?</v>
      </c>
      <c r="E763" s="23" t="e">
        <f>$J$6</f>
        <v>#NAME?</v>
      </c>
      <c r="F763" s="24" t="str">
        <f>$K$6</f>
        <v>Kasten</v>
      </c>
      <c r="G763" s="24" t="str">
        <f>$L$6</f>
        <v/>
      </c>
      <c r="H763" s="24" t="str">
        <f>$M$6</f>
        <v/>
      </c>
      <c r="I763" s="25" t="str">
        <f>$N$6</f>
        <v/>
      </c>
      <c r="J763" s="26" t="e">
        <f>_MAH_1</f>
        <v>#NAME?</v>
      </c>
      <c r="K763" s="22" t="e">
        <f>CONCATENATE(COUNTIF(K765:K787,"&gt;""")," MA ",$P$5," ",COUNTIF(K765:K787,"xx"))</f>
        <v>#NAME?</v>
      </c>
      <c r="L763" s="23" t="e">
        <f>$Q$6</f>
        <v>#NAME?</v>
      </c>
      <c r="M763" s="24" t="str">
        <f>$R$6</f>
        <v>Kindermann</v>
      </c>
      <c r="N763" s="24" t="str">
        <f>$S$6</f>
        <v/>
      </c>
      <c r="O763" s="24" t="str">
        <f>$T$6</f>
        <v/>
      </c>
      <c r="P763" s="27" t="str">
        <f>$U$6</f>
        <v/>
      </c>
      <c r="Q763" s="26" t="e">
        <f>_MAH_1</f>
        <v>#NAME?</v>
      </c>
      <c r="R763" s="22" t="e">
        <f>CONCATENATE(COUNTIF(R765:R787,"&gt;""")," MA ",$W$5," ",COUNTIF(R765:R787,"xx"))</f>
        <v>#NAME?</v>
      </c>
      <c r="S763" s="23" t="e">
        <f>$X$6</f>
        <v>#NAME?</v>
      </c>
      <c r="T763" s="24" t="str">
        <f>$Y$6</f>
        <v>U</v>
      </c>
      <c r="U763" s="24">
        <f>$Z$6</f>
        <v>0</v>
      </c>
      <c r="V763" s="24">
        <f>$AA$6</f>
        <v>0</v>
      </c>
      <c r="W763" s="27">
        <f>$AB$6</f>
        <v>0</v>
      </c>
      <c r="X763" s="26" t="e">
        <f>_MAH_1</f>
        <v>#NAME?</v>
      </c>
      <c r="Y763" s="28"/>
      <c r="Z763" s="29" t="e">
        <f>_MAUS_1</f>
        <v>#NAME?</v>
      </c>
      <c r="AA763" s="30" t="e">
        <f>_MAUS_1</f>
        <v>#NAME?</v>
      </c>
      <c r="AB763" s="31" t="e">
        <f>_MAUS_1</f>
        <v>#NAME?</v>
      </c>
      <c r="AC763" s="32"/>
      <c r="AD763" s="33" t="e">
        <f>_MA_1</f>
        <v>#NAME?</v>
      </c>
    </row>
    <row r="764" spans="2:30" ht="51.75" thickBot="1" x14ac:dyDescent="0.25">
      <c r="B764" s="131"/>
      <c r="C764" s="34"/>
      <c r="D764" s="35" t="s">
        <v>52</v>
      </c>
      <c r="E764" s="36" t="e">
        <f>_MAF_1</f>
        <v>#NAME?</v>
      </c>
      <c r="F764" s="37" t="e">
        <f>_MAF_1</f>
        <v>#NAME?</v>
      </c>
      <c r="G764" s="37" t="e">
        <f>_MAF_1</f>
        <v>#NAME?</v>
      </c>
      <c r="H764" s="37" t="e">
        <f>_MAF_1</f>
        <v>#NAME?</v>
      </c>
      <c r="I764" s="38" t="e">
        <f>_MAF_1</f>
        <v>#NAME?</v>
      </c>
      <c r="J764" s="39" t="e">
        <f>_MAHXX_1</f>
        <v>#NAME?</v>
      </c>
      <c r="K764" s="35" t="e">
        <f>_SUSS_1</f>
        <v>#NAME?</v>
      </c>
      <c r="L764" s="36" t="e">
        <f>_MAS_1</f>
        <v>#NAME?</v>
      </c>
      <c r="M764" s="37" t="e">
        <f>_MAS_1</f>
        <v>#NAME?</v>
      </c>
      <c r="N764" s="37" t="e">
        <f>_MAS_1</f>
        <v>#NAME?</v>
      </c>
      <c r="O764" s="37" t="e">
        <f>_MAS_1</f>
        <v>#NAME?</v>
      </c>
      <c r="P764" s="38" t="e">
        <f>_MAS_1</f>
        <v>#NAME?</v>
      </c>
      <c r="Q764" s="39" t="e">
        <f>_MAHXX_1</f>
        <v>#NAME?</v>
      </c>
      <c r="R764" s="35" t="e">
        <f>_SUNS_1</f>
        <v>#NAME?</v>
      </c>
      <c r="S764" s="36" t="e">
        <f>_MAN_1</f>
        <v>#NAME?</v>
      </c>
      <c r="T764" s="37" t="e">
        <f>_MAN_1</f>
        <v>#NAME?</v>
      </c>
      <c r="U764" s="37" t="e">
        <f>_MAN_1</f>
        <v>#NAME?</v>
      </c>
      <c r="V764" s="37" t="e">
        <f>_MAN_1</f>
        <v>#NAME?</v>
      </c>
      <c r="W764" s="38" t="e">
        <f>_MAN_1</f>
        <v>#NAME?</v>
      </c>
      <c r="X764" s="39" t="e">
        <f>_MAHXX_1</f>
        <v>#NAME?</v>
      </c>
      <c r="Y764" s="40"/>
      <c r="Z764" s="29"/>
      <c r="AA764" s="30"/>
      <c r="AB764" s="31"/>
      <c r="AC764" s="32"/>
      <c r="AD764" s="41" t="e">
        <f>_MA2_1</f>
        <v>#NAME?</v>
      </c>
    </row>
    <row r="765" spans="2:30" x14ac:dyDescent="0.2">
      <c r="B765" s="131"/>
      <c r="C765" s="34" t="str">
        <f>$AG$9</f>
        <v>Schichtführer :</v>
      </c>
      <c r="D765" s="42" t="s">
        <v>64</v>
      </c>
      <c r="E765" s="43" t="s">
        <v>6</v>
      </c>
      <c r="F765" s="44" t="s">
        <v>6</v>
      </c>
      <c r="G765" s="44" t="s">
        <v>6</v>
      </c>
      <c r="H765" s="44" t="s">
        <v>6</v>
      </c>
      <c r="I765" s="45" t="s">
        <v>6</v>
      </c>
      <c r="J765" s="46" t="e">
        <f t="shared" ref="J765:J787" si="69">_FSumme_1</f>
        <v>#NAME?</v>
      </c>
      <c r="K765" s="47" t="s">
        <v>65</v>
      </c>
      <c r="L765" s="43" t="s">
        <v>6</v>
      </c>
      <c r="M765" s="44" t="s">
        <v>6</v>
      </c>
      <c r="N765" s="44" t="s">
        <v>6</v>
      </c>
      <c r="O765" s="44" t="s">
        <v>6</v>
      </c>
      <c r="P765" s="45" t="s">
        <v>6</v>
      </c>
      <c r="Q765" s="46" t="e">
        <f t="shared" ref="Q765:Q787" si="70">_SSumme_1</f>
        <v>#NAME?</v>
      </c>
      <c r="R765" s="48" t="s">
        <v>66</v>
      </c>
      <c r="S765" s="43" t="s">
        <v>6</v>
      </c>
      <c r="T765" s="44" t="s">
        <v>6</v>
      </c>
      <c r="U765" s="44" t="s">
        <v>6</v>
      </c>
      <c r="V765" s="44" t="s">
        <v>6</v>
      </c>
      <c r="W765" s="49" t="s">
        <v>6</v>
      </c>
      <c r="X765" s="50" t="e">
        <f t="shared" ref="X765:X787" si="71">_NSumme_1</f>
        <v>#NAME?</v>
      </c>
      <c r="Y765" s="112" t="s">
        <v>9</v>
      </c>
      <c r="Z765" s="51"/>
      <c r="AA765" s="52"/>
      <c r="AB765" s="53"/>
      <c r="AC765" s="54"/>
      <c r="AD765" s="55" t="e">
        <f>IF(AD770&gt;0,"",AD764-AD763)</f>
        <v>#NAME?</v>
      </c>
    </row>
    <row r="766" spans="2:30" ht="15" thickBot="1" x14ac:dyDescent="0.25">
      <c r="B766" s="131"/>
      <c r="C766" s="56" t="str">
        <f>$AG$10</f>
        <v>Stellvertreter</v>
      </c>
      <c r="D766" s="57" t="s">
        <v>63</v>
      </c>
      <c r="E766" s="58" t="s">
        <v>10</v>
      </c>
      <c r="F766" s="59" t="s">
        <v>11</v>
      </c>
      <c r="G766" s="59" t="s">
        <v>11</v>
      </c>
      <c r="H766" s="59" t="s">
        <v>11</v>
      </c>
      <c r="I766" s="60" t="s">
        <v>11</v>
      </c>
      <c r="J766" s="61" t="e">
        <f t="shared" si="69"/>
        <v>#NAME?</v>
      </c>
      <c r="K766" s="57"/>
      <c r="L766" s="58" t="s">
        <v>6</v>
      </c>
      <c r="M766" s="59" t="s">
        <v>6</v>
      </c>
      <c r="N766" s="59" t="s">
        <v>6</v>
      </c>
      <c r="O766" s="59" t="s">
        <v>6</v>
      </c>
      <c r="P766" s="60" t="s">
        <v>6</v>
      </c>
      <c r="Q766" s="61" t="e">
        <f t="shared" si="70"/>
        <v>#NAME?</v>
      </c>
      <c r="R766" s="57"/>
      <c r="S766" s="58" t="s">
        <v>6</v>
      </c>
      <c r="T766" s="59" t="s">
        <v>6</v>
      </c>
      <c r="U766" s="59" t="s">
        <v>6</v>
      </c>
      <c r="V766" s="59" t="s">
        <v>6</v>
      </c>
      <c r="W766" s="62" t="s">
        <v>6</v>
      </c>
      <c r="X766" s="63" t="e">
        <f t="shared" si="71"/>
        <v>#NAME?</v>
      </c>
      <c r="Y766" s="113"/>
      <c r="Z766" s="51"/>
      <c r="AA766" s="52"/>
      <c r="AB766" s="53"/>
      <c r="AC766" s="54"/>
      <c r="AD766" s="64"/>
    </row>
    <row r="767" spans="2:30" x14ac:dyDescent="0.2">
      <c r="B767" s="131"/>
      <c r="C767" s="115"/>
      <c r="D767" s="42" t="s">
        <v>71</v>
      </c>
      <c r="E767" s="65" t="s">
        <v>6</v>
      </c>
      <c r="F767" s="66" t="s">
        <v>6</v>
      </c>
      <c r="G767" s="66" t="s">
        <v>6</v>
      </c>
      <c r="H767" s="66" t="s">
        <v>6</v>
      </c>
      <c r="I767" s="67" t="s">
        <v>6</v>
      </c>
      <c r="J767" s="68" t="e">
        <f t="shared" si="69"/>
        <v>#NAME?</v>
      </c>
      <c r="K767" s="47" t="s">
        <v>77</v>
      </c>
      <c r="L767" s="65" t="s">
        <v>6</v>
      </c>
      <c r="M767" s="66" t="s">
        <v>6</v>
      </c>
      <c r="N767" s="66" t="s">
        <v>6</v>
      </c>
      <c r="O767" s="66" t="s">
        <v>6</v>
      </c>
      <c r="P767" s="67" t="s">
        <v>6</v>
      </c>
      <c r="Q767" s="68" t="e">
        <f t="shared" si="70"/>
        <v>#NAME?</v>
      </c>
      <c r="R767" s="48" t="s">
        <v>67</v>
      </c>
      <c r="S767" s="65" t="s">
        <v>6</v>
      </c>
      <c r="T767" s="66" t="s">
        <v>6</v>
      </c>
      <c r="U767" s="66" t="s">
        <v>6</v>
      </c>
      <c r="V767" s="66" t="s">
        <v>6</v>
      </c>
      <c r="W767" s="67" t="s">
        <v>6</v>
      </c>
      <c r="X767" s="68" t="e">
        <f t="shared" si="71"/>
        <v>#NAME?</v>
      </c>
      <c r="Y767" s="113"/>
      <c r="Z767" s="53"/>
      <c r="AA767" s="52"/>
      <c r="AB767" s="69"/>
      <c r="AC767" s="54"/>
      <c r="AD767" s="70"/>
    </row>
    <row r="768" spans="2:30" x14ac:dyDescent="0.2">
      <c r="B768" s="131"/>
      <c r="C768" s="116"/>
      <c r="D768" s="42" t="s">
        <v>72</v>
      </c>
      <c r="E768" s="65" t="s">
        <v>6</v>
      </c>
      <c r="F768" s="66" t="s">
        <v>6</v>
      </c>
      <c r="G768" s="66" t="s">
        <v>6</v>
      </c>
      <c r="H768" s="66" t="s">
        <v>6</v>
      </c>
      <c r="I768" s="67" t="s">
        <v>6</v>
      </c>
      <c r="J768" s="68" t="e">
        <f t="shared" si="69"/>
        <v>#NAME?</v>
      </c>
      <c r="K768" s="47" t="s">
        <v>78</v>
      </c>
      <c r="L768" s="65" t="s">
        <v>6</v>
      </c>
      <c r="M768" s="66" t="s">
        <v>6</v>
      </c>
      <c r="N768" s="66" t="s">
        <v>6</v>
      </c>
      <c r="O768" s="66" t="s">
        <v>6</v>
      </c>
      <c r="P768" s="67" t="s">
        <v>6</v>
      </c>
      <c r="Q768" s="68" t="e">
        <f t="shared" si="70"/>
        <v>#NAME?</v>
      </c>
      <c r="R768" s="48" t="s">
        <v>68</v>
      </c>
      <c r="S768" s="65" t="s">
        <v>6</v>
      </c>
      <c r="T768" s="66" t="s">
        <v>18</v>
      </c>
      <c r="U768" s="66" t="s">
        <v>18</v>
      </c>
      <c r="V768" s="66" t="s">
        <v>18</v>
      </c>
      <c r="W768" s="67" t="s">
        <v>18</v>
      </c>
      <c r="X768" s="68" t="e">
        <f t="shared" si="71"/>
        <v>#NAME?</v>
      </c>
      <c r="Y768" s="113"/>
      <c r="Z768" s="71"/>
      <c r="AA768" s="72"/>
      <c r="AB768" s="53"/>
      <c r="AC768" s="54"/>
      <c r="AD768" s="64"/>
    </row>
    <row r="769" spans="2:30" x14ac:dyDescent="0.2">
      <c r="B769" s="131"/>
      <c r="C769" s="116"/>
      <c r="D769" s="42" t="s">
        <v>73</v>
      </c>
      <c r="E769" s="65" t="s">
        <v>6</v>
      </c>
      <c r="F769" s="66" t="s">
        <v>6</v>
      </c>
      <c r="G769" s="66" t="s">
        <v>6</v>
      </c>
      <c r="H769" s="66" t="s">
        <v>6</v>
      </c>
      <c r="I769" s="67" t="s">
        <v>6</v>
      </c>
      <c r="J769" s="68" t="e">
        <f t="shared" si="69"/>
        <v>#NAME?</v>
      </c>
      <c r="K769" s="47" t="s">
        <v>79</v>
      </c>
      <c r="L769" s="65" t="s">
        <v>6</v>
      </c>
      <c r="M769" s="66" t="s">
        <v>6</v>
      </c>
      <c r="N769" s="66" t="s">
        <v>6</v>
      </c>
      <c r="O769" s="66" t="s">
        <v>6</v>
      </c>
      <c r="P769" s="67" t="s">
        <v>6</v>
      </c>
      <c r="Q769" s="68" t="e">
        <f t="shared" si="70"/>
        <v>#NAME?</v>
      </c>
      <c r="R769" s="48" t="s">
        <v>69</v>
      </c>
      <c r="S769" s="65" t="s">
        <v>22</v>
      </c>
      <c r="T769" s="66" t="s">
        <v>22</v>
      </c>
      <c r="U769" s="66" t="s">
        <v>22</v>
      </c>
      <c r="V769" s="66" t="s">
        <v>22</v>
      </c>
      <c r="W769" s="67" t="s">
        <v>22</v>
      </c>
      <c r="X769" s="68" t="e">
        <f t="shared" si="71"/>
        <v>#NAME?</v>
      </c>
      <c r="Y769" s="113"/>
      <c r="Z769" s="53"/>
      <c r="AA769" s="72"/>
      <c r="AB769" s="53"/>
      <c r="AC769" s="54"/>
      <c r="AD769" s="73">
        <f>COUNTIF(D765:D783,"&gt;""")+COUNTIF(K766:K786,"&gt;""")+COUNTIF(R765:R787,"&gt;""")</f>
        <v>32</v>
      </c>
    </row>
    <row r="770" spans="2:30" x14ac:dyDescent="0.2">
      <c r="B770" s="131"/>
      <c r="C770" s="117"/>
      <c r="D770" s="42" t="s">
        <v>74</v>
      </c>
      <c r="E770" s="65" t="s">
        <v>6</v>
      </c>
      <c r="F770" s="66" t="s">
        <v>6</v>
      </c>
      <c r="G770" s="66" t="s">
        <v>6</v>
      </c>
      <c r="H770" s="66" t="s">
        <v>6</v>
      </c>
      <c r="I770" s="67" t="s">
        <v>6</v>
      </c>
      <c r="J770" s="68" t="e">
        <f t="shared" si="69"/>
        <v>#NAME?</v>
      </c>
      <c r="K770" s="47" t="s">
        <v>80</v>
      </c>
      <c r="L770" s="65" t="s">
        <v>6</v>
      </c>
      <c r="M770" s="66" t="s">
        <v>6</v>
      </c>
      <c r="N770" s="66" t="s">
        <v>6</v>
      </c>
      <c r="O770" s="66" t="s">
        <v>6</v>
      </c>
      <c r="P770" s="67" t="s">
        <v>6</v>
      </c>
      <c r="Q770" s="68" t="e">
        <f t="shared" si="70"/>
        <v>#NAME?</v>
      </c>
      <c r="R770" s="48" t="s">
        <v>70</v>
      </c>
      <c r="S770" s="65" t="s">
        <v>6</v>
      </c>
      <c r="T770" s="66" t="s">
        <v>6</v>
      </c>
      <c r="U770" s="66" t="s">
        <v>6</v>
      </c>
      <c r="V770" s="66" t="s">
        <v>6</v>
      </c>
      <c r="W770" s="67" t="s">
        <v>6</v>
      </c>
      <c r="X770" s="68" t="e">
        <f t="shared" si="71"/>
        <v>#NAME?</v>
      </c>
      <c r="Y770" s="113"/>
      <c r="Z770" s="74"/>
      <c r="AA770" s="72"/>
      <c r="AB770" s="53"/>
      <c r="AC770" s="54"/>
      <c r="AD770" s="75"/>
    </row>
    <row r="771" spans="2:30" x14ac:dyDescent="0.2">
      <c r="B771" s="131"/>
      <c r="C771" s="118"/>
      <c r="D771" s="42" t="s">
        <v>75</v>
      </c>
      <c r="E771" s="65" t="s">
        <v>6</v>
      </c>
      <c r="F771" s="66" t="s">
        <v>6</v>
      </c>
      <c r="G771" s="66" t="s">
        <v>6</v>
      </c>
      <c r="H771" s="66" t="s">
        <v>6</v>
      </c>
      <c r="I771" s="67" t="s">
        <v>6</v>
      </c>
      <c r="J771" s="68" t="e">
        <f t="shared" si="69"/>
        <v>#NAME?</v>
      </c>
      <c r="K771" s="47" t="s">
        <v>81</v>
      </c>
      <c r="L771" s="65" t="s">
        <v>9</v>
      </c>
      <c r="M771" s="66" t="s">
        <v>9</v>
      </c>
      <c r="N771" s="66" t="s">
        <v>9</v>
      </c>
      <c r="O771" s="66" t="s">
        <v>9</v>
      </c>
      <c r="P771" s="67" t="s">
        <v>9</v>
      </c>
      <c r="Q771" s="68" t="e">
        <f t="shared" si="70"/>
        <v>#NAME?</v>
      </c>
      <c r="R771" s="48" t="s">
        <v>28</v>
      </c>
      <c r="S771" s="65" t="s">
        <v>6</v>
      </c>
      <c r="T771" s="66" t="s">
        <v>6</v>
      </c>
      <c r="U771" s="66" t="s">
        <v>6</v>
      </c>
      <c r="V771" s="66" t="s">
        <v>6</v>
      </c>
      <c r="W771" s="67" t="s">
        <v>6</v>
      </c>
      <c r="X771" s="68" t="e">
        <f t="shared" si="71"/>
        <v>#NAME?</v>
      </c>
      <c r="Y771" s="113"/>
      <c r="Z771" s="71"/>
      <c r="AA771" s="72"/>
      <c r="AB771" s="53"/>
      <c r="AC771" s="54"/>
      <c r="AD771" s="76" t="str">
        <f>IF(AD770&gt;0,AD770,"")</f>
        <v/>
      </c>
    </row>
    <row r="772" spans="2:30" x14ac:dyDescent="0.2">
      <c r="B772" s="131"/>
      <c r="C772" s="119"/>
      <c r="D772" s="42" t="s">
        <v>29</v>
      </c>
      <c r="E772" s="65" t="s">
        <v>6</v>
      </c>
      <c r="F772" s="66" t="s">
        <v>6</v>
      </c>
      <c r="G772" s="66" t="s">
        <v>6</v>
      </c>
      <c r="H772" s="66" t="s">
        <v>6</v>
      </c>
      <c r="I772" s="67" t="s">
        <v>6</v>
      </c>
      <c r="J772" s="68" t="e">
        <f t="shared" si="69"/>
        <v>#NAME?</v>
      </c>
      <c r="K772" s="47" t="s">
        <v>30</v>
      </c>
      <c r="L772" s="65" t="s">
        <v>6</v>
      </c>
      <c r="M772" s="66" t="s">
        <v>6</v>
      </c>
      <c r="N772" s="66" t="s">
        <v>6</v>
      </c>
      <c r="O772" s="66" t="s">
        <v>6</v>
      </c>
      <c r="P772" s="67" t="s">
        <v>6</v>
      </c>
      <c r="Q772" s="68" t="e">
        <f t="shared" si="70"/>
        <v>#NAME?</v>
      </c>
      <c r="R772" s="48" t="s">
        <v>83</v>
      </c>
      <c r="S772" s="65" t="s">
        <v>6</v>
      </c>
      <c r="T772" s="66" t="s">
        <v>6</v>
      </c>
      <c r="U772" s="66" t="s">
        <v>6</v>
      </c>
      <c r="V772" s="66" t="s">
        <v>6</v>
      </c>
      <c r="W772" s="67" t="s">
        <v>6</v>
      </c>
      <c r="X772" s="68" t="e">
        <f t="shared" si="71"/>
        <v>#NAME?</v>
      </c>
      <c r="Y772" s="113"/>
      <c r="Z772" s="53"/>
      <c r="AA772" s="72"/>
      <c r="AB772" s="53"/>
      <c r="AC772" s="54"/>
      <c r="AD772" s="77"/>
    </row>
    <row r="773" spans="2:30" x14ac:dyDescent="0.2">
      <c r="B773" s="131"/>
      <c r="C773" s="119"/>
      <c r="D773" s="42" t="s">
        <v>32</v>
      </c>
      <c r="E773" s="65" t="s">
        <v>6</v>
      </c>
      <c r="F773" s="66" t="s">
        <v>6</v>
      </c>
      <c r="G773" s="66" t="s">
        <v>6</v>
      </c>
      <c r="H773" s="66" t="s">
        <v>6</v>
      </c>
      <c r="I773" s="67" t="s">
        <v>6</v>
      </c>
      <c r="J773" s="68" t="e">
        <f t="shared" si="69"/>
        <v>#NAME?</v>
      </c>
      <c r="K773" s="47" t="s">
        <v>33</v>
      </c>
      <c r="L773" s="65" t="s">
        <v>9</v>
      </c>
      <c r="M773" s="66" t="s">
        <v>9</v>
      </c>
      <c r="N773" s="66" t="s">
        <v>9</v>
      </c>
      <c r="O773" s="66" t="s">
        <v>9</v>
      </c>
      <c r="P773" s="67" t="s">
        <v>9</v>
      </c>
      <c r="Q773" s="68" t="e">
        <f t="shared" si="70"/>
        <v>#NAME?</v>
      </c>
      <c r="R773" s="48" t="s">
        <v>84</v>
      </c>
      <c r="S773" s="65" t="s">
        <v>6</v>
      </c>
      <c r="T773" s="66" t="s">
        <v>6</v>
      </c>
      <c r="U773" s="66" t="s">
        <v>6</v>
      </c>
      <c r="V773" s="66" t="s">
        <v>6</v>
      </c>
      <c r="W773" s="67" t="s">
        <v>6</v>
      </c>
      <c r="X773" s="68" t="e">
        <f t="shared" si="71"/>
        <v>#NAME?</v>
      </c>
      <c r="Y773" s="113"/>
      <c r="Z773" s="53"/>
      <c r="AA773" s="72"/>
      <c r="AB773" s="53"/>
      <c r="AC773" s="54"/>
      <c r="AD773" s="64"/>
    </row>
    <row r="774" spans="2:30" x14ac:dyDescent="0.2">
      <c r="B774" s="131"/>
      <c r="C774" s="119"/>
      <c r="D774" s="42" t="s">
        <v>76</v>
      </c>
      <c r="E774" s="65" t="s">
        <v>6</v>
      </c>
      <c r="F774" s="66" t="s">
        <v>6</v>
      </c>
      <c r="G774" s="66" t="s">
        <v>6</v>
      </c>
      <c r="H774" s="66" t="s">
        <v>6</v>
      </c>
      <c r="I774" s="67" t="s">
        <v>6</v>
      </c>
      <c r="J774" s="68" t="e">
        <f t="shared" si="69"/>
        <v>#NAME?</v>
      </c>
      <c r="K774" s="47" t="s">
        <v>82</v>
      </c>
      <c r="L774" s="65" t="s">
        <v>6</v>
      </c>
      <c r="M774" s="66" t="s">
        <v>6</v>
      </c>
      <c r="N774" s="66" t="s">
        <v>6</v>
      </c>
      <c r="O774" s="66" t="s">
        <v>6</v>
      </c>
      <c r="P774" s="67" t="s">
        <v>6</v>
      </c>
      <c r="Q774" s="68" t="e">
        <f t="shared" si="70"/>
        <v>#NAME?</v>
      </c>
      <c r="R774" s="48" t="s">
        <v>85</v>
      </c>
      <c r="S774" s="65" t="s">
        <v>6</v>
      </c>
      <c r="T774" s="66" t="s">
        <v>6</v>
      </c>
      <c r="U774" s="66" t="s">
        <v>6</v>
      </c>
      <c r="V774" s="66" t="s">
        <v>6</v>
      </c>
      <c r="W774" s="67" t="s">
        <v>6</v>
      </c>
      <c r="X774" s="68" t="e">
        <f t="shared" si="71"/>
        <v>#NAME?</v>
      </c>
      <c r="Y774" s="113"/>
      <c r="Z774" s="53"/>
      <c r="AA774" s="72"/>
      <c r="AB774" s="53"/>
      <c r="AC774" s="54"/>
      <c r="AD774" s="64"/>
    </row>
    <row r="775" spans="2:30" x14ac:dyDescent="0.2">
      <c r="B775" s="131"/>
      <c r="C775" s="120"/>
      <c r="D775" s="42" t="s">
        <v>38</v>
      </c>
      <c r="E775" s="65" t="s">
        <v>6</v>
      </c>
      <c r="F775" s="66" t="s">
        <v>6</v>
      </c>
      <c r="G775" s="66" t="s">
        <v>6</v>
      </c>
      <c r="H775" s="66" t="s">
        <v>6</v>
      </c>
      <c r="I775" s="67" t="s">
        <v>6</v>
      </c>
      <c r="J775" s="68" t="e">
        <f t="shared" si="69"/>
        <v>#NAME?</v>
      </c>
      <c r="K775" s="47" t="s">
        <v>39</v>
      </c>
      <c r="L775" s="65" t="s">
        <v>6</v>
      </c>
      <c r="M775" s="66" t="s">
        <v>6</v>
      </c>
      <c r="N775" s="66" t="s">
        <v>6</v>
      </c>
      <c r="O775" s="66" t="s">
        <v>6</v>
      </c>
      <c r="P775" s="67" t="s">
        <v>6</v>
      </c>
      <c r="Q775" s="68" t="e">
        <f t="shared" si="70"/>
        <v>#NAME?</v>
      </c>
      <c r="R775" s="48" t="s">
        <v>86</v>
      </c>
      <c r="S775" s="65" t="s">
        <v>6</v>
      </c>
      <c r="T775" s="66" t="s">
        <v>6</v>
      </c>
      <c r="U775" s="66" t="s">
        <v>6</v>
      </c>
      <c r="V775" s="66" t="s">
        <v>6</v>
      </c>
      <c r="W775" s="67" t="s">
        <v>6</v>
      </c>
      <c r="X775" s="68" t="e">
        <f t="shared" si="71"/>
        <v>#NAME?</v>
      </c>
      <c r="Y775" s="113"/>
      <c r="Z775" s="53"/>
      <c r="AA775" s="72"/>
      <c r="AB775" s="53"/>
      <c r="AC775" s="54"/>
      <c r="AD775" s="64"/>
    </row>
    <row r="776" spans="2:30" x14ac:dyDescent="0.2">
      <c r="B776" s="131"/>
      <c r="C776" s="121"/>
      <c r="D776" s="42" t="s">
        <v>41</v>
      </c>
      <c r="E776" s="65" t="s">
        <v>6</v>
      </c>
      <c r="F776" s="66" t="s">
        <v>6</v>
      </c>
      <c r="G776" s="66" t="s">
        <v>6</v>
      </c>
      <c r="H776" s="66" t="s">
        <v>6</v>
      </c>
      <c r="I776" s="67" t="s">
        <v>6</v>
      </c>
      <c r="J776" s="68" t="e">
        <f t="shared" si="69"/>
        <v>#NAME?</v>
      </c>
      <c r="K776" s="78"/>
      <c r="L776" s="65" t="s">
        <v>6</v>
      </c>
      <c r="M776" s="66" t="s">
        <v>6</v>
      </c>
      <c r="N776" s="66" t="s">
        <v>6</v>
      </c>
      <c r="O776" s="66" t="s">
        <v>6</v>
      </c>
      <c r="P776" s="67" t="s">
        <v>6</v>
      </c>
      <c r="Q776" s="68" t="e">
        <f t="shared" si="70"/>
        <v>#NAME?</v>
      </c>
      <c r="R776" s="78"/>
      <c r="S776" s="65" t="s">
        <v>6</v>
      </c>
      <c r="T776" s="66" t="s">
        <v>6</v>
      </c>
      <c r="U776" s="66" t="s">
        <v>6</v>
      </c>
      <c r="V776" s="66" t="s">
        <v>6</v>
      </c>
      <c r="W776" s="67" t="s">
        <v>6</v>
      </c>
      <c r="X776" s="68" t="e">
        <f t="shared" si="71"/>
        <v>#NAME?</v>
      </c>
      <c r="Y776" s="113"/>
      <c r="Z776" s="53"/>
      <c r="AA776" s="72"/>
      <c r="AB776" s="53"/>
      <c r="AC776" s="54"/>
      <c r="AD776" s="64"/>
    </row>
    <row r="777" spans="2:30" x14ac:dyDescent="0.2">
      <c r="B777" s="131"/>
      <c r="C777" s="122"/>
      <c r="D777" s="79" t="s">
        <v>42</v>
      </c>
      <c r="E777" s="65" t="s">
        <v>6</v>
      </c>
      <c r="F777" s="66" t="s">
        <v>6</v>
      </c>
      <c r="G777" s="66" t="s">
        <v>6</v>
      </c>
      <c r="H777" s="66" t="s">
        <v>6</v>
      </c>
      <c r="I777" s="67" t="s">
        <v>6</v>
      </c>
      <c r="J777" s="68" t="e">
        <f t="shared" si="69"/>
        <v>#NAME?</v>
      </c>
      <c r="K777" s="78"/>
      <c r="L777" s="65" t="s">
        <v>6</v>
      </c>
      <c r="M777" s="66" t="s">
        <v>6</v>
      </c>
      <c r="N777" s="66" t="s">
        <v>6</v>
      </c>
      <c r="O777" s="66" t="s">
        <v>6</v>
      </c>
      <c r="P777" s="67" t="s">
        <v>6</v>
      </c>
      <c r="Q777" s="68" t="e">
        <f t="shared" si="70"/>
        <v>#NAME?</v>
      </c>
      <c r="R777" s="78"/>
      <c r="S777" s="65" t="s">
        <v>6</v>
      </c>
      <c r="T777" s="66" t="s">
        <v>6</v>
      </c>
      <c r="U777" s="66" t="s">
        <v>6</v>
      </c>
      <c r="V777" s="66" t="s">
        <v>6</v>
      </c>
      <c r="W777" s="67" t="s">
        <v>6</v>
      </c>
      <c r="X777" s="68" t="e">
        <f t="shared" si="71"/>
        <v>#NAME?</v>
      </c>
      <c r="Y777" s="113"/>
      <c r="Z777" s="53"/>
      <c r="AA777" s="72"/>
      <c r="AB777" s="53"/>
      <c r="AC777" s="54"/>
      <c r="AD777" s="64"/>
    </row>
    <row r="778" spans="2:30" x14ac:dyDescent="0.2">
      <c r="B778" s="131"/>
      <c r="C778" s="122"/>
      <c r="D778" s="78"/>
      <c r="E778" s="65" t="s">
        <v>6</v>
      </c>
      <c r="F778" s="66" t="s">
        <v>6</v>
      </c>
      <c r="G778" s="66" t="s">
        <v>6</v>
      </c>
      <c r="H778" s="66" t="s">
        <v>6</v>
      </c>
      <c r="I778" s="67" t="s">
        <v>6</v>
      </c>
      <c r="J778" s="68" t="e">
        <f t="shared" si="69"/>
        <v>#NAME?</v>
      </c>
      <c r="K778" s="78"/>
      <c r="L778" s="65" t="s">
        <v>6</v>
      </c>
      <c r="M778" s="66" t="s">
        <v>6</v>
      </c>
      <c r="N778" s="66" t="s">
        <v>6</v>
      </c>
      <c r="O778" s="66" t="s">
        <v>6</v>
      </c>
      <c r="P778" s="67" t="s">
        <v>6</v>
      </c>
      <c r="Q778" s="68" t="e">
        <f t="shared" si="70"/>
        <v>#NAME?</v>
      </c>
      <c r="R778" s="78"/>
      <c r="S778" s="65" t="s">
        <v>6</v>
      </c>
      <c r="T778" s="66" t="s">
        <v>6</v>
      </c>
      <c r="U778" s="66" t="s">
        <v>6</v>
      </c>
      <c r="V778" s="66" t="s">
        <v>6</v>
      </c>
      <c r="W778" s="67" t="s">
        <v>6</v>
      </c>
      <c r="X778" s="68" t="e">
        <f t="shared" si="71"/>
        <v>#NAME?</v>
      </c>
      <c r="Y778" s="114"/>
      <c r="Z778" s="53"/>
      <c r="AA778" s="72"/>
      <c r="AB778" s="53"/>
      <c r="AC778" s="54"/>
      <c r="AD778" s="64"/>
    </row>
    <row r="779" spans="2:30" x14ac:dyDescent="0.2">
      <c r="B779" s="131"/>
      <c r="C779" s="123"/>
      <c r="D779" s="80"/>
      <c r="E779" s="65" t="s">
        <v>6</v>
      </c>
      <c r="F779" s="66" t="s">
        <v>6</v>
      </c>
      <c r="G779" s="66" t="s">
        <v>6</v>
      </c>
      <c r="H779" s="66" t="s">
        <v>6</v>
      </c>
      <c r="I779" s="67" t="s">
        <v>6</v>
      </c>
      <c r="J779" s="68" t="e">
        <f t="shared" si="69"/>
        <v>#NAME?</v>
      </c>
      <c r="K779" s="80"/>
      <c r="L779" s="65" t="s">
        <v>6</v>
      </c>
      <c r="M779" s="66" t="s">
        <v>6</v>
      </c>
      <c r="N779" s="66" t="s">
        <v>6</v>
      </c>
      <c r="O779" s="66" t="s">
        <v>6</v>
      </c>
      <c r="P779" s="67" t="s">
        <v>6</v>
      </c>
      <c r="Q779" s="68" t="e">
        <f t="shared" si="70"/>
        <v>#NAME?</v>
      </c>
      <c r="R779" s="80"/>
      <c r="S779" s="65" t="s">
        <v>6</v>
      </c>
      <c r="T779" s="66" t="s">
        <v>6</v>
      </c>
      <c r="U779" s="66" t="s">
        <v>6</v>
      </c>
      <c r="V779" s="66" t="s">
        <v>6</v>
      </c>
      <c r="W779" s="67" t="s">
        <v>6</v>
      </c>
      <c r="X779" s="68" t="e">
        <f t="shared" si="71"/>
        <v>#NAME?</v>
      </c>
      <c r="Y779" s="124" t="s">
        <v>43</v>
      </c>
      <c r="Z779" s="80"/>
      <c r="AA779" s="81"/>
      <c r="AB779" s="53"/>
      <c r="AC779" s="54"/>
      <c r="AD779" s="64"/>
    </row>
    <row r="780" spans="2:30" x14ac:dyDescent="0.2">
      <c r="B780" s="131"/>
      <c r="C780" s="127" t="s">
        <v>44</v>
      </c>
      <c r="D780" s="57"/>
      <c r="E780" s="65" t="s">
        <v>6</v>
      </c>
      <c r="F780" s="66" t="s">
        <v>6</v>
      </c>
      <c r="G780" s="66" t="s">
        <v>6</v>
      </c>
      <c r="H780" s="66" t="s">
        <v>6</v>
      </c>
      <c r="I780" s="67" t="s">
        <v>6</v>
      </c>
      <c r="J780" s="68" t="e">
        <f t="shared" si="69"/>
        <v>#NAME?</v>
      </c>
      <c r="K780" s="80"/>
      <c r="L780" s="65" t="s">
        <v>6</v>
      </c>
      <c r="M780" s="66" t="s">
        <v>6</v>
      </c>
      <c r="N780" s="66" t="s">
        <v>6</v>
      </c>
      <c r="O780" s="66" t="s">
        <v>6</v>
      </c>
      <c r="P780" s="67" t="s">
        <v>6</v>
      </c>
      <c r="Q780" s="68" t="e">
        <f t="shared" si="70"/>
        <v>#NAME?</v>
      </c>
      <c r="R780" s="80"/>
      <c r="S780" s="65" t="s">
        <v>6</v>
      </c>
      <c r="T780" s="66" t="s">
        <v>6</v>
      </c>
      <c r="U780" s="66" t="s">
        <v>6</v>
      </c>
      <c r="V780" s="66" t="s">
        <v>6</v>
      </c>
      <c r="W780" s="67" t="s">
        <v>6</v>
      </c>
      <c r="X780" s="68" t="e">
        <f t="shared" si="71"/>
        <v>#NAME?</v>
      </c>
      <c r="Y780" s="125"/>
      <c r="Z780" s="80"/>
      <c r="AA780" s="81"/>
      <c r="AB780" s="53"/>
      <c r="AC780" s="54"/>
      <c r="AD780" s="64"/>
    </row>
    <row r="781" spans="2:30" x14ac:dyDescent="0.2">
      <c r="B781" s="131"/>
      <c r="C781" s="128"/>
      <c r="D781" s="82"/>
      <c r="E781" s="65" t="s">
        <v>6</v>
      </c>
      <c r="F781" s="66" t="s">
        <v>6</v>
      </c>
      <c r="G781" s="66" t="s">
        <v>6</v>
      </c>
      <c r="H781" s="66" t="s">
        <v>6</v>
      </c>
      <c r="I781" s="67" t="s">
        <v>6</v>
      </c>
      <c r="J781" s="68" t="e">
        <f t="shared" si="69"/>
        <v>#NAME?</v>
      </c>
      <c r="K781" s="80"/>
      <c r="L781" s="65" t="s">
        <v>6</v>
      </c>
      <c r="M781" s="66" t="s">
        <v>6</v>
      </c>
      <c r="N781" s="66" t="s">
        <v>6</v>
      </c>
      <c r="O781" s="66" t="s">
        <v>6</v>
      </c>
      <c r="P781" s="67" t="s">
        <v>6</v>
      </c>
      <c r="Q781" s="68" t="e">
        <f t="shared" si="70"/>
        <v>#NAME?</v>
      </c>
      <c r="R781" s="80"/>
      <c r="S781" s="65" t="s">
        <v>6</v>
      </c>
      <c r="T781" s="66" t="s">
        <v>6</v>
      </c>
      <c r="U781" s="66" t="s">
        <v>6</v>
      </c>
      <c r="V781" s="66" t="s">
        <v>6</v>
      </c>
      <c r="W781" s="67" t="s">
        <v>6</v>
      </c>
      <c r="X781" s="68" t="e">
        <f t="shared" si="71"/>
        <v>#NAME?</v>
      </c>
      <c r="Y781" s="125"/>
      <c r="Z781" s="53"/>
      <c r="AA781" s="52"/>
      <c r="AB781" s="53"/>
      <c r="AC781" s="54"/>
      <c r="AD781" s="64"/>
    </row>
    <row r="782" spans="2:30" x14ac:dyDescent="0.2">
      <c r="B782" s="131"/>
      <c r="C782" s="129"/>
      <c r="D782" s="82"/>
      <c r="E782" s="65" t="s">
        <v>6</v>
      </c>
      <c r="F782" s="66" t="s">
        <v>6</v>
      </c>
      <c r="G782" s="66" t="s">
        <v>6</v>
      </c>
      <c r="H782" s="66" t="s">
        <v>6</v>
      </c>
      <c r="I782" s="67" t="s">
        <v>6</v>
      </c>
      <c r="J782" s="68" t="e">
        <f t="shared" si="69"/>
        <v>#NAME?</v>
      </c>
      <c r="K782" s="80"/>
      <c r="L782" s="65" t="s">
        <v>6</v>
      </c>
      <c r="M782" s="66" t="s">
        <v>6</v>
      </c>
      <c r="N782" s="66" t="s">
        <v>6</v>
      </c>
      <c r="O782" s="66" t="s">
        <v>6</v>
      </c>
      <c r="P782" s="67" t="s">
        <v>6</v>
      </c>
      <c r="Q782" s="68" t="e">
        <f t="shared" si="70"/>
        <v>#NAME?</v>
      </c>
      <c r="R782" s="80"/>
      <c r="S782" s="65" t="s">
        <v>6</v>
      </c>
      <c r="T782" s="66" t="s">
        <v>6</v>
      </c>
      <c r="U782" s="66" t="s">
        <v>6</v>
      </c>
      <c r="V782" s="66" t="s">
        <v>6</v>
      </c>
      <c r="W782" s="67" t="s">
        <v>6</v>
      </c>
      <c r="X782" s="68" t="e">
        <f t="shared" si="71"/>
        <v>#NAME?</v>
      </c>
      <c r="Y782" s="125"/>
      <c r="Z782" s="71"/>
      <c r="AA782" s="72"/>
      <c r="AB782" s="53"/>
      <c r="AC782" s="54"/>
      <c r="AD782" s="64"/>
    </row>
    <row r="783" spans="2:30" x14ac:dyDescent="0.2">
      <c r="B783" s="131"/>
      <c r="C783" s="118"/>
      <c r="D783" s="80"/>
      <c r="E783" s="65" t="s">
        <v>6</v>
      </c>
      <c r="F783" s="66" t="s">
        <v>6</v>
      </c>
      <c r="G783" s="66" t="s">
        <v>6</v>
      </c>
      <c r="H783" s="66" t="s">
        <v>6</v>
      </c>
      <c r="I783" s="67" t="s">
        <v>6</v>
      </c>
      <c r="J783" s="68" t="e">
        <f t="shared" si="69"/>
        <v>#NAME?</v>
      </c>
      <c r="K783" s="80"/>
      <c r="L783" s="65" t="s">
        <v>6</v>
      </c>
      <c r="M783" s="66" t="s">
        <v>6</v>
      </c>
      <c r="N783" s="66" t="s">
        <v>6</v>
      </c>
      <c r="O783" s="66" t="s">
        <v>6</v>
      </c>
      <c r="P783" s="67" t="s">
        <v>6</v>
      </c>
      <c r="Q783" s="68" t="e">
        <f t="shared" si="70"/>
        <v>#NAME?</v>
      </c>
      <c r="R783" s="80"/>
      <c r="S783" s="65" t="s">
        <v>6</v>
      </c>
      <c r="T783" s="66" t="s">
        <v>6</v>
      </c>
      <c r="U783" s="66" t="s">
        <v>6</v>
      </c>
      <c r="V783" s="66" t="s">
        <v>6</v>
      </c>
      <c r="W783" s="67" t="s">
        <v>6</v>
      </c>
      <c r="X783" s="68" t="e">
        <f t="shared" si="71"/>
        <v>#NAME?</v>
      </c>
      <c r="Y783" s="125"/>
      <c r="Z783" s="53"/>
      <c r="AA783" s="72"/>
      <c r="AB783" s="53"/>
      <c r="AC783" s="54"/>
      <c r="AD783" s="64"/>
    </row>
    <row r="784" spans="2:30" x14ac:dyDescent="0.2">
      <c r="B784" s="131"/>
      <c r="C784" s="119"/>
      <c r="D784" s="78"/>
      <c r="E784" s="65" t="s">
        <v>6</v>
      </c>
      <c r="F784" s="66" t="s">
        <v>6</v>
      </c>
      <c r="G784" s="66" t="s">
        <v>6</v>
      </c>
      <c r="H784" s="66" t="s">
        <v>6</v>
      </c>
      <c r="I784" s="67" t="s">
        <v>6</v>
      </c>
      <c r="J784" s="68" t="e">
        <f t="shared" si="69"/>
        <v>#NAME?</v>
      </c>
      <c r="K784" s="78"/>
      <c r="L784" s="65" t="s">
        <v>6</v>
      </c>
      <c r="M784" s="66" t="s">
        <v>6</v>
      </c>
      <c r="N784" s="66" t="s">
        <v>6</v>
      </c>
      <c r="O784" s="66" t="s">
        <v>6</v>
      </c>
      <c r="P784" s="67" t="s">
        <v>6</v>
      </c>
      <c r="Q784" s="68" t="e">
        <f t="shared" si="70"/>
        <v>#NAME?</v>
      </c>
      <c r="R784" s="78"/>
      <c r="S784" s="65" t="s">
        <v>6</v>
      </c>
      <c r="T784" s="66" t="s">
        <v>6</v>
      </c>
      <c r="U784" s="66" t="s">
        <v>6</v>
      </c>
      <c r="V784" s="66" t="s">
        <v>6</v>
      </c>
      <c r="W784" s="67" t="s">
        <v>6</v>
      </c>
      <c r="X784" s="68" t="e">
        <f t="shared" si="71"/>
        <v>#NAME?</v>
      </c>
      <c r="Y784" s="125"/>
      <c r="Z784" s="71"/>
      <c r="AA784" s="72"/>
      <c r="AB784" s="53"/>
      <c r="AC784" s="54"/>
      <c r="AD784" s="64"/>
    </row>
    <row r="785" spans="2:30" x14ac:dyDescent="0.2">
      <c r="B785" s="131"/>
      <c r="C785" s="119"/>
      <c r="D785" s="78"/>
      <c r="E785" s="65" t="s">
        <v>6</v>
      </c>
      <c r="F785" s="66" t="s">
        <v>6</v>
      </c>
      <c r="G785" s="66" t="s">
        <v>6</v>
      </c>
      <c r="H785" s="66" t="s">
        <v>6</v>
      </c>
      <c r="I785" s="67" t="s">
        <v>6</v>
      </c>
      <c r="J785" s="68" t="e">
        <f t="shared" si="69"/>
        <v>#NAME?</v>
      </c>
      <c r="K785" s="78"/>
      <c r="L785" s="65" t="s">
        <v>6</v>
      </c>
      <c r="M785" s="66" t="s">
        <v>6</v>
      </c>
      <c r="N785" s="66" t="s">
        <v>6</v>
      </c>
      <c r="O785" s="66" t="s">
        <v>6</v>
      </c>
      <c r="P785" s="67" t="s">
        <v>6</v>
      </c>
      <c r="Q785" s="68" t="e">
        <f t="shared" si="70"/>
        <v>#NAME?</v>
      </c>
      <c r="R785" s="78"/>
      <c r="S785" s="65" t="s">
        <v>6</v>
      </c>
      <c r="T785" s="66" t="s">
        <v>6</v>
      </c>
      <c r="U785" s="66" t="s">
        <v>6</v>
      </c>
      <c r="V785" s="66" t="s">
        <v>6</v>
      </c>
      <c r="W785" s="67" t="s">
        <v>6</v>
      </c>
      <c r="X785" s="68" t="e">
        <f t="shared" si="71"/>
        <v>#NAME?</v>
      </c>
      <c r="Y785" s="125"/>
      <c r="Z785" s="71"/>
      <c r="AA785" s="52"/>
      <c r="AB785" s="53"/>
      <c r="AC785" s="54"/>
      <c r="AD785" s="64"/>
    </row>
    <row r="786" spans="2:30" x14ac:dyDescent="0.2">
      <c r="B786" s="131"/>
      <c r="C786" s="119"/>
      <c r="D786" s="80"/>
      <c r="E786" s="65" t="s">
        <v>6</v>
      </c>
      <c r="F786" s="66" t="s">
        <v>6</v>
      </c>
      <c r="G786" s="66" t="s">
        <v>6</v>
      </c>
      <c r="H786" s="66" t="s">
        <v>6</v>
      </c>
      <c r="I786" s="67" t="s">
        <v>6</v>
      </c>
      <c r="J786" s="68" t="e">
        <f t="shared" si="69"/>
        <v>#NAME?</v>
      </c>
      <c r="K786" s="80"/>
      <c r="L786" s="65" t="s">
        <v>6</v>
      </c>
      <c r="M786" s="66" t="s">
        <v>6</v>
      </c>
      <c r="N786" s="66" t="s">
        <v>6</v>
      </c>
      <c r="O786" s="66" t="s">
        <v>6</v>
      </c>
      <c r="P786" s="67" t="s">
        <v>6</v>
      </c>
      <c r="Q786" s="68" t="e">
        <f t="shared" si="70"/>
        <v>#NAME?</v>
      </c>
      <c r="R786" s="80"/>
      <c r="S786" s="65" t="s">
        <v>6</v>
      </c>
      <c r="T786" s="66" t="s">
        <v>6</v>
      </c>
      <c r="U786" s="66" t="s">
        <v>6</v>
      </c>
      <c r="V786" s="66" t="s">
        <v>6</v>
      </c>
      <c r="W786" s="67" t="s">
        <v>6</v>
      </c>
      <c r="X786" s="68" t="e">
        <f t="shared" si="71"/>
        <v>#NAME?</v>
      </c>
      <c r="Y786" s="125"/>
      <c r="Z786" s="53"/>
      <c r="AA786" s="52"/>
      <c r="AB786" s="53"/>
      <c r="AC786" s="54"/>
      <c r="AD786" s="64"/>
    </row>
    <row r="787" spans="2:30" x14ac:dyDescent="0.2">
      <c r="B787" s="131"/>
      <c r="C787" s="120"/>
      <c r="D787" s="51"/>
      <c r="E787" s="65" t="s">
        <v>6</v>
      </c>
      <c r="F787" s="66" t="s">
        <v>6</v>
      </c>
      <c r="G787" s="66" t="s">
        <v>6</v>
      </c>
      <c r="H787" s="66" t="s">
        <v>6</v>
      </c>
      <c r="I787" s="67" t="s">
        <v>6</v>
      </c>
      <c r="J787" s="68" t="e">
        <f t="shared" si="69"/>
        <v>#NAME?</v>
      </c>
      <c r="K787" s="51"/>
      <c r="L787" s="65" t="s">
        <v>6</v>
      </c>
      <c r="M787" s="66" t="s">
        <v>6</v>
      </c>
      <c r="N787" s="66" t="s">
        <v>6</v>
      </c>
      <c r="O787" s="66" t="s">
        <v>6</v>
      </c>
      <c r="P787" s="67" t="s">
        <v>6</v>
      </c>
      <c r="Q787" s="68" t="e">
        <f t="shared" si="70"/>
        <v>#NAME?</v>
      </c>
      <c r="R787" s="51"/>
      <c r="S787" s="65" t="s">
        <v>6</v>
      </c>
      <c r="T787" s="66" t="s">
        <v>6</v>
      </c>
      <c r="U787" s="66" t="s">
        <v>6</v>
      </c>
      <c r="V787" s="66" t="s">
        <v>6</v>
      </c>
      <c r="W787" s="67" t="s">
        <v>6</v>
      </c>
      <c r="X787" s="68" t="e">
        <f t="shared" si="71"/>
        <v>#NAME?</v>
      </c>
      <c r="Y787" s="125"/>
      <c r="Z787" s="53"/>
      <c r="AA787" s="72"/>
      <c r="AB787" s="53"/>
      <c r="AC787" s="54"/>
      <c r="AD787" s="64"/>
    </row>
    <row r="788" spans="2:30" x14ac:dyDescent="0.2">
      <c r="B788" s="131"/>
      <c r="C788" s="83" t="s">
        <v>46</v>
      </c>
      <c r="D788" s="84"/>
      <c r="E788" s="65" t="s">
        <v>6</v>
      </c>
      <c r="F788" s="66" t="s">
        <v>6</v>
      </c>
      <c r="G788" s="66" t="s">
        <v>6</v>
      </c>
      <c r="H788" s="66" t="s">
        <v>6</v>
      </c>
      <c r="I788" s="67" t="s">
        <v>6</v>
      </c>
      <c r="J788" s="68"/>
      <c r="K788" s="78"/>
      <c r="L788" s="65" t="s">
        <v>6</v>
      </c>
      <c r="M788" s="66" t="s">
        <v>6</v>
      </c>
      <c r="N788" s="66" t="s">
        <v>6</v>
      </c>
      <c r="O788" s="66" t="s">
        <v>6</v>
      </c>
      <c r="P788" s="67" t="s">
        <v>6</v>
      </c>
      <c r="Q788" s="68"/>
      <c r="R788" s="78"/>
      <c r="S788" s="65" t="s">
        <v>6</v>
      </c>
      <c r="T788" s="66" t="s">
        <v>6</v>
      </c>
      <c r="U788" s="66" t="s">
        <v>6</v>
      </c>
      <c r="V788" s="66" t="s">
        <v>6</v>
      </c>
      <c r="W788" s="67" t="s">
        <v>6</v>
      </c>
      <c r="X788" s="68"/>
      <c r="Y788" s="125"/>
      <c r="Z788" s="53"/>
      <c r="AA788" s="72"/>
      <c r="AB788" s="53"/>
      <c r="AC788" s="54"/>
      <c r="AD788" s="64"/>
    </row>
    <row r="789" spans="2:30" x14ac:dyDescent="0.2">
      <c r="B789" s="131"/>
      <c r="C789" s="83"/>
      <c r="D789" s="57"/>
      <c r="E789" s="65" t="s">
        <v>6</v>
      </c>
      <c r="F789" s="66" t="s">
        <v>6</v>
      </c>
      <c r="G789" s="66" t="s">
        <v>6</v>
      </c>
      <c r="H789" s="66" t="s">
        <v>6</v>
      </c>
      <c r="I789" s="67" t="s">
        <v>6</v>
      </c>
      <c r="J789" s="68"/>
      <c r="K789" s="78"/>
      <c r="L789" s="65" t="s">
        <v>6</v>
      </c>
      <c r="M789" s="66" t="s">
        <v>6</v>
      </c>
      <c r="N789" s="66" t="s">
        <v>6</v>
      </c>
      <c r="O789" s="66" t="s">
        <v>6</v>
      </c>
      <c r="P789" s="67" t="s">
        <v>6</v>
      </c>
      <c r="Q789" s="68"/>
      <c r="R789" s="78"/>
      <c r="S789" s="65" t="s">
        <v>6</v>
      </c>
      <c r="T789" s="66" t="s">
        <v>6</v>
      </c>
      <c r="U789" s="66" t="s">
        <v>6</v>
      </c>
      <c r="V789" s="66" t="s">
        <v>6</v>
      </c>
      <c r="W789" s="67" t="s">
        <v>6</v>
      </c>
      <c r="X789" s="68"/>
      <c r="Y789" s="125"/>
      <c r="Z789" s="53"/>
      <c r="AA789" s="72"/>
      <c r="AB789" s="53"/>
      <c r="AC789" s="54"/>
      <c r="AD789" s="64"/>
    </row>
    <row r="790" spans="2:30" x14ac:dyDescent="0.2">
      <c r="B790" s="131"/>
      <c r="C790" s="83"/>
      <c r="D790" s="85"/>
      <c r="E790" s="65" t="s">
        <v>6</v>
      </c>
      <c r="F790" s="66" t="s">
        <v>6</v>
      </c>
      <c r="G790" s="66" t="s">
        <v>6</v>
      </c>
      <c r="H790" s="66" t="s">
        <v>6</v>
      </c>
      <c r="I790" s="67" t="s">
        <v>6</v>
      </c>
      <c r="J790" s="68"/>
      <c r="K790" s="80"/>
      <c r="L790" s="65" t="s">
        <v>6</v>
      </c>
      <c r="M790" s="66" t="s">
        <v>6</v>
      </c>
      <c r="N790" s="66" t="s">
        <v>6</v>
      </c>
      <c r="O790" s="66" t="s">
        <v>6</v>
      </c>
      <c r="P790" s="67" t="s">
        <v>6</v>
      </c>
      <c r="Q790" s="68"/>
      <c r="R790" s="80"/>
      <c r="S790" s="65" t="s">
        <v>6</v>
      </c>
      <c r="T790" s="66" t="s">
        <v>6</v>
      </c>
      <c r="U790" s="66" t="s">
        <v>6</v>
      </c>
      <c r="V790" s="66" t="s">
        <v>6</v>
      </c>
      <c r="W790" s="67" t="s">
        <v>6</v>
      </c>
      <c r="X790" s="68"/>
      <c r="Y790" s="125"/>
      <c r="Z790" s="53"/>
      <c r="AA790" s="72"/>
      <c r="AB790" s="53"/>
      <c r="AC790" s="54"/>
      <c r="AD790" s="64"/>
    </row>
    <row r="791" spans="2:30" x14ac:dyDescent="0.2">
      <c r="B791" s="131"/>
      <c r="C791" s="83"/>
      <c r="D791" s="53"/>
      <c r="E791" s="65"/>
      <c r="F791" s="66"/>
      <c r="G791" s="66"/>
      <c r="H791" s="66"/>
      <c r="I791" s="67"/>
      <c r="J791" s="68"/>
      <c r="K791" s="53"/>
      <c r="L791" s="65"/>
      <c r="M791" s="66"/>
      <c r="N791" s="66"/>
      <c r="O791" s="66"/>
      <c r="P791" s="67"/>
      <c r="Q791" s="68"/>
      <c r="R791" s="53"/>
      <c r="S791" s="65"/>
      <c r="T791" s="66"/>
      <c r="U791" s="66"/>
      <c r="V791" s="66"/>
      <c r="W791" s="67"/>
      <c r="X791" s="86"/>
      <c r="Y791" s="125"/>
      <c r="Z791" s="53"/>
      <c r="AA791" s="72"/>
      <c r="AB791" s="53"/>
      <c r="AC791" s="54"/>
      <c r="AD791" s="64"/>
    </row>
    <row r="792" spans="2:30" x14ac:dyDescent="0.2">
      <c r="B792" s="131"/>
      <c r="C792" s="87">
        <v>0</v>
      </c>
      <c r="D792" s="72" t="s">
        <v>50</v>
      </c>
      <c r="E792" s="65"/>
      <c r="F792" s="66"/>
      <c r="G792" s="66"/>
      <c r="H792" s="66"/>
      <c r="I792" s="67"/>
      <c r="J792" s="68" t="e">
        <f>_TS_1</f>
        <v>#NAME?</v>
      </c>
      <c r="K792" s="72"/>
      <c r="L792" s="65"/>
      <c r="M792" s="66"/>
      <c r="N792" s="66"/>
      <c r="O792" s="66"/>
      <c r="P792" s="67"/>
      <c r="Q792" s="68"/>
      <c r="R792" s="72"/>
      <c r="S792" s="65"/>
      <c r="T792" s="66"/>
      <c r="U792" s="66"/>
      <c r="V792" s="66"/>
      <c r="W792" s="67"/>
      <c r="X792" s="86"/>
      <c r="Y792" s="126"/>
      <c r="Z792" s="53"/>
      <c r="AA792" s="72"/>
      <c r="AB792" s="53"/>
      <c r="AC792" s="54"/>
      <c r="AD792" s="64"/>
    </row>
    <row r="793" spans="2:30" ht="15" thickBot="1" x14ac:dyDescent="0.25">
      <c r="B793" s="132"/>
      <c r="C793" s="88">
        <v>0</v>
      </c>
      <c r="D793" s="89" t="s">
        <v>51</v>
      </c>
      <c r="E793" s="58"/>
      <c r="F793" s="59"/>
      <c r="G793" s="59"/>
      <c r="H793" s="59"/>
      <c r="I793" s="60"/>
      <c r="J793" s="61" t="e">
        <f>_TPM_1</f>
        <v>#NAME?</v>
      </c>
      <c r="K793" s="89"/>
      <c r="L793" s="58"/>
      <c r="M793" s="59"/>
      <c r="N793" s="59"/>
      <c r="O793" s="59"/>
      <c r="P793" s="60"/>
      <c r="Q793" s="61"/>
      <c r="R793" s="89"/>
      <c r="S793" s="58"/>
      <c r="T793" s="59"/>
      <c r="U793" s="59"/>
      <c r="V793" s="59"/>
      <c r="W793" s="60"/>
      <c r="X793" s="90"/>
      <c r="Y793" s="91">
        <f>COUNTA(E763:I763,L763:P763,S763:W763)/COUNTA(D763,K763,R763)</f>
        <v>5</v>
      </c>
      <c r="Z793" s="92"/>
      <c r="AA793" s="93"/>
      <c r="AB793" s="92"/>
      <c r="AC793" s="19"/>
      <c r="AD793" s="64"/>
    </row>
    <row r="794" spans="2:30" ht="15" x14ac:dyDescent="0.2">
      <c r="B794" s="130">
        <f>D794</f>
        <v>25</v>
      </c>
      <c r="C794" s="1" t="s">
        <v>0</v>
      </c>
      <c r="D794" s="133">
        <f>D761+1</f>
        <v>25</v>
      </c>
      <c r="E794" s="134"/>
      <c r="F794" s="134"/>
      <c r="G794" s="134"/>
      <c r="H794" s="134"/>
      <c r="I794" s="135"/>
      <c r="J794" s="2"/>
      <c r="K794" s="3" t="s">
        <v>1</v>
      </c>
      <c r="L794" s="139" t="str">
        <f>$AG$7</f>
        <v>Engling</v>
      </c>
      <c r="M794" s="139"/>
      <c r="N794" s="139"/>
      <c r="O794" s="139"/>
      <c r="P794" s="140"/>
      <c r="Q794" s="4"/>
      <c r="R794" s="5">
        <f>$AH$7</f>
        <v>365</v>
      </c>
      <c r="S794" s="141"/>
      <c r="T794" s="141"/>
      <c r="U794" s="141"/>
      <c r="V794" s="141"/>
      <c r="W794" s="142"/>
      <c r="X794" s="6"/>
      <c r="Y794" s="7" t="s">
        <v>2</v>
      </c>
      <c r="Z794" s="8"/>
      <c r="AA794" s="9"/>
      <c r="AB794" s="8"/>
      <c r="AC794" s="10"/>
      <c r="AD794" s="11"/>
    </row>
    <row r="795" spans="2:30" ht="15" thickBot="1" x14ac:dyDescent="0.25">
      <c r="B795" s="131"/>
      <c r="C795" s="108">
        <f>$AG$6</f>
        <v>478</v>
      </c>
      <c r="D795" s="136"/>
      <c r="E795" s="137"/>
      <c r="F795" s="137"/>
      <c r="G795" s="137"/>
      <c r="H795" s="137"/>
      <c r="I795" s="138"/>
      <c r="J795" s="12">
        <f>COUNTIF(D798:D826,"xx")</f>
        <v>0</v>
      </c>
      <c r="K795" s="13" t="s">
        <v>3</v>
      </c>
      <c r="L795" s="143" t="str">
        <f>$AG$8</f>
        <v>Völklein</v>
      </c>
      <c r="M795" s="143"/>
      <c r="N795" s="143"/>
      <c r="O795" s="143"/>
      <c r="P795" s="144"/>
      <c r="Q795" s="12">
        <f>COUNTIF(K799:K826,"xx")</f>
        <v>0</v>
      </c>
      <c r="R795" s="14">
        <f>$AH$8</f>
        <v>389</v>
      </c>
      <c r="S795" s="145"/>
      <c r="T795" s="145"/>
      <c r="U795" s="145"/>
      <c r="V795" s="145"/>
      <c r="W795" s="146"/>
      <c r="X795" s="15">
        <f>COUNTIF(R798:R826,"xx")</f>
        <v>0</v>
      </c>
      <c r="Y795" s="16"/>
      <c r="Z795" s="17"/>
      <c r="AA795" s="18"/>
      <c r="AB795" s="17"/>
      <c r="AC795" s="19"/>
      <c r="AD795" s="20"/>
    </row>
    <row r="796" spans="2:30" ht="15" thickBot="1" x14ac:dyDescent="0.25">
      <c r="B796" s="131"/>
      <c r="C796" s="21" t="s">
        <v>4</v>
      </c>
      <c r="D796" s="22" t="e">
        <f>CONCATENATE(COUNTIF(D798:D820,"&gt;""")," MA ",$I$5," ",COUNTIF(D798:D820,"xx"))</f>
        <v>#NAME?</v>
      </c>
      <c r="E796" s="23" t="e">
        <f>$J$6</f>
        <v>#NAME?</v>
      </c>
      <c r="F796" s="24" t="str">
        <f>$K$6</f>
        <v>Kasten</v>
      </c>
      <c r="G796" s="24" t="str">
        <f>$L$6</f>
        <v/>
      </c>
      <c r="H796" s="24" t="str">
        <f>$M$6</f>
        <v/>
      </c>
      <c r="I796" s="25" t="str">
        <f>$N$6</f>
        <v/>
      </c>
      <c r="J796" s="26" t="e">
        <f>_MAH_1</f>
        <v>#NAME?</v>
      </c>
      <c r="K796" s="22" t="e">
        <f>CONCATENATE(COUNTIF(K798:K820,"&gt;""")," MA ",$P$5," ",COUNTIF(K798:K820,"xx"))</f>
        <v>#NAME?</v>
      </c>
      <c r="L796" s="23" t="e">
        <f>$Q$6</f>
        <v>#NAME?</v>
      </c>
      <c r="M796" s="24" t="str">
        <f>$R$6</f>
        <v>Kindermann</v>
      </c>
      <c r="N796" s="24" t="str">
        <f>$S$6</f>
        <v/>
      </c>
      <c r="O796" s="24" t="str">
        <f>$T$6</f>
        <v/>
      </c>
      <c r="P796" s="27" t="str">
        <f>$U$6</f>
        <v/>
      </c>
      <c r="Q796" s="26" t="e">
        <f>_MAH_1</f>
        <v>#NAME?</v>
      </c>
      <c r="R796" s="22" t="e">
        <f>CONCATENATE(COUNTIF(R798:R820,"&gt;""")," MA ",$W$5," ",COUNTIF(R798:R820,"xx"))</f>
        <v>#NAME?</v>
      </c>
      <c r="S796" s="23" t="e">
        <f>$X$6</f>
        <v>#NAME?</v>
      </c>
      <c r="T796" s="24" t="str">
        <f>$Y$6</f>
        <v>U</v>
      </c>
      <c r="U796" s="24">
        <f>$Z$6</f>
        <v>0</v>
      </c>
      <c r="V796" s="24">
        <f>$AA$6</f>
        <v>0</v>
      </c>
      <c r="W796" s="27">
        <f>$AB$6</f>
        <v>0</v>
      </c>
      <c r="X796" s="26" t="e">
        <f>_MAH_1</f>
        <v>#NAME?</v>
      </c>
      <c r="Y796" s="28"/>
      <c r="Z796" s="29" t="e">
        <f>_MAUS_1</f>
        <v>#NAME?</v>
      </c>
      <c r="AA796" s="30" t="e">
        <f>_MAUS_1</f>
        <v>#NAME?</v>
      </c>
      <c r="AB796" s="31" t="e">
        <f>_MAUS_1</f>
        <v>#NAME?</v>
      </c>
      <c r="AC796" s="32"/>
      <c r="AD796" s="33" t="e">
        <f>_MA_1</f>
        <v>#NAME?</v>
      </c>
    </row>
    <row r="797" spans="2:30" ht="51.75" thickBot="1" x14ac:dyDescent="0.25">
      <c r="B797" s="131"/>
      <c r="C797" s="34"/>
      <c r="D797" s="35" t="s">
        <v>52</v>
      </c>
      <c r="E797" s="36" t="e">
        <f>_MAF_1</f>
        <v>#NAME?</v>
      </c>
      <c r="F797" s="37" t="e">
        <f>_MAF_1</f>
        <v>#NAME?</v>
      </c>
      <c r="G797" s="37" t="e">
        <f>_MAF_1</f>
        <v>#NAME?</v>
      </c>
      <c r="H797" s="37" t="e">
        <f>_MAF_1</f>
        <v>#NAME?</v>
      </c>
      <c r="I797" s="38" t="e">
        <f>_MAF_1</f>
        <v>#NAME?</v>
      </c>
      <c r="J797" s="39" t="e">
        <f>_MAHXX_1</f>
        <v>#NAME?</v>
      </c>
      <c r="K797" s="35" t="e">
        <f>_SUSS_1</f>
        <v>#NAME?</v>
      </c>
      <c r="L797" s="36" t="e">
        <f>_MAS_1</f>
        <v>#NAME?</v>
      </c>
      <c r="M797" s="37" t="e">
        <f>_MAS_1</f>
        <v>#NAME?</v>
      </c>
      <c r="N797" s="37" t="e">
        <f>_MAS_1</f>
        <v>#NAME?</v>
      </c>
      <c r="O797" s="37" t="e">
        <f>_MAS_1</f>
        <v>#NAME?</v>
      </c>
      <c r="P797" s="38" t="e">
        <f>_MAS_1</f>
        <v>#NAME?</v>
      </c>
      <c r="Q797" s="39" t="e">
        <f>_MAHXX_1</f>
        <v>#NAME?</v>
      </c>
      <c r="R797" s="35" t="e">
        <f>_SUNS_1</f>
        <v>#NAME?</v>
      </c>
      <c r="S797" s="36" t="e">
        <f>_MAN_1</f>
        <v>#NAME?</v>
      </c>
      <c r="T797" s="37" t="e">
        <f>_MAN_1</f>
        <v>#NAME?</v>
      </c>
      <c r="U797" s="37" t="e">
        <f>_MAN_1</f>
        <v>#NAME?</v>
      </c>
      <c r="V797" s="37" t="e">
        <f>_MAN_1</f>
        <v>#NAME?</v>
      </c>
      <c r="W797" s="38" t="e">
        <f>_MAN_1</f>
        <v>#NAME?</v>
      </c>
      <c r="X797" s="39" t="e">
        <f>_MAHXX_1</f>
        <v>#NAME?</v>
      </c>
      <c r="Y797" s="40"/>
      <c r="Z797" s="29"/>
      <c r="AA797" s="30"/>
      <c r="AB797" s="31"/>
      <c r="AC797" s="32"/>
      <c r="AD797" s="41" t="e">
        <f>_MA2_1</f>
        <v>#NAME?</v>
      </c>
    </row>
    <row r="798" spans="2:30" x14ac:dyDescent="0.2">
      <c r="B798" s="131"/>
      <c r="C798" s="34" t="str">
        <f>$AG$9</f>
        <v>Schichtführer :</v>
      </c>
      <c r="D798" s="42" t="s">
        <v>64</v>
      </c>
      <c r="E798" s="43" t="s">
        <v>6</v>
      </c>
      <c r="F798" s="44" t="s">
        <v>6</v>
      </c>
      <c r="G798" s="44" t="s">
        <v>6</v>
      </c>
      <c r="H798" s="44" t="s">
        <v>6</v>
      </c>
      <c r="I798" s="45" t="s">
        <v>6</v>
      </c>
      <c r="J798" s="46" t="e">
        <f t="shared" ref="J798:J820" si="72">_FSumme_1</f>
        <v>#NAME?</v>
      </c>
      <c r="K798" s="47" t="s">
        <v>65</v>
      </c>
      <c r="L798" s="43" t="s">
        <v>6</v>
      </c>
      <c r="M798" s="44" t="s">
        <v>6</v>
      </c>
      <c r="N798" s="44" t="s">
        <v>6</v>
      </c>
      <c r="O798" s="44" t="s">
        <v>6</v>
      </c>
      <c r="P798" s="45" t="s">
        <v>6</v>
      </c>
      <c r="Q798" s="46" t="e">
        <f t="shared" ref="Q798:Q820" si="73">_SSumme_1</f>
        <v>#NAME?</v>
      </c>
      <c r="R798" s="48" t="s">
        <v>66</v>
      </c>
      <c r="S798" s="43" t="s">
        <v>6</v>
      </c>
      <c r="T798" s="44" t="s">
        <v>6</v>
      </c>
      <c r="U798" s="44" t="s">
        <v>6</v>
      </c>
      <c r="V798" s="44" t="s">
        <v>6</v>
      </c>
      <c r="W798" s="49" t="s">
        <v>6</v>
      </c>
      <c r="X798" s="50" t="e">
        <f t="shared" ref="X798:X820" si="74">_NSumme_1</f>
        <v>#NAME?</v>
      </c>
      <c r="Y798" s="112" t="s">
        <v>9</v>
      </c>
      <c r="Z798" s="51"/>
      <c r="AA798" s="52"/>
      <c r="AB798" s="53"/>
      <c r="AC798" s="54"/>
      <c r="AD798" s="55" t="e">
        <f>IF(AD803&gt;0,"",AD797-AD796)</f>
        <v>#NAME?</v>
      </c>
    </row>
    <row r="799" spans="2:30" ht="15" thickBot="1" x14ac:dyDescent="0.25">
      <c r="B799" s="131"/>
      <c r="C799" s="56" t="str">
        <f>$AG$10</f>
        <v>Stellvertreter</v>
      </c>
      <c r="D799" s="57" t="s">
        <v>63</v>
      </c>
      <c r="E799" s="58" t="s">
        <v>10</v>
      </c>
      <c r="F799" s="59" t="s">
        <v>11</v>
      </c>
      <c r="G799" s="59" t="s">
        <v>11</v>
      </c>
      <c r="H799" s="59" t="s">
        <v>11</v>
      </c>
      <c r="I799" s="60" t="s">
        <v>11</v>
      </c>
      <c r="J799" s="61" t="e">
        <f t="shared" si="72"/>
        <v>#NAME?</v>
      </c>
      <c r="K799" s="57"/>
      <c r="L799" s="58" t="s">
        <v>6</v>
      </c>
      <c r="M799" s="59" t="s">
        <v>6</v>
      </c>
      <c r="N799" s="59" t="s">
        <v>6</v>
      </c>
      <c r="O799" s="59" t="s">
        <v>6</v>
      </c>
      <c r="P799" s="60" t="s">
        <v>6</v>
      </c>
      <c r="Q799" s="61" t="e">
        <f t="shared" si="73"/>
        <v>#NAME?</v>
      </c>
      <c r="R799" s="57"/>
      <c r="S799" s="58" t="s">
        <v>6</v>
      </c>
      <c r="T799" s="59" t="s">
        <v>6</v>
      </c>
      <c r="U799" s="59" t="s">
        <v>6</v>
      </c>
      <c r="V799" s="59" t="s">
        <v>6</v>
      </c>
      <c r="W799" s="62" t="s">
        <v>6</v>
      </c>
      <c r="X799" s="63" t="e">
        <f t="shared" si="74"/>
        <v>#NAME?</v>
      </c>
      <c r="Y799" s="113"/>
      <c r="Z799" s="51"/>
      <c r="AA799" s="52"/>
      <c r="AB799" s="53"/>
      <c r="AC799" s="54"/>
      <c r="AD799" s="64"/>
    </row>
    <row r="800" spans="2:30" x14ac:dyDescent="0.2">
      <c r="B800" s="131"/>
      <c r="C800" s="115"/>
      <c r="D800" s="42" t="s">
        <v>71</v>
      </c>
      <c r="E800" s="65" t="s">
        <v>6</v>
      </c>
      <c r="F800" s="66" t="s">
        <v>6</v>
      </c>
      <c r="G800" s="66" t="s">
        <v>6</v>
      </c>
      <c r="H800" s="66" t="s">
        <v>6</v>
      </c>
      <c r="I800" s="67" t="s">
        <v>6</v>
      </c>
      <c r="J800" s="68" t="e">
        <f t="shared" si="72"/>
        <v>#NAME?</v>
      </c>
      <c r="K800" s="47" t="s">
        <v>77</v>
      </c>
      <c r="L800" s="65" t="s">
        <v>6</v>
      </c>
      <c r="M800" s="66" t="s">
        <v>6</v>
      </c>
      <c r="N800" s="66" t="s">
        <v>6</v>
      </c>
      <c r="O800" s="66" t="s">
        <v>6</v>
      </c>
      <c r="P800" s="67" t="s">
        <v>6</v>
      </c>
      <c r="Q800" s="68" t="e">
        <f t="shared" si="73"/>
        <v>#NAME?</v>
      </c>
      <c r="R800" s="48" t="s">
        <v>67</v>
      </c>
      <c r="S800" s="65" t="s">
        <v>6</v>
      </c>
      <c r="T800" s="66" t="s">
        <v>6</v>
      </c>
      <c r="U800" s="66" t="s">
        <v>6</v>
      </c>
      <c r="V800" s="66" t="s">
        <v>6</v>
      </c>
      <c r="W800" s="67" t="s">
        <v>6</v>
      </c>
      <c r="X800" s="68" t="e">
        <f t="shared" si="74"/>
        <v>#NAME?</v>
      </c>
      <c r="Y800" s="113"/>
      <c r="Z800" s="53"/>
      <c r="AA800" s="52"/>
      <c r="AB800" s="69"/>
      <c r="AC800" s="54"/>
      <c r="AD800" s="70"/>
    </row>
    <row r="801" spans="2:30" x14ac:dyDescent="0.2">
      <c r="B801" s="131"/>
      <c r="C801" s="116"/>
      <c r="D801" s="42" t="s">
        <v>72</v>
      </c>
      <c r="E801" s="65" t="s">
        <v>6</v>
      </c>
      <c r="F801" s="66" t="s">
        <v>6</v>
      </c>
      <c r="G801" s="66" t="s">
        <v>6</v>
      </c>
      <c r="H801" s="66" t="s">
        <v>6</v>
      </c>
      <c r="I801" s="67" t="s">
        <v>6</v>
      </c>
      <c r="J801" s="68" t="e">
        <f t="shared" si="72"/>
        <v>#NAME?</v>
      </c>
      <c r="K801" s="47" t="s">
        <v>78</v>
      </c>
      <c r="L801" s="65" t="s">
        <v>6</v>
      </c>
      <c r="M801" s="66" t="s">
        <v>6</v>
      </c>
      <c r="N801" s="66" t="s">
        <v>6</v>
      </c>
      <c r="O801" s="66" t="s">
        <v>6</v>
      </c>
      <c r="P801" s="67" t="s">
        <v>6</v>
      </c>
      <c r="Q801" s="68" t="e">
        <f t="shared" si="73"/>
        <v>#NAME?</v>
      </c>
      <c r="R801" s="48" t="s">
        <v>68</v>
      </c>
      <c r="S801" s="65" t="s">
        <v>6</v>
      </c>
      <c r="T801" s="66" t="s">
        <v>18</v>
      </c>
      <c r="U801" s="66" t="s">
        <v>18</v>
      </c>
      <c r="V801" s="66" t="s">
        <v>18</v>
      </c>
      <c r="W801" s="67" t="s">
        <v>18</v>
      </c>
      <c r="X801" s="68" t="e">
        <f t="shared" si="74"/>
        <v>#NAME?</v>
      </c>
      <c r="Y801" s="113"/>
      <c r="Z801" s="71"/>
      <c r="AA801" s="72"/>
      <c r="AB801" s="53"/>
      <c r="AC801" s="54"/>
      <c r="AD801" s="64"/>
    </row>
    <row r="802" spans="2:30" x14ac:dyDescent="0.2">
      <c r="B802" s="131"/>
      <c r="C802" s="116"/>
      <c r="D802" s="42" t="s">
        <v>73</v>
      </c>
      <c r="E802" s="65" t="s">
        <v>6</v>
      </c>
      <c r="F802" s="66" t="s">
        <v>6</v>
      </c>
      <c r="G802" s="66" t="s">
        <v>6</v>
      </c>
      <c r="H802" s="66" t="s">
        <v>6</v>
      </c>
      <c r="I802" s="67" t="s">
        <v>6</v>
      </c>
      <c r="J802" s="68" t="e">
        <f t="shared" si="72"/>
        <v>#NAME?</v>
      </c>
      <c r="K802" s="47" t="s">
        <v>79</v>
      </c>
      <c r="L802" s="65" t="s">
        <v>6</v>
      </c>
      <c r="M802" s="66" t="s">
        <v>6</v>
      </c>
      <c r="N802" s="66" t="s">
        <v>6</v>
      </c>
      <c r="O802" s="66" t="s">
        <v>6</v>
      </c>
      <c r="P802" s="67" t="s">
        <v>6</v>
      </c>
      <c r="Q802" s="68" t="e">
        <f t="shared" si="73"/>
        <v>#NAME?</v>
      </c>
      <c r="R802" s="48" t="s">
        <v>69</v>
      </c>
      <c r="S802" s="65" t="s">
        <v>22</v>
      </c>
      <c r="T802" s="66" t="s">
        <v>22</v>
      </c>
      <c r="U802" s="66" t="s">
        <v>22</v>
      </c>
      <c r="V802" s="66" t="s">
        <v>22</v>
      </c>
      <c r="W802" s="67" t="s">
        <v>22</v>
      </c>
      <c r="X802" s="68" t="e">
        <f t="shared" si="74"/>
        <v>#NAME?</v>
      </c>
      <c r="Y802" s="113"/>
      <c r="Z802" s="53"/>
      <c r="AA802" s="72"/>
      <c r="AB802" s="53"/>
      <c r="AC802" s="54"/>
      <c r="AD802" s="73">
        <f>COUNTIF(D798:D816,"&gt;""")+COUNTIF(K799:K819,"&gt;""")+COUNTIF(R798:R820,"&gt;""")</f>
        <v>32</v>
      </c>
    </row>
    <row r="803" spans="2:30" x14ac:dyDescent="0.2">
      <c r="B803" s="131"/>
      <c r="C803" s="117"/>
      <c r="D803" s="42" t="s">
        <v>74</v>
      </c>
      <c r="E803" s="65" t="s">
        <v>6</v>
      </c>
      <c r="F803" s="66" t="s">
        <v>6</v>
      </c>
      <c r="G803" s="66" t="s">
        <v>6</v>
      </c>
      <c r="H803" s="66" t="s">
        <v>6</v>
      </c>
      <c r="I803" s="67" t="s">
        <v>6</v>
      </c>
      <c r="J803" s="68" t="e">
        <f t="shared" si="72"/>
        <v>#NAME?</v>
      </c>
      <c r="K803" s="47" t="s">
        <v>80</v>
      </c>
      <c r="L803" s="65" t="s">
        <v>6</v>
      </c>
      <c r="M803" s="66" t="s">
        <v>6</v>
      </c>
      <c r="N803" s="66" t="s">
        <v>6</v>
      </c>
      <c r="O803" s="66" t="s">
        <v>6</v>
      </c>
      <c r="P803" s="67" t="s">
        <v>6</v>
      </c>
      <c r="Q803" s="68" t="e">
        <f t="shared" si="73"/>
        <v>#NAME?</v>
      </c>
      <c r="R803" s="48" t="s">
        <v>70</v>
      </c>
      <c r="S803" s="65" t="s">
        <v>6</v>
      </c>
      <c r="T803" s="66" t="s">
        <v>6</v>
      </c>
      <c r="U803" s="66" t="s">
        <v>6</v>
      </c>
      <c r="V803" s="66" t="s">
        <v>6</v>
      </c>
      <c r="W803" s="67" t="s">
        <v>6</v>
      </c>
      <c r="X803" s="68" t="e">
        <f t="shared" si="74"/>
        <v>#NAME?</v>
      </c>
      <c r="Y803" s="113"/>
      <c r="Z803" s="74"/>
      <c r="AA803" s="72"/>
      <c r="AB803" s="53"/>
      <c r="AC803" s="54"/>
      <c r="AD803" s="75"/>
    </row>
    <row r="804" spans="2:30" x14ac:dyDescent="0.2">
      <c r="B804" s="131"/>
      <c r="C804" s="118"/>
      <c r="D804" s="42" t="s">
        <v>75</v>
      </c>
      <c r="E804" s="65" t="s">
        <v>6</v>
      </c>
      <c r="F804" s="66" t="s">
        <v>6</v>
      </c>
      <c r="G804" s="66" t="s">
        <v>6</v>
      </c>
      <c r="H804" s="66" t="s">
        <v>6</v>
      </c>
      <c r="I804" s="67" t="s">
        <v>6</v>
      </c>
      <c r="J804" s="68" t="e">
        <f t="shared" si="72"/>
        <v>#NAME?</v>
      </c>
      <c r="K804" s="47" t="s">
        <v>81</v>
      </c>
      <c r="L804" s="65" t="s">
        <v>9</v>
      </c>
      <c r="M804" s="66" t="s">
        <v>9</v>
      </c>
      <c r="N804" s="66" t="s">
        <v>9</v>
      </c>
      <c r="O804" s="66" t="s">
        <v>9</v>
      </c>
      <c r="P804" s="67" t="s">
        <v>9</v>
      </c>
      <c r="Q804" s="68" t="e">
        <f t="shared" si="73"/>
        <v>#NAME?</v>
      </c>
      <c r="R804" s="48" t="s">
        <v>28</v>
      </c>
      <c r="S804" s="65" t="s">
        <v>6</v>
      </c>
      <c r="T804" s="66" t="s">
        <v>6</v>
      </c>
      <c r="U804" s="66" t="s">
        <v>6</v>
      </c>
      <c r="V804" s="66" t="s">
        <v>6</v>
      </c>
      <c r="W804" s="67" t="s">
        <v>6</v>
      </c>
      <c r="X804" s="68" t="e">
        <f t="shared" si="74"/>
        <v>#NAME?</v>
      </c>
      <c r="Y804" s="113"/>
      <c r="Z804" s="71"/>
      <c r="AA804" s="72"/>
      <c r="AB804" s="53"/>
      <c r="AC804" s="54"/>
      <c r="AD804" s="76" t="str">
        <f>IF(AD803&gt;0,AD803,"")</f>
        <v/>
      </c>
    </row>
    <row r="805" spans="2:30" x14ac:dyDescent="0.2">
      <c r="B805" s="131"/>
      <c r="C805" s="119"/>
      <c r="D805" s="42" t="s">
        <v>29</v>
      </c>
      <c r="E805" s="65" t="s">
        <v>6</v>
      </c>
      <c r="F805" s="66" t="s">
        <v>6</v>
      </c>
      <c r="G805" s="66" t="s">
        <v>6</v>
      </c>
      <c r="H805" s="66" t="s">
        <v>6</v>
      </c>
      <c r="I805" s="67" t="s">
        <v>6</v>
      </c>
      <c r="J805" s="68" t="e">
        <f t="shared" si="72"/>
        <v>#NAME?</v>
      </c>
      <c r="K805" s="47" t="s">
        <v>30</v>
      </c>
      <c r="L805" s="65" t="s">
        <v>6</v>
      </c>
      <c r="M805" s="66" t="s">
        <v>6</v>
      </c>
      <c r="N805" s="66" t="s">
        <v>6</v>
      </c>
      <c r="O805" s="66" t="s">
        <v>6</v>
      </c>
      <c r="P805" s="67" t="s">
        <v>6</v>
      </c>
      <c r="Q805" s="68" t="e">
        <f t="shared" si="73"/>
        <v>#NAME?</v>
      </c>
      <c r="R805" s="48" t="s">
        <v>83</v>
      </c>
      <c r="S805" s="65" t="s">
        <v>6</v>
      </c>
      <c r="T805" s="66" t="s">
        <v>6</v>
      </c>
      <c r="U805" s="66" t="s">
        <v>6</v>
      </c>
      <c r="V805" s="66" t="s">
        <v>6</v>
      </c>
      <c r="W805" s="67" t="s">
        <v>6</v>
      </c>
      <c r="X805" s="68" t="e">
        <f t="shared" si="74"/>
        <v>#NAME?</v>
      </c>
      <c r="Y805" s="113"/>
      <c r="Z805" s="53"/>
      <c r="AA805" s="72"/>
      <c r="AB805" s="53"/>
      <c r="AC805" s="54"/>
      <c r="AD805" s="77"/>
    </row>
    <row r="806" spans="2:30" x14ac:dyDescent="0.2">
      <c r="B806" s="131"/>
      <c r="C806" s="119"/>
      <c r="D806" s="42" t="s">
        <v>32</v>
      </c>
      <c r="E806" s="65" t="s">
        <v>6</v>
      </c>
      <c r="F806" s="66" t="s">
        <v>6</v>
      </c>
      <c r="G806" s="66" t="s">
        <v>6</v>
      </c>
      <c r="H806" s="66" t="s">
        <v>6</v>
      </c>
      <c r="I806" s="67" t="s">
        <v>6</v>
      </c>
      <c r="J806" s="68" t="e">
        <f t="shared" si="72"/>
        <v>#NAME?</v>
      </c>
      <c r="K806" s="47" t="s">
        <v>33</v>
      </c>
      <c r="L806" s="65" t="s">
        <v>9</v>
      </c>
      <c r="M806" s="66" t="s">
        <v>9</v>
      </c>
      <c r="N806" s="66" t="s">
        <v>9</v>
      </c>
      <c r="O806" s="66" t="s">
        <v>9</v>
      </c>
      <c r="P806" s="67" t="s">
        <v>9</v>
      </c>
      <c r="Q806" s="68" t="e">
        <f t="shared" si="73"/>
        <v>#NAME?</v>
      </c>
      <c r="R806" s="48" t="s">
        <v>84</v>
      </c>
      <c r="S806" s="65" t="s">
        <v>6</v>
      </c>
      <c r="T806" s="66" t="s">
        <v>6</v>
      </c>
      <c r="U806" s="66" t="s">
        <v>6</v>
      </c>
      <c r="V806" s="66" t="s">
        <v>6</v>
      </c>
      <c r="W806" s="67" t="s">
        <v>6</v>
      </c>
      <c r="X806" s="68" t="e">
        <f t="shared" si="74"/>
        <v>#NAME?</v>
      </c>
      <c r="Y806" s="113"/>
      <c r="Z806" s="53"/>
      <c r="AA806" s="72"/>
      <c r="AB806" s="53"/>
      <c r="AC806" s="54"/>
      <c r="AD806" s="64"/>
    </row>
    <row r="807" spans="2:30" x14ac:dyDescent="0.2">
      <c r="B807" s="131"/>
      <c r="C807" s="119"/>
      <c r="D807" s="42" t="s">
        <v>76</v>
      </c>
      <c r="E807" s="65" t="s">
        <v>6</v>
      </c>
      <c r="F807" s="66" t="s">
        <v>6</v>
      </c>
      <c r="G807" s="66" t="s">
        <v>6</v>
      </c>
      <c r="H807" s="66" t="s">
        <v>6</v>
      </c>
      <c r="I807" s="67" t="s">
        <v>6</v>
      </c>
      <c r="J807" s="68" t="e">
        <f t="shared" si="72"/>
        <v>#NAME?</v>
      </c>
      <c r="K807" s="47" t="s">
        <v>82</v>
      </c>
      <c r="L807" s="65" t="s">
        <v>6</v>
      </c>
      <c r="M807" s="66" t="s">
        <v>6</v>
      </c>
      <c r="N807" s="66" t="s">
        <v>6</v>
      </c>
      <c r="O807" s="66" t="s">
        <v>6</v>
      </c>
      <c r="P807" s="67" t="s">
        <v>6</v>
      </c>
      <c r="Q807" s="68" t="e">
        <f t="shared" si="73"/>
        <v>#NAME?</v>
      </c>
      <c r="R807" s="48" t="s">
        <v>85</v>
      </c>
      <c r="S807" s="65" t="s">
        <v>6</v>
      </c>
      <c r="T807" s="66" t="s">
        <v>6</v>
      </c>
      <c r="U807" s="66" t="s">
        <v>6</v>
      </c>
      <c r="V807" s="66" t="s">
        <v>6</v>
      </c>
      <c r="W807" s="67" t="s">
        <v>6</v>
      </c>
      <c r="X807" s="68" t="e">
        <f t="shared" si="74"/>
        <v>#NAME?</v>
      </c>
      <c r="Y807" s="113"/>
      <c r="Z807" s="53"/>
      <c r="AA807" s="72"/>
      <c r="AB807" s="53"/>
      <c r="AC807" s="54"/>
      <c r="AD807" s="64"/>
    </row>
    <row r="808" spans="2:30" x14ac:dyDescent="0.2">
      <c r="B808" s="131"/>
      <c r="C808" s="120"/>
      <c r="D808" s="42" t="s">
        <v>38</v>
      </c>
      <c r="E808" s="65" t="s">
        <v>6</v>
      </c>
      <c r="F808" s="66" t="s">
        <v>6</v>
      </c>
      <c r="G808" s="66" t="s">
        <v>6</v>
      </c>
      <c r="H808" s="66" t="s">
        <v>6</v>
      </c>
      <c r="I808" s="67" t="s">
        <v>6</v>
      </c>
      <c r="J808" s="68" t="e">
        <f t="shared" si="72"/>
        <v>#NAME?</v>
      </c>
      <c r="K808" s="47" t="s">
        <v>39</v>
      </c>
      <c r="L808" s="65" t="s">
        <v>6</v>
      </c>
      <c r="M808" s="66" t="s">
        <v>6</v>
      </c>
      <c r="N808" s="66" t="s">
        <v>6</v>
      </c>
      <c r="O808" s="66" t="s">
        <v>6</v>
      </c>
      <c r="P808" s="67" t="s">
        <v>6</v>
      </c>
      <c r="Q808" s="68" t="e">
        <f t="shared" si="73"/>
        <v>#NAME?</v>
      </c>
      <c r="R808" s="48" t="s">
        <v>86</v>
      </c>
      <c r="S808" s="65" t="s">
        <v>6</v>
      </c>
      <c r="T808" s="66" t="s">
        <v>6</v>
      </c>
      <c r="U808" s="66" t="s">
        <v>6</v>
      </c>
      <c r="V808" s="66" t="s">
        <v>6</v>
      </c>
      <c r="W808" s="67" t="s">
        <v>6</v>
      </c>
      <c r="X808" s="68" t="e">
        <f t="shared" si="74"/>
        <v>#NAME?</v>
      </c>
      <c r="Y808" s="113"/>
      <c r="Z808" s="53"/>
      <c r="AA808" s="72"/>
      <c r="AB808" s="53"/>
      <c r="AC808" s="54"/>
      <c r="AD808" s="64"/>
    </row>
    <row r="809" spans="2:30" x14ac:dyDescent="0.2">
      <c r="B809" s="131"/>
      <c r="C809" s="121"/>
      <c r="D809" s="42" t="s">
        <v>41</v>
      </c>
      <c r="E809" s="65" t="s">
        <v>6</v>
      </c>
      <c r="F809" s="66" t="s">
        <v>6</v>
      </c>
      <c r="G809" s="66" t="s">
        <v>6</v>
      </c>
      <c r="H809" s="66" t="s">
        <v>6</v>
      </c>
      <c r="I809" s="67" t="s">
        <v>6</v>
      </c>
      <c r="J809" s="68" t="e">
        <f t="shared" si="72"/>
        <v>#NAME?</v>
      </c>
      <c r="K809" s="78"/>
      <c r="L809" s="65" t="s">
        <v>6</v>
      </c>
      <c r="M809" s="66" t="s">
        <v>6</v>
      </c>
      <c r="N809" s="66" t="s">
        <v>6</v>
      </c>
      <c r="O809" s="66" t="s">
        <v>6</v>
      </c>
      <c r="P809" s="67" t="s">
        <v>6</v>
      </c>
      <c r="Q809" s="68" t="e">
        <f t="shared" si="73"/>
        <v>#NAME?</v>
      </c>
      <c r="R809" s="78"/>
      <c r="S809" s="65" t="s">
        <v>6</v>
      </c>
      <c r="T809" s="66" t="s">
        <v>6</v>
      </c>
      <c r="U809" s="66" t="s">
        <v>6</v>
      </c>
      <c r="V809" s="66" t="s">
        <v>6</v>
      </c>
      <c r="W809" s="67" t="s">
        <v>6</v>
      </c>
      <c r="X809" s="68" t="e">
        <f t="shared" si="74"/>
        <v>#NAME?</v>
      </c>
      <c r="Y809" s="113"/>
      <c r="Z809" s="53"/>
      <c r="AA809" s="72"/>
      <c r="AB809" s="53"/>
      <c r="AC809" s="54"/>
      <c r="AD809" s="64"/>
    </row>
    <row r="810" spans="2:30" x14ac:dyDescent="0.2">
      <c r="B810" s="131"/>
      <c r="C810" s="122"/>
      <c r="D810" s="79" t="s">
        <v>42</v>
      </c>
      <c r="E810" s="65" t="s">
        <v>6</v>
      </c>
      <c r="F810" s="66" t="s">
        <v>6</v>
      </c>
      <c r="G810" s="66" t="s">
        <v>6</v>
      </c>
      <c r="H810" s="66" t="s">
        <v>6</v>
      </c>
      <c r="I810" s="67" t="s">
        <v>6</v>
      </c>
      <c r="J810" s="68" t="e">
        <f t="shared" si="72"/>
        <v>#NAME?</v>
      </c>
      <c r="K810" s="78"/>
      <c r="L810" s="65" t="s">
        <v>6</v>
      </c>
      <c r="M810" s="66" t="s">
        <v>6</v>
      </c>
      <c r="N810" s="66" t="s">
        <v>6</v>
      </c>
      <c r="O810" s="66" t="s">
        <v>6</v>
      </c>
      <c r="P810" s="67" t="s">
        <v>6</v>
      </c>
      <c r="Q810" s="68" t="e">
        <f t="shared" si="73"/>
        <v>#NAME?</v>
      </c>
      <c r="R810" s="78"/>
      <c r="S810" s="65" t="s">
        <v>6</v>
      </c>
      <c r="T810" s="66" t="s">
        <v>6</v>
      </c>
      <c r="U810" s="66" t="s">
        <v>6</v>
      </c>
      <c r="V810" s="66" t="s">
        <v>6</v>
      </c>
      <c r="W810" s="67" t="s">
        <v>6</v>
      </c>
      <c r="X810" s="68" t="e">
        <f t="shared" si="74"/>
        <v>#NAME?</v>
      </c>
      <c r="Y810" s="113"/>
      <c r="Z810" s="53"/>
      <c r="AA810" s="72"/>
      <c r="AB810" s="53"/>
      <c r="AC810" s="54"/>
      <c r="AD810" s="64"/>
    </row>
    <row r="811" spans="2:30" x14ac:dyDescent="0.2">
      <c r="B811" s="131"/>
      <c r="C811" s="122"/>
      <c r="D811" s="78"/>
      <c r="E811" s="65" t="s">
        <v>6</v>
      </c>
      <c r="F811" s="66" t="s">
        <v>6</v>
      </c>
      <c r="G811" s="66" t="s">
        <v>6</v>
      </c>
      <c r="H811" s="66" t="s">
        <v>6</v>
      </c>
      <c r="I811" s="67" t="s">
        <v>6</v>
      </c>
      <c r="J811" s="68" t="e">
        <f t="shared" si="72"/>
        <v>#NAME?</v>
      </c>
      <c r="K811" s="78"/>
      <c r="L811" s="65" t="s">
        <v>6</v>
      </c>
      <c r="M811" s="66" t="s">
        <v>6</v>
      </c>
      <c r="N811" s="66" t="s">
        <v>6</v>
      </c>
      <c r="O811" s="66" t="s">
        <v>6</v>
      </c>
      <c r="P811" s="67" t="s">
        <v>6</v>
      </c>
      <c r="Q811" s="68" t="e">
        <f t="shared" si="73"/>
        <v>#NAME?</v>
      </c>
      <c r="R811" s="78"/>
      <c r="S811" s="65" t="s">
        <v>6</v>
      </c>
      <c r="T811" s="66" t="s">
        <v>6</v>
      </c>
      <c r="U811" s="66" t="s">
        <v>6</v>
      </c>
      <c r="V811" s="66" t="s">
        <v>6</v>
      </c>
      <c r="W811" s="67" t="s">
        <v>6</v>
      </c>
      <c r="X811" s="68" t="e">
        <f t="shared" si="74"/>
        <v>#NAME?</v>
      </c>
      <c r="Y811" s="114"/>
      <c r="Z811" s="53"/>
      <c r="AA811" s="72"/>
      <c r="AB811" s="53"/>
      <c r="AC811" s="54"/>
      <c r="AD811" s="64"/>
    </row>
    <row r="812" spans="2:30" x14ac:dyDescent="0.2">
      <c r="B812" s="131"/>
      <c r="C812" s="123"/>
      <c r="D812" s="80"/>
      <c r="E812" s="65" t="s">
        <v>6</v>
      </c>
      <c r="F812" s="66" t="s">
        <v>6</v>
      </c>
      <c r="G812" s="66" t="s">
        <v>6</v>
      </c>
      <c r="H812" s="66" t="s">
        <v>6</v>
      </c>
      <c r="I812" s="67" t="s">
        <v>6</v>
      </c>
      <c r="J812" s="68" t="e">
        <f t="shared" si="72"/>
        <v>#NAME?</v>
      </c>
      <c r="K812" s="80"/>
      <c r="L812" s="65" t="s">
        <v>6</v>
      </c>
      <c r="M812" s="66" t="s">
        <v>6</v>
      </c>
      <c r="N812" s="66" t="s">
        <v>6</v>
      </c>
      <c r="O812" s="66" t="s">
        <v>6</v>
      </c>
      <c r="P812" s="67" t="s">
        <v>6</v>
      </c>
      <c r="Q812" s="68" t="e">
        <f t="shared" si="73"/>
        <v>#NAME?</v>
      </c>
      <c r="R812" s="80"/>
      <c r="S812" s="65" t="s">
        <v>6</v>
      </c>
      <c r="T812" s="66" t="s">
        <v>6</v>
      </c>
      <c r="U812" s="66" t="s">
        <v>6</v>
      </c>
      <c r="V812" s="66" t="s">
        <v>6</v>
      </c>
      <c r="W812" s="67" t="s">
        <v>6</v>
      </c>
      <c r="X812" s="68" t="e">
        <f t="shared" si="74"/>
        <v>#NAME?</v>
      </c>
      <c r="Y812" s="124" t="s">
        <v>43</v>
      </c>
      <c r="Z812" s="80"/>
      <c r="AA812" s="81"/>
      <c r="AB812" s="53"/>
      <c r="AC812" s="54"/>
      <c r="AD812" s="64"/>
    </row>
    <row r="813" spans="2:30" x14ac:dyDescent="0.2">
      <c r="B813" s="131"/>
      <c r="C813" s="127" t="s">
        <v>44</v>
      </c>
      <c r="D813" s="57"/>
      <c r="E813" s="65" t="s">
        <v>6</v>
      </c>
      <c r="F813" s="66" t="s">
        <v>6</v>
      </c>
      <c r="G813" s="66" t="s">
        <v>6</v>
      </c>
      <c r="H813" s="66" t="s">
        <v>6</v>
      </c>
      <c r="I813" s="67" t="s">
        <v>6</v>
      </c>
      <c r="J813" s="68" t="e">
        <f t="shared" si="72"/>
        <v>#NAME?</v>
      </c>
      <c r="K813" s="80"/>
      <c r="L813" s="65" t="s">
        <v>6</v>
      </c>
      <c r="M813" s="66" t="s">
        <v>6</v>
      </c>
      <c r="N813" s="66" t="s">
        <v>6</v>
      </c>
      <c r="O813" s="66" t="s">
        <v>6</v>
      </c>
      <c r="P813" s="67" t="s">
        <v>6</v>
      </c>
      <c r="Q813" s="68" t="e">
        <f t="shared" si="73"/>
        <v>#NAME?</v>
      </c>
      <c r="R813" s="80"/>
      <c r="S813" s="65" t="s">
        <v>6</v>
      </c>
      <c r="T813" s="66" t="s">
        <v>6</v>
      </c>
      <c r="U813" s="66" t="s">
        <v>6</v>
      </c>
      <c r="V813" s="66" t="s">
        <v>6</v>
      </c>
      <c r="W813" s="67" t="s">
        <v>6</v>
      </c>
      <c r="X813" s="68" t="e">
        <f t="shared" si="74"/>
        <v>#NAME?</v>
      </c>
      <c r="Y813" s="125"/>
      <c r="Z813" s="80"/>
      <c r="AA813" s="81"/>
      <c r="AB813" s="53"/>
      <c r="AC813" s="54"/>
      <c r="AD813" s="64"/>
    </row>
    <row r="814" spans="2:30" x14ac:dyDescent="0.2">
      <c r="B814" s="131"/>
      <c r="C814" s="128"/>
      <c r="D814" s="82"/>
      <c r="E814" s="65" t="s">
        <v>6</v>
      </c>
      <c r="F814" s="66" t="s">
        <v>6</v>
      </c>
      <c r="G814" s="66" t="s">
        <v>6</v>
      </c>
      <c r="H814" s="66" t="s">
        <v>6</v>
      </c>
      <c r="I814" s="67" t="s">
        <v>6</v>
      </c>
      <c r="J814" s="68" t="e">
        <f t="shared" si="72"/>
        <v>#NAME?</v>
      </c>
      <c r="K814" s="80"/>
      <c r="L814" s="65" t="s">
        <v>6</v>
      </c>
      <c r="M814" s="66" t="s">
        <v>6</v>
      </c>
      <c r="N814" s="66" t="s">
        <v>6</v>
      </c>
      <c r="O814" s="66" t="s">
        <v>6</v>
      </c>
      <c r="P814" s="67" t="s">
        <v>6</v>
      </c>
      <c r="Q814" s="68" t="e">
        <f t="shared" si="73"/>
        <v>#NAME?</v>
      </c>
      <c r="R814" s="80"/>
      <c r="S814" s="65" t="s">
        <v>6</v>
      </c>
      <c r="T814" s="66" t="s">
        <v>6</v>
      </c>
      <c r="U814" s="66" t="s">
        <v>6</v>
      </c>
      <c r="V814" s="66" t="s">
        <v>6</v>
      </c>
      <c r="W814" s="67" t="s">
        <v>6</v>
      </c>
      <c r="X814" s="68" t="e">
        <f t="shared" si="74"/>
        <v>#NAME?</v>
      </c>
      <c r="Y814" s="125"/>
      <c r="Z814" s="53"/>
      <c r="AA814" s="52"/>
      <c r="AB814" s="53"/>
      <c r="AC814" s="54"/>
      <c r="AD814" s="64"/>
    </row>
    <row r="815" spans="2:30" x14ac:dyDescent="0.2">
      <c r="B815" s="131"/>
      <c r="C815" s="129"/>
      <c r="D815" s="82"/>
      <c r="E815" s="65" t="s">
        <v>6</v>
      </c>
      <c r="F815" s="66" t="s">
        <v>6</v>
      </c>
      <c r="G815" s="66" t="s">
        <v>6</v>
      </c>
      <c r="H815" s="66" t="s">
        <v>6</v>
      </c>
      <c r="I815" s="67" t="s">
        <v>6</v>
      </c>
      <c r="J815" s="68" t="e">
        <f t="shared" si="72"/>
        <v>#NAME?</v>
      </c>
      <c r="K815" s="80"/>
      <c r="L815" s="65" t="s">
        <v>6</v>
      </c>
      <c r="M815" s="66" t="s">
        <v>6</v>
      </c>
      <c r="N815" s="66" t="s">
        <v>6</v>
      </c>
      <c r="O815" s="66" t="s">
        <v>6</v>
      </c>
      <c r="P815" s="67" t="s">
        <v>6</v>
      </c>
      <c r="Q815" s="68" t="e">
        <f t="shared" si="73"/>
        <v>#NAME?</v>
      </c>
      <c r="R815" s="80"/>
      <c r="S815" s="65" t="s">
        <v>6</v>
      </c>
      <c r="T815" s="66" t="s">
        <v>6</v>
      </c>
      <c r="U815" s="66" t="s">
        <v>6</v>
      </c>
      <c r="V815" s="66" t="s">
        <v>6</v>
      </c>
      <c r="W815" s="67" t="s">
        <v>6</v>
      </c>
      <c r="X815" s="68" t="e">
        <f t="shared" si="74"/>
        <v>#NAME?</v>
      </c>
      <c r="Y815" s="125"/>
      <c r="Z815" s="71"/>
      <c r="AA815" s="72"/>
      <c r="AB815" s="53"/>
      <c r="AC815" s="54"/>
      <c r="AD815" s="64"/>
    </row>
    <row r="816" spans="2:30" x14ac:dyDescent="0.2">
      <c r="B816" s="131"/>
      <c r="C816" s="118"/>
      <c r="D816" s="80"/>
      <c r="E816" s="65" t="s">
        <v>6</v>
      </c>
      <c r="F816" s="66" t="s">
        <v>6</v>
      </c>
      <c r="G816" s="66" t="s">
        <v>6</v>
      </c>
      <c r="H816" s="66" t="s">
        <v>6</v>
      </c>
      <c r="I816" s="67" t="s">
        <v>6</v>
      </c>
      <c r="J816" s="68" t="e">
        <f t="shared" si="72"/>
        <v>#NAME?</v>
      </c>
      <c r="K816" s="80"/>
      <c r="L816" s="65" t="s">
        <v>6</v>
      </c>
      <c r="M816" s="66" t="s">
        <v>6</v>
      </c>
      <c r="N816" s="66" t="s">
        <v>6</v>
      </c>
      <c r="O816" s="66" t="s">
        <v>6</v>
      </c>
      <c r="P816" s="67" t="s">
        <v>6</v>
      </c>
      <c r="Q816" s="68" t="e">
        <f t="shared" si="73"/>
        <v>#NAME?</v>
      </c>
      <c r="R816" s="80"/>
      <c r="S816" s="65" t="s">
        <v>6</v>
      </c>
      <c r="T816" s="66" t="s">
        <v>6</v>
      </c>
      <c r="U816" s="66" t="s">
        <v>6</v>
      </c>
      <c r="V816" s="66" t="s">
        <v>6</v>
      </c>
      <c r="W816" s="67" t="s">
        <v>6</v>
      </c>
      <c r="X816" s="68" t="e">
        <f t="shared" si="74"/>
        <v>#NAME?</v>
      </c>
      <c r="Y816" s="125"/>
      <c r="Z816" s="53"/>
      <c r="AA816" s="72"/>
      <c r="AB816" s="53"/>
      <c r="AC816" s="54"/>
      <c r="AD816" s="64"/>
    </row>
    <row r="817" spans="2:30" x14ac:dyDescent="0.2">
      <c r="B817" s="131"/>
      <c r="C817" s="119"/>
      <c r="D817" s="78"/>
      <c r="E817" s="65" t="s">
        <v>6</v>
      </c>
      <c r="F817" s="66" t="s">
        <v>6</v>
      </c>
      <c r="G817" s="66" t="s">
        <v>6</v>
      </c>
      <c r="H817" s="66" t="s">
        <v>6</v>
      </c>
      <c r="I817" s="67" t="s">
        <v>6</v>
      </c>
      <c r="J817" s="68" t="e">
        <f t="shared" si="72"/>
        <v>#NAME?</v>
      </c>
      <c r="K817" s="78"/>
      <c r="L817" s="65" t="s">
        <v>6</v>
      </c>
      <c r="M817" s="66" t="s">
        <v>6</v>
      </c>
      <c r="N817" s="66" t="s">
        <v>6</v>
      </c>
      <c r="O817" s="66" t="s">
        <v>6</v>
      </c>
      <c r="P817" s="67" t="s">
        <v>6</v>
      </c>
      <c r="Q817" s="68" t="e">
        <f t="shared" si="73"/>
        <v>#NAME?</v>
      </c>
      <c r="R817" s="78"/>
      <c r="S817" s="65" t="s">
        <v>6</v>
      </c>
      <c r="T817" s="66" t="s">
        <v>6</v>
      </c>
      <c r="U817" s="66" t="s">
        <v>6</v>
      </c>
      <c r="V817" s="66" t="s">
        <v>6</v>
      </c>
      <c r="W817" s="67" t="s">
        <v>6</v>
      </c>
      <c r="X817" s="68" t="e">
        <f t="shared" si="74"/>
        <v>#NAME?</v>
      </c>
      <c r="Y817" s="125"/>
      <c r="Z817" s="71"/>
      <c r="AA817" s="72"/>
      <c r="AB817" s="53"/>
      <c r="AC817" s="54"/>
      <c r="AD817" s="64"/>
    </row>
    <row r="818" spans="2:30" x14ac:dyDescent="0.2">
      <c r="B818" s="131"/>
      <c r="C818" s="119"/>
      <c r="D818" s="78"/>
      <c r="E818" s="65" t="s">
        <v>6</v>
      </c>
      <c r="F818" s="66" t="s">
        <v>6</v>
      </c>
      <c r="G818" s="66" t="s">
        <v>6</v>
      </c>
      <c r="H818" s="66" t="s">
        <v>6</v>
      </c>
      <c r="I818" s="67" t="s">
        <v>6</v>
      </c>
      <c r="J818" s="68" t="e">
        <f t="shared" si="72"/>
        <v>#NAME?</v>
      </c>
      <c r="K818" s="78"/>
      <c r="L818" s="65" t="s">
        <v>6</v>
      </c>
      <c r="M818" s="66" t="s">
        <v>6</v>
      </c>
      <c r="N818" s="66" t="s">
        <v>6</v>
      </c>
      <c r="O818" s="66" t="s">
        <v>6</v>
      </c>
      <c r="P818" s="67" t="s">
        <v>6</v>
      </c>
      <c r="Q818" s="68" t="e">
        <f t="shared" si="73"/>
        <v>#NAME?</v>
      </c>
      <c r="R818" s="78"/>
      <c r="S818" s="65" t="s">
        <v>6</v>
      </c>
      <c r="T818" s="66" t="s">
        <v>6</v>
      </c>
      <c r="U818" s="66" t="s">
        <v>6</v>
      </c>
      <c r="V818" s="66" t="s">
        <v>6</v>
      </c>
      <c r="W818" s="67" t="s">
        <v>6</v>
      </c>
      <c r="X818" s="68" t="e">
        <f t="shared" si="74"/>
        <v>#NAME?</v>
      </c>
      <c r="Y818" s="125"/>
      <c r="Z818" s="71"/>
      <c r="AA818" s="52"/>
      <c r="AB818" s="53"/>
      <c r="AC818" s="54"/>
      <c r="AD818" s="64"/>
    </row>
    <row r="819" spans="2:30" x14ac:dyDescent="0.2">
      <c r="B819" s="131"/>
      <c r="C819" s="119"/>
      <c r="D819" s="80"/>
      <c r="E819" s="65" t="s">
        <v>6</v>
      </c>
      <c r="F819" s="66" t="s">
        <v>6</v>
      </c>
      <c r="G819" s="66" t="s">
        <v>6</v>
      </c>
      <c r="H819" s="66" t="s">
        <v>6</v>
      </c>
      <c r="I819" s="67" t="s">
        <v>6</v>
      </c>
      <c r="J819" s="68" t="e">
        <f t="shared" si="72"/>
        <v>#NAME?</v>
      </c>
      <c r="K819" s="80"/>
      <c r="L819" s="65" t="s">
        <v>6</v>
      </c>
      <c r="M819" s="66" t="s">
        <v>6</v>
      </c>
      <c r="N819" s="66" t="s">
        <v>6</v>
      </c>
      <c r="O819" s="66" t="s">
        <v>6</v>
      </c>
      <c r="P819" s="67" t="s">
        <v>6</v>
      </c>
      <c r="Q819" s="68" t="e">
        <f t="shared" si="73"/>
        <v>#NAME?</v>
      </c>
      <c r="R819" s="80"/>
      <c r="S819" s="65" t="s">
        <v>6</v>
      </c>
      <c r="T819" s="66" t="s">
        <v>6</v>
      </c>
      <c r="U819" s="66" t="s">
        <v>6</v>
      </c>
      <c r="V819" s="66" t="s">
        <v>6</v>
      </c>
      <c r="W819" s="67" t="s">
        <v>6</v>
      </c>
      <c r="X819" s="68" t="e">
        <f t="shared" si="74"/>
        <v>#NAME?</v>
      </c>
      <c r="Y819" s="125"/>
      <c r="Z819" s="53"/>
      <c r="AA819" s="52"/>
      <c r="AB819" s="53"/>
      <c r="AC819" s="54"/>
      <c r="AD819" s="64"/>
    </row>
    <row r="820" spans="2:30" x14ac:dyDescent="0.2">
      <c r="B820" s="131"/>
      <c r="C820" s="120"/>
      <c r="D820" s="51"/>
      <c r="E820" s="65" t="s">
        <v>6</v>
      </c>
      <c r="F820" s="66" t="s">
        <v>6</v>
      </c>
      <c r="G820" s="66" t="s">
        <v>6</v>
      </c>
      <c r="H820" s="66" t="s">
        <v>6</v>
      </c>
      <c r="I820" s="67" t="s">
        <v>6</v>
      </c>
      <c r="J820" s="68" t="e">
        <f t="shared" si="72"/>
        <v>#NAME?</v>
      </c>
      <c r="K820" s="51"/>
      <c r="L820" s="65" t="s">
        <v>6</v>
      </c>
      <c r="M820" s="66" t="s">
        <v>6</v>
      </c>
      <c r="N820" s="66" t="s">
        <v>6</v>
      </c>
      <c r="O820" s="66" t="s">
        <v>6</v>
      </c>
      <c r="P820" s="67" t="s">
        <v>6</v>
      </c>
      <c r="Q820" s="68" t="e">
        <f t="shared" si="73"/>
        <v>#NAME?</v>
      </c>
      <c r="R820" s="51"/>
      <c r="S820" s="65" t="s">
        <v>6</v>
      </c>
      <c r="T820" s="66" t="s">
        <v>6</v>
      </c>
      <c r="U820" s="66" t="s">
        <v>6</v>
      </c>
      <c r="V820" s="66" t="s">
        <v>6</v>
      </c>
      <c r="W820" s="67" t="s">
        <v>6</v>
      </c>
      <c r="X820" s="68" t="e">
        <f t="shared" si="74"/>
        <v>#NAME?</v>
      </c>
      <c r="Y820" s="125"/>
      <c r="Z820" s="53"/>
      <c r="AA820" s="72"/>
      <c r="AB820" s="53"/>
      <c r="AC820" s="54"/>
      <c r="AD820" s="64"/>
    </row>
    <row r="821" spans="2:30" x14ac:dyDescent="0.2">
      <c r="B821" s="131"/>
      <c r="C821" s="83" t="s">
        <v>46</v>
      </c>
      <c r="D821" s="84"/>
      <c r="E821" s="65" t="s">
        <v>6</v>
      </c>
      <c r="F821" s="66" t="s">
        <v>6</v>
      </c>
      <c r="G821" s="66" t="s">
        <v>6</v>
      </c>
      <c r="H821" s="66" t="s">
        <v>6</v>
      </c>
      <c r="I821" s="67" t="s">
        <v>6</v>
      </c>
      <c r="J821" s="68"/>
      <c r="K821" s="78"/>
      <c r="L821" s="65" t="s">
        <v>6</v>
      </c>
      <c r="M821" s="66" t="s">
        <v>6</v>
      </c>
      <c r="N821" s="66" t="s">
        <v>6</v>
      </c>
      <c r="O821" s="66" t="s">
        <v>6</v>
      </c>
      <c r="P821" s="67" t="s">
        <v>6</v>
      </c>
      <c r="Q821" s="68"/>
      <c r="R821" s="78"/>
      <c r="S821" s="65" t="s">
        <v>6</v>
      </c>
      <c r="T821" s="66" t="s">
        <v>6</v>
      </c>
      <c r="U821" s="66" t="s">
        <v>6</v>
      </c>
      <c r="V821" s="66" t="s">
        <v>6</v>
      </c>
      <c r="W821" s="67" t="s">
        <v>6</v>
      </c>
      <c r="X821" s="68"/>
      <c r="Y821" s="125"/>
      <c r="Z821" s="53"/>
      <c r="AA821" s="72"/>
      <c r="AB821" s="53"/>
      <c r="AC821" s="54"/>
      <c r="AD821" s="64"/>
    </row>
    <row r="822" spans="2:30" x14ac:dyDescent="0.2">
      <c r="B822" s="131"/>
      <c r="C822" s="83"/>
      <c r="D822" s="57"/>
      <c r="E822" s="65" t="s">
        <v>6</v>
      </c>
      <c r="F822" s="66" t="s">
        <v>6</v>
      </c>
      <c r="G822" s="66" t="s">
        <v>6</v>
      </c>
      <c r="H822" s="66" t="s">
        <v>6</v>
      </c>
      <c r="I822" s="67" t="s">
        <v>6</v>
      </c>
      <c r="J822" s="68"/>
      <c r="K822" s="78"/>
      <c r="L822" s="65" t="s">
        <v>6</v>
      </c>
      <c r="M822" s="66" t="s">
        <v>6</v>
      </c>
      <c r="N822" s="66" t="s">
        <v>6</v>
      </c>
      <c r="O822" s="66" t="s">
        <v>6</v>
      </c>
      <c r="P822" s="67" t="s">
        <v>6</v>
      </c>
      <c r="Q822" s="68"/>
      <c r="R822" s="78"/>
      <c r="S822" s="65" t="s">
        <v>6</v>
      </c>
      <c r="T822" s="66" t="s">
        <v>6</v>
      </c>
      <c r="U822" s="66" t="s">
        <v>6</v>
      </c>
      <c r="V822" s="66" t="s">
        <v>6</v>
      </c>
      <c r="W822" s="67" t="s">
        <v>6</v>
      </c>
      <c r="X822" s="68"/>
      <c r="Y822" s="125"/>
      <c r="Z822" s="53"/>
      <c r="AA822" s="72"/>
      <c r="AB822" s="53"/>
      <c r="AC822" s="54"/>
      <c r="AD822" s="64"/>
    </row>
    <row r="823" spans="2:30" x14ac:dyDescent="0.2">
      <c r="B823" s="131"/>
      <c r="C823" s="83"/>
      <c r="D823" s="85"/>
      <c r="E823" s="65" t="s">
        <v>6</v>
      </c>
      <c r="F823" s="66" t="s">
        <v>6</v>
      </c>
      <c r="G823" s="66" t="s">
        <v>6</v>
      </c>
      <c r="H823" s="66" t="s">
        <v>6</v>
      </c>
      <c r="I823" s="67" t="s">
        <v>6</v>
      </c>
      <c r="J823" s="68"/>
      <c r="K823" s="80"/>
      <c r="L823" s="65" t="s">
        <v>6</v>
      </c>
      <c r="M823" s="66" t="s">
        <v>6</v>
      </c>
      <c r="N823" s="66" t="s">
        <v>6</v>
      </c>
      <c r="O823" s="66" t="s">
        <v>6</v>
      </c>
      <c r="P823" s="67" t="s">
        <v>6</v>
      </c>
      <c r="Q823" s="68"/>
      <c r="R823" s="80"/>
      <c r="S823" s="65" t="s">
        <v>6</v>
      </c>
      <c r="T823" s="66" t="s">
        <v>6</v>
      </c>
      <c r="U823" s="66" t="s">
        <v>6</v>
      </c>
      <c r="V823" s="66" t="s">
        <v>6</v>
      </c>
      <c r="W823" s="67" t="s">
        <v>6</v>
      </c>
      <c r="X823" s="68"/>
      <c r="Y823" s="125"/>
      <c r="Z823" s="53"/>
      <c r="AA823" s="72"/>
      <c r="AB823" s="53"/>
      <c r="AC823" s="54"/>
      <c r="AD823" s="64"/>
    </row>
    <row r="824" spans="2:30" x14ac:dyDescent="0.2">
      <c r="B824" s="131"/>
      <c r="C824" s="83"/>
      <c r="D824" s="53"/>
      <c r="E824" s="65"/>
      <c r="F824" s="66"/>
      <c r="G824" s="66"/>
      <c r="H824" s="66"/>
      <c r="I824" s="67"/>
      <c r="J824" s="68"/>
      <c r="K824" s="53"/>
      <c r="L824" s="65"/>
      <c r="M824" s="66"/>
      <c r="N824" s="66"/>
      <c r="O824" s="66"/>
      <c r="P824" s="67"/>
      <c r="Q824" s="68"/>
      <c r="R824" s="53"/>
      <c r="S824" s="65"/>
      <c r="T824" s="66"/>
      <c r="U824" s="66"/>
      <c r="V824" s="66"/>
      <c r="W824" s="67"/>
      <c r="X824" s="86"/>
      <c r="Y824" s="125"/>
      <c r="Z824" s="53"/>
      <c r="AA824" s="72"/>
      <c r="AB824" s="53"/>
      <c r="AC824" s="54"/>
      <c r="AD824" s="64"/>
    </row>
    <row r="825" spans="2:30" x14ac:dyDescent="0.2">
      <c r="B825" s="131"/>
      <c r="C825" s="87">
        <v>0</v>
      </c>
      <c r="D825" s="72" t="s">
        <v>50</v>
      </c>
      <c r="E825" s="65"/>
      <c r="F825" s="66"/>
      <c r="G825" s="66"/>
      <c r="H825" s="66"/>
      <c r="I825" s="67"/>
      <c r="J825" s="68" t="e">
        <f>_TS_1</f>
        <v>#NAME?</v>
      </c>
      <c r="K825" s="72"/>
      <c r="L825" s="65"/>
      <c r="M825" s="66"/>
      <c r="N825" s="66"/>
      <c r="O825" s="66"/>
      <c r="P825" s="67"/>
      <c r="Q825" s="68"/>
      <c r="R825" s="72"/>
      <c r="S825" s="65"/>
      <c r="T825" s="66"/>
      <c r="U825" s="66"/>
      <c r="V825" s="66"/>
      <c r="W825" s="67"/>
      <c r="X825" s="86"/>
      <c r="Y825" s="126"/>
      <c r="Z825" s="53"/>
      <c r="AA825" s="72"/>
      <c r="AB825" s="53"/>
      <c r="AC825" s="54"/>
      <c r="AD825" s="64"/>
    </row>
    <row r="826" spans="2:30" ht="15" thickBot="1" x14ac:dyDescent="0.25">
      <c r="B826" s="132"/>
      <c r="C826" s="88">
        <v>0</v>
      </c>
      <c r="D826" s="89" t="s">
        <v>51</v>
      </c>
      <c r="E826" s="58"/>
      <c r="F826" s="59"/>
      <c r="G826" s="59"/>
      <c r="H826" s="59"/>
      <c r="I826" s="60"/>
      <c r="J826" s="61" t="e">
        <f>_TPM_1</f>
        <v>#NAME?</v>
      </c>
      <c r="K826" s="89"/>
      <c r="L826" s="58"/>
      <c r="M826" s="59"/>
      <c r="N826" s="59"/>
      <c r="O826" s="59"/>
      <c r="P826" s="60"/>
      <c r="Q826" s="61"/>
      <c r="R826" s="89"/>
      <c r="S826" s="58"/>
      <c r="T826" s="59"/>
      <c r="U826" s="59"/>
      <c r="V826" s="59"/>
      <c r="W826" s="60"/>
      <c r="X826" s="90"/>
      <c r="Y826" s="91">
        <f>COUNTA(E796:I796,L796:P796,S796:W796)/COUNTA(D796,K796,R796)</f>
        <v>5</v>
      </c>
      <c r="Z826" s="92"/>
      <c r="AA826" s="93"/>
      <c r="AB826" s="92"/>
      <c r="AC826" s="19"/>
      <c r="AD826" s="64"/>
    </row>
    <row r="827" spans="2:30" ht="15" x14ac:dyDescent="0.2">
      <c r="B827" s="130">
        <f>D827</f>
        <v>26</v>
      </c>
      <c r="C827" s="1" t="s">
        <v>0</v>
      </c>
      <c r="D827" s="133">
        <f>D794+1</f>
        <v>26</v>
      </c>
      <c r="E827" s="134"/>
      <c r="F827" s="134"/>
      <c r="G827" s="134"/>
      <c r="H827" s="134"/>
      <c r="I827" s="135"/>
      <c r="J827" s="2"/>
      <c r="K827" s="3" t="s">
        <v>1</v>
      </c>
      <c r="L827" s="139" t="str">
        <f>$AG$7</f>
        <v>Engling</v>
      </c>
      <c r="M827" s="139"/>
      <c r="N827" s="139"/>
      <c r="O827" s="139"/>
      <c r="P827" s="140"/>
      <c r="Q827" s="4"/>
      <c r="R827" s="5">
        <f>$AH$7</f>
        <v>365</v>
      </c>
      <c r="S827" s="141"/>
      <c r="T827" s="141"/>
      <c r="U827" s="141"/>
      <c r="V827" s="141"/>
      <c r="W827" s="142"/>
      <c r="X827" s="6"/>
      <c r="Y827" s="7" t="s">
        <v>2</v>
      </c>
      <c r="Z827" s="8"/>
      <c r="AA827" s="9"/>
      <c r="AB827" s="8"/>
      <c r="AC827" s="10"/>
      <c r="AD827" s="11"/>
    </row>
    <row r="828" spans="2:30" ht="15" thickBot="1" x14ac:dyDescent="0.25">
      <c r="B828" s="131"/>
      <c r="C828" s="108">
        <f>$AG$6</f>
        <v>478</v>
      </c>
      <c r="D828" s="136"/>
      <c r="E828" s="137"/>
      <c r="F828" s="137"/>
      <c r="G828" s="137"/>
      <c r="H828" s="137"/>
      <c r="I828" s="138"/>
      <c r="J828" s="12">
        <f>COUNTIF(D831:D859,"xx")</f>
        <v>0</v>
      </c>
      <c r="K828" s="13" t="s">
        <v>3</v>
      </c>
      <c r="L828" s="143" t="str">
        <f>$AG$8</f>
        <v>Völklein</v>
      </c>
      <c r="M828" s="143"/>
      <c r="N828" s="143"/>
      <c r="O828" s="143"/>
      <c r="P828" s="144"/>
      <c r="Q828" s="12">
        <f>COUNTIF(K832:K859,"xx")</f>
        <v>0</v>
      </c>
      <c r="R828" s="14">
        <f>$AH$8</f>
        <v>389</v>
      </c>
      <c r="S828" s="145"/>
      <c r="T828" s="145"/>
      <c r="U828" s="145"/>
      <c r="V828" s="145"/>
      <c r="W828" s="146"/>
      <c r="X828" s="15">
        <f>COUNTIF(R831:R859,"xx")</f>
        <v>0</v>
      </c>
      <c r="Y828" s="16"/>
      <c r="Z828" s="17"/>
      <c r="AA828" s="18"/>
      <c r="AB828" s="17"/>
      <c r="AC828" s="19"/>
      <c r="AD828" s="20"/>
    </row>
    <row r="829" spans="2:30" ht="15" thickBot="1" x14ac:dyDescent="0.25">
      <c r="B829" s="131"/>
      <c r="C829" s="21" t="s">
        <v>4</v>
      </c>
      <c r="D829" s="22" t="e">
        <f>CONCATENATE(COUNTIF(D831:D853,"&gt;""")," MA ",$I$5," ",COUNTIF(D831:D853,"xx"))</f>
        <v>#NAME?</v>
      </c>
      <c r="E829" s="23" t="e">
        <f>$J$6</f>
        <v>#NAME?</v>
      </c>
      <c r="F829" s="24" t="str">
        <f>$K$6</f>
        <v>Kasten</v>
      </c>
      <c r="G829" s="24" t="str">
        <f>$L$6</f>
        <v/>
      </c>
      <c r="H829" s="24" t="str">
        <f>$M$6</f>
        <v/>
      </c>
      <c r="I829" s="25" t="str">
        <f>$N$6</f>
        <v/>
      </c>
      <c r="J829" s="26" t="e">
        <f>_MAH_1</f>
        <v>#NAME?</v>
      </c>
      <c r="K829" s="22" t="e">
        <f>CONCATENATE(COUNTIF(K831:K853,"&gt;""")," MA ",$P$5," ",COUNTIF(K831:K853,"xx"))</f>
        <v>#NAME?</v>
      </c>
      <c r="L829" s="23" t="e">
        <f>$Q$6</f>
        <v>#NAME?</v>
      </c>
      <c r="M829" s="24" t="str">
        <f>$R$6</f>
        <v>Kindermann</v>
      </c>
      <c r="N829" s="24" t="str">
        <f>$S$6</f>
        <v/>
      </c>
      <c r="O829" s="24" t="str">
        <f>$T$6</f>
        <v/>
      </c>
      <c r="P829" s="27" t="str">
        <f>$U$6</f>
        <v/>
      </c>
      <c r="Q829" s="26" t="e">
        <f>_MAH_1</f>
        <v>#NAME?</v>
      </c>
      <c r="R829" s="22" t="e">
        <f>CONCATENATE(COUNTIF(R831:R853,"&gt;""")," MA ",$W$5," ",COUNTIF(R831:R853,"xx"))</f>
        <v>#NAME?</v>
      </c>
      <c r="S829" s="23" t="e">
        <f>$X$6</f>
        <v>#NAME?</v>
      </c>
      <c r="T829" s="24" t="str">
        <f>$Y$6</f>
        <v>U</v>
      </c>
      <c r="U829" s="24">
        <f>$Z$6</f>
        <v>0</v>
      </c>
      <c r="V829" s="24">
        <f>$AA$6</f>
        <v>0</v>
      </c>
      <c r="W829" s="27">
        <f>$AB$6</f>
        <v>0</v>
      </c>
      <c r="X829" s="26" t="e">
        <f>_MAH_1</f>
        <v>#NAME?</v>
      </c>
      <c r="Y829" s="28"/>
      <c r="Z829" s="29" t="e">
        <f>_MAUS_1</f>
        <v>#NAME?</v>
      </c>
      <c r="AA829" s="30" t="e">
        <f>_MAUS_1</f>
        <v>#NAME?</v>
      </c>
      <c r="AB829" s="31" t="e">
        <f>_MAUS_1</f>
        <v>#NAME?</v>
      </c>
      <c r="AC829" s="32"/>
      <c r="AD829" s="33" t="e">
        <f>_MA_1</f>
        <v>#NAME?</v>
      </c>
    </row>
    <row r="830" spans="2:30" ht="51.75" thickBot="1" x14ac:dyDescent="0.25">
      <c r="B830" s="131"/>
      <c r="C830" s="34"/>
      <c r="D830" s="35" t="s">
        <v>52</v>
      </c>
      <c r="E830" s="36" t="e">
        <f>_MAF_1</f>
        <v>#NAME?</v>
      </c>
      <c r="F830" s="37" t="e">
        <f>_MAF_1</f>
        <v>#NAME?</v>
      </c>
      <c r="G830" s="37" t="e">
        <f>_MAF_1</f>
        <v>#NAME?</v>
      </c>
      <c r="H830" s="37" t="e">
        <f>_MAF_1</f>
        <v>#NAME?</v>
      </c>
      <c r="I830" s="38" t="e">
        <f>_MAF_1</f>
        <v>#NAME?</v>
      </c>
      <c r="J830" s="39" t="e">
        <f>_MAHXX_1</f>
        <v>#NAME?</v>
      </c>
      <c r="K830" s="35" t="e">
        <f>_SUSS_1</f>
        <v>#NAME?</v>
      </c>
      <c r="L830" s="36" t="e">
        <f>_MAS_1</f>
        <v>#NAME?</v>
      </c>
      <c r="M830" s="37" t="e">
        <f>_MAS_1</f>
        <v>#NAME?</v>
      </c>
      <c r="N830" s="37" t="e">
        <f>_MAS_1</f>
        <v>#NAME?</v>
      </c>
      <c r="O830" s="37" t="e">
        <f>_MAS_1</f>
        <v>#NAME?</v>
      </c>
      <c r="P830" s="38" t="e">
        <f>_MAS_1</f>
        <v>#NAME?</v>
      </c>
      <c r="Q830" s="39" t="e">
        <f>_MAHXX_1</f>
        <v>#NAME?</v>
      </c>
      <c r="R830" s="35" t="e">
        <f>_SUNS_1</f>
        <v>#NAME?</v>
      </c>
      <c r="S830" s="36" t="e">
        <f>_MAN_1</f>
        <v>#NAME?</v>
      </c>
      <c r="T830" s="37" t="e">
        <f>_MAN_1</f>
        <v>#NAME?</v>
      </c>
      <c r="U830" s="37" t="e">
        <f>_MAN_1</f>
        <v>#NAME?</v>
      </c>
      <c r="V830" s="37" t="e">
        <f>_MAN_1</f>
        <v>#NAME?</v>
      </c>
      <c r="W830" s="38" t="e">
        <f>_MAN_1</f>
        <v>#NAME?</v>
      </c>
      <c r="X830" s="39" t="e">
        <f>_MAHXX_1</f>
        <v>#NAME?</v>
      </c>
      <c r="Y830" s="40"/>
      <c r="Z830" s="29"/>
      <c r="AA830" s="30"/>
      <c r="AB830" s="31"/>
      <c r="AC830" s="32"/>
      <c r="AD830" s="41" t="e">
        <f>_MA2_1</f>
        <v>#NAME?</v>
      </c>
    </row>
    <row r="831" spans="2:30" x14ac:dyDescent="0.2">
      <c r="B831" s="131"/>
      <c r="C831" s="34" t="str">
        <f>$AG$9</f>
        <v>Schichtführer :</v>
      </c>
      <c r="D831" s="42" t="s">
        <v>64</v>
      </c>
      <c r="E831" s="43" t="s">
        <v>6</v>
      </c>
      <c r="F831" s="44" t="s">
        <v>6</v>
      </c>
      <c r="G831" s="44" t="s">
        <v>6</v>
      </c>
      <c r="H831" s="44" t="s">
        <v>6</v>
      </c>
      <c r="I831" s="45" t="s">
        <v>6</v>
      </c>
      <c r="J831" s="46" t="e">
        <f t="shared" ref="J831:J853" si="75">_FSumme_1</f>
        <v>#NAME?</v>
      </c>
      <c r="K831" s="47" t="s">
        <v>65</v>
      </c>
      <c r="L831" s="43" t="s">
        <v>6</v>
      </c>
      <c r="M831" s="44" t="s">
        <v>6</v>
      </c>
      <c r="N831" s="44" t="s">
        <v>6</v>
      </c>
      <c r="O831" s="44" t="s">
        <v>6</v>
      </c>
      <c r="P831" s="45" t="s">
        <v>6</v>
      </c>
      <c r="Q831" s="46" t="e">
        <f t="shared" ref="Q831:Q853" si="76">_SSumme_1</f>
        <v>#NAME?</v>
      </c>
      <c r="R831" s="48" t="s">
        <v>66</v>
      </c>
      <c r="S831" s="43" t="s">
        <v>6</v>
      </c>
      <c r="T831" s="44" t="s">
        <v>6</v>
      </c>
      <c r="U831" s="44" t="s">
        <v>6</v>
      </c>
      <c r="V831" s="44" t="s">
        <v>6</v>
      </c>
      <c r="W831" s="49" t="s">
        <v>6</v>
      </c>
      <c r="X831" s="50" t="e">
        <f t="shared" ref="X831:X853" si="77">_NSumme_1</f>
        <v>#NAME?</v>
      </c>
      <c r="Y831" s="112" t="s">
        <v>9</v>
      </c>
      <c r="Z831" s="51"/>
      <c r="AA831" s="52"/>
      <c r="AB831" s="53"/>
      <c r="AC831" s="54"/>
      <c r="AD831" s="55" t="e">
        <f>IF(AD836&gt;0,"",AD830-AD829)</f>
        <v>#NAME?</v>
      </c>
    </row>
    <row r="832" spans="2:30" ht="15" thickBot="1" x14ac:dyDescent="0.25">
      <c r="B832" s="131"/>
      <c r="C832" s="56" t="str">
        <f>$AG$10</f>
        <v>Stellvertreter</v>
      </c>
      <c r="D832" s="57" t="s">
        <v>63</v>
      </c>
      <c r="E832" s="58" t="s">
        <v>10</v>
      </c>
      <c r="F832" s="59" t="s">
        <v>11</v>
      </c>
      <c r="G832" s="59" t="s">
        <v>11</v>
      </c>
      <c r="H832" s="59" t="s">
        <v>11</v>
      </c>
      <c r="I832" s="60" t="s">
        <v>11</v>
      </c>
      <c r="J832" s="61" t="e">
        <f t="shared" si="75"/>
        <v>#NAME?</v>
      </c>
      <c r="K832" s="57"/>
      <c r="L832" s="58" t="s">
        <v>6</v>
      </c>
      <c r="M832" s="59" t="s">
        <v>6</v>
      </c>
      <c r="N832" s="59" t="s">
        <v>6</v>
      </c>
      <c r="O832" s="59" t="s">
        <v>6</v>
      </c>
      <c r="P832" s="60" t="s">
        <v>6</v>
      </c>
      <c r="Q832" s="61" t="e">
        <f t="shared" si="76"/>
        <v>#NAME?</v>
      </c>
      <c r="R832" s="57"/>
      <c r="S832" s="58" t="s">
        <v>6</v>
      </c>
      <c r="T832" s="59" t="s">
        <v>6</v>
      </c>
      <c r="U832" s="59" t="s">
        <v>6</v>
      </c>
      <c r="V832" s="59" t="s">
        <v>6</v>
      </c>
      <c r="W832" s="62" t="s">
        <v>6</v>
      </c>
      <c r="X832" s="63" t="e">
        <f t="shared" si="77"/>
        <v>#NAME?</v>
      </c>
      <c r="Y832" s="113"/>
      <c r="Z832" s="51"/>
      <c r="AA832" s="52"/>
      <c r="AB832" s="53"/>
      <c r="AC832" s="54"/>
      <c r="AD832" s="64"/>
    </row>
    <row r="833" spans="2:30" x14ac:dyDescent="0.2">
      <c r="B833" s="131"/>
      <c r="C833" s="115"/>
      <c r="D833" s="42" t="s">
        <v>71</v>
      </c>
      <c r="E833" s="65" t="s">
        <v>6</v>
      </c>
      <c r="F833" s="66" t="s">
        <v>6</v>
      </c>
      <c r="G833" s="66" t="s">
        <v>6</v>
      </c>
      <c r="H833" s="66" t="s">
        <v>6</v>
      </c>
      <c r="I833" s="67" t="s">
        <v>6</v>
      </c>
      <c r="J833" s="68" t="e">
        <f t="shared" si="75"/>
        <v>#NAME?</v>
      </c>
      <c r="K833" s="47" t="s">
        <v>77</v>
      </c>
      <c r="L833" s="65" t="s">
        <v>6</v>
      </c>
      <c r="M833" s="66" t="s">
        <v>6</v>
      </c>
      <c r="N833" s="66" t="s">
        <v>6</v>
      </c>
      <c r="O833" s="66" t="s">
        <v>6</v>
      </c>
      <c r="P833" s="67" t="s">
        <v>6</v>
      </c>
      <c r="Q833" s="68" t="e">
        <f t="shared" si="76"/>
        <v>#NAME?</v>
      </c>
      <c r="R833" s="48" t="s">
        <v>67</v>
      </c>
      <c r="S833" s="65" t="s">
        <v>6</v>
      </c>
      <c r="T833" s="66" t="s">
        <v>6</v>
      </c>
      <c r="U833" s="66" t="s">
        <v>6</v>
      </c>
      <c r="V833" s="66" t="s">
        <v>6</v>
      </c>
      <c r="W833" s="67" t="s">
        <v>6</v>
      </c>
      <c r="X833" s="68" t="e">
        <f t="shared" si="77"/>
        <v>#NAME?</v>
      </c>
      <c r="Y833" s="113"/>
      <c r="Z833" s="53"/>
      <c r="AA833" s="52"/>
      <c r="AB833" s="69"/>
      <c r="AC833" s="54"/>
      <c r="AD833" s="70"/>
    </row>
    <row r="834" spans="2:30" x14ac:dyDescent="0.2">
      <c r="B834" s="131"/>
      <c r="C834" s="116"/>
      <c r="D834" s="42" t="s">
        <v>72</v>
      </c>
      <c r="E834" s="65" t="s">
        <v>6</v>
      </c>
      <c r="F834" s="66" t="s">
        <v>6</v>
      </c>
      <c r="G834" s="66" t="s">
        <v>6</v>
      </c>
      <c r="H834" s="66" t="s">
        <v>6</v>
      </c>
      <c r="I834" s="67" t="s">
        <v>6</v>
      </c>
      <c r="J834" s="68" t="e">
        <f t="shared" si="75"/>
        <v>#NAME?</v>
      </c>
      <c r="K834" s="47" t="s">
        <v>78</v>
      </c>
      <c r="L834" s="65" t="s">
        <v>6</v>
      </c>
      <c r="M834" s="66" t="s">
        <v>6</v>
      </c>
      <c r="N834" s="66" t="s">
        <v>6</v>
      </c>
      <c r="O834" s="66" t="s">
        <v>6</v>
      </c>
      <c r="P834" s="67" t="s">
        <v>6</v>
      </c>
      <c r="Q834" s="68" t="e">
        <f t="shared" si="76"/>
        <v>#NAME?</v>
      </c>
      <c r="R834" s="48" t="s">
        <v>68</v>
      </c>
      <c r="S834" s="65" t="s">
        <v>6</v>
      </c>
      <c r="T834" s="66" t="s">
        <v>18</v>
      </c>
      <c r="U834" s="66" t="s">
        <v>18</v>
      </c>
      <c r="V834" s="66" t="s">
        <v>18</v>
      </c>
      <c r="W834" s="67" t="s">
        <v>18</v>
      </c>
      <c r="X834" s="68" t="e">
        <f t="shared" si="77"/>
        <v>#NAME?</v>
      </c>
      <c r="Y834" s="113"/>
      <c r="Z834" s="71"/>
      <c r="AA834" s="72"/>
      <c r="AB834" s="53"/>
      <c r="AC834" s="54"/>
      <c r="AD834" s="64"/>
    </row>
    <row r="835" spans="2:30" x14ac:dyDescent="0.2">
      <c r="B835" s="131"/>
      <c r="C835" s="116"/>
      <c r="D835" s="42" t="s">
        <v>73</v>
      </c>
      <c r="E835" s="65" t="s">
        <v>6</v>
      </c>
      <c r="F835" s="66" t="s">
        <v>6</v>
      </c>
      <c r="G835" s="66" t="s">
        <v>6</v>
      </c>
      <c r="H835" s="66" t="s">
        <v>6</v>
      </c>
      <c r="I835" s="67" t="s">
        <v>6</v>
      </c>
      <c r="J835" s="68" t="e">
        <f t="shared" si="75"/>
        <v>#NAME?</v>
      </c>
      <c r="K835" s="47" t="s">
        <v>79</v>
      </c>
      <c r="L835" s="65" t="s">
        <v>6</v>
      </c>
      <c r="M835" s="66" t="s">
        <v>6</v>
      </c>
      <c r="N835" s="66" t="s">
        <v>6</v>
      </c>
      <c r="O835" s="66" t="s">
        <v>6</v>
      </c>
      <c r="P835" s="67" t="s">
        <v>6</v>
      </c>
      <c r="Q835" s="68" t="e">
        <f t="shared" si="76"/>
        <v>#NAME?</v>
      </c>
      <c r="R835" s="48" t="s">
        <v>69</v>
      </c>
      <c r="S835" s="65" t="s">
        <v>22</v>
      </c>
      <c r="T835" s="66" t="s">
        <v>22</v>
      </c>
      <c r="U835" s="66" t="s">
        <v>22</v>
      </c>
      <c r="V835" s="66" t="s">
        <v>22</v>
      </c>
      <c r="W835" s="67" t="s">
        <v>22</v>
      </c>
      <c r="X835" s="68" t="e">
        <f t="shared" si="77"/>
        <v>#NAME?</v>
      </c>
      <c r="Y835" s="113"/>
      <c r="Z835" s="53"/>
      <c r="AA835" s="72"/>
      <c r="AB835" s="53"/>
      <c r="AC835" s="54"/>
      <c r="AD835" s="73">
        <f>COUNTIF(D831:D849,"&gt;""")+COUNTIF(K832:K852,"&gt;""")+COUNTIF(R831:R853,"&gt;""")</f>
        <v>32</v>
      </c>
    </row>
    <row r="836" spans="2:30" x14ac:dyDescent="0.2">
      <c r="B836" s="131"/>
      <c r="C836" s="117"/>
      <c r="D836" s="42" t="s">
        <v>74</v>
      </c>
      <c r="E836" s="65" t="s">
        <v>6</v>
      </c>
      <c r="F836" s="66" t="s">
        <v>6</v>
      </c>
      <c r="G836" s="66" t="s">
        <v>6</v>
      </c>
      <c r="H836" s="66" t="s">
        <v>6</v>
      </c>
      <c r="I836" s="67" t="s">
        <v>6</v>
      </c>
      <c r="J836" s="68" t="e">
        <f t="shared" si="75"/>
        <v>#NAME?</v>
      </c>
      <c r="K836" s="47" t="s">
        <v>80</v>
      </c>
      <c r="L836" s="65" t="s">
        <v>6</v>
      </c>
      <c r="M836" s="66" t="s">
        <v>6</v>
      </c>
      <c r="N836" s="66" t="s">
        <v>6</v>
      </c>
      <c r="O836" s="66" t="s">
        <v>6</v>
      </c>
      <c r="P836" s="67" t="s">
        <v>6</v>
      </c>
      <c r="Q836" s="68" t="e">
        <f t="shared" si="76"/>
        <v>#NAME?</v>
      </c>
      <c r="R836" s="48" t="s">
        <v>70</v>
      </c>
      <c r="S836" s="65" t="s">
        <v>6</v>
      </c>
      <c r="T836" s="66" t="s">
        <v>6</v>
      </c>
      <c r="U836" s="66" t="s">
        <v>6</v>
      </c>
      <c r="V836" s="66" t="s">
        <v>6</v>
      </c>
      <c r="W836" s="67" t="s">
        <v>6</v>
      </c>
      <c r="X836" s="68" t="e">
        <f t="shared" si="77"/>
        <v>#NAME?</v>
      </c>
      <c r="Y836" s="113"/>
      <c r="Z836" s="74"/>
      <c r="AA836" s="72"/>
      <c r="AB836" s="53"/>
      <c r="AC836" s="54"/>
      <c r="AD836" s="75"/>
    </row>
    <row r="837" spans="2:30" x14ac:dyDescent="0.2">
      <c r="B837" s="131"/>
      <c r="C837" s="118"/>
      <c r="D837" s="42" t="s">
        <v>75</v>
      </c>
      <c r="E837" s="65" t="s">
        <v>6</v>
      </c>
      <c r="F837" s="66" t="s">
        <v>6</v>
      </c>
      <c r="G837" s="66" t="s">
        <v>6</v>
      </c>
      <c r="H837" s="66" t="s">
        <v>6</v>
      </c>
      <c r="I837" s="67" t="s">
        <v>6</v>
      </c>
      <c r="J837" s="68" t="e">
        <f t="shared" si="75"/>
        <v>#NAME?</v>
      </c>
      <c r="K837" s="47" t="s">
        <v>81</v>
      </c>
      <c r="L837" s="65" t="s">
        <v>9</v>
      </c>
      <c r="M837" s="66" t="s">
        <v>9</v>
      </c>
      <c r="N837" s="66" t="s">
        <v>9</v>
      </c>
      <c r="O837" s="66" t="s">
        <v>9</v>
      </c>
      <c r="P837" s="67" t="s">
        <v>9</v>
      </c>
      <c r="Q837" s="68" t="e">
        <f t="shared" si="76"/>
        <v>#NAME?</v>
      </c>
      <c r="R837" s="48" t="s">
        <v>28</v>
      </c>
      <c r="S837" s="65" t="s">
        <v>6</v>
      </c>
      <c r="T837" s="66" t="s">
        <v>6</v>
      </c>
      <c r="U837" s="66" t="s">
        <v>6</v>
      </c>
      <c r="V837" s="66" t="s">
        <v>6</v>
      </c>
      <c r="W837" s="67" t="s">
        <v>6</v>
      </c>
      <c r="X837" s="68" t="e">
        <f t="shared" si="77"/>
        <v>#NAME?</v>
      </c>
      <c r="Y837" s="113"/>
      <c r="Z837" s="71"/>
      <c r="AA837" s="72"/>
      <c r="AB837" s="53"/>
      <c r="AC837" s="54"/>
      <c r="AD837" s="76" t="str">
        <f>IF(AD836&gt;0,AD836,"")</f>
        <v/>
      </c>
    </row>
    <row r="838" spans="2:30" x14ac:dyDescent="0.2">
      <c r="B838" s="131"/>
      <c r="C838" s="119"/>
      <c r="D838" s="42" t="s">
        <v>29</v>
      </c>
      <c r="E838" s="65" t="s">
        <v>6</v>
      </c>
      <c r="F838" s="66" t="s">
        <v>6</v>
      </c>
      <c r="G838" s="66" t="s">
        <v>6</v>
      </c>
      <c r="H838" s="66" t="s">
        <v>6</v>
      </c>
      <c r="I838" s="67" t="s">
        <v>6</v>
      </c>
      <c r="J838" s="68" t="e">
        <f t="shared" si="75"/>
        <v>#NAME?</v>
      </c>
      <c r="K838" s="47" t="s">
        <v>30</v>
      </c>
      <c r="L838" s="65" t="s">
        <v>6</v>
      </c>
      <c r="M838" s="66" t="s">
        <v>6</v>
      </c>
      <c r="N838" s="66" t="s">
        <v>6</v>
      </c>
      <c r="O838" s="66" t="s">
        <v>6</v>
      </c>
      <c r="P838" s="67" t="s">
        <v>6</v>
      </c>
      <c r="Q838" s="68" t="e">
        <f t="shared" si="76"/>
        <v>#NAME?</v>
      </c>
      <c r="R838" s="48" t="s">
        <v>83</v>
      </c>
      <c r="S838" s="65" t="s">
        <v>6</v>
      </c>
      <c r="T838" s="66" t="s">
        <v>6</v>
      </c>
      <c r="U838" s="66" t="s">
        <v>6</v>
      </c>
      <c r="V838" s="66" t="s">
        <v>6</v>
      </c>
      <c r="W838" s="67" t="s">
        <v>6</v>
      </c>
      <c r="X838" s="68" t="e">
        <f t="shared" si="77"/>
        <v>#NAME?</v>
      </c>
      <c r="Y838" s="113"/>
      <c r="Z838" s="53"/>
      <c r="AA838" s="72"/>
      <c r="AB838" s="53"/>
      <c r="AC838" s="54"/>
      <c r="AD838" s="77"/>
    </row>
    <row r="839" spans="2:30" x14ac:dyDescent="0.2">
      <c r="B839" s="131"/>
      <c r="C839" s="119"/>
      <c r="D839" s="42" t="s">
        <v>32</v>
      </c>
      <c r="E839" s="65" t="s">
        <v>6</v>
      </c>
      <c r="F839" s="66" t="s">
        <v>6</v>
      </c>
      <c r="G839" s="66" t="s">
        <v>6</v>
      </c>
      <c r="H839" s="66" t="s">
        <v>6</v>
      </c>
      <c r="I839" s="67" t="s">
        <v>6</v>
      </c>
      <c r="J839" s="68" t="e">
        <f t="shared" si="75"/>
        <v>#NAME?</v>
      </c>
      <c r="K839" s="47" t="s">
        <v>33</v>
      </c>
      <c r="L839" s="65" t="s">
        <v>9</v>
      </c>
      <c r="M839" s="66" t="s">
        <v>9</v>
      </c>
      <c r="N839" s="66" t="s">
        <v>9</v>
      </c>
      <c r="O839" s="66" t="s">
        <v>9</v>
      </c>
      <c r="P839" s="67" t="s">
        <v>9</v>
      </c>
      <c r="Q839" s="68" t="e">
        <f t="shared" si="76"/>
        <v>#NAME?</v>
      </c>
      <c r="R839" s="48" t="s">
        <v>84</v>
      </c>
      <c r="S839" s="65" t="s">
        <v>6</v>
      </c>
      <c r="T839" s="66" t="s">
        <v>6</v>
      </c>
      <c r="U839" s="66" t="s">
        <v>6</v>
      </c>
      <c r="V839" s="66" t="s">
        <v>6</v>
      </c>
      <c r="W839" s="67" t="s">
        <v>6</v>
      </c>
      <c r="X839" s="68" t="e">
        <f t="shared" si="77"/>
        <v>#NAME?</v>
      </c>
      <c r="Y839" s="113"/>
      <c r="Z839" s="53"/>
      <c r="AA839" s="72"/>
      <c r="AB839" s="53"/>
      <c r="AC839" s="54"/>
      <c r="AD839" s="64"/>
    </row>
    <row r="840" spans="2:30" x14ac:dyDescent="0.2">
      <c r="B840" s="131"/>
      <c r="C840" s="119"/>
      <c r="D840" s="42" t="s">
        <v>76</v>
      </c>
      <c r="E840" s="65" t="s">
        <v>6</v>
      </c>
      <c r="F840" s="66" t="s">
        <v>6</v>
      </c>
      <c r="G840" s="66" t="s">
        <v>6</v>
      </c>
      <c r="H840" s="66" t="s">
        <v>6</v>
      </c>
      <c r="I840" s="67" t="s">
        <v>6</v>
      </c>
      <c r="J840" s="68" t="e">
        <f t="shared" si="75"/>
        <v>#NAME?</v>
      </c>
      <c r="K840" s="47" t="s">
        <v>82</v>
      </c>
      <c r="L840" s="65" t="s">
        <v>6</v>
      </c>
      <c r="M840" s="66" t="s">
        <v>6</v>
      </c>
      <c r="N840" s="66" t="s">
        <v>6</v>
      </c>
      <c r="O840" s="66" t="s">
        <v>6</v>
      </c>
      <c r="P840" s="67" t="s">
        <v>6</v>
      </c>
      <c r="Q840" s="68" t="e">
        <f t="shared" si="76"/>
        <v>#NAME?</v>
      </c>
      <c r="R840" s="48" t="s">
        <v>85</v>
      </c>
      <c r="S840" s="65" t="s">
        <v>6</v>
      </c>
      <c r="T840" s="66" t="s">
        <v>6</v>
      </c>
      <c r="U840" s="66" t="s">
        <v>6</v>
      </c>
      <c r="V840" s="66" t="s">
        <v>6</v>
      </c>
      <c r="W840" s="67" t="s">
        <v>6</v>
      </c>
      <c r="X840" s="68" t="e">
        <f t="shared" si="77"/>
        <v>#NAME?</v>
      </c>
      <c r="Y840" s="113"/>
      <c r="Z840" s="53"/>
      <c r="AA840" s="72"/>
      <c r="AB840" s="53"/>
      <c r="AC840" s="54"/>
      <c r="AD840" s="64"/>
    </row>
    <row r="841" spans="2:30" x14ac:dyDescent="0.2">
      <c r="B841" s="131"/>
      <c r="C841" s="120"/>
      <c r="D841" s="42" t="s">
        <v>38</v>
      </c>
      <c r="E841" s="65" t="s">
        <v>6</v>
      </c>
      <c r="F841" s="66" t="s">
        <v>6</v>
      </c>
      <c r="G841" s="66" t="s">
        <v>6</v>
      </c>
      <c r="H841" s="66" t="s">
        <v>6</v>
      </c>
      <c r="I841" s="67" t="s">
        <v>6</v>
      </c>
      <c r="J841" s="68" t="e">
        <f t="shared" si="75"/>
        <v>#NAME?</v>
      </c>
      <c r="K841" s="47" t="s">
        <v>39</v>
      </c>
      <c r="L841" s="65" t="s">
        <v>6</v>
      </c>
      <c r="M841" s="66" t="s">
        <v>6</v>
      </c>
      <c r="N841" s="66" t="s">
        <v>6</v>
      </c>
      <c r="O841" s="66" t="s">
        <v>6</v>
      </c>
      <c r="P841" s="67" t="s">
        <v>6</v>
      </c>
      <c r="Q841" s="68" t="e">
        <f t="shared" si="76"/>
        <v>#NAME?</v>
      </c>
      <c r="R841" s="48" t="s">
        <v>86</v>
      </c>
      <c r="S841" s="65" t="s">
        <v>6</v>
      </c>
      <c r="T841" s="66" t="s">
        <v>6</v>
      </c>
      <c r="U841" s="66" t="s">
        <v>6</v>
      </c>
      <c r="V841" s="66" t="s">
        <v>6</v>
      </c>
      <c r="W841" s="67" t="s">
        <v>6</v>
      </c>
      <c r="X841" s="68" t="e">
        <f t="shared" si="77"/>
        <v>#NAME?</v>
      </c>
      <c r="Y841" s="113"/>
      <c r="Z841" s="53"/>
      <c r="AA841" s="72"/>
      <c r="AB841" s="53"/>
      <c r="AC841" s="54"/>
      <c r="AD841" s="64"/>
    </row>
    <row r="842" spans="2:30" x14ac:dyDescent="0.2">
      <c r="B842" s="131"/>
      <c r="C842" s="121"/>
      <c r="D842" s="42" t="s">
        <v>41</v>
      </c>
      <c r="E842" s="65" t="s">
        <v>6</v>
      </c>
      <c r="F842" s="66" t="s">
        <v>6</v>
      </c>
      <c r="G842" s="66" t="s">
        <v>6</v>
      </c>
      <c r="H842" s="66" t="s">
        <v>6</v>
      </c>
      <c r="I842" s="67" t="s">
        <v>6</v>
      </c>
      <c r="J842" s="68" t="e">
        <f t="shared" si="75"/>
        <v>#NAME?</v>
      </c>
      <c r="K842" s="78"/>
      <c r="L842" s="65" t="s">
        <v>6</v>
      </c>
      <c r="M842" s="66" t="s">
        <v>6</v>
      </c>
      <c r="N842" s="66" t="s">
        <v>6</v>
      </c>
      <c r="O842" s="66" t="s">
        <v>6</v>
      </c>
      <c r="P842" s="67" t="s">
        <v>6</v>
      </c>
      <c r="Q842" s="68" t="e">
        <f t="shared" si="76"/>
        <v>#NAME?</v>
      </c>
      <c r="R842" s="78"/>
      <c r="S842" s="65" t="s">
        <v>6</v>
      </c>
      <c r="T842" s="66" t="s">
        <v>6</v>
      </c>
      <c r="U842" s="66" t="s">
        <v>6</v>
      </c>
      <c r="V842" s="66" t="s">
        <v>6</v>
      </c>
      <c r="W842" s="67" t="s">
        <v>6</v>
      </c>
      <c r="X842" s="68" t="e">
        <f t="shared" si="77"/>
        <v>#NAME?</v>
      </c>
      <c r="Y842" s="113"/>
      <c r="Z842" s="53"/>
      <c r="AA842" s="72"/>
      <c r="AB842" s="53"/>
      <c r="AC842" s="54"/>
      <c r="AD842" s="64"/>
    </row>
    <row r="843" spans="2:30" x14ac:dyDescent="0.2">
      <c r="B843" s="131"/>
      <c r="C843" s="122"/>
      <c r="D843" s="79" t="s">
        <v>42</v>
      </c>
      <c r="E843" s="65" t="s">
        <v>6</v>
      </c>
      <c r="F843" s="66" t="s">
        <v>6</v>
      </c>
      <c r="G843" s="66" t="s">
        <v>6</v>
      </c>
      <c r="H843" s="66" t="s">
        <v>6</v>
      </c>
      <c r="I843" s="67" t="s">
        <v>6</v>
      </c>
      <c r="J843" s="68" t="e">
        <f t="shared" si="75"/>
        <v>#NAME?</v>
      </c>
      <c r="K843" s="78"/>
      <c r="L843" s="65" t="s">
        <v>6</v>
      </c>
      <c r="M843" s="66" t="s">
        <v>6</v>
      </c>
      <c r="N843" s="66" t="s">
        <v>6</v>
      </c>
      <c r="O843" s="66" t="s">
        <v>6</v>
      </c>
      <c r="P843" s="67" t="s">
        <v>6</v>
      </c>
      <c r="Q843" s="68" t="e">
        <f t="shared" si="76"/>
        <v>#NAME?</v>
      </c>
      <c r="R843" s="78"/>
      <c r="S843" s="65" t="s">
        <v>6</v>
      </c>
      <c r="T843" s="66" t="s">
        <v>6</v>
      </c>
      <c r="U843" s="66" t="s">
        <v>6</v>
      </c>
      <c r="V843" s="66" t="s">
        <v>6</v>
      </c>
      <c r="W843" s="67" t="s">
        <v>6</v>
      </c>
      <c r="X843" s="68" t="e">
        <f t="shared" si="77"/>
        <v>#NAME?</v>
      </c>
      <c r="Y843" s="113"/>
      <c r="Z843" s="53"/>
      <c r="AA843" s="72"/>
      <c r="AB843" s="53"/>
      <c r="AC843" s="54"/>
      <c r="AD843" s="64"/>
    </row>
    <row r="844" spans="2:30" x14ac:dyDescent="0.2">
      <c r="B844" s="131"/>
      <c r="C844" s="122"/>
      <c r="D844" s="78"/>
      <c r="E844" s="65" t="s">
        <v>6</v>
      </c>
      <c r="F844" s="66" t="s">
        <v>6</v>
      </c>
      <c r="G844" s="66" t="s">
        <v>6</v>
      </c>
      <c r="H844" s="66" t="s">
        <v>6</v>
      </c>
      <c r="I844" s="67" t="s">
        <v>6</v>
      </c>
      <c r="J844" s="68" t="e">
        <f t="shared" si="75"/>
        <v>#NAME?</v>
      </c>
      <c r="K844" s="78"/>
      <c r="L844" s="65" t="s">
        <v>6</v>
      </c>
      <c r="M844" s="66" t="s">
        <v>6</v>
      </c>
      <c r="N844" s="66" t="s">
        <v>6</v>
      </c>
      <c r="O844" s="66" t="s">
        <v>6</v>
      </c>
      <c r="P844" s="67" t="s">
        <v>6</v>
      </c>
      <c r="Q844" s="68" t="e">
        <f t="shared" si="76"/>
        <v>#NAME?</v>
      </c>
      <c r="R844" s="78"/>
      <c r="S844" s="65" t="s">
        <v>6</v>
      </c>
      <c r="T844" s="66" t="s">
        <v>6</v>
      </c>
      <c r="U844" s="66" t="s">
        <v>6</v>
      </c>
      <c r="V844" s="66" t="s">
        <v>6</v>
      </c>
      <c r="W844" s="67" t="s">
        <v>6</v>
      </c>
      <c r="X844" s="68" t="e">
        <f t="shared" si="77"/>
        <v>#NAME?</v>
      </c>
      <c r="Y844" s="114"/>
      <c r="Z844" s="53"/>
      <c r="AA844" s="72"/>
      <c r="AB844" s="53"/>
      <c r="AC844" s="54"/>
      <c r="AD844" s="64"/>
    </row>
    <row r="845" spans="2:30" x14ac:dyDescent="0.2">
      <c r="B845" s="131"/>
      <c r="C845" s="123"/>
      <c r="D845" s="80"/>
      <c r="E845" s="65" t="s">
        <v>6</v>
      </c>
      <c r="F845" s="66" t="s">
        <v>6</v>
      </c>
      <c r="G845" s="66" t="s">
        <v>6</v>
      </c>
      <c r="H845" s="66" t="s">
        <v>6</v>
      </c>
      <c r="I845" s="67" t="s">
        <v>6</v>
      </c>
      <c r="J845" s="68" t="e">
        <f t="shared" si="75"/>
        <v>#NAME?</v>
      </c>
      <c r="K845" s="80"/>
      <c r="L845" s="65" t="s">
        <v>6</v>
      </c>
      <c r="M845" s="66" t="s">
        <v>6</v>
      </c>
      <c r="N845" s="66" t="s">
        <v>6</v>
      </c>
      <c r="O845" s="66" t="s">
        <v>6</v>
      </c>
      <c r="P845" s="67" t="s">
        <v>6</v>
      </c>
      <c r="Q845" s="68" t="e">
        <f t="shared" si="76"/>
        <v>#NAME?</v>
      </c>
      <c r="R845" s="80"/>
      <c r="S845" s="65" t="s">
        <v>6</v>
      </c>
      <c r="T845" s="66" t="s">
        <v>6</v>
      </c>
      <c r="U845" s="66" t="s">
        <v>6</v>
      </c>
      <c r="V845" s="66" t="s">
        <v>6</v>
      </c>
      <c r="W845" s="67" t="s">
        <v>6</v>
      </c>
      <c r="X845" s="68" t="e">
        <f t="shared" si="77"/>
        <v>#NAME?</v>
      </c>
      <c r="Y845" s="124" t="s">
        <v>43</v>
      </c>
      <c r="Z845" s="80"/>
      <c r="AA845" s="81"/>
      <c r="AB845" s="53"/>
      <c r="AC845" s="54"/>
      <c r="AD845" s="64"/>
    </row>
    <row r="846" spans="2:30" x14ac:dyDescent="0.2">
      <c r="B846" s="131"/>
      <c r="C846" s="127" t="s">
        <v>44</v>
      </c>
      <c r="D846" s="57"/>
      <c r="E846" s="65" t="s">
        <v>6</v>
      </c>
      <c r="F846" s="66" t="s">
        <v>6</v>
      </c>
      <c r="G846" s="66" t="s">
        <v>6</v>
      </c>
      <c r="H846" s="66" t="s">
        <v>6</v>
      </c>
      <c r="I846" s="67" t="s">
        <v>6</v>
      </c>
      <c r="J846" s="68" t="e">
        <f t="shared" si="75"/>
        <v>#NAME?</v>
      </c>
      <c r="K846" s="80"/>
      <c r="L846" s="65" t="s">
        <v>6</v>
      </c>
      <c r="M846" s="66" t="s">
        <v>6</v>
      </c>
      <c r="N846" s="66" t="s">
        <v>6</v>
      </c>
      <c r="O846" s="66" t="s">
        <v>6</v>
      </c>
      <c r="P846" s="67" t="s">
        <v>6</v>
      </c>
      <c r="Q846" s="68" t="e">
        <f t="shared" si="76"/>
        <v>#NAME?</v>
      </c>
      <c r="R846" s="80"/>
      <c r="S846" s="65" t="s">
        <v>6</v>
      </c>
      <c r="T846" s="66" t="s">
        <v>6</v>
      </c>
      <c r="U846" s="66" t="s">
        <v>6</v>
      </c>
      <c r="V846" s="66" t="s">
        <v>6</v>
      </c>
      <c r="W846" s="67" t="s">
        <v>6</v>
      </c>
      <c r="X846" s="68" t="e">
        <f t="shared" si="77"/>
        <v>#NAME?</v>
      </c>
      <c r="Y846" s="125"/>
      <c r="Z846" s="80"/>
      <c r="AA846" s="81"/>
      <c r="AB846" s="53"/>
      <c r="AC846" s="54"/>
      <c r="AD846" s="64"/>
    </row>
    <row r="847" spans="2:30" x14ac:dyDescent="0.2">
      <c r="B847" s="131"/>
      <c r="C847" s="128"/>
      <c r="D847" s="82"/>
      <c r="E847" s="65" t="s">
        <v>6</v>
      </c>
      <c r="F847" s="66" t="s">
        <v>6</v>
      </c>
      <c r="G847" s="66" t="s">
        <v>6</v>
      </c>
      <c r="H847" s="66" t="s">
        <v>6</v>
      </c>
      <c r="I847" s="67" t="s">
        <v>6</v>
      </c>
      <c r="J847" s="68" t="e">
        <f t="shared" si="75"/>
        <v>#NAME?</v>
      </c>
      <c r="K847" s="80"/>
      <c r="L847" s="65" t="s">
        <v>6</v>
      </c>
      <c r="M847" s="66" t="s">
        <v>6</v>
      </c>
      <c r="N847" s="66" t="s">
        <v>6</v>
      </c>
      <c r="O847" s="66" t="s">
        <v>6</v>
      </c>
      <c r="P847" s="67" t="s">
        <v>6</v>
      </c>
      <c r="Q847" s="68" t="e">
        <f t="shared" si="76"/>
        <v>#NAME?</v>
      </c>
      <c r="R847" s="80"/>
      <c r="S847" s="65" t="s">
        <v>6</v>
      </c>
      <c r="T847" s="66" t="s">
        <v>6</v>
      </c>
      <c r="U847" s="66" t="s">
        <v>6</v>
      </c>
      <c r="V847" s="66" t="s">
        <v>6</v>
      </c>
      <c r="W847" s="67" t="s">
        <v>6</v>
      </c>
      <c r="X847" s="68" t="e">
        <f t="shared" si="77"/>
        <v>#NAME?</v>
      </c>
      <c r="Y847" s="125"/>
      <c r="Z847" s="53"/>
      <c r="AA847" s="52"/>
      <c r="AB847" s="53"/>
      <c r="AC847" s="54"/>
      <c r="AD847" s="64"/>
    </row>
    <row r="848" spans="2:30" x14ac:dyDescent="0.2">
      <c r="B848" s="131"/>
      <c r="C848" s="129"/>
      <c r="D848" s="82"/>
      <c r="E848" s="65" t="s">
        <v>6</v>
      </c>
      <c r="F848" s="66" t="s">
        <v>6</v>
      </c>
      <c r="G848" s="66" t="s">
        <v>6</v>
      </c>
      <c r="H848" s="66" t="s">
        <v>6</v>
      </c>
      <c r="I848" s="67" t="s">
        <v>6</v>
      </c>
      <c r="J848" s="68" t="e">
        <f t="shared" si="75"/>
        <v>#NAME?</v>
      </c>
      <c r="K848" s="80"/>
      <c r="L848" s="65" t="s">
        <v>6</v>
      </c>
      <c r="M848" s="66" t="s">
        <v>6</v>
      </c>
      <c r="N848" s="66" t="s">
        <v>6</v>
      </c>
      <c r="O848" s="66" t="s">
        <v>6</v>
      </c>
      <c r="P848" s="67" t="s">
        <v>6</v>
      </c>
      <c r="Q848" s="68" t="e">
        <f t="shared" si="76"/>
        <v>#NAME?</v>
      </c>
      <c r="R848" s="80"/>
      <c r="S848" s="65" t="s">
        <v>6</v>
      </c>
      <c r="T848" s="66" t="s">
        <v>6</v>
      </c>
      <c r="U848" s="66" t="s">
        <v>6</v>
      </c>
      <c r="V848" s="66" t="s">
        <v>6</v>
      </c>
      <c r="W848" s="67" t="s">
        <v>6</v>
      </c>
      <c r="X848" s="68" t="e">
        <f t="shared" si="77"/>
        <v>#NAME?</v>
      </c>
      <c r="Y848" s="125"/>
      <c r="Z848" s="71"/>
      <c r="AA848" s="72"/>
      <c r="AB848" s="53"/>
      <c r="AC848" s="54"/>
      <c r="AD848" s="64"/>
    </row>
    <row r="849" spans="2:30" x14ac:dyDescent="0.2">
      <c r="B849" s="131"/>
      <c r="C849" s="118"/>
      <c r="D849" s="80"/>
      <c r="E849" s="65" t="s">
        <v>6</v>
      </c>
      <c r="F849" s="66" t="s">
        <v>6</v>
      </c>
      <c r="G849" s="66" t="s">
        <v>6</v>
      </c>
      <c r="H849" s="66" t="s">
        <v>6</v>
      </c>
      <c r="I849" s="67" t="s">
        <v>6</v>
      </c>
      <c r="J849" s="68" t="e">
        <f t="shared" si="75"/>
        <v>#NAME?</v>
      </c>
      <c r="K849" s="80"/>
      <c r="L849" s="65" t="s">
        <v>6</v>
      </c>
      <c r="M849" s="66" t="s">
        <v>6</v>
      </c>
      <c r="N849" s="66" t="s">
        <v>6</v>
      </c>
      <c r="O849" s="66" t="s">
        <v>6</v>
      </c>
      <c r="P849" s="67" t="s">
        <v>6</v>
      </c>
      <c r="Q849" s="68" t="e">
        <f t="shared" si="76"/>
        <v>#NAME?</v>
      </c>
      <c r="R849" s="80"/>
      <c r="S849" s="65" t="s">
        <v>6</v>
      </c>
      <c r="T849" s="66" t="s">
        <v>6</v>
      </c>
      <c r="U849" s="66" t="s">
        <v>6</v>
      </c>
      <c r="V849" s="66" t="s">
        <v>6</v>
      </c>
      <c r="W849" s="67" t="s">
        <v>6</v>
      </c>
      <c r="X849" s="68" t="e">
        <f t="shared" si="77"/>
        <v>#NAME?</v>
      </c>
      <c r="Y849" s="125"/>
      <c r="Z849" s="53"/>
      <c r="AA849" s="72"/>
      <c r="AB849" s="53"/>
      <c r="AC849" s="54"/>
      <c r="AD849" s="64"/>
    </row>
    <row r="850" spans="2:30" x14ac:dyDescent="0.2">
      <c r="B850" s="131"/>
      <c r="C850" s="119"/>
      <c r="D850" s="78"/>
      <c r="E850" s="65" t="s">
        <v>6</v>
      </c>
      <c r="F850" s="66" t="s">
        <v>6</v>
      </c>
      <c r="G850" s="66" t="s">
        <v>6</v>
      </c>
      <c r="H850" s="66" t="s">
        <v>6</v>
      </c>
      <c r="I850" s="67" t="s">
        <v>6</v>
      </c>
      <c r="J850" s="68" t="e">
        <f t="shared" si="75"/>
        <v>#NAME?</v>
      </c>
      <c r="K850" s="78"/>
      <c r="L850" s="65" t="s">
        <v>6</v>
      </c>
      <c r="M850" s="66" t="s">
        <v>6</v>
      </c>
      <c r="N850" s="66" t="s">
        <v>6</v>
      </c>
      <c r="O850" s="66" t="s">
        <v>6</v>
      </c>
      <c r="P850" s="67" t="s">
        <v>6</v>
      </c>
      <c r="Q850" s="68" t="e">
        <f t="shared" si="76"/>
        <v>#NAME?</v>
      </c>
      <c r="R850" s="78"/>
      <c r="S850" s="65" t="s">
        <v>6</v>
      </c>
      <c r="T850" s="66" t="s">
        <v>6</v>
      </c>
      <c r="U850" s="66" t="s">
        <v>6</v>
      </c>
      <c r="V850" s="66" t="s">
        <v>6</v>
      </c>
      <c r="W850" s="67" t="s">
        <v>6</v>
      </c>
      <c r="X850" s="68" t="e">
        <f t="shared" si="77"/>
        <v>#NAME?</v>
      </c>
      <c r="Y850" s="125"/>
      <c r="Z850" s="71"/>
      <c r="AA850" s="72"/>
      <c r="AB850" s="53"/>
      <c r="AC850" s="54"/>
      <c r="AD850" s="64"/>
    </row>
    <row r="851" spans="2:30" x14ac:dyDescent="0.2">
      <c r="B851" s="131"/>
      <c r="C851" s="119"/>
      <c r="D851" s="78"/>
      <c r="E851" s="65" t="s">
        <v>6</v>
      </c>
      <c r="F851" s="66" t="s">
        <v>6</v>
      </c>
      <c r="G851" s="66" t="s">
        <v>6</v>
      </c>
      <c r="H851" s="66" t="s">
        <v>6</v>
      </c>
      <c r="I851" s="67" t="s">
        <v>6</v>
      </c>
      <c r="J851" s="68" t="e">
        <f t="shared" si="75"/>
        <v>#NAME?</v>
      </c>
      <c r="K851" s="78"/>
      <c r="L851" s="65" t="s">
        <v>6</v>
      </c>
      <c r="M851" s="66" t="s">
        <v>6</v>
      </c>
      <c r="N851" s="66" t="s">
        <v>6</v>
      </c>
      <c r="O851" s="66" t="s">
        <v>6</v>
      </c>
      <c r="P851" s="67" t="s">
        <v>6</v>
      </c>
      <c r="Q851" s="68" t="e">
        <f t="shared" si="76"/>
        <v>#NAME?</v>
      </c>
      <c r="R851" s="78"/>
      <c r="S851" s="65" t="s">
        <v>6</v>
      </c>
      <c r="T851" s="66" t="s">
        <v>6</v>
      </c>
      <c r="U851" s="66" t="s">
        <v>6</v>
      </c>
      <c r="V851" s="66" t="s">
        <v>6</v>
      </c>
      <c r="W851" s="67" t="s">
        <v>6</v>
      </c>
      <c r="X851" s="68" t="e">
        <f t="shared" si="77"/>
        <v>#NAME?</v>
      </c>
      <c r="Y851" s="125"/>
      <c r="Z851" s="71"/>
      <c r="AA851" s="52"/>
      <c r="AB851" s="53"/>
      <c r="AC851" s="54"/>
      <c r="AD851" s="64"/>
    </row>
    <row r="852" spans="2:30" x14ac:dyDescent="0.2">
      <c r="B852" s="131"/>
      <c r="C852" s="119"/>
      <c r="D852" s="80"/>
      <c r="E852" s="65" t="s">
        <v>6</v>
      </c>
      <c r="F852" s="66" t="s">
        <v>6</v>
      </c>
      <c r="G852" s="66" t="s">
        <v>6</v>
      </c>
      <c r="H852" s="66" t="s">
        <v>6</v>
      </c>
      <c r="I852" s="67" t="s">
        <v>6</v>
      </c>
      <c r="J852" s="68" t="e">
        <f t="shared" si="75"/>
        <v>#NAME?</v>
      </c>
      <c r="K852" s="80"/>
      <c r="L852" s="65" t="s">
        <v>6</v>
      </c>
      <c r="M852" s="66" t="s">
        <v>6</v>
      </c>
      <c r="N852" s="66" t="s">
        <v>6</v>
      </c>
      <c r="O852" s="66" t="s">
        <v>6</v>
      </c>
      <c r="P852" s="67" t="s">
        <v>6</v>
      </c>
      <c r="Q852" s="68" t="e">
        <f t="shared" si="76"/>
        <v>#NAME?</v>
      </c>
      <c r="R852" s="80"/>
      <c r="S852" s="65" t="s">
        <v>6</v>
      </c>
      <c r="T852" s="66" t="s">
        <v>6</v>
      </c>
      <c r="U852" s="66" t="s">
        <v>6</v>
      </c>
      <c r="V852" s="66" t="s">
        <v>6</v>
      </c>
      <c r="W852" s="67" t="s">
        <v>6</v>
      </c>
      <c r="X852" s="68" t="e">
        <f t="shared" si="77"/>
        <v>#NAME?</v>
      </c>
      <c r="Y852" s="125"/>
      <c r="Z852" s="53"/>
      <c r="AA852" s="52"/>
      <c r="AB852" s="53"/>
      <c r="AC852" s="54"/>
      <c r="AD852" s="64"/>
    </row>
    <row r="853" spans="2:30" x14ac:dyDescent="0.2">
      <c r="B853" s="131"/>
      <c r="C853" s="120"/>
      <c r="D853" s="51"/>
      <c r="E853" s="65" t="s">
        <v>6</v>
      </c>
      <c r="F853" s="66" t="s">
        <v>6</v>
      </c>
      <c r="G853" s="66" t="s">
        <v>6</v>
      </c>
      <c r="H853" s="66" t="s">
        <v>6</v>
      </c>
      <c r="I853" s="67" t="s">
        <v>6</v>
      </c>
      <c r="J853" s="68" t="e">
        <f t="shared" si="75"/>
        <v>#NAME?</v>
      </c>
      <c r="K853" s="51"/>
      <c r="L853" s="65" t="s">
        <v>6</v>
      </c>
      <c r="M853" s="66" t="s">
        <v>6</v>
      </c>
      <c r="N853" s="66" t="s">
        <v>6</v>
      </c>
      <c r="O853" s="66" t="s">
        <v>6</v>
      </c>
      <c r="P853" s="67" t="s">
        <v>6</v>
      </c>
      <c r="Q853" s="68" t="e">
        <f t="shared" si="76"/>
        <v>#NAME?</v>
      </c>
      <c r="R853" s="51"/>
      <c r="S853" s="65" t="s">
        <v>6</v>
      </c>
      <c r="T853" s="66" t="s">
        <v>6</v>
      </c>
      <c r="U853" s="66" t="s">
        <v>6</v>
      </c>
      <c r="V853" s="66" t="s">
        <v>6</v>
      </c>
      <c r="W853" s="67" t="s">
        <v>6</v>
      </c>
      <c r="X853" s="68" t="e">
        <f t="shared" si="77"/>
        <v>#NAME?</v>
      </c>
      <c r="Y853" s="125"/>
      <c r="Z853" s="53"/>
      <c r="AA853" s="72"/>
      <c r="AB853" s="53"/>
      <c r="AC853" s="54"/>
      <c r="AD853" s="64"/>
    </row>
    <row r="854" spans="2:30" x14ac:dyDescent="0.2">
      <c r="B854" s="131"/>
      <c r="C854" s="83" t="s">
        <v>46</v>
      </c>
      <c r="D854" s="84"/>
      <c r="E854" s="65" t="s">
        <v>6</v>
      </c>
      <c r="F854" s="66" t="s">
        <v>6</v>
      </c>
      <c r="G854" s="66" t="s">
        <v>6</v>
      </c>
      <c r="H854" s="66" t="s">
        <v>6</v>
      </c>
      <c r="I854" s="67" t="s">
        <v>6</v>
      </c>
      <c r="J854" s="68"/>
      <c r="K854" s="78"/>
      <c r="L854" s="65" t="s">
        <v>6</v>
      </c>
      <c r="M854" s="66" t="s">
        <v>6</v>
      </c>
      <c r="N854" s="66" t="s">
        <v>6</v>
      </c>
      <c r="O854" s="66" t="s">
        <v>6</v>
      </c>
      <c r="P854" s="67" t="s">
        <v>6</v>
      </c>
      <c r="Q854" s="68"/>
      <c r="R854" s="78"/>
      <c r="S854" s="65" t="s">
        <v>6</v>
      </c>
      <c r="T854" s="66" t="s">
        <v>6</v>
      </c>
      <c r="U854" s="66" t="s">
        <v>6</v>
      </c>
      <c r="V854" s="66" t="s">
        <v>6</v>
      </c>
      <c r="W854" s="67" t="s">
        <v>6</v>
      </c>
      <c r="X854" s="68"/>
      <c r="Y854" s="125"/>
      <c r="Z854" s="53"/>
      <c r="AA854" s="72"/>
      <c r="AB854" s="53"/>
      <c r="AC854" s="54"/>
      <c r="AD854" s="64"/>
    </row>
    <row r="855" spans="2:30" x14ac:dyDescent="0.2">
      <c r="B855" s="131"/>
      <c r="C855" s="83"/>
      <c r="D855" s="57"/>
      <c r="E855" s="65" t="s">
        <v>6</v>
      </c>
      <c r="F855" s="66" t="s">
        <v>6</v>
      </c>
      <c r="G855" s="66" t="s">
        <v>6</v>
      </c>
      <c r="H855" s="66" t="s">
        <v>6</v>
      </c>
      <c r="I855" s="67" t="s">
        <v>6</v>
      </c>
      <c r="J855" s="68"/>
      <c r="K855" s="78"/>
      <c r="L855" s="65" t="s">
        <v>6</v>
      </c>
      <c r="M855" s="66" t="s">
        <v>6</v>
      </c>
      <c r="N855" s="66" t="s">
        <v>6</v>
      </c>
      <c r="O855" s="66" t="s">
        <v>6</v>
      </c>
      <c r="P855" s="67" t="s">
        <v>6</v>
      </c>
      <c r="Q855" s="68"/>
      <c r="R855" s="78"/>
      <c r="S855" s="65" t="s">
        <v>6</v>
      </c>
      <c r="T855" s="66" t="s">
        <v>6</v>
      </c>
      <c r="U855" s="66" t="s">
        <v>6</v>
      </c>
      <c r="V855" s="66" t="s">
        <v>6</v>
      </c>
      <c r="W855" s="67" t="s">
        <v>6</v>
      </c>
      <c r="X855" s="68"/>
      <c r="Y855" s="125"/>
      <c r="Z855" s="53"/>
      <c r="AA855" s="72"/>
      <c r="AB855" s="53"/>
      <c r="AC855" s="54"/>
      <c r="AD855" s="64"/>
    </row>
    <row r="856" spans="2:30" x14ac:dyDescent="0.2">
      <c r="B856" s="131"/>
      <c r="C856" s="83"/>
      <c r="D856" s="85"/>
      <c r="E856" s="65" t="s">
        <v>6</v>
      </c>
      <c r="F856" s="66" t="s">
        <v>6</v>
      </c>
      <c r="G856" s="66" t="s">
        <v>6</v>
      </c>
      <c r="H856" s="66" t="s">
        <v>6</v>
      </c>
      <c r="I856" s="67" t="s">
        <v>6</v>
      </c>
      <c r="J856" s="68"/>
      <c r="K856" s="80"/>
      <c r="L856" s="65" t="s">
        <v>6</v>
      </c>
      <c r="M856" s="66" t="s">
        <v>6</v>
      </c>
      <c r="N856" s="66" t="s">
        <v>6</v>
      </c>
      <c r="O856" s="66" t="s">
        <v>6</v>
      </c>
      <c r="P856" s="67" t="s">
        <v>6</v>
      </c>
      <c r="Q856" s="68"/>
      <c r="R856" s="80"/>
      <c r="S856" s="65" t="s">
        <v>6</v>
      </c>
      <c r="T856" s="66" t="s">
        <v>6</v>
      </c>
      <c r="U856" s="66" t="s">
        <v>6</v>
      </c>
      <c r="V856" s="66" t="s">
        <v>6</v>
      </c>
      <c r="W856" s="67" t="s">
        <v>6</v>
      </c>
      <c r="X856" s="68"/>
      <c r="Y856" s="125"/>
      <c r="Z856" s="53"/>
      <c r="AA856" s="72"/>
      <c r="AB856" s="53"/>
      <c r="AC856" s="54"/>
      <c r="AD856" s="64"/>
    </row>
    <row r="857" spans="2:30" x14ac:dyDescent="0.2">
      <c r="B857" s="131"/>
      <c r="C857" s="83"/>
      <c r="D857" s="53"/>
      <c r="E857" s="65"/>
      <c r="F857" s="66"/>
      <c r="G857" s="66"/>
      <c r="H857" s="66"/>
      <c r="I857" s="67"/>
      <c r="J857" s="68"/>
      <c r="K857" s="53"/>
      <c r="L857" s="65"/>
      <c r="M857" s="66"/>
      <c r="N857" s="66"/>
      <c r="O857" s="66"/>
      <c r="P857" s="67"/>
      <c r="Q857" s="68"/>
      <c r="R857" s="53"/>
      <c r="S857" s="65"/>
      <c r="T857" s="66"/>
      <c r="U857" s="66"/>
      <c r="V857" s="66"/>
      <c r="W857" s="67"/>
      <c r="X857" s="86"/>
      <c r="Y857" s="125"/>
      <c r="Z857" s="53"/>
      <c r="AA857" s="72"/>
      <c r="AB857" s="53"/>
      <c r="AC857" s="54"/>
      <c r="AD857" s="64"/>
    </row>
    <row r="858" spans="2:30" x14ac:dyDescent="0.2">
      <c r="B858" s="131"/>
      <c r="C858" s="87">
        <v>0</v>
      </c>
      <c r="D858" s="72" t="s">
        <v>50</v>
      </c>
      <c r="E858" s="65"/>
      <c r="F858" s="66"/>
      <c r="G858" s="66"/>
      <c r="H858" s="66"/>
      <c r="I858" s="67"/>
      <c r="J858" s="68" t="e">
        <f>_TS_1</f>
        <v>#NAME?</v>
      </c>
      <c r="K858" s="72"/>
      <c r="L858" s="65"/>
      <c r="M858" s="66"/>
      <c r="N858" s="66"/>
      <c r="O858" s="66"/>
      <c r="P858" s="67"/>
      <c r="Q858" s="68"/>
      <c r="R858" s="72"/>
      <c r="S858" s="65"/>
      <c r="T858" s="66"/>
      <c r="U858" s="66"/>
      <c r="V858" s="66"/>
      <c r="W858" s="67"/>
      <c r="X858" s="86"/>
      <c r="Y858" s="126"/>
      <c r="Z858" s="53"/>
      <c r="AA858" s="72"/>
      <c r="AB858" s="53"/>
      <c r="AC858" s="54"/>
      <c r="AD858" s="64"/>
    </row>
    <row r="859" spans="2:30" ht="15" thickBot="1" x14ac:dyDescent="0.25">
      <c r="B859" s="132"/>
      <c r="C859" s="88">
        <v>0</v>
      </c>
      <c r="D859" s="89" t="s">
        <v>51</v>
      </c>
      <c r="E859" s="58"/>
      <c r="F859" s="59"/>
      <c r="G859" s="59"/>
      <c r="H859" s="59"/>
      <c r="I859" s="60"/>
      <c r="J859" s="61" t="e">
        <f>_TPM_1</f>
        <v>#NAME?</v>
      </c>
      <c r="K859" s="89"/>
      <c r="L859" s="58"/>
      <c r="M859" s="59"/>
      <c r="N859" s="59"/>
      <c r="O859" s="59"/>
      <c r="P859" s="60"/>
      <c r="Q859" s="61"/>
      <c r="R859" s="89"/>
      <c r="S859" s="58"/>
      <c r="T859" s="59"/>
      <c r="U859" s="59"/>
      <c r="V859" s="59"/>
      <c r="W859" s="60"/>
      <c r="X859" s="90"/>
      <c r="Y859" s="91">
        <f>COUNTA(E829:I829,L829:P829,S829:W829)/COUNTA(D829,K829,R829)</f>
        <v>5</v>
      </c>
      <c r="Z859" s="92"/>
      <c r="AA859" s="93"/>
      <c r="AB859" s="92"/>
      <c r="AC859" s="19"/>
      <c r="AD859" s="64"/>
    </row>
    <row r="860" spans="2:30" ht="15" x14ac:dyDescent="0.2">
      <c r="B860" s="130">
        <f>D860</f>
        <v>27</v>
      </c>
      <c r="C860" s="1" t="s">
        <v>0</v>
      </c>
      <c r="D860" s="133">
        <f>D827+1</f>
        <v>27</v>
      </c>
      <c r="E860" s="134"/>
      <c r="F860" s="134"/>
      <c r="G860" s="134"/>
      <c r="H860" s="134"/>
      <c r="I860" s="135"/>
      <c r="J860" s="2"/>
      <c r="K860" s="3" t="s">
        <v>1</v>
      </c>
      <c r="L860" s="139" t="str">
        <f>$AG$7</f>
        <v>Engling</v>
      </c>
      <c r="M860" s="139"/>
      <c r="N860" s="139"/>
      <c r="O860" s="139"/>
      <c r="P860" s="140"/>
      <c r="Q860" s="4"/>
      <c r="R860" s="5">
        <f>$AH$7</f>
        <v>365</v>
      </c>
      <c r="S860" s="141"/>
      <c r="T860" s="141"/>
      <c r="U860" s="141"/>
      <c r="V860" s="141"/>
      <c r="W860" s="142"/>
      <c r="X860" s="6"/>
      <c r="Y860" s="7" t="s">
        <v>2</v>
      </c>
      <c r="Z860" s="8"/>
      <c r="AA860" s="9"/>
      <c r="AB860" s="8"/>
      <c r="AC860" s="10"/>
      <c r="AD860" s="11"/>
    </row>
    <row r="861" spans="2:30" ht="15" thickBot="1" x14ac:dyDescent="0.25">
      <c r="B861" s="131"/>
      <c r="C861" s="108">
        <f>$AG$6</f>
        <v>478</v>
      </c>
      <c r="D861" s="136"/>
      <c r="E861" s="137"/>
      <c r="F861" s="137"/>
      <c r="G861" s="137"/>
      <c r="H861" s="137"/>
      <c r="I861" s="138"/>
      <c r="J861" s="12">
        <f>COUNTIF(D864:D892,"xx")</f>
        <v>0</v>
      </c>
      <c r="K861" s="13" t="s">
        <v>3</v>
      </c>
      <c r="L861" s="143" t="str">
        <f>$AG$8</f>
        <v>Völklein</v>
      </c>
      <c r="M861" s="143"/>
      <c r="N861" s="143"/>
      <c r="O861" s="143"/>
      <c r="P861" s="144"/>
      <c r="Q861" s="12">
        <f>COUNTIF(K865:K892,"xx")</f>
        <v>0</v>
      </c>
      <c r="R861" s="14">
        <f>$AH$8</f>
        <v>389</v>
      </c>
      <c r="S861" s="145"/>
      <c r="T861" s="145"/>
      <c r="U861" s="145"/>
      <c r="V861" s="145"/>
      <c r="W861" s="146"/>
      <c r="X861" s="15">
        <f>COUNTIF(R864:R892,"xx")</f>
        <v>0</v>
      </c>
      <c r="Y861" s="16"/>
      <c r="Z861" s="17"/>
      <c r="AA861" s="18"/>
      <c r="AB861" s="17"/>
      <c r="AC861" s="19"/>
      <c r="AD861" s="20"/>
    </row>
    <row r="862" spans="2:30" ht="15" thickBot="1" x14ac:dyDescent="0.25">
      <c r="B862" s="131"/>
      <c r="C862" s="21" t="s">
        <v>4</v>
      </c>
      <c r="D862" s="22" t="e">
        <f>CONCATENATE(COUNTIF(D864:D886,"&gt;""")," MA ",$I$5," ",COUNTIF(D864:D886,"xx"))</f>
        <v>#NAME?</v>
      </c>
      <c r="E862" s="23" t="e">
        <f>$J$6</f>
        <v>#NAME?</v>
      </c>
      <c r="F862" s="24" t="str">
        <f>$K$6</f>
        <v>Kasten</v>
      </c>
      <c r="G862" s="24" t="str">
        <f>$L$6</f>
        <v/>
      </c>
      <c r="H862" s="24" t="str">
        <f>$M$6</f>
        <v/>
      </c>
      <c r="I862" s="25" t="str">
        <f>$N$6</f>
        <v/>
      </c>
      <c r="J862" s="26" t="e">
        <f>_MAH_1</f>
        <v>#NAME?</v>
      </c>
      <c r="K862" s="22" t="e">
        <f>CONCATENATE(COUNTIF(K864:K886,"&gt;""")," MA ",$P$5," ",COUNTIF(K864:K886,"xx"))</f>
        <v>#NAME?</v>
      </c>
      <c r="L862" s="23" t="e">
        <f>$Q$6</f>
        <v>#NAME?</v>
      </c>
      <c r="M862" s="24" t="str">
        <f>$R$6</f>
        <v>Kindermann</v>
      </c>
      <c r="N862" s="24" t="str">
        <f>$S$6</f>
        <v/>
      </c>
      <c r="O862" s="24" t="str">
        <f>$T$6</f>
        <v/>
      </c>
      <c r="P862" s="27" t="str">
        <f>$U$6</f>
        <v/>
      </c>
      <c r="Q862" s="26" t="e">
        <f>_MAH_1</f>
        <v>#NAME?</v>
      </c>
      <c r="R862" s="22" t="e">
        <f>CONCATENATE(COUNTIF(R864:R886,"&gt;""")," MA ",$W$5," ",COUNTIF(R864:R886,"xx"))</f>
        <v>#NAME?</v>
      </c>
      <c r="S862" s="23" t="e">
        <f>$X$6</f>
        <v>#NAME?</v>
      </c>
      <c r="T862" s="24" t="str">
        <f>$Y$6</f>
        <v>U</v>
      </c>
      <c r="U862" s="24">
        <f>$Z$6</f>
        <v>0</v>
      </c>
      <c r="V862" s="24">
        <f>$AA$6</f>
        <v>0</v>
      </c>
      <c r="W862" s="27">
        <f>$AB$6</f>
        <v>0</v>
      </c>
      <c r="X862" s="26" t="e">
        <f>_MAH_1</f>
        <v>#NAME?</v>
      </c>
      <c r="Y862" s="28"/>
      <c r="Z862" s="29" t="e">
        <f>_MAUS_1</f>
        <v>#NAME?</v>
      </c>
      <c r="AA862" s="30" t="e">
        <f>_MAUS_1</f>
        <v>#NAME?</v>
      </c>
      <c r="AB862" s="31" t="e">
        <f>_MAUS_1</f>
        <v>#NAME?</v>
      </c>
      <c r="AC862" s="32"/>
      <c r="AD862" s="33" t="e">
        <f>_MA_1</f>
        <v>#NAME?</v>
      </c>
    </row>
    <row r="863" spans="2:30" ht="51.75" thickBot="1" x14ac:dyDescent="0.25">
      <c r="B863" s="131"/>
      <c r="C863" s="34"/>
      <c r="D863" s="35" t="s">
        <v>52</v>
      </c>
      <c r="E863" s="36" t="e">
        <f>_MAF_1</f>
        <v>#NAME?</v>
      </c>
      <c r="F863" s="37" t="e">
        <f>_MAF_1</f>
        <v>#NAME?</v>
      </c>
      <c r="G863" s="37" t="e">
        <f>_MAF_1</f>
        <v>#NAME?</v>
      </c>
      <c r="H863" s="37" t="e">
        <f>_MAF_1</f>
        <v>#NAME?</v>
      </c>
      <c r="I863" s="38" t="e">
        <f>_MAF_1</f>
        <v>#NAME?</v>
      </c>
      <c r="J863" s="39" t="e">
        <f>_MAHXX_1</f>
        <v>#NAME?</v>
      </c>
      <c r="K863" s="35" t="e">
        <f>_SUSS_1</f>
        <v>#NAME?</v>
      </c>
      <c r="L863" s="36" t="e">
        <f>_MAS_1</f>
        <v>#NAME?</v>
      </c>
      <c r="M863" s="37" t="e">
        <f>_MAS_1</f>
        <v>#NAME?</v>
      </c>
      <c r="N863" s="37" t="e">
        <f>_MAS_1</f>
        <v>#NAME?</v>
      </c>
      <c r="O863" s="37" t="e">
        <f>_MAS_1</f>
        <v>#NAME?</v>
      </c>
      <c r="P863" s="38" t="e">
        <f>_MAS_1</f>
        <v>#NAME?</v>
      </c>
      <c r="Q863" s="39" t="e">
        <f>_MAHXX_1</f>
        <v>#NAME?</v>
      </c>
      <c r="R863" s="35" t="e">
        <f>_SUNS_1</f>
        <v>#NAME?</v>
      </c>
      <c r="S863" s="36" t="e">
        <f>_MAN_1</f>
        <v>#NAME?</v>
      </c>
      <c r="T863" s="37" t="e">
        <f>_MAN_1</f>
        <v>#NAME?</v>
      </c>
      <c r="U863" s="37" t="e">
        <f>_MAN_1</f>
        <v>#NAME?</v>
      </c>
      <c r="V863" s="37" t="e">
        <f>_MAN_1</f>
        <v>#NAME?</v>
      </c>
      <c r="W863" s="38" t="e">
        <f>_MAN_1</f>
        <v>#NAME?</v>
      </c>
      <c r="X863" s="39" t="e">
        <f>_MAHXX_1</f>
        <v>#NAME?</v>
      </c>
      <c r="Y863" s="40"/>
      <c r="Z863" s="29"/>
      <c r="AA863" s="30"/>
      <c r="AB863" s="31"/>
      <c r="AC863" s="32"/>
      <c r="AD863" s="41" t="e">
        <f>_MA2_1</f>
        <v>#NAME?</v>
      </c>
    </row>
    <row r="864" spans="2:30" x14ac:dyDescent="0.2">
      <c r="B864" s="131"/>
      <c r="C864" s="34" t="str">
        <f>$AG$9</f>
        <v>Schichtführer :</v>
      </c>
      <c r="D864" s="42" t="s">
        <v>64</v>
      </c>
      <c r="E864" s="43" t="s">
        <v>6</v>
      </c>
      <c r="F864" s="44" t="s">
        <v>6</v>
      </c>
      <c r="G864" s="44" t="s">
        <v>6</v>
      </c>
      <c r="H864" s="44" t="s">
        <v>6</v>
      </c>
      <c r="I864" s="45" t="s">
        <v>6</v>
      </c>
      <c r="J864" s="46" t="e">
        <f t="shared" ref="J864:J886" si="78">_FSumme_1</f>
        <v>#NAME?</v>
      </c>
      <c r="K864" s="47" t="s">
        <v>65</v>
      </c>
      <c r="L864" s="43" t="s">
        <v>6</v>
      </c>
      <c r="M864" s="44" t="s">
        <v>6</v>
      </c>
      <c r="N864" s="44" t="s">
        <v>6</v>
      </c>
      <c r="O864" s="44" t="s">
        <v>6</v>
      </c>
      <c r="P864" s="45" t="s">
        <v>6</v>
      </c>
      <c r="Q864" s="46" t="e">
        <f t="shared" ref="Q864:Q886" si="79">_SSumme_1</f>
        <v>#NAME?</v>
      </c>
      <c r="R864" s="48" t="s">
        <v>66</v>
      </c>
      <c r="S864" s="43" t="s">
        <v>6</v>
      </c>
      <c r="T864" s="44" t="s">
        <v>6</v>
      </c>
      <c r="U864" s="44" t="s">
        <v>6</v>
      </c>
      <c r="V864" s="44" t="s">
        <v>6</v>
      </c>
      <c r="W864" s="49" t="s">
        <v>6</v>
      </c>
      <c r="X864" s="50" t="e">
        <f t="shared" ref="X864:X886" si="80">_NSumme_1</f>
        <v>#NAME?</v>
      </c>
      <c r="Y864" s="112" t="s">
        <v>9</v>
      </c>
      <c r="Z864" s="51"/>
      <c r="AA864" s="52"/>
      <c r="AB864" s="53"/>
      <c r="AC864" s="54"/>
      <c r="AD864" s="55" t="e">
        <f>IF(AD869&gt;0,"",AD863-AD862)</f>
        <v>#NAME?</v>
      </c>
    </row>
    <row r="865" spans="2:30" ht="15" thickBot="1" x14ac:dyDescent="0.25">
      <c r="B865" s="131"/>
      <c r="C865" s="56" t="str">
        <f>$AG$10</f>
        <v>Stellvertreter</v>
      </c>
      <c r="D865" s="57" t="s">
        <v>63</v>
      </c>
      <c r="E865" s="58" t="s">
        <v>10</v>
      </c>
      <c r="F865" s="59" t="s">
        <v>11</v>
      </c>
      <c r="G865" s="59" t="s">
        <v>11</v>
      </c>
      <c r="H865" s="59" t="s">
        <v>11</v>
      </c>
      <c r="I865" s="60" t="s">
        <v>11</v>
      </c>
      <c r="J865" s="61" t="e">
        <f t="shared" si="78"/>
        <v>#NAME?</v>
      </c>
      <c r="K865" s="57"/>
      <c r="L865" s="58" t="s">
        <v>6</v>
      </c>
      <c r="M865" s="59" t="s">
        <v>6</v>
      </c>
      <c r="N865" s="59" t="s">
        <v>6</v>
      </c>
      <c r="O865" s="59" t="s">
        <v>6</v>
      </c>
      <c r="P865" s="60" t="s">
        <v>6</v>
      </c>
      <c r="Q865" s="61" t="e">
        <f t="shared" si="79"/>
        <v>#NAME?</v>
      </c>
      <c r="R865" s="57"/>
      <c r="S865" s="58" t="s">
        <v>6</v>
      </c>
      <c r="T865" s="59" t="s">
        <v>6</v>
      </c>
      <c r="U865" s="59" t="s">
        <v>6</v>
      </c>
      <c r="V865" s="59" t="s">
        <v>6</v>
      </c>
      <c r="W865" s="62" t="s">
        <v>6</v>
      </c>
      <c r="X865" s="63" t="e">
        <f t="shared" si="80"/>
        <v>#NAME?</v>
      </c>
      <c r="Y865" s="113"/>
      <c r="Z865" s="51"/>
      <c r="AA865" s="52"/>
      <c r="AB865" s="53"/>
      <c r="AC865" s="54"/>
      <c r="AD865" s="64"/>
    </row>
    <row r="866" spans="2:30" x14ac:dyDescent="0.2">
      <c r="B866" s="131"/>
      <c r="C866" s="115"/>
      <c r="D866" s="42" t="s">
        <v>71</v>
      </c>
      <c r="E866" s="65" t="s">
        <v>6</v>
      </c>
      <c r="F866" s="66" t="s">
        <v>6</v>
      </c>
      <c r="G866" s="66" t="s">
        <v>6</v>
      </c>
      <c r="H866" s="66" t="s">
        <v>6</v>
      </c>
      <c r="I866" s="67" t="s">
        <v>6</v>
      </c>
      <c r="J866" s="68" t="e">
        <f t="shared" si="78"/>
        <v>#NAME?</v>
      </c>
      <c r="K866" s="47" t="s">
        <v>77</v>
      </c>
      <c r="L866" s="65" t="s">
        <v>6</v>
      </c>
      <c r="M866" s="66" t="s">
        <v>6</v>
      </c>
      <c r="N866" s="66" t="s">
        <v>6</v>
      </c>
      <c r="O866" s="66" t="s">
        <v>6</v>
      </c>
      <c r="P866" s="67" t="s">
        <v>6</v>
      </c>
      <c r="Q866" s="68" t="e">
        <f t="shared" si="79"/>
        <v>#NAME?</v>
      </c>
      <c r="R866" s="48" t="s">
        <v>67</v>
      </c>
      <c r="S866" s="65" t="s">
        <v>6</v>
      </c>
      <c r="T866" s="66" t="s">
        <v>6</v>
      </c>
      <c r="U866" s="66" t="s">
        <v>6</v>
      </c>
      <c r="V866" s="66" t="s">
        <v>6</v>
      </c>
      <c r="W866" s="67" t="s">
        <v>6</v>
      </c>
      <c r="X866" s="68" t="e">
        <f t="shared" si="80"/>
        <v>#NAME?</v>
      </c>
      <c r="Y866" s="113"/>
      <c r="Z866" s="53"/>
      <c r="AA866" s="52"/>
      <c r="AB866" s="69"/>
      <c r="AC866" s="54"/>
      <c r="AD866" s="70"/>
    </row>
    <row r="867" spans="2:30" x14ac:dyDescent="0.2">
      <c r="B867" s="131"/>
      <c r="C867" s="116"/>
      <c r="D867" s="42" t="s">
        <v>72</v>
      </c>
      <c r="E867" s="65" t="s">
        <v>6</v>
      </c>
      <c r="F867" s="66" t="s">
        <v>6</v>
      </c>
      <c r="G867" s="66" t="s">
        <v>6</v>
      </c>
      <c r="H867" s="66" t="s">
        <v>6</v>
      </c>
      <c r="I867" s="67" t="s">
        <v>6</v>
      </c>
      <c r="J867" s="68" t="e">
        <f t="shared" si="78"/>
        <v>#NAME?</v>
      </c>
      <c r="K867" s="47" t="s">
        <v>78</v>
      </c>
      <c r="L867" s="65" t="s">
        <v>6</v>
      </c>
      <c r="M867" s="66" t="s">
        <v>6</v>
      </c>
      <c r="N867" s="66" t="s">
        <v>6</v>
      </c>
      <c r="O867" s="66" t="s">
        <v>6</v>
      </c>
      <c r="P867" s="67" t="s">
        <v>6</v>
      </c>
      <c r="Q867" s="68" t="e">
        <f t="shared" si="79"/>
        <v>#NAME?</v>
      </c>
      <c r="R867" s="48" t="s">
        <v>68</v>
      </c>
      <c r="S867" s="65" t="s">
        <v>6</v>
      </c>
      <c r="T867" s="66" t="s">
        <v>18</v>
      </c>
      <c r="U867" s="66" t="s">
        <v>18</v>
      </c>
      <c r="V867" s="66" t="s">
        <v>18</v>
      </c>
      <c r="W867" s="67" t="s">
        <v>18</v>
      </c>
      <c r="X867" s="68" t="e">
        <f t="shared" si="80"/>
        <v>#NAME?</v>
      </c>
      <c r="Y867" s="113"/>
      <c r="Z867" s="71"/>
      <c r="AA867" s="72"/>
      <c r="AB867" s="53"/>
      <c r="AC867" s="54"/>
      <c r="AD867" s="64"/>
    </row>
    <row r="868" spans="2:30" x14ac:dyDescent="0.2">
      <c r="B868" s="131"/>
      <c r="C868" s="116"/>
      <c r="D868" s="42" t="s">
        <v>73</v>
      </c>
      <c r="E868" s="65" t="s">
        <v>6</v>
      </c>
      <c r="F868" s="66" t="s">
        <v>6</v>
      </c>
      <c r="G868" s="66" t="s">
        <v>6</v>
      </c>
      <c r="H868" s="66" t="s">
        <v>6</v>
      </c>
      <c r="I868" s="67" t="s">
        <v>6</v>
      </c>
      <c r="J868" s="68" t="e">
        <f t="shared" si="78"/>
        <v>#NAME?</v>
      </c>
      <c r="K868" s="47" t="s">
        <v>79</v>
      </c>
      <c r="L868" s="65" t="s">
        <v>6</v>
      </c>
      <c r="M868" s="66" t="s">
        <v>6</v>
      </c>
      <c r="N868" s="66" t="s">
        <v>6</v>
      </c>
      <c r="O868" s="66" t="s">
        <v>6</v>
      </c>
      <c r="P868" s="67" t="s">
        <v>6</v>
      </c>
      <c r="Q868" s="68" t="e">
        <f t="shared" si="79"/>
        <v>#NAME?</v>
      </c>
      <c r="R868" s="48" t="s">
        <v>69</v>
      </c>
      <c r="S868" s="65" t="s">
        <v>22</v>
      </c>
      <c r="T868" s="66" t="s">
        <v>22</v>
      </c>
      <c r="U868" s="66" t="s">
        <v>22</v>
      </c>
      <c r="V868" s="66" t="s">
        <v>22</v>
      </c>
      <c r="W868" s="67" t="s">
        <v>22</v>
      </c>
      <c r="X868" s="68" t="e">
        <f t="shared" si="80"/>
        <v>#NAME?</v>
      </c>
      <c r="Y868" s="113"/>
      <c r="Z868" s="53"/>
      <c r="AA868" s="72"/>
      <c r="AB868" s="53"/>
      <c r="AC868" s="54"/>
      <c r="AD868" s="73">
        <f>COUNTIF(D864:D882,"&gt;""")+COUNTIF(K865:K885,"&gt;""")+COUNTIF(R864:R886,"&gt;""")</f>
        <v>32</v>
      </c>
    </row>
    <row r="869" spans="2:30" x14ac:dyDescent="0.2">
      <c r="B869" s="131"/>
      <c r="C869" s="117"/>
      <c r="D869" s="42" t="s">
        <v>74</v>
      </c>
      <c r="E869" s="65" t="s">
        <v>6</v>
      </c>
      <c r="F869" s="66" t="s">
        <v>6</v>
      </c>
      <c r="G869" s="66" t="s">
        <v>6</v>
      </c>
      <c r="H869" s="66" t="s">
        <v>6</v>
      </c>
      <c r="I869" s="67" t="s">
        <v>6</v>
      </c>
      <c r="J869" s="68" t="e">
        <f t="shared" si="78"/>
        <v>#NAME?</v>
      </c>
      <c r="K869" s="47" t="s">
        <v>80</v>
      </c>
      <c r="L869" s="65" t="s">
        <v>6</v>
      </c>
      <c r="M869" s="66" t="s">
        <v>6</v>
      </c>
      <c r="N869" s="66" t="s">
        <v>6</v>
      </c>
      <c r="O869" s="66" t="s">
        <v>6</v>
      </c>
      <c r="P869" s="67" t="s">
        <v>6</v>
      </c>
      <c r="Q869" s="68" t="e">
        <f t="shared" si="79"/>
        <v>#NAME?</v>
      </c>
      <c r="R869" s="48" t="s">
        <v>70</v>
      </c>
      <c r="S869" s="65" t="s">
        <v>6</v>
      </c>
      <c r="T869" s="66" t="s">
        <v>6</v>
      </c>
      <c r="U869" s="66" t="s">
        <v>6</v>
      </c>
      <c r="V869" s="66" t="s">
        <v>6</v>
      </c>
      <c r="W869" s="67" t="s">
        <v>6</v>
      </c>
      <c r="X869" s="68" t="e">
        <f t="shared" si="80"/>
        <v>#NAME?</v>
      </c>
      <c r="Y869" s="113"/>
      <c r="Z869" s="74"/>
      <c r="AA869" s="72"/>
      <c r="AB869" s="53"/>
      <c r="AC869" s="54"/>
      <c r="AD869" s="75"/>
    </row>
    <row r="870" spans="2:30" x14ac:dyDescent="0.2">
      <c r="B870" s="131"/>
      <c r="C870" s="118"/>
      <c r="D870" s="42" t="s">
        <v>75</v>
      </c>
      <c r="E870" s="65" t="s">
        <v>6</v>
      </c>
      <c r="F870" s="66" t="s">
        <v>6</v>
      </c>
      <c r="G870" s="66" t="s">
        <v>6</v>
      </c>
      <c r="H870" s="66" t="s">
        <v>6</v>
      </c>
      <c r="I870" s="67" t="s">
        <v>6</v>
      </c>
      <c r="J870" s="68" t="e">
        <f t="shared" si="78"/>
        <v>#NAME?</v>
      </c>
      <c r="K870" s="47" t="s">
        <v>81</v>
      </c>
      <c r="L870" s="65" t="s">
        <v>9</v>
      </c>
      <c r="M870" s="66" t="s">
        <v>9</v>
      </c>
      <c r="N870" s="66" t="s">
        <v>9</v>
      </c>
      <c r="O870" s="66" t="s">
        <v>9</v>
      </c>
      <c r="P870" s="67" t="s">
        <v>9</v>
      </c>
      <c r="Q870" s="68" t="e">
        <f t="shared" si="79"/>
        <v>#NAME?</v>
      </c>
      <c r="R870" s="48" t="s">
        <v>28</v>
      </c>
      <c r="S870" s="65" t="s">
        <v>6</v>
      </c>
      <c r="T870" s="66" t="s">
        <v>6</v>
      </c>
      <c r="U870" s="66" t="s">
        <v>6</v>
      </c>
      <c r="V870" s="66" t="s">
        <v>6</v>
      </c>
      <c r="W870" s="67" t="s">
        <v>6</v>
      </c>
      <c r="X870" s="68" t="e">
        <f t="shared" si="80"/>
        <v>#NAME?</v>
      </c>
      <c r="Y870" s="113"/>
      <c r="Z870" s="71"/>
      <c r="AA870" s="72"/>
      <c r="AB870" s="53"/>
      <c r="AC870" s="54"/>
      <c r="AD870" s="76" t="str">
        <f>IF(AD869&gt;0,AD869,"")</f>
        <v/>
      </c>
    </row>
    <row r="871" spans="2:30" x14ac:dyDescent="0.2">
      <c r="B871" s="131"/>
      <c r="C871" s="119"/>
      <c r="D871" s="42" t="s">
        <v>29</v>
      </c>
      <c r="E871" s="65" t="s">
        <v>6</v>
      </c>
      <c r="F871" s="66" t="s">
        <v>6</v>
      </c>
      <c r="G871" s="66" t="s">
        <v>6</v>
      </c>
      <c r="H871" s="66" t="s">
        <v>6</v>
      </c>
      <c r="I871" s="67" t="s">
        <v>6</v>
      </c>
      <c r="J871" s="68" t="e">
        <f t="shared" si="78"/>
        <v>#NAME?</v>
      </c>
      <c r="K871" s="47" t="s">
        <v>30</v>
      </c>
      <c r="L871" s="65" t="s">
        <v>6</v>
      </c>
      <c r="M871" s="66" t="s">
        <v>6</v>
      </c>
      <c r="N871" s="66" t="s">
        <v>6</v>
      </c>
      <c r="O871" s="66" t="s">
        <v>6</v>
      </c>
      <c r="P871" s="67" t="s">
        <v>6</v>
      </c>
      <c r="Q871" s="68" t="e">
        <f t="shared" si="79"/>
        <v>#NAME?</v>
      </c>
      <c r="R871" s="48" t="s">
        <v>83</v>
      </c>
      <c r="S871" s="65" t="s">
        <v>6</v>
      </c>
      <c r="T871" s="66" t="s">
        <v>6</v>
      </c>
      <c r="U871" s="66" t="s">
        <v>6</v>
      </c>
      <c r="V871" s="66" t="s">
        <v>6</v>
      </c>
      <c r="W871" s="67" t="s">
        <v>6</v>
      </c>
      <c r="X871" s="68" t="e">
        <f t="shared" si="80"/>
        <v>#NAME?</v>
      </c>
      <c r="Y871" s="113"/>
      <c r="Z871" s="53"/>
      <c r="AA871" s="72"/>
      <c r="AB871" s="53"/>
      <c r="AC871" s="54"/>
      <c r="AD871" s="77"/>
    </row>
    <row r="872" spans="2:30" x14ac:dyDescent="0.2">
      <c r="B872" s="131"/>
      <c r="C872" s="119"/>
      <c r="D872" s="42" t="s">
        <v>32</v>
      </c>
      <c r="E872" s="65" t="s">
        <v>6</v>
      </c>
      <c r="F872" s="66" t="s">
        <v>6</v>
      </c>
      <c r="G872" s="66" t="s">
        <v>6</v>
      </c>
      <c r="H872" s="66" t="s">
        <v>6</v>
      </c>
      <c r="I872" s="67" t="s">
        <v>6</v>
      </c>
      <c r="J872" s="68" t="e">
        <f t="shared" si="78"/>
        <v>#NAME?</v>
      </c>
      <c r="K872" s="47" t="s">
        <v>33</v>
      </c>
      <c r="L872" s="65" t="s">
        <v>9</v>
      </c>
      <c r="M872" s="66" t="s">
        <v>9</v>
      </c>
      <c r="N872" s="66" t="s">
        <v>9</v>
      </c>
      <c r="O872" s="66" t="s">
        <v>9</v>
      </c>
      <c r="P872" s="67" t="s">
        <v>9</v>
      </c>
      <c r="Q872" s="68" t="e">
        <f t="shared" si="79"/>
        <v>#NAME?</v>
      </c>
      <c r="R872" s="48" t="s">
        <v>84</v>
      </c>
      <c r="S872" s="65" t="s">
        <v>6</v>
      </c>
      <c r="T872" s="66" t="s">
        <v>6</v>
      </c>
      <c r="U872" s="66" t="s">
        <v>6</v>
      </c>
      <c r="V872" s="66" t="s">
        <v>6</v>
      </c>
      <c r="W872" s="67" t="s">
        <v>6</v>
      </c>
      <c r="X872" s="68" t="e">
        <f t="shared" si="80"/>
        <v>#NAME?</v>
      </c>
      <c r="Y872" s="113"/>
      <c r="Z872" s="53"/>
      <c r="AA872" s="72"/>
      <c r="AB872" s="53"/>
      <c r="AC872" s="54"/>
      <c r="AD872" s="64"/>
    </row>
    <row r="873" spans="2:30" x14ac:dyDescent="0.2">
      <c r="B873" s="131"/>
      <c r="C873" s="119"/>
      <c r="D873" s="42" t="s">
        <v>76</v>
      </c>
      <c r="E873" s="65" t="s">
        <v>6</v>
      </c>
      <c r="F873" s="66" t="s">
        <v>6</v>
      </c>
      <c r="G873" s="66" t="s">
        <v>6</v>
      </c>
      <c r="H873" s="66" t="s">
        <v>6</v>
      </c>
      <c r="I873" s="67" t="s">
        <v>6</v>
      </c>
      <c r="J873" s="68" t="e">
        <f t="shared" si="78"/>
        <v>#NAME?</v>
      </c>
      <c r="K873" s="47" t="s">
        <v>82</v>
      </c>
      <c r="L873" s="65" t="s">
        <v>6</v>
      </c>
      <c r="M873" s="66" t="s">
        <v>6</v>
      </c>
      <c r="N873" s="66" t="s">
        <v>6</v>
      </c>
      <c r="O873" s="66" t="s">
        <v>6</v>
      </c>
      <c r="P873" s="67" t="s">
        <v>6</v>
      </c>
      <c r="Q873" s="68" t="e">
        <f t="shared" si="79"/>
        <v>#NAME?</v>
      </c>
      <c r="R873" s="48" t="s">
        <v>85</v>
      </c>
      <c r="S873" s="65" t="s">
        <v>6</v>
      </c>
      <c r="T873" s="66" t="s">
        <v>6</v>
      </c>
      <c r="U873" s="66" t="s">
        <v>6</v>
      </c>
      <c r="V873" s="66" t="s">
        <v>6</v>
      </c>
      <c r="W873" s="67" t="s">
        <v>6</v>
      </c>
      <c r="X873" s="68" t="e">
        <f t="shared" si="80"/>
        <v>#NAME?</v>
      </c>
      <c r="Y873" s="113"/>
      <c r="Z873" s="53"/>
      <c r="AA873" s="72"/>
      <c r="AB873" s="53"/>
      <c r="AC873" s="54"/>
      <c r="AD873" s="64"/>
    </row>
    <row r="874" spans="2:30" x14ac:dyDescent="0.2">
      <c r="B874" s="131"/>
      <c r="C874" s="120"/>
      <c r="D874" s="42" t="s">
        <v>38</v>
      </c>
      <c r="E874" s="65" t="s">
        <v>6</v>
      </c>
      <c r="F874" s="66" t="s">
        <v>6</v>
      </c>
      <c r="G874" s="66" t="s">
        <v>6</v>
      </c>
      <c r="H874" s="66" t="s">
        <v>6</v>
      </c>
      <c r="I874" s="67" t="s">
        <v>6</v>
      </c>
      <c r="J874" s="68" t="e">
        <f t="shared" si="78"/>
        <v>#NAME?</v>
      </c>
      <c r="K874" s="47" t="s">
        <v>39</v>
      </c>
      <c r="L874" s="65" t="s">
        <v>6</v>
      </c>
      <c r="M874" s="66" t="s">
        <v>6</v>
      </c>
      <c r="N874" s="66" t="s">
        <v>6</v>
      </c>
      <c r="O874" s="66" t="s">
        <v>6</v>
      </c>
      <c r="P874" s="67" t="s">
        <v>6</v>
      </c>
      <c r="Q874" s="68" t="e">
        <f t="shared" si="79"/>
        <v>#NAME?</v>
      </c>
      <c r="R874" s="48" t="s">
        <v>86</v>
      </c>
      <c r="S874" s="65" t="s">
        <v>6</v>
      </c>
      <c r="T874" s="66" t="s">
        <v>6</v>
      </c>
      <c r="U874" s="66" t="s">
        <v>6</v>
      </c>
      <c r="V874" s="66" t="s">
        <v>6</v>
      </c>
      <c r="W874" s="67" t="s">
        <v>6</v>
      </c>
      <c r="X874" s="68" t="e">
        <f t="shared" si="80"/>
        <v>#NAME?</v>
      </c>
      <c r="Y874" s="113"/>
      <c r="Z874" s="53"/>
      <c r="AA874" s="72"/>
      <c r="AB874" s="53"/>
      <c r="AC874" s="54"/>
      <c r="AD874" s="64"/>
    </row>
    <row r="875" spans="2:30" x14ac:dyDescent="0.2">
      <c r="B875" s="131"/>
      <c r="C875" s="121"/>
      <c r="D875" s="42" t="s">
        <v>41</v>
      </c>
      <c r="E875" s="65" t="s">
        <v>6</v>
      </c>
      <c r="F875" s="66" t="s">
        <v>6</v>
      </c>
      <c r="G875" s="66" t="s">
        <v>6</v>
      </c>
      <c r="H875" s="66" t="s">
        <v>6</v>
      </c>
      <c r="I875" s="67" t="s">
        <v>6</v>
      </c>
      <c r="J875" s="68" t="e">
        <f t="shared" si="78"/>
        <v>#NAME?</v>
      </c>
      <c r="K875" s="78"/>
      <c r="L875" s="65" t="s">
        <v>6</v>
      </c>
      <c r="M875" s="66" t="s">
        <v>6</v>
      </c>
      <c r="N875" s="66" t="s">
        <v>6</v>
      </c>
      <c r="O875" s="66" t="s">
        <v>6</v>
      </c>
      <c r="P875" s="67" t="s">
        <v>6</v>
      </c>
      <c r="Q875" s="68" t="e">
        <f t="shared" si="79"/>
        <v>#NAME?</v>
      </c>
      <c r="R875" s="78"/>
      <c r="S875" s="65" t="s">
        <v>6</v>
      </c>
      <c r="T875" s="66" t="s">
        <v>6</v>
      </c>
      <c r="U875" s="66" t="s">
        <v>6</v>
      </c>
      <c r="V875" s="66" t="s">
        <v>6</v>
      </c>
      <c r="W875" s="67" t="s">
        <v>6</v>
      </c>
      <c r="X875" s="68" t="e">
        <f t="shared" si="80"/>
        <v>#NAME?</v>
      </c>
      <c r="Y875" s="113"/>
      <c r="Z875" s="53"/>
      <c r="AA875" s="72"/>
      <c r="AB875" s="53"/>
      <c r="AC875" s="54"/>
      <c r="AD875" s="64"/>
    </row>
    <row r="876" spans="2:30" x14ac:dyDescent="0.2">
      <c r="B876" s="131"/>
      <c r="C876" s="122"/>
      <c r="D876" s="79" t="s">
        <v>42</v>
      </c>
      <c r="E876" s="65" t="s">
        <v>6</v>
      </c>
      <c r="F876" s="66" t="s">
        <v>6</v>
      </c>
      <c r="G876" s="66" t="s">
        <v>6</v>
      </c>
      <c r="H876" s="66" t="s">
        <v>6</v>
      </c>
      <c r="I876" s="67" t="s">
        <v>6</v>
      </c>
      <c r="J876" s="68" t="e">
        <f t="shared" si="78"/>
        <v>#NAME?</v>
      </c>
      <c r="K876" s="78"/>
      <c r="L876" s="65" t="s">
        <v>6</v>
      </c>
      <c r="M876" s="66" t="s">
        <v>6</v>
      </c>
      <c r="N876" s="66" t="s">
        <v>6</v>
      </c>
      <c r="O876" s="66" t="s">
        <v>6</v>
      </c>
      <c r="P876" s="67" t="s">
        <v>6</v>
      </c>
      <c r="Q876" s="68" t="e">
        <f t="shared" si="79"/>
        <v>#NAME?</v>
      </c>
      <c r="R876" s="78"/>
      <c r="S876" s="65" t="s">
        <v>6</v>
      </c>
      <c r="T876" s="66" t="s">
        <v>6</v>
      </c>
      <c r="U876" s="66" t="s">
        <v>6</v>
      </c>
      <c r="V876" s="66" t="s">
        <v>6</v>
      </c>
      <c r="W876" s="67" t="s">
        <v>6</v>
      </c>
      <c r="X876" s="68" t="e">
        <f t="shared" si="80"/>
        <v>#NAME?</v>
      </c>
      <c r="Y876" s="113"/>
      <c r="Z876" s="53"/>
      <c r="AA876" s="72"/>
      <c r="AB876" s="53"/>
      <c r="AC876" s="54"/>
      <c r="AD876" s="64"/>
    </row>
    <row r="877" spans="2:30" x14ac:dyDescent="0.2">
      <c r="B877" s="131"/>
      <c r="C877" s="122"/>
      <c r="D877" s="78"/>
      <c r="E877" s="65" t="s">
        <v>6</v>
      </c>
      <c r="F877" s="66" t="s">
        <v>6</v>
      </c>
      <c r="G877" s="66" t="s">
        <v>6</v>
      </c>
      <c r="H877" s="66" t="s">
        <v>6</v>
      </c>
      <c r="I877" s="67" t="s">
        <v>6</v>
      </c>
      <c r="J877" s="68" t="e">
        <f t="shared" si="78"/>
        <v>#NAME?</v>
      </c>
      <c r="K877" s="78"/>
      <c r="L877" s="65" t="s">
        <v>6</v>
      </c>
      <c r="M877" s="66" t="s">
        <v>6</v>
      </c>
      <c r="N877" s="66" t="s">
        <v>6</v>
      </c>
      <c r="O877" s="66" t="s">
        <v>6</v>
      </c>
      <c r="P877" s="67" t="s">
        <v>6</v>
      </c>
      <c r="Q877" s="68" t="e">
        <f t="shared" si="79"/>
        <v>#NAME?</v>
      </c>
      <c r="R877" s="78"/>
      <c r="S877" s="65" t="s">
        <v>6</v>
      </c>
      <c r="T877" s="66" t="s">
        <v>6</v>
      </c>
      <c r="U877" s="66" t="s">
        <v>6</v>
      </c>
      <c r="V877" s="66" t="s">
        <v>6</v>
      </c>
      <c r="W877" s="67" t="s">
        <v>6</v>
      </c>
      <c r="X877" s="68" t="e">
        <f t="shared" si="80"/>
        <v>#NAME?</v>
      </c>
      <c r="Y877" s="114"/>
      <c r="Z877" s="53"/>
      <c r="AA877" s="72"/>
      <c r="AB877" s="53"/>
      <c r="AC877" s="54"/>
      <c r="AD877" s="64"/>
    </row>
    <row r="878" spans="2:30" x14ac:dyDescent="0.2">
      <c r="B878" s="131"/>
      <c r="C878" s="123"/>
      <c r="D878" s="80"/>
      <c r="E878" s="65" t="s">
        <v>6</v>
      </c>
      <c r="F878" s="66" t="s">
        <v>6</v>
      </c>
      <c r="G878" s="66" t="s">
        <v>6</v>
      </c>
      <c r="H878" s="66" t="s">
        <v>6</v>
      </c>
      <c r="I878" s="67" t="s">
        <v>6</v>
      </c>
      <c r="J878" s="68" t="e">
        <f t="shared" si="78"/>
        <v>#NAME?</v>
      </c>
      <c r="K878" s="80"/>
      <c r="L878" s="65" t="s">
        <v>6</v>
      </c>
      <c r="M878" s="66" t="s">
        <v>6</v>
      </c>
      <c r="N878" s="66" t="s">
        <v>6</v>
      </c>
      <c r="O878" s="66" t="s">
        <v>6</v>
      </c>
      <c r="P878" s="67" t="s">
        <v>6</v>
      </c>
      <c r="Q878" s="68" t="e">
        <f t="shared" si="79"/>
        <v>#NAME?</v>
      </c>
      <c r="R878" s="80"/>
      <c r="S878" s="65" t="s">
        <v>6</v>
      </c>
      <c r="T878" s="66" t="s">
        <v>6</v>
      </c>
      <c r="U878" s="66" t="s">
        <v>6</v>
      </c>
      <c r="V878" s="66" t="s">
        <v>6</v>
      </c>
      <c r="W878" s="67" t="s">
        <v>6</v>
      </c>
      <c r="X878" s="68" t="e">
        <f t="shared" si="80"/>
        <v>#NAME?</v>
      </c>
      <c r="Y878" s="124" t="s">
        <v>43</v>
      </c>
      <c r="Z878" s="80"/>
      <c r="AA878" s="81"/>
      <c r="AB878" s="53"/>
      <c r="AC878" s="54"/>
      <c r="AD878" s="64"/>
    </row>
    <row r="879" spans="2:30" x14ac:dyDescent="0.2">
      <c r="B879" s="131"/>
      <c r="C879" s="127" t="s">
        <v>44</v>
      </c>
      <c r="D879" s="57"/>
      <c r="E879" s="65" t="s">
        <v>6</v>
      </c>
      <c r="F879" s="66" t="s">
        <v>6</v>
      </c>
      <c r="G879" s="66" t="s">
        <v>6</v>
      </c>
      <c r="H879" s="66" t="s">
        <v>6</v>
      </c>
      <c r="I879" s="67" t="s">
        <v>6</v>
      </c>
      <c r="J879" s="68" t="e">
        <f t="shared" si="78"/>
        <v>#NAME?</v>
      </c>
      <c r="K879" s="80"/>
      <c r="L879" s="65" t="s">
        <v>6</v>
      </c>
      <c r="M879" s="66" t="s">
        <v>6</v>
      </c>
      <c r="N879" s="66" t="s">
        <v>6</v>
      </c>
      <c r="O879" s="66" t="s">
        <v>6</v>
      </c>
      <c r="P879" s="67" t="s">
        <v>6</v>
      </c>
      <c r="Q879" s="68" t="e">
        <f t="shared" si="79"/>
        <v>#NAME?</v>
      </c>
      <c r="R879" s="80"/>
      <c r="S879" s="65" t="s">
        <v>6</v>
      </c>
      <c r="T879" s="66" t="s">
        <v>6</v>
      </c>
      <c r="U879" s="66" t="s">
        <v>6</v>
      </c>
      <c r="V879" s="66" t="s">
        <v>6</v>
      </c>
      <c r="W879" s="67" t="s">
        <v>6</v>
      </c>
      <c r="X879" s="68" t="e">
        <f t="shared" si="80"/>
        <v>#NAME?</v>
      </c>
      <c r="Y879" s="125"/>
      <c r="Z879" s="80"/>
      <c r="AA879" s="81"/>
      <c r="AB879" s="53"/>
      <c r="AC879" s="54"/>
      <c r="AD879" s="64"/>
    </row>
    <row r="880" spans="2:30" x14ac:dyDescent="0.2">
      <c r="B880" s="131"/>
      <c r="C880" s="128"/>
      <c r="D880" s="82"/>
      <c r="E880" s="65" t="s">
        <v>6</v>
      </c>
      <c r="F880" s="66" t="s">
        <v>6</v>
      </c>
      <c r="G880" s="66" t="s">
        <v>6</v>
      </c>
      <c r="H880" s="66" t="s">
        <v>6</v>
      </c>
      <c r="I880" s="67" t="s">
        <v>6</v>
      </c>
      <c r="J880" s="68" t="e">
        <f t="shared" si="78"/>
        <v>#NAME?</v>
      </c>
      <c r="K880" s="80"/>
      <c r="L880" s="65" t="s">
        <v>6</v>
      </c>
      <c r="M880" s="66" t="s">
        <v>6</v>
      </c>
      <c r="N880" s="66" t="s">
        <v>6</v>
      </c>
      <c r="O880" s="66" t="s">
        <v>6</v>
      </c>
      <c r="P880" s="67" t="s">
        <v>6</v>
      </c>
      <c r="Q880" s="68" t="e">
        <f t="shared" si="79"/>
        <v>#NAME?</v>
      </c>
      <c r="R880" s="80"/>
      <c r="S880" s="65" t="s">
        <v>6</v>
      </c>
      <c r="T880" s="66" t="s">
        <v>6</v>
      </c>
      <c r="U880" s="66" t="s">
        <v>6</v>
      </c>
      <c r="V880" s="66" t="s">
        <v>6</v>
      </c>
      <c r="W880" s="67" t="s">
        <v>6</v>
      </c>
      <c r="X880" s="68" t="e">
        <f t="shared" si="80"/>
        <v>#NAME?</v>
      </c>
      <c r="Y880" s="125"/>
      <c r="Z880" s="53"/>
      <c r="AA880" s="52"/>
      <c r="AB880" s="53"/>
      <c r="AC880" s="54"/>
      <c r="AD880" s="64"/>
    </row>
    <row r="881" spans="2:30" x14ac:dyDescent="0.2">
      <c r="B881" s="131"/>
      <c r="C881" s="129"/>
      <c r="D881" s="82"/>
      <c r="E881" s="65" t="s">
        <v>6</v>
      </c>
      <c r="F881" s="66" t="s">
        <v>6</v>
      </c>
      <c r="G881" s="66" t="s">
        <v>6</v>
      </c>
      <c r="H881" s="66" t="s">
        <v>6</v>
      </c>
      <c r="I881" s="67" t="s">
        <v>6</v>
      </c>
      <c r="J881" s="68" t="e">
        <f t="shared" si="78"/>
        <v>#NAME?</v>
      </c>
      <c r="K881" s="80"/>
      <c r="L881" s="65" t="s">
        <v>6</v>
      </c>
      <c r="M881" s="66" t="s">
        <v>6</v>
      </c>
      <c r="N881" s="66" t="s">
        <v>6</v>
      </c>
      <c r="O881" s="66" t="s">
        <v>6</v>
      </c>
      <c r="P881" s="67" t="s">
        <v>6</v>
      </c>
      <c r="Q881" s="68" t="e">
        <f t="shared" si="79"/>
        <v>#NAME?</v>
      </c>
      <c r="R881" s="80"/>
      <c r="S881" s="65" t="s">
        <v>6</v>
      </c>
      <c r="T881" s="66" t="s">
        <v>6</v>
      </c>
      <c r="U881" s="66" t="s">
        <v>6</v>
      </c>
      <c r="V881" s="66" t="s">
        <v>6</v>
      </c>
      <c r="W881" s="67" t="s">
        <v>6</v>
      </c>
      <c r="X881" s="68" t="e">
        <f t="shared" si="80"/>
        <v>#NAME?</v>
      </c>
      <c r="Y881" s="125"/>
      <c r="Z881" s="71"/>
      <c r="AA881" s="72"/>
      <c r="AB881" s="53"/>
      <c r="AC881" s="54"/>
      <c r="AD881" s="64"/>
    </row>
    <row r="882" spans="2:30" x14ac:dyDescent="0.2">
      <c r="B882" s="131"/>
      <c r="C882" s="118"/>
      <c r="D882" s="80"/>
      <c r="E882" s="65" t="s">
        <v>6</v>
      </c>
      <c r="F882" s="66" t="s">
        <v>6</v>
      </c>
      <c r="G882" s="66" t="s">
        <v>6</v>
      </c>
      <c r="H882" s="66" t="s">
        <v>6</v>
      </c>
      <c r="I882" s="67" t="s">
        <v>6</v>
      </c>
      <c r="J882" s="68" t="e">
        <f t="shared" si="78"/>
        <v>#NAME?</v>
      </c>
      <c r="K882" s="80"/>
      <c r="L882" s="65" t="s">
        <v>6</v>
      </c>
      <c r="M882" s="66" t="s">
        <v>6</v>
      </c>
      <c r="N882" s="66" t="s">
        <v>6</v>
      </c>
      <c r="O882" s="66" t="s">
        <v>6</v>
      </c>
      <c r="P882" s="67" t="s">
        <v>6</v>
      </c>
      <c r="Q882" s="68" t="e">
        <f t="shared" si="79"/>
        <v>#NAME?</v>
      </c>
      <c r="R882" s="80"/>
      <c r="S882" s="65" t="s">
        <v>6</v>
      </c>
      <c r="T882" s="66" t="s">
        <v>6</v>
      </c>
      <c r="U882" s="66" t="s">
        <v>6</v>
      </c>
      <c r="V882" s="66" t="s">
        <v>6</v>
      </c>
      <c r="W882" s="67" t="s">
        <v>6</v>
      </c>
      <c r="X882" s="68" t="e">
        <f t="shared" si="80"/>
        <v>#NAME?</v>
      </c>
      <c r="Y882" s="125"/>
      <c r="Z882" s="53"/>
      <c r="AA882" s="72"/>
      <c r="AB882" s="53"/>
      <c r="AC882" s="54"/>
      <c r="AD882" s="64"/>
    </row>
    <row r="883" spans="2:30" x14ac:dyDescent="0.2">
      <c r="B883" s="131"/>
      <c r="C883" s="119"/>
      <c r="D883" s="78"/>
      <c r="E883" s="65" t="s">
        <v>6</v>
      </c>
      <c r="F883" s="66" t="s">
        <v>6</v>
      </c>
      <c r="G883" s="66" t="s">
        <v>6</v>
      </c>
      <c r="H883" s="66" t="s">
        <v>6</v>
      </c>
      <c r="I883" s="67" t="s">
        <v>6</v>
      </c>
      <c r="J883" s="68" t="e">
        <f t="shared" si="78"/>
        <v>#NAME?</v>
      </c>
      <c r="K883" s="78"/>
      <c r="L883" s="65" t="s">
        <v>6</v>
      </c>
      <c r="M883" s="66" t="s">
        <v>6</v>
      </c>
      <c r="N883" s="66" t="s">
        <v>6</v>
      </c>
      <c r="O883" s="66" t="s">
        <v>6</v>
      </c>
      <c r="P883" s="67" t="s">
        <v>6</v>
      </c>
      <c r="Q883" s="68" t="e">
        <f t="shared" si="79"/>
        <v>#NAME?</v>
      </c>
      <c r="R883" s="78"/>
      <c r="S883" s="65" t="s">
        <v>6</v>
      </c>
      <c r="T883" s="66" t="s">
        <v>6</v>
      </c>
      <c r="U883" s="66" t="s">
        <v>6</v>
      </c>
      <c r="V883" s="66" t="s">
        <v>6</v>
      </c>
      <c r="W883" s="67" t="s">
        <v>6</v>
      </c>
      <c r="X883" s="68" t="e">
        <f t="shared" si="80"/>
        <v>#NAME?</v>
      </c>
      <c r="Y883" s="125"/>
      <c r="Z883" s="71"/>
      <c r="AA883" s="72"/>
      <c r="AB883" s="53"/>
      <c r="AC883" s="54"/>
      <c r="AD883" s="64"/>
    </row>
    <row r="884" spans="2:30" x14ac:dyDescent="0.2">
      <c r="B884" s="131"/>
      <c r="C884" s="119"/>
      <c r="D884" s="78"/>
      <c r="E884" s="65" t="s">
        <v>6</v>
      </c>
      <c r="F884" s="66" t="s">
        <v>6</v>
      </c>
      <c r="G884" s="66" t="s">
        <v>6</v>
      </c>
      <c r="H884" s="66" t="s">
        <v>6</v>
      </c>
      <c r="I884" s="67" t="s">
        <v>6</v>
      </c>
      <c r="J884" s="68" t="e">
        <f t="shared" si="78"/>
        <v>#NAME?</v>
      </c>
      <c r="K884" s="78"/>
      <c r="L884" s="65" t="s">
        <v>6</v>
      </c>
      <c r="M884" s="66" t="s">
        <v>6</v>
      </c>
      <c r="N884" s="66" t="s">
        <v>6</v>
      </c>
      <c r="O884" s="66" t="s">
        <v>6</v>
      </c>
      <c r="P884" s="67" t="s">
        <v>6</v>
      </c>
      <c r="Q884" s="68" t="e">
        <f t="shared" si="79"/>
        <v>#NAME?</v>
      </c>
      <c r="R884" s="78"/>
      <c r="S884" s="65" t="s">
        <v>6</v>
      </c>
      <c r="T884" s="66" t="s">
        <v>6</v>
      </c>
      <c r="U884" s="66" t="s">
        <v>6</v>
      </c>
      <c r="V884" s="66" t="s">
        <v>6</v>
      </c>
      <c r="W884" s="67" t="s">
        <v>6</v>
      </c>
      <c r="X884" s="68" t="e">
        <f t="shared" si="80"/>
        <v>#NAME?</v>
      </c>
      <c r="Y884" s="125"/>
      <c r="Z884" s="71"/>
      <c r="AA884" s="52"/>
      <c r="AB884" s="53"/>
      <c r="AC884" s="54"/>
      <c r="AD884" s="64"/>
    </row>
    <row r="885" spans="2:30" x14ac:dyDescent="0.2">
      <c r="B885" s="131"/>
      <c r="C885" s="119"/>
      <c r="D885" s="80"/>
      <c r="E885" s="65" t="s">
        <v>6</v>
      </c>
      <c r="F885" s="66" t="s">
        <v>6</v>
      </c>
      <c r="G885" s="66" t="s">
        <v>6</v>
      </c>
      <c r="H885" s="66" t="s">
        <v>6</v>
      </c>
      <c r="I885" s="67" t="s">
        <v>6</v>
      </c>
      <c r="J885" s="68" t="e">
        <f t="shared" si="78"/>
        <v>#NAME?</v>
      </c>
      <c r="K885" s="80"/>
      <c r="L885" s="65" t="s">
        <v>6</v>
      </c>
      <c r="M885" s="66" t="s">
        <v>6</v>
      </c>
      <c r="N885" s="66" t="s">
        <v>6</v>
      </c>
      <c r="O885" s="66" t="s">
        <v>6</v>
      </c>
      <c r="P885" s="67" t="s">
        <v>6</v>
      </c>
      <c r="Q885" s="68" t="e">
        <f t="shared" si="79"/>
        <v>#NAME?</v>
      </c>
      <c r="R885" s="80"/>
      <c r="S885" s="65" t="s">
        <v>6</v>
      </c>
      <c r="T885" s="66" t="s">
        <v>6</v>
      </c>
      <c r="U885" s="66" t="s">
        <v>6</v>
      </c>
      <c r="V885" s="66" t="s">
        <v>6</v>
      </c>
      <c r="W885" s="67" t="s">
        <v>6</v>
      </c>
      <c r="X885" s="68" t="e">
        <f t="shared" si="80"/>
        <v>#NAME?</v>
      </c>
      <c r="Y885" s="125"/>
      <c r="Z885" s="53"/>
      <c r="AA885" s="52"/>
      <c r="AB885" s="53"/>
      <c r="AC885" s="54"/>
      <c r="AD885" s="64"/>
    </row>
    <row r="886" spans="2:30" x14ac:dyDescent="0.2">
      <c r="B886" s="131"/>
      <c r="C886" s="120"/>
      <c r="D886" s="51"/>
      <c r="E886" s="65" t="s">
        <v>6</v>
      </c>
      <c r="F886" s="66" t="s">
        <v>6</v>
      </c>
      <c r="G886" s="66" t="s">
        <v>6</v>
      </c>
      <c r="H886" s="66" t="s">
        <v>6</v>
      </c>
      <c r="I886" s="67" t="s">
        <v>6</v>
      </c>
      <c r="J886" s="68" t="e">
        <f t="shared" si="78"/>
        <v>#NAME?</v>
      </c>
      <c r="K886" s="51"/>
      <c r="L886" s="65" t="s">
        <v>6</v>
      </c>
      <c r="M886" s="66" t="s">
        <v>6</v>
      </c>
      <c r="N886" s="66" t="s">
        <v>6</v>
      </c>
      <c r="O886" s="66" t="s">
        <v>6</v>
      </c>
      <c r="P886" s="67" t="s">
        <v>6</v>
      </c>
      <c r="Q886" s="68" t="e">
        <f t="shared" si="79"/>
        <v>#NAME?</v>
      </c>
      <c r="R886" s="51"/>
      <c r="S886" s="65" t="s">
        <v>6</v>
      </c>
      <c r="T886" s="66" t="s">
        <v>6</v>
      </c>
      <c r="U886" s="66" t="s">
        <v>6</v>
      </c>
      <c r="V886" s="66" t="s">
        <v>6</v>
      </c>
      <c r="W886" s="67" t="s">
        <v>6</v>
      </c>
      <c r="X886" s="68" t="e">
        <f t="shared" si="80"/>
        <v>#NAME?</v>
      </c>
      <c r="Y886" s="125"/>
      <c r="Z886" s="53"/>
      <c r="AA886" s="72"/>
      <c r="AB886" s="53"/>
      <c r="AC886" s="54"/>
      <c r="AD886" s="64"/>
    </row>
    <row r="887" spans="2:30" x14ac:dyDescent="0.2">
      <c r="B887" s="131"/>
      <c r="C887" s="83" t="s">
        <v>46</v>
      </c>
      <c r="D887" s="84"/>
      <c r="E887" s="65" t="s">
        <v>6</v>
      </c>
      <c r="F887" s="66" t="s">
        <v>6</v>
      </c>
      <c r="G887" s="66" t="s">
        <v>6</v>
      </c>
      <c r="H887" s="66" t="s">
        <v>6</v>
      </c>
      <c r="I887" s="67" t="s">
        <v>6</v>
      </c>
      <c r="J887" s="68"/>
      <c r="K887" s="78"/>
      <c r="L887" s="65" t="s">
        <v>6</v>
      </c>
      <c r="M887" s="66" t="s">
        <v>6</v>
      </c>
      <c r="N887" s="66" t="s">
        <v>6</v>
      </c>
      <c r="O887" s="66" t="s">
        <v>6</v>
      </c>
      <c r="P887" s="67" t="s">
        <v>6</v>
      </c>
      <c r="Q887" s="68"/>
      <c r="R887" s="78"/>
      <c r="S887" s="65" t="s">
        <v>6</v>
      </c>
      <c r="T887" s="66" t="s">
        <v>6</v>
      </c>
      <c r="U887" s="66" t="s">
        <v>6</v>
      </c>
      <c r="V887" s="66" t="s">
        <v>6</v>
      </c>
      <c r="W887" s="67" t="s">
        <v>6</v>
      </c>
      <c r="X887" s="68"/>
      <c r="Y887" s="125"/>
      <c r="Z887" s="53"/>
      <c r="AA887" s="72"/>
      <c r="AB887" s="53"/>
      <c r="AC887" s="54"/>
      <c r="AD887" s="64"/>
    </row>
    <row r="888" spans="2:30" x14ac:dyDescent="0.2">
      <c r="B888" s="131"/>
      <c r="C888" s="83"/>
      <c r="D888" s="57"/>
      <c r="E888" s="65" t="s">
        <v>6</v>
      </c>
      <c r="F888" s="66" t="s">
        <v>6</v>
      </c>
      <c r="G888" s="66" t="s">
        <v>6</v>
      </c>
      <c r="H888" s="66" t="s">
        <v>6</v>
      </c>
      <c r="I888" s="67" t="s">
        <v>6</v>
      </c>
      <c r="J888" s="68"/>
      <c r="K888" s="78"/>
      <c r="L888" s="65" t="s">
        <v>6</v>
      </c>
      <c r="M888" s="66" t="s">
        <v>6</v>
      </c>
      <c r="N888" s="66" t="s">
        <v>6</v>
      </c>
      <c r="O888" s="66" t="s">
        <v>6</v>
      </c>
      <c r="P888" s="67" t="s">
        <v>6</v>
      </c>
      <c r="Q888" s="68"/>
      <c r="R888" s="78"/>
      <c r="S888" s="65" t="s">
        <v>6</v>
      </c>
      <c r="T888" s="66" t="s">
        <v>6</v>
      </c>
      <c r="U888" s="66" t="s">
        <v>6</v>
      </c>
      <c r="V888" s="66" t="s">
        <v>6</v>
      </c>
      <c r="W888" s="67" t="s">
        <v>6</v>
      </c>
      <c r="X888" s="68"/>
      <c r="Y888" s="125"/>
      <c r="Z888" s="53"/>
      <c r="AA888" s="72"/>
      <c r="AB888" s="53"/>
      <c r="AC888" s="54"/>
      <c r="AD888" s="64"/>
    </row>
    <row r="889" spans="2:30" x14ac:dyDescent="0.2">
      <c r="B889" s="131"/>
      <c r="C889" s="83"/>
      <c r="D889" s="85"/>
      <c r="E889" s="65" t="s">
        <v>6</v>
      </c>
      <c r="F889" s="66" t="s">
        <v>6</v>
      </c>
      <c r="G889" s="66" t="s">
        <v>6</v>
      </c>
      <c r="H889" s="66" t="s">
        <v>6</v>
      </c>
      <c r="I889" s="67" t="s">
        <v>6</v>
      </c>
      <c r="J889" s="68"/>
      <c r="K889" s="80"/>
      <c r="L889" s="65" t="s">
        <v>6</v>
      </c>
      <c r="M889" s="66" t="s">
        <v>6</v>
      </c>
      <c r="N889" s="66" t="s">
        <v>6</v>
      </c>
      <c r="O889" s="66" t="s">
        <v>6</v>
      </c>
      <c r="P889" s="67" t="s">
        <v>6</v>
      </c>
      <c r="Q889" s="68"/>
      <c r="R889" s="80"/>
      <c r="S889" s="65" t="s">
        <v>6</v>
      </c>
      <c r="T889" s="66" t="s">
        <v>6</v>
      </c>
      <c r="U889" s="66" t="s">
        <v>6</v>
      </c>
      <c r="V889" s="66" t="s">
        <v>6</v>
      </c>
      <c r="W889" s="67" t="s">
        <v>6</v>
      </c>
      <c r="X889" s="68"/>
      <c r="Y889" s="125"/>
      <c r="Z889" s="53"/>
      <c r="AA889" s="72"/>
      <c r="AB889" s="53"/>
      <c r="AC889" s="54"/>
      <c r="AD889" s="64"/>
    </row>
    <row r="890" spans="2:30" x14ac:dyDescent="0.2">
      <c r="B890" s="131"/>
      <c r="C890" s="83"/>
      <c r="D890" s="53"/>
      <c r="E890" s="65"/>
      <c r="F890" s="66"/>
      <c r="G890" s="66"/>
      <c r="H890" s="66"/>
      <c r="I890" s="67"/>
      <c r="J890" s="68"/>
      <c r="K890" s="53"/>
      <c r="L890" s="65"/>
      <c r="M890" s="66"/>
      <c r="N890" s="66"/>
      <c r="O890" s="66"/>
      <c r="P890" s="67"/>
      <c r="Q890" s="68"/>
      <c r="R890" s="53"/>
      <c r="S890" s="65"/>
      <c r="T890" s="66"/>
      <c r="U890" s="66"/>
      <c r="V890" s="66"/>
      <c r="W890" s="67"/>
      <c r="X890" s="86"/>
      <c r="Y890" s="125"/>
      <c r="Z890" s="53"/>
      <c r="AA890" s="72"/>
      <c r="AB890" s="53"/>
      <c r="AC890" s="54"/>
      <c r="AD890" s="64"/>
    </row>
    <row r="891" spans="2:30" x14ac:dyDescent="0.2">
      <c r="B891" s="131"/>
      <c r="C891" s="87">
        <v>0</v>
      </c>
      <c r="D891" s="72" t="s">
        <v>50</v>
      </c>
      <c r="E891" s="65"/>
      <c r="F891" s="66"/>
      <c r="G891" s="66"/>
      <c r="H891" s="66"/>
      <c r="I891" s="67"/>
      <c r="J891" s="68" t="e">
        <f>_TS_1</f>
        <v>#NAME?</v>
      </c>
      <c r="K891" s="72"/>
      <c r="L891" s="65"/>
      <c r="M891" s="66"/>
      <c r="N891" s="66"/>
      <c r="O891" s="66"/>
      <c r="P891" s="67"/>
      <c r="Q891" s="68"/>
      <c r="R891" s="72"/>
      <c r="S891" s="65"/>
      <c r="T891" s="66"/>
      <c r="U891" s="66"/>
      <c r="V891" s="66"/>
      <c r="W891" s="67"/>
      <c r="X891" s="86"/>
      <c r="Y891" s="126"/>
      <c r="Z891" s="53"/>
      <c r="AA891" s="72"/>
      <c r="AB891" s="53"/>
      <c r="AC891" s="54"/>
      <c r="AD891" s="64"/>
    </row>
    <row r="892" spans="2:30" ht="15" thickBot="1" x14ac:dyDescent="0.25">
      <c r="B892" s="132"/>
      <c r="C892" s="88">
        <v>0</v>
      </c>
      <c r="D892" s="89" t="s">
        <v>51</v>
      </c>
      <c r="E892" s="58"/>
      <c r="F892" s="59"/>
      <c r="G892" s="59"/>
      <c r="H892" s="59"/>
      <c r="I892" s="60"/>
      <c r="J892" s="61" t="e">
        <f>_TPM_1</f>
        <v>#NAME?</v>
      </c>
      <c r="K892" s="89"/>
      <c r="L892" s="58"/>
      <c r="M892" s="59"/>
      <c r="N892" s="59"/>
      <c r="O892" s="59"/>
      <c r="P892" s="60"/>
      <c r="Q892" s="61"/>
      <c r="R892" s="89"/>
      <c r="S892" s="58"/>
      <c r="T892" s="59"/>
      <c r="U892" s="59"/>
      <c r="V892" s="59"/>
      <c r="W892" s="60"/>
      <c r="X892" s="90"/>
      <c r="Y892" s="91">
        <f>COUNTA(E862:I862,L862:P862,S862:W862)/COUNTA(D862,K862,R862)</f>
        <v>5</v>
      </c>
      <c r="Z892" s="92"/>
      <c r="AA892" s="93"/>
      <c r="AB892" s="92"/>
      <c r="AC892" s="19"/>
      <c r="AD892" s="64"/>
    </row>
    <row r="893" spans="2:30" ht="15" x14ac:dyDescent="0.2">
      <c r="B893" s="130">
        <f>D893</f>
        <v>28</v>
      </c>
      <c r="C893" s="1" t="s">
        <v>0</v>
      </c>
      <c r="D893" s="133">
        <f>D860+1</f>
        <v>28</v>
      </c>
      <c r="E893" s="134"/>
      <c r="F893" s="134"/>
      <c r="G893" s="134"/>
      <c r="H893" s="134"/>
      <c r="I893" s="135"/>
      <c r="J893" s="2"/>
      <c r="K893" s="3" t="s">
        <v>1</v>
      </c>
      <c r="L893" s="139" t="str">
        <f>$AG$7</f>
        <v>Engling</v>
      </c>
      <c r="M893" s="139"/>
      <c r="N893" s="139"/>
      <c r="O893" s="139"/>
      <c r="P893" s="140"/>
      <c r="Q893" s="4"/>
      <c r="R893" s="5">
        <f>$AH$7</f>
        <v>365</v>
      </c>
      <c r="S893" s="141"/>
      <c r="T893" s="141"/>
      <c r="U893" s="141"/>
      <c r="V893" s="141"/>
      <c r="W893" s="142"/>
      <c r="X893" s="6"/>
      <c r="Y893" s="7" t="s">
        <v>2</v>
      </c>
      <c r="Z893" s="8"/>
      <c r="AA893" s="9"/>
      <c r="AB893" s="8"/>
      <c r="AC893" s="10"/>
      <c r="AD893" s="11"/>
    </row>
    <row r="894" spans="2:30" ht="15" thickBot="1" x14ac:dyDescent="0.25">
      <c r="B894" s="131"/>
      <c r="C894" s="108">
        <f>$AG$6</f>
        <v>478</v>
      </c>
      <c r="D894" s="136"/>
      <c r="E894" s="137"/>
      <c r="F894" s="137"/>
      <c r="G894" s="137"/>
      <c r="H894" s="137"/>
      <c r="I894" s="138"/>
      <c r="J894" s="12">
        <f>COUNTIF(D897:D925,"xx")</f>
        <v>0</v>
      </c>
      <c r="K894" s="13" t="s">
        <v>3</v>
      </c>
      <c r="L894" s="143" t="str">
        <f>$AG$8</f>
        <v>Völklein</v>
      </c>
      <c r="M894" s="143"/>
      <c r="N894" s="143"/>
      <c r="O894" s="143"/>
      <c r="P894" s="144"/>
      <c r="Q894" s="12">
        <f>COUNTIF(K898:K925,"xx")</f>
        <v>0</v>
      </c>
      <c r="R894" s="14">
        <f>$AH$8</f>
        <v>389</v>
      </c>
      <c r="S894" s="145"/>
      <c r="T894" s="145"/>
      <c r="U894" s="145"/>
      <c r="V894" s="145"/>
      <c r="W894" s="146"/>
      <c r="X894" s="15">
        <f>COUNTIF(R897:R925,"xx")</f>
        <v>0</v>
      </c>
      <c r="Y894" s="16"/>
      <c r="Z894" s="17"/>
      <c r="AA894" s="18"/>
      <c r="AB894" s="17"/>
      <c r="AC894" s="19"/>
      <c r="AD894" s="20"/>
    </row>
    <row r="895" spans="2:30" ht="15" thickBot="1" x14ac:dyDescent="0.25">
      <c r="B895" s="131"/>
      <c r="C895" s="21" t="s">
        <v>4</v>
      </c>
      <c r="D895" s="22" t="e">
        <f>CONCATENATE(COUNTIF(D897:D919,"&gt;""")," MA ",$I$5," ",COUNTIF(D897:D919,"xx"))</f>
        <v>#NAME?</v>
      </c>
      <c r="E895" s="23" t="e">
        <f>$J$6</f>
        <v>#NAME?</v>
      </c>
      <c r="F895" s="24" t="str">
        <f>$K$6</f>
        <v>Kasten</v>
      </c>
      <c r="G895" s="24" t="str">
        <f>$L$6</f>
        <v/>
      </c>
      <c r="H895" s="24" t="str">
        <f>$M$6</f>
        <v/>
      </c>
      <c r="I895" s="25" t="str">
        <f>$N$6</f>
        <v/>
      </c>
      <c r="J895" s="26" t="e">
        <f>_MAH_1</f>
        <v>#NAME?</v>
      </c>
      <c r="K895" s="22" t="e">
        <f>CONCATENATE(COUNTIF(K897:K919,"&gt;""")," MA ",$P$5," ",COUNTIF(K897:K919,"xx"))</f>
        <v>#NAME?</v>
      </c>
      <c r="L895" s="23" t="e">
        <f>$Q$6</f>
        <v>#NAME?</v>
      </c>
      <c r="M895" s="24" t="str">
        <f>$R$6</f>
        <v>Kindermann</v>
      </c>
      <c r="N895" s="24" t="str">
        <f>$S$6</f>
        <v/>
      </c>
      <c r="O895" s="24" t="str">
        <f>$T$6</f>
        <v/>
      </c>
      <c r="P895" s="27" t="str">
        <f>$U$6</f>
        <v/>
      </c>
      <c r="Q895" s="26" t="e">
        <f>_MAH_1</f>
        <v>#NAME?</v>
      </c>
      <c r="R895" s="22" t="e">
        <f>CONCATENATE(COUNTIF(R897:R919,"&gt;""")," MA ",$W$5," ",COUNTIF(R897:R919,"xx"))</f>
        <v>#NAME?</v>
      </c>
      <c r="S895" s="23" t="e">
        <f>$X$6</f>
        <v>#NAME?</v>
      </c>
      <c r="T895" s="24" t="str">
        <f>$Y$6</f>
        <v>U</v>
      </c>
      <c r="U895" s="24">
        <f>$Z$6</f>
        <v>0</v>
      </c>
      <c r="V895" s="24">
        <f>$AA$6</f>
        <v>0</v>
      </c>
      <c r="W895" s="27">
        <f>$AB$6</f>
        <v>0</v>
      </c>
      <c r="X895" s="26" t="e">
        <f>_MAH_1</f>
        <v>#NAME?</v>
      </c>
      <c r="Y895" s="28"/>
      <c r="Z895" s="29" t="e">
        <f>_MAUS_1</f>
        <v>#NAME?</v>
      </c>
      <c r="AA895" s="30" t="e">
        <f>_MAUS_1</f>
        <v>#NAME?</v>
      </c>
      <c r="AB895" s="31" t="e">
        <f>_MAUS_1</f>
        <v>#NAME?</v>
      </c>
      <c r="AC895" s="32"/>
      <c r="AD895" s="33" t="e">
        <f>_MA_1</f>
        <v>#NAME?</v>
      </c>
    </row>
    <row r="896" spans="2:30" ht="51.75" thickBot="1" x14ac:dyDescent="0.25">
      <c r="B896" s="131"/>
      <c r="C896" s="34"/>
      <c r="D896" s="35" t="s">
        <v>52</v>
      </c>
      <c r="E896" s="36" t="e">
        <f>_MAF_1</f>
        <v>#NAME?</v>
      </c>
      <c r="F896" s="37" t="e">
        <f>_MAF_1</f>
        <v>#NAME?</v>
      </c>
      <c r="G896" s="37" t="e">
        <f>_MAF_1</f>
        <v>#NAME?</v>
      </c>
      <c r="H896" s="37" t="e">
        <f>_MAF_1</f>
        <v>#NAME?</v>
      </c>
      <c r="I896" s="38" t="e">
        <f>_MAF_1</f>
        <v>#NAME?</v>
      </c>
      <c r="J896" s="39" t="e">
        <f>_MAHXX_1</f>
        <v>#NAME?</v>
      </c>
      <c r="K896" s="35" t="e">
        <f>_SUSS_1</f>
        <v>#NAME?</v>
      </c>
      <c r="L896" s="36" t="e">
        <f>_MAS_1</f>
        <v>#NAME?</v>
      </c>
      <c r="M896" s="37" t="e">
        <f>_MAS_1</f>
        <v>#NAME?</v>
      </c>
      <c r="N896" s="37" t="e">
        <f>_MAS_1</f>
        <v>#NAME?</v>
      </c>
      <c r="O896" s="37" t="e">
        <f>_MAS_1</f>
        <v>#NAME?</v>
      </c>
      <c r="P896" s="38" t="e">
        <f>_MAS_1</f>
        <v>#NAME?</v>
      </c>
      <c r="Q896" s="39" t="e">
        <f>_MAHXX_1</f>
        <v>#NAME?</v>
      </c>
      <c r="R896" s="35" t="e">
        <f>_SUNS_1</f>
        <v>#NAME?</v>
      </c>
      <c r="S896" s="36" t="e">
        <f>_MAN_1</f>
        <v>#NAME?</v>
      </c>
      <c r="T896" s="37" t="e">
        <f>_MAN_1</f>
        <v>#NAME?</v>
      </c>
      <c r="U896" s="37" t="e">
        <f>_MAN_1</f>
        <v>#NAME?</v>
      </c>
      <c r="V896" s="37" t="e">
        <f>_MAN_1</f>
        <v>#NAME?</v>
      </c>
      <c r="W896" s="38" t="e">
        <f>_MAN_1</f>
        <v>#NAME?</v>
      </c>
      <c r="X896" s="39" t="e">
        <f>_MAHXX_1</f>
        <v>#NAME?</v>
      </c>
      <c r="Y896" s="40"/>
      <c r="Z896" s="29"/>
      <c r="AA896" s="30"/>
      <c r="AB896" s="31"/>
      <c r="AC896" s="32"/>
      <c r="AD896" s="41" t="e">
        <f>_MA2_1</f>
        <v>#NAME?</v>
      </c>
    </row>
    <row r="897" spans="2:30" x14ac:dyDescent="0.2">
      <c r="B897" s="131"/>
      <c r="C897" s="34" t="str">
        <f>$AG$9</f>
        <v>Schichtführer :</v>
      </c>
      <c r="D897" s="42" t="s">
        <v>64</v>
      </c>
      <c r="E897" s="43" t="s">
        <v>6</v>
      </c>
      <c r="F897" s="44" t="s">
        <v>6</v>
      </c>
      <c r="G897" s="44" t="s">
        <v>6</v>
      </c>
      <c r="H897" s="44" t="s">
        <v>6</v>
      </c>
      <c r="I897" s="45" t="s">
        <v>6</v>
      </c>
      <c r="J897" s="46" t="e">
        <f t="shared" ref="J897:J919" si="81">_FSumme_1</f>
        <v>#NAME?</v>
      </c>
      <c r="K897" s="47" t="s">
        <v>65</v>
      </c>
      <c r="L897" s="43" t="s">
        <v>6</v>
      </c>
      <c r="M897" s="44" t="s">
        <v>6</v>
      </c>
      <c r="N897" s="44" t="s">
        <v>6</v>
      </c>
      <c r="O897" s="44" t="s">
        <v>6</v>
      </c>
      <c r="P897" s="45" t="s">
        <v>6</v>
      </c>
      <c r="Q897" s="46" t="e">
        <f t="shared" ref="Q897:Q919" si="82">_SSumme_1</f>
        <v>#NAME?</v>
      </c>
      <c r="R897" s="48" t="s">
        <v>66</v>
      </c>
      <c r="S897" s="43" t="s">
        <v>6</v>
      </c>
      <c r="T897" s="44" t="s">
        <v>6</v>
      </c>
      <c r="U897" s="44" t="s">
        <v>6</v>
      </c>
      <c r="V897" s="44" t="s">
        <v>6</v>
      </c>
      <c r="W897" s="49" t="s">
        <v>6</v>
      </c>
      <c r="X897" s="50" t="e">
        <f t="shared" ref="X897:X919" si="83">_NSumme_1</f>
        <v>#NAME?</v>
      </c>
      <c r="Y897" s="112" t="s">
        <v>9</v>
      </c>
      <c r="Z897" s="51"/>
      <c r="AA897" s="52"/>
      <c r="AB897" s="53"/>
      <c r="AC897" s="54"/>
      <c r="AD897" s="55" t="e">
        <f>IF(AD902&gt;0,"",AD896-AD895)</f>
        <v>#NAME?</v>
      </c>
    </row>
    <row r="898" spans="2:30" ht="15" thickBot="1" x14ac:dyDescent="0.25">
      <c r="B898" s="131"/>
      <c r="C898" s="56" t="str">
        <f>$AG$10</f>
        <v>Stellvertreter</v>
      </c>
      <c r="D898" s="57" t="s">
        <v>63</v>
      </c>
      <c r="E898" s="58" t="s">
        <v>10</v>
      </c>
      <c r="F898" s="59" t="s">
        <v>11</v>
      </c>
      <c r="G898" s="59" t="s">
        <v>11</v>
      </c>
      <c r="H898" s="59" t="s">
        <v>11</v>
      </c>
      <c r="I898" s="60" t="s">
        <v>11</v>
      </c>
      <c r="J898" s="61" t="e">
        <f t="shared" si="81"/>
        <v>#NAME?</v>
      </c>
      <c r="K898" s="57"/>
      <c r="L898" s="58" t="s">
        <v>6</v>
      </c>
      <c r="M898" s="59" t="s">
        <v>6</v>
      </c>
      <c r="N898" s="59" t="s">
        <v>6</v>
      </c>
      <c r="O898" s="59" t="s">
        <v>6</v>
      </c>
      <c r="P898" s="60" t="s">
        <v>6</v>
      </c>
      <c r="Q898" s="61" t="e">
        <f t="shared" si="82"/>
        <v>#NAME?</v>
      </c>
      <c r="R898" s="57"/>
      <c r="S898" s="58" t="s">
        <v>6</v>
      </c>
      <c r="T898" s="59" t="s">
        <v>6</v>
      </c>
      <c r="U898" s="59" t="s">
        <v>6</v>
      </c>
      <c r="V898" s="59" t="s">
        <v>6</v>
      </c>
      <c r="W898" s="62" t="s">
        <v>6</v>
      </c>
      <c r="X898" s="63" t="e">
        <f t="shared" si="83"/>
        <v>#NAME?</v>
      </c>
      <c r="Y898" s="113"/>
      <c r="Z898" s="51"/>
      <c r="AA898" s="52"/>
      <c r="AB898" s="53"/>
      <c r="AC898" s="54"/>
      <c r="AD898" s="64"/>
    </row>
    <row r="899" spans="2:30" x14ac:dyDescent="0.2">
      <c r="B899" s="131"/>
      <c r="C899" s="115"/>
      <c r="D899" s="42" t="s">
        <v>71</v>
      </c>
      <c r="E899" s="65" t="s">
        <v>6</v>
      </c>
      <c r="F899" s="66" t="s">
        <v>6</v>
      </c>
      <c r="G899" s="66" t="s">
        <v>6</v>
      </c>
      <c r="H899" s="66" t="s">
        <v>6</v>
      </c>
      <c r="I899" s="67" t="s">
        <v>6</v>
      </c>
      <c r="J899" s="68" t="e">
        <f t="shared" si="81"/>
        <v>#NAME?</v>
      </c>
      <c r="K899" s="47" t="s">
        <v>77</v>
      </c>
      <c r="L899" s="65" t="s">
        <v>6</v>
      </c>
      <c r="M899" s="66" t="s">
        <v>6</v>
      </c>
      <c r="N899" s="66" t="s">
        <v>6</v>
      </c>
      <c r="O899" s="66" t="s">
        <v>6</v>
      </c>
      <c r="P899" s="67" t="s">
        <v>6</v>
      </c>
      <c r="Q899" s="68" t="e">
        <f t="shared" si="82"/>
        <v>#NAME?</v>
      </c>
      <c r="R899" s="48" t="s">
        <v>67</v>
      </c>
      <c r="S899" s="65" t="s">
        <v>6</v>
      </c>
      <c r="T899" s="66" t="s">
        <v>6</v>
      </c>
      <c r="U899" s="66" t="s">
        <v>6</v>
      </c>
      <c r="V899" s="66" t="s">
        <v>6</v>
      </c>
      <c r="W899" s="67" t="s">
        <v>6</v>
      </c>
      <c r="X899" s="68" t="e">
        <f t="shared" si="83"/>
        <v>#NAME?</v>
      </c>
      <c r="Y899" s="113"/>
      <c r="Z899" s="53"/>
      <c r="AA899" s="52"/>
      <c r="AB899" s="69"/>
      <c r="AC899" s="54"/>
      <c r="AD899" s="70"/>
    </row>
    <row r="900" spans="2:30" x14ac:dyDescent="0.2">
      <c r="B900" s="131"/>
      <c r="C900" s="116"/>
      <c r="D900" s="42" t="s">
        <v>72</v>
      </c>
      <c r="E900" s="65" t="s">
        <v>6</v>
      </c>
      <c r="F900" s="66" t="s">
        <v>6</v>
      </c>
      <c r="G900" s="66" t="s">
        <v>6</v>
      </c>
      <c r="H900" s="66" t="s">
        <v>6</v>
      </c>
      <c r="I900" s="67" t="s">
        <v>6</v>
      </c>
      <c r="J900" s="68" t="e">
        <f t="shared" si="81"/>
        <v>#NAME?</v>
      </c>
      <c r="K900" s="47" t="s">
        <v>78</v>
      </c>
      <c r="L900" s="65" t="s">
        <v>6</v>
      </c>
      <c r="M900" s="66" t="s">
        <v>6</v>
      </c>
      <c r="N900" s="66" t="s">
        <v>6</v>
      </c>
      <c r="O900" s="66" t="s">
        <v>6</v>
      </c>
      <c r="P900" s="67" t="s">
        <v>6</v>
      </c>
      <c r="Q900" s="68" t="e">
        <f t="shared" si="82"/>
        <v>#NAME?</v>
      </c>
      <c r="R900" s="48" t="s">
        <v>68</v>
      </c>
      <c r="S900" s="65" t="s">
        <v>6</v>
      </c>
      <c r="T900" s="66" t="s">
        <v>18</v>
      </c>
      <c r="U900" s="66" t="s">
        <v>18</v>
      </c>
      <c r="V900" s="66" t="s">
        <v>18</v>
      </c>
      <c r="W900" s="67" t="s">
        <v>18</v>
      </c>
      <c r="X900" s="68" t="e">
        <f t="shared" si="83"/>
        <v>#NAME?</v>
      </c>
      <c r="Y900" s="113"/>
      <c r="Z900" s="71"/>
      <c r="AA900" s="72"/>
      <c r="AB900" s="53"/>
      <c r="AC900" s="54"/>
      <c r="AD900" s="64"/>
    </row>
    <row r="901" spans="2:30" x14ac:dyDescent="0.2">
      <c r="B901" s="131"/>
      <c r="C901" s="116"/>
      <c r="D901" s="42" t="s">
        <v>73</v>
      </c>
      <c r="E901" s="65" t="s">
        <v>6</v>
      </c>
      <c r="F901" s="66" t="s">
        <v>6</v>
      </c>
      <c r="G901" s="66" t="s">
        <v>6</v>
      </c>
      <c r="H901" s="66" t="s">
        <v>6</v>
      </c>
      <c r="I901" s="67" t="s">
        <v>6</v>
      </c>
      <c r="J901" s="68" t="e">
        <f t="shared" si="81"/>
        <v>#NAME?</v>
      </c>
      <c r="K901" s="47" t="s">
        <v>79</v>
      </c>
      <c r="L901" s="65" t="s">
        <v>6</v>
      </c>
      <c r="M901" s="66" t="s">
        <v>6</v>
      </c>
      <c r="N901" s="66" t="s">
        <v>6</v>
      </c>
      <c r="O901" s="66" t="s">
        <v>6</v>
      </c>
      <c r="P901" s="67" t="s">
        <v>6</v>
      </c>
      <c r="Q901" s="68" t="e">
        <f t="shared" si="82"/>
        <v>#NAME?</v>
      </c>
      <c r="R901" s="48" t="s">
        <v>69</v>
      </c>
      <c r="S901" s="65" t="s">
        <v>22</v>
      </c>
      <c r="T901" s="66" t="s">
        <v>22</v>
      </c>
      <c r="U901" s="66" t="s">
        <v>22</v>
      </c>
      <c r="V901" s="66" t="s">
        <v>22</v>
      </c>
      <c r="W901" s="67" t="s">
        <v>22</v>
      </c>
      <c r="X901" s="68" t="e">
        <f t="shared" si="83"/>
        <v>#NAME?</v>
      </c>
      <c r="Y901" s="113"/>
      <c r="Z901" s="53"/>
      <c r="AA901" s="72"/>
      <c r="AB901" s="53"/>
      <c r="AC901" s="54"/>
      <c r="AD901" s="73">
        <f>COUNTIF(D897:D915,"&gt;""")+COUNTIF(K898:K918,"&gt;""")+COUNTIF(R897:R919,"&gt;""")</f>
        <v>32</v>
      </c>
    </row>
    <row r="902" spans="2:30" x14ac:dyDescent="0.2">
      <c r="B902" s="131"/>
      <c r="C902" s="117"/>
      <c r="D902" s="42" t="s">
        <v>74</v>
      </c>
      <c r="E902" s="65" t="s">
        <v>6</v>
      </c>
      <c r="F902" s="66" t="s">
        <v>6</v>
      </c>
      <c r="G902" s="66" t="s">
        <v>6</v>
      </c>
      <c r="H902" s="66" t="s">
        <v>6</v>
      </c>
      <c r="I902" s="67" t="s">
        <v>6</v>
      </c>
      <c r="J902" s="68" t="e">
        <f t="shared" si="81"/>
        <v>#NAME?</v>
      </c>
      <c r="K902" s="47" t="s">
        <v>80</v>
      </c>
      <c r="L902" s="65" t="s">
        <v>6</v>
      </c>
      <c r="M902" s="66" t="s">
        <v>6</v>
      </c>
      <c r="N902" s="66" t="s">
        <v>6</v>
      </c>
      <c r="O902" s="66" t="s">
        <v>6</v>
      </c>
      <c r="P902" s="67" t="s">
        <v>6</v>
      </c>
      <c r="Q902" s="68" t="e">
        <f t="shared" si="82"/>
        <v>#NAME?</v>
      </c>
      <c r="R902" s="48" t="s">
        <v>70</v>
      </c>
      <c r="S902" s="65" t="s">
        <v>6</v>
      </c>
      <c r="T902" s="66" t="s">
        <v>6</v>
      </c>
      <c r="U902" s="66" t="s">
        <v>6</v>
      </c>
      <c r="V902" s="66" t="s">
        <v>6</v>
      </c>
      <c r="W902" s="67" t="s">
        <v>6</v>
      </c>
      <c r="X902" s="68" t="e">
        <f t="shared" si="83"/>
        <v>#NAME?</v>
      </c>
      <c r="Y902" s="113"/>
      <c r="Z902" s="74"/>
      <c r="AA902" s="72"/>
      <c r="AB902" s="53"/>
      <c r="AC902" s="54"/>
      <c r="AD902" s="75"/>
    </row>
    <row r="903" spans="2:30" x14ac:dyDescent="0.2">
      <c r="B903" s="131"/>
      <c r="C903" s="118"/>
      <c r="D903" s="42" t="s">
        <v>75</v>
      </c>
      <c r="E903" s="65" t="s">
        <v>6</v>
      </c>
      <c r="F903" s="66" t="s">
        <v>6</v>
      </c>
      <c r="G903" s="66" t="s">
        <v>6</v>
      </c>
      <c r="H903" s="66" t="s">
        <v>6</v>
      </c>
      <c r="I903" s="67" t="s">
        <v>6</v>
      </c>
      <c r="J903" s="68" t="e">
        <f t="shared" si="81"/>
        <v>#NAME?</v>
      </c>
      <c r="K903" s="47" t="s">
        <v>81</v>
      </c>
      <c r="L903" s="65" t="s">
        <v>9</v>
      </c>
      <c r="M903" s="66" t="s">
        <v>9</v>
      </c>
      <c r="N903" s="66" t="s">
        <v>9</v>
      </c>
      <c r="O903" s="66" t="s">
        <v>9</v>
      </c>
      <c r="P903" s="67" t="s">
        <v>9</v>
      </c>
      <c r="Q903" s="68" t="e">
        <f t="shared" si="82"/>
        <v>#NAME?</v>
      </c>
      <c r="R903" s="48" t="s">
        <v>28</v>
      </c>
      <c r="S903" s="65" t="s">
        <v>6</v>
      </c>
      <c r="T903" s="66" t="s">
        <v>6</v>
      </c>
      <c r="U903" s="66" t="s">
        <v>6</v>
      </c>
      <c r="V903" s="66" t="s">
        <v>6</v>
      </c>
      <c r="W903" s="67" t="s">
        <v>6</v>
      </c>
      <c r="X903" s="68" t="e">
        <f t="shared" si="83"/>
        <v>#NAME?</v>
      </c>
      <c r="Y903" s="113"/>
      <c r="Z903" s="71"/>
      <c r="AA903" s="72"/>
      <c r="AB903" s="53"/>
      <c r="AC903" s="54"/>
      <c r="AD903" s="76" t="str">
        <f>IF(AD902&gt;0,AD902,"")</f>
        <v/>
      </c>
    </row>
    <row r="904" spans="2:30" x14ac:dyDescent="0.2">
      <c r="B904" s="131"/>
      <c r="C904" s="119"/>
      <c r="D904" s="42" t="s">
        <v>29</v>
      </c>
      <c r="E904" s="65" t="s">
        <v>6</v>
      </c>
      <c r="F904" s="66" t="s">
        <v>6</v>
      </c>
      <c r="G904" s="66" t="s">
        <v>6</v>
      </c>
      <c r="H904" s="66" t="s">
        <v>6</v>
      </c>
      <c r="I904" s="67" t="s">
        <v>6</v>
      </c>
      <c r="J904" s="68" t="e">
        <f t="shared" si="81"/>
        <v>#NAME?</v>
      </c>
      <c r="K904" s="47" t="s">
        <v>30</v>
      </c>
      <c r="L904" s="65" t="s">
        <v>6</v>
      </c>
      <c r="M904" s="66" t="s">
        <v>6</v>
      </c>
      <c r="N904" s="66" t="s">
        <v>6</v>
      </c>
      <c r="O904" s="66" t="s">
        <v>6</v>
      </c>
      <c r="P904" s="67" t="s">
        <v>6</v>
      </c>
      <c r="Q904" s="68" t="e">
        <f t="shared" si="82"/>
        <v>#NAME?</v>
      </c>
      <c r="R904" s="48" t="s">
        <v>83</v>
      </c>
      <c r="S904" s="65" t="s">
        <v>6</v>
      </c>
      <c r="T904" s="66" t="s">
        <v>6</v>
      </c>
      <c r="U904" s="66" t="s">
        <v>6</v>
      </c>
      <c r="V904" s="66" t="s">
        <v>6</v>
      </c>
      <c r="W904" s="67" t="s">
        <v>6</v>
      </c>
      <c r="X904" s="68" t="e">
        <f t="shared" si="83"/>
        <v>#NAME?</v>
      </c>
      <c r="Y904" s="113"/>
      <c r="Z904" s="53"/>
      <c r="AA904" s="72"/>
      <c r="AB904" s="53"/>
      <c r="AC904" s="54"/>
      <c r="AD904" s="77"/>
    </row>
    <row r="905" spans="2:30" x14ac:dyDescent="0.2">
      <c r="B905" s="131"/>
      <c r="C905" s="119"/>
      <c r="D905" s="42" t="s">
        <v>32</v>
      </c>
      <c r="E905" s="65" t="s">
        <v>6</v>
      </c>
      <c r="F905" s="66" t="s">
        <v>6</v>
      </c>
      <c r="G905" s="66" t="s">
        <v>6</v>
      </c>
      <c r="H905" s="66" t="s">
        <v>6</v>
      </c>
      <c r="I905" s="67" t="s">
        <v>6</v>
      </c>
      <c r="J905" s="68" t="e">
        <f t="shared" si="81"/>
        <v>#NAME?</v>
      </c>
      <c r="K905" s="47" t="s">
        <v>33</v>
      </c>
      <c r="L905" s="65" t="s">
        <v>9</v>
      </c>
      <c r="M905" s="66" t="s">
        <v>9</v>
      </c>
      <c r="N905" s="66" t="s">
        <v>9</v>
      </c>
      <c r="O905" s="66" t="s">
        <v>9</v>
      </c>
      <c r="P905" s="67" t="s">
        <v>9</v>
      </c>
      <c r="Q905" s="68" t="e">
        <f t="shared" si="82"/>
        <v>#NAME?</v>
      </c>
      <c r="R905" s="48" t="s">
        <v>84</v>
      </c>
      <c r="S905" s="65" t="s">
        <v>6</v>
      </c>
      <c r="T905" s="66" t="s">
        <v>6</v>
      </c>
      <c r="U905" s="66" t="s">
        <v>6</v>
      </c>
      <c r="V905" s="66" t="s">
        <v>6</v>
      </c>
      <c r="W905" s="67" t="s">
        <v>6</v>
      </c>
      <c r="X905" s="68" t="e">
        <f t="shared" si="83"/>
        <v>#NAME?</v>
      </c>
      <c r="Y905" s="113"/>
      <c r="Z905" s="53"/>
      <c r="AA905" s="72"/>
      <c r="AB905" s="53"/>
      <c r="AC905" s="54"/>
      <c r="AD905" s="64"/>
    </row>
    <row r="906" spans="2:30" x14ac:dyDescent="0.2">
      <c r="B906" s="131"/>
      <c r="C906" s="119"/>
      <c r="D906" s="42" t="s">
        <v>76</v>
      </c>
      <c r="E906" s="65" t="s">
        <v>6</v>
      </c>
      <c r="F906" s="66" t="s">
        <v>6</v>
      </c>
      <c r="G906" s="66" t="s">
        <v>6</v>
      </c>
      <c r="H906" s="66" t="s">
        <v>6</v>
      </c>
      <c r="I906" s="67" t="s">
        <v>6</v>
      </c>
      <c r="J906" s="68" t="e">
        <f t="shared" si="81"/>
        <v>#NAME?</v>
      </c>
      <c r="K906" s="47" t="s">
        <v>82</v>
      </c>
      <c r="L906" s="65" t="s">
        <v>6</v>
      </c>
      <c r="M906" s="66" t="s">
        <v>6</v>
      </c>
      <c r="N906" s="66" t="s">
        <v>6</v>
      </c>
      <c r="O906" s="66" t="s">
        <v>6</v>
      </c>
      <c r="P906" s="67" t="s">
        <v>6</v>
      </c>
      <c r="Q906" s="68" t="e">
        <f t="shared" si="82"/>
        <v>#NAME?</v>
      </c>
      <c r="R906" s="48" t="s">
        <v>85</v>
      </c>
      <c r="S906" s="65" t="s">
        <v>6</v>
      </c>
      <c r="T906" s="66" t="s">
        <v>6</v>
      </c>
      <c r="U906" s="66" t="s">
        <v>6</v>
      </c>
      <c r="V906" s="66" t="s">
        <v>6</v>
      </c>
      <c r="W906" s="67" t="s">
        <v>6</v>
      </c>
      <c r="X906" s="68" t="e">
        <f t="shared" si="83"/>
        <v>#NAME?</v>
      </c>
      <c r="Y906" s="113"/>
      <c r="Z906" s="53"/>
      <c r="AA906" s="72"/>
      <c r="AB906" s="53"/>
      <c r="AC906" s="54"/>
      <c r="AD906" s="64"/>
    </row>
    <row r="907" spans="2:30" x14ac:dyDescent="0.2">
      <c r="B907" s="131"/>
      <c r="C907" s="120"/>
      <c r="D907" s="42" t="s">
        <v>38</v>
      </c>
      <c r="E907" s="65" t="s">
        <v>6</v>
      </c>
      <c r="F907" s="66" t="s">
        <v>6</v>
      </c>
      <c r="G907" s="66" t="s">
        <v>6</v>
      </c>
      <c r="H907" s="66" t="s">
        <v>6</v>
      </c>
      <c r="I907" s="67" t="s">
        <v>6</v>
      </c>
      <c r="J907" s="68" t="e">
        <f t="shared" si="81"/>
        <v>#NAME?</v>
      </c>
      <c r="K907" s="47" t="s">
        <v>39</v>
      </c>
      <c r="L907" s="65" t="s">
        <v>6</v>
      </c>
      <c r="M907" s="66" t="s">
        <v>6</v>
      </c>
      <c r="N907" s="66" t="s">
        <v>6</v>
      </c>
      <c r="O907" s="66" t="s">
        <v>6</v>
      </c>
      <c r="P907" s="67" t="s">
        <v>6</v>
      </c>
      <c r="Q907" s="68" t="e">
        <f t="shared" si="82"/>
        <v>#NAME?</v>
      </c>
      <c r="R907" s="48" t="s">
        <v>86</v>
      </c>
      <c r="S907" s="65" t="s">
        <v>6</v>
      </c>
      <c r="T907" s="66" t="s">
        <v>6</v>
      </c>
      <c r="U907" s="66" t="s">
        <v>6</v>
      </c>
      <c r="V907" s="66" t="s">
        <v>6</v>
      </c>
      <c r="W907" s="67" t="s">
        <v>6</v>
      </c>
      <c r="X907" s="68" t="e">
        <f t="shared" si="83"/>
        <v>#NAME?</v>
      </c>
      <c r="Y907" s="113"/>
      <c r="Z907" s="53"/>
      <c r="AA907" s="72"/>
      <c r="AB907" s="53"/>
      <c r="AC907" s="54"/>
      <c r="AD907" s="64"/>
    </row>
    <row r="908" spans="2:30" x14ac:dyDescent="0.2">
      <c r="B908" s="131"/>
      <c r="C908" s="121"/>
      <c r="D908" s="42" t="s">
        <v>41</v>
      </c>
      <c r="E908" s="65" t="s">
        <v>6</v>
      </c>
      <c r="F908" s="66" t="s">
        <v>6</v>
      </c>
      <c r="G908" s="66" t="s">
        <v>6</v>
      </c>
      <c r="H908" s="66" t="s">
        <v>6</v>
      </c>
      <c r="I908" s="67" t="s">
        <v>6</v>
      </c>
      <c r="J908" s="68" t="e">
        <f t="shared" si="81"/>
        <v>#NAME?</v>
      </c>
      <c r="K908" s="78"/>
      <c r="L908" s="65" t="s">
        <v>6</v>
      </c>
      <c r="M908" s="66" t="s">
        <v>6</v>
      </c>
      <c r="N908" s="66" t="s">
        <v>6</v>
      </c>
      <c r="O908" s="66" t="s">
        <v>6</v>
      </c>
      <c r="P908" s="67" t="s">
        <v>6</v>
      </c>
      <c r="Q908" s="68" t="e">
        <f t="shared" si="82"/>
        <v>#NAME?</v>
      </c>
      <c r="R908" s="78"/>
      <c r="S908" s="65" t="s">
        <v>6</v>
      </c>
      <c r="T908" s="66" t="s">
        <v>6</v>
      </c>
      <c r="U908" s="66" t="s">
        <v>6</v>
      </c>
      <c r="V908" s="66" t="s">
        <v>6</v>
      </c>
      <c r="W908" s="67" t="s">
        <v>6</v>
      </c>
      <c r="X908" s="68" t="e">
        <f t="shared" si="83"/>
        <v>#NAME?</v>
      </c>
      <c r="Y908" s="113"/>
      <c r="Z908" s="53"/>
      <c r="AA908" s="72"/>
      <c r="AB908" s="53"/>
      <c r="AC908" s="54"/>
      <c r="AD908" s="64"/>
    </row>
    <row r="909" spans="2:30" x14ac:dyDescent="0.2">
      <c r="B909" s="131"/>
      <c r="C909" s="122"/>
      <c r="D909" s="79" t="s">
        <v>42</v>
      </c>
      <c r="E909" s="65" t="s">
        <v>6</v>
      </c>
      <c r="F909" s="66" t="s">
        <v>6</v>
      </c>
      <c r="G909" s="66" t="s">
        <v>6</v>
      </c>
      <c r="H909" s="66" t="s">
        <v>6</v>
      </c>
      <c r="I909" s="67" t="s">
        <v>6</v>
      </c>
      <c r="J909" s="68" t="e">
        <f t="shared" si="81"/>
        <v>#NAME?</v>
      </c>
      <c r="K909" s="78"/>
      <c r="L909" s="65" t="s">
        <v>6</v>
      </c>
      <c r="M909" s="66" t="s">
        <v>6</v>
      </c>
      <c r="N909" s="66" t="s">
        <v>6</v>
      </c>
      <c r="O909" s="66" t="s">
        <v>6</v>
      </c>
      <c r="P909" s="67" t="s">
        <v>6</v>
      </c>
      <c r="Q909" s="68" t="e">
        <f t="shared" si="82"/>
        <v>#NAME?</v>
      </c>
      <c r="R909" s="78"/>
      <c r="S909" s="65" t="s">
        <v>6</v>
      </c>
      <c r="T909" s="66" t="s">
        <v>6</v>
      </c>
      <c r="U909" s="66" t="s">
        <v>6</v>
      </c>
      <c r="V909" s="66" t="s">
        <v>6</v>
      </c>
      <c r="W909" s="67" t="s">
        <v>6</v>
      </c>
      <c r="X909" s="68" t="e">
        <f t="shared" si="83"/>
        <v>#NAME?</v>
      </c>
      <c r="Y909" s="113"/>
      <c r="Z909" s="53"/>
      <c r="AA909" s="72"/>
      <c r="AB909" s="53"/>
      <c r="AC909" s="54"/>
      <c r="AD909" s="64"/>
    </row>
    <row r="910" spans="2:30" x14ac:dyDescent="0.2">
      <c r="B910" s="131"/>
      <c r="C910" s="122"/>
      <c r="D910" s="78"/>
      <c r="E910" s="65" t="s">
        <v>6</v>
      </c>
      <c r="F910" s="66" t="s">
        <v>6</v>
      </c>
      <c r="G910" s="66" t="s">
        <v>6</v>
      </c>
      <c r="H910" s="66" t="s">
        <v>6</v>
      </c>
      <c r="I910" s="67" t="s">
        <v>6</v>
      </c>
      <c r="J910" s="68" t="e">
        <f t="shared" si="81"/>
        <v>#NAME?</v>
      </c>
      <c r="K910" s="78"/>
      <c r="L910" s="65" t="s">
        <v>6</v>
      </c>
      <c r="M910" s="66" t="s">
        <v>6</v>
      </c>
      <c r="N910" s="66" t="s">
        <v>6</v>
      </c>
      <c r="O910" s="66" t="s">
        <v>6</v>
      </c>
      <c r="P910" s="67" t="s">
        <v>6</v>
      </c>
      <c r="Q910" s="68" t="e">
        <f t="shared" si="82"/>
        <v>#NAME?</v>
      </c>
      <c r="R910" s="78"/>
      <c r="S910" s="65" t="s">
        <v>6</v>
      </c>
      <c r="T910" s="66" t="s">
        <v>6</v>
      </c>
      <c r="U910" s="66" t="s">
        <v>6</v>
      </c>
      <c r="V910" s="66" t="s">
        <v>6</v>
      </c>
      <c r="W910" s="67" t="s">
        <v>6</v>
      </c>
      <c r="X910" s="68" t="e">
        <f t="shared" si="83"/>
        <v>#NAME?</v>
      </c>
      <c r="Y910" s="114"/>
      <c r="Z910" s="53"/>
      <c r="AA910" s="72"/>
      <c r="AB910" s="53"/>
      <c r="AC910" s="54"/>
      <c r="AD910" s="64"/>
    </row>
    <row r="911" spans="2:30" x14ac:dyDescent="0.2">
      <c r="B911" s="131"/>
      <c r="C911" s="123"/>
      <c r="D911" s="80"/>
      <c r="E911" s="65" t="s">
        <v>6</v>
      </c>
      <c r="F911" s="66" t="s">
        <v>6</v>
      </c>
      <c r="G911" s="66" t="s">
        <v>6</v>
      </c>
      <c r="H911" s="66" t="s">
        <v>6</v>
      </c>
      <c r="I911" s="67" t="s">
        <v>6</v>
      </c>
      <c r="J911" s="68" t="e">
        <f t="shared" si="81"/>
        <v>#NAME?</v>
      </c>
      <c r="K911" s="80"/>
      <c r="L911" s="65" t="s">
        <v>6</v>
      </c>
      <c r="M911" s="66" t="s">
        <v>6</v>
      </c>
      <c r="N911" s="66" t="s">
        <v>6</v>
      </c>
      <c r="O911" s="66" t="s">
        <v>6</v>
      </c>
      <c r="P911" s="67" t="s">
        <v>6</v>
      </c>
      <c r="Q911" s="68" t="e">
        <f t="shared" si="82"/>
        <v>#NAME?</v>
      </c>
      <c r="R911" s="80"/>
      <c r="S911" s="65" t="s">
        <v>6</v>
      </c>
      <c r="T911" s="66" t="s">
        <v>6</v>
      </c>
      <c r="U911" s="66" t="s">
        <v>6</v>
      </c>
      <c r="V911" s="66" t="s">
        <v>6</v>
      </c>
      <c r="W911" s="67" t="s">
        <v>6</v>
      </c>
      <c r="X911" s="68" t="e">
        <f t="shared" si="83"/>
        <v>#NAME?</v>
      </c>
      <c r="Y911" s="124" t="s">
        <v>43</v>
      </c>
      <c r="Z911" s="80"/>
      <c r="AA911" s="81"/>
      <c r="AB911" s="53"/>
      <c r="AC911" s="54"/>
      <c r="AD911" s="64"/>
    </row>
    <row r="912" spans="2:30" x14ac:dyDescent="0.2">
      <c r="B912" s="131"/>
      <c r="C912" s="127" t="s">
        <v>44</v>
      </c>
      <c r="D912" s="57"/>
      <c r="E912" s="65" t="s">
        <v>6</v>
      </c>
      <c r="F912" s="66" t="s">
        <v>6</v>
      </c>
      <c r="G912" s="66" t="s">
        <v>6</v>
      </c>
      <c r="H912" s="66" t="s">
        <v>6</v>
      </c>
      <c r="I912" s="67" t="s">
        <v>6</v>
      </c>
      <c r="J912" s="68" t="e">
        <f t="shared" si="81"/>
        <v>#NAME?</v>
      </c>
      <c r="K912" s="80"/>
      <c r="L912" s="65" t="s">
        <v>6</v>
      </c>
      <c r="M912" s="66" t="s">
        <v>6</v>
      </c>
      <c r="N912" s="66" t="s">
        <v>6</v>
      </c>
      <c r="O912" s="66" t="s">
        <v>6</v>
      </c>
      <c r="P912" s="67" t="s">
        <v>6</v>
      </c>
      <c r="Q912" s="68" t="e">
        <f t="shared" si="82"/>
        <v>#NAME?</v>
      </c>
      <c r="R912" s="80"/>
      <c r="S912" s="65" t="s">
        <v>6</v>
      </c>
      <c r="T912" s="66" t="s">
        <v>6</v>
      </c>
      <c r="U912" s="66" t="s">
        <v>6</v>
      </c>
      <c r="V912" s="66" t="s">
        <v>6</v>
      </c>
      <c r="W912" s="67" t="s">
        <v>6</v>
      </c>
      <c r="X912" s="68" t="e">
        <f t="shared" si="83"/>
        <v>#NAME?</v>
      </c>
      <c r="Y912" s="125"/>
      <c r="Z912" s="80"/>
      <c r="AA912" s="81"/>
      <c r="AB912" s="53"/>
      <c r="AC912" s="54"/>
      <c r="AD912" s="64"/>
    </row>
    <row r="913" spans="2:30" x14ac:dyDescent="0.2">
      <c r="B913" s="131"/>
      <c r="C913" s="128"/>
      <c r="D913" s="82"/>
      <c r="E913" s="65" t="s">
        <v>6</v>
      </c>
      <c r="F913" s="66" t="s">
        <v>6</v>
      </c>
      <c r="G913" s="66" t="s">
        <v>6</v>
      </c>
      <c r="H913" s="66" t="s">
        <v>6</v>
      </c>
      <c r="I913" s="67" t="s">
        <v>6</v>
      </c>
      <c r="J913" s="68" t="e">
        <f t="shared" si="81"/>
        <v>#NAME?</v>
      </c>
      <c r="K913" s="80"/>
      <c r="L913" s="65" t="s">
        <v>6</v>
      </c>
      <c r="M913" s="66" t="s">
        <v>6</v>
      </c>
      <c r="N913" s="66" t="s">
        <v>6</v>
      </c>
      <c r="O913" s="66" t="s">
        <v>6</v>
      </c>
      <c r="P913" s="67" t="s">
        <v>6</v>
      </c>
      <c r="Q913" s="68" t="e">
        <f t="shared" si="82"/>
        <v>#NAME?</v>
      </c>
      <c r="R913" s="80"/>
      <c r="S913" s="65" t="s">
        <v>6</v>
      </c>
      <c r="T913" s="66" t="s">
        <v>6</v>
      </c>
      <c r="U913" s="66" t="s">
        <v>6</v>
      </c>
      <c r="V913" s="66" t="s">
        <v>6</v>
      </c>
      <c r="W913" s="67" t="s">
        <v>6</v>
      </c>
      <c r="X913" s="68" t="e">
        <f t="shared" si="83"/>
        <v>#NAME?</v>
      </c>
      <c r="Y913" s="125"/>
      <c r="Z913" s="53"/>
      <c r="AA913" s="52"/>
      <c r="AB913" s="53"/>
      <c r="AC913" s="54"/>
      <c r="AD913" s="64"/>
    </row>
    <row r="914" spans="2:30" x14ac:dyDescent="0.2">
      <c r="B914" s="131"/>
      <c r="C914" s="129"/>
      <c r="D914" s="82"/>
      <c r="E914" s="65" t="s">
        <v>6</v>
      </c>
      <c r="F914" s="66" t="s">
        <v>6</v>
      </c>
      <c r="G914" s="66" t="s">
        <v>6</v>
      </c>
      <c r="H914" s="66" t="s">
        <v>6</v>
      </c>
      <c r="I914" s="67" t="s">
        <v>6</v>
      </c>
      <c r="J914" s="68" t="e">
        <f t="shared" si="81"/>
        <v>#NAME?</v>
      </c>
      <c r="K914" s="80"/>
      <c r="L914" s="65" t="s">
        <v>6</v>
      </c>
      <c r="M914" s="66" t="s">
        <v>6</v>
      </c>
      <c r="N914" s="66" t="s">
        <v>6</v>
      </c>
      <c r="O914" s="66" t="s">
        <v>6</v>
      </c>
      <c r="P914" s="67" t="s">
        <v>6</v>
      </c>
      <c r="Q914" s="68" t="e">
        <f t="shared" si="82"/>
        <v>#NAME?</v>
      </c>
      <c r="R914" s="80"/>
      <c r="S914" s="65" t="s">
        <v>6</v>
      </c>
      <c r="T914" s="66" t="s">
        <v>6</v>
      </c>
      <c r="U914" s="66" t="s">
        <v>6</v>
      </c>
      <c r="V914" s="66" t="s">
        <v>6</v>
      </c>
      <c r="W914" s="67" t="s">
        <v>6</v>
      </c>
      <c r="X914" s="68" t="e">
        <f t="shared" si="83"/>
        <v>#NAME?</v>
      </c>
      <c r="Y914" s="125"/>
      <c r="Z914" s="71"/>
      <c r="AA914" s="72"/>
      <c r="AB914" s="53"/>
      <c r="AC914" s="54"/>
      <c r="AD914" s="64"/>
    </row>
    <row r="915" spans="2:30" x14ac:dyDescent="0.2">
      <c r="B915" s="131"/>
      <c r="C915" s="118"/>
      <c r="D915" s="80"/>
      <c r="E915" s="65" t="s">
        <v>6</v>
      </c>
      <c r="F915" s="66" t="s">
        <v>6</v>
      </c>
      <c r="G915" s="66" t="s">
        <v>6</v>
      </c>
      <c r="H915" s="66" t="s">
        <v>6</v>
      </c>
      <c r="I915" s="67" t="s">
        <v>6</v>
      </c>
      <c r="J915" s="68" t="e">
        <f t="shared" si="81"/>
        <v>#NAME?</v>
      </c>
      <c r="K915" s="80"/>
      <c r="L915" s="65" t="s">
        <v>6</v>
      </c>
      <c r="M915" s="66" t="s">
        <v>6</v>
      </c>
      <c r="N915" s="66" t="s">
        <v>6</v>
      </c>
      <c r="O915" s="66" t="s">
        <v>6</v>
      </c>
      <c r="P915" s="67" t="s">
        <v>6</v>
      </c>
      <c r="Q915" s="68" t="e">
        <f t="shared" si="82"/>
        <v>#NAME?</v>
      </c>
      <c r="R915" s="80"/>
      <c r="S915" s="65" t="s">
        <v>6</v>
      </c>
      <c r="T915" s="66" t="s">
        <v>6</v>
      </c>
      <c r="U915" s="66" t="s">
        <v>6</v>
      </c>
      <c r="V915" s="66" t="s">
        <v>6</v>
      </c>
      <c r="W915" s="67" t="s">
        <v>6</v>
      </c>
      <c r="X915" s="68" t="e">
        <f t="shared" si="83"/>
        <v>#NAME?</v>
      </c>
      <c r="Y915" s="125"/>
      <c r="Z915" s="53"/>
      <c r="AA915" s="72"/>
      <c r="AB915" s="53"/>
      <c r="AC915" s="54"/>
      <c r="AD915" s="64"/>
    </row>
    <row r="916" spans="2:30" x14ac:dyDescent="0.2">
      <c r="B916" s="131"/>
      <c r="C916" s="119"/>
      <c r="D916" s="78"/>
      <c r="E916" s="65" t="s">
        <v>6</v>
      </c>
      <c r="F916" s="66" t="s">
        <v>6</v>
      </c>
      <c r="G916" s="66" t="s">
        <v>6</v>
      </c>
      <c r="H916" s="66" t="s">
        <v>6</v>
      </c>
      <c r="I916" s="67" t="s">
        <v>6</v>
      </c>
      <c r="J916" s="68" t="e">
        <f t="shared" si="81"/>
        <v>#NAME?</v>
      </c>
      <c r="K916" s="78"/>
      <c r="L916" s="65" t="s">
        <v>6</v>
      </c>
      <c r="M916" s="66" t="s">
        <v>6</v>
      </c>
      <c r="N916" s="66" t="s">
        <v>6</v>
      </c>
      <c r="O916" s="66" t="s">
        <v>6</v>
      </c>
      <c r="P916" s="67" t="s">
        <v>6</v>
      </c>
      <c r="Q916" s="68" t="e">
        <f t="shared" si="82"/>
        <v>#NAME?</v>
      </c>
      <c r="R916" s="78"/>
      <c r="S916" s="65" t="s">
        <v>6</v>
      </c>
      <c r="T916" s="66" t="s">
        <v>6</v>
      </c>
      <c r="U916" s="66" t="s">
        <v>6</v>
      </c>
      <c r="V916" s="66" t="s">
        <v>6</v>
      </c>
      <c r="W916" s="67" t="s">
        <v>6</v>
      </c>
      <c r="X916" s="68" t="e">
        <f t="shared" si="83"/>
        <v>#NAME?</v>
      </c>
      <c r="Y916" s="125"/>
      <c r="Z916" s="71"/>
      <c r="AA916" s="72"/>
      <c r="AB916" s="53"/>
      <c r="AC916" s="54"/>
      <c r="AD916" s="64"/>
    </row>
    <row r="917" spans="2:30" x14ac:dyDescent="0.2">
      <c r="B917" s="131"/>
      <c r="C917" s="119"/>
      <c r="D917" s="78"/>
      <c r="E917" s="65" t="s">
        <v>6</v>
      </c>
      <c r="F917" s="66" t="s">
        <v>6</v>
      </c>
      <c r="G917" s="66" t="s">
        <v>6</v>
      </c>
      <c r="H917" s="66" t="s">
        <v>6</v>
      </c>
      <c r="I917" s="67" t="s">
        <v>6</v>
      </c>
      <c r="J917" s="68" t="e">
        <f t="shared" si="81"/>
        <v>#NAME?</v>
      </c>
      <c r="K917" s="78"/>
      <c r="L917" s="65" t="s">
        <v>6</v>
      </c>
      <c r="M917" s="66" t="s">
        <v>6</v>
      </c>
      <c r="N917" s="66" t="s">
        <v>6</v>
      </c>
      <c r="O917" s="66" t="s">
        <v>6</v>
      </c>
      <c r="P917" s="67" t="s">
        <v>6</v>
      </c>
      <c r="Q917" s="68" t="e">
        <f t="shared" si="82"/>
        <v>#NAME?</v>
      </c>
      <c r="R917" s="78"/>
      <c r="S917" s="65" t="s">
        <v>6</v>
      </c>
      <c r="T917" s="66" t="s">
        <v>6</v>
      </c>
      <c r="U917" s="66" t="s">
        <v>6</v>
      </c>
      <c r="V917" s="66" t="s">
        <v>6</v>
      </c>
      <c r="W917" s="67" t="s">
        <v>6</v>
      </c>
      <c r="X917" s="68" t="e">
        <f t="shared" si="83"/>
        <v>#NAME?</v>
      </c>
      <c r="Y917" s="125"/>
      <c r="Z917" s="71"/>
      <c r="AA917" s="52"/>
      <c r="AB917" s="53"/>
      <c r="AC917" s="54"/>
      <c r="AD917" s="64"/>
    </row>
    <row r="918" spans="2:30" x14ac:dyDescent="0.2">
      <c r="B918" s="131"/>
      <c r="C918" s="119"/>
      <c r="D918" s="80"/>
      <c r="E918" s="65" t="s">
        <v>6</v>
      </c>
      <c r="F918" s="66" t="s">
        <v>6</v>
      </c>
      <c r="G918" s="66" t="s">
        <v>6</v>
      </c>
      <c r="H918" s="66" t="s">
        <v>6</v>
      </c>
      <c r="I918" s="67" t="s">
        <v>6</v>
      </c>
      <c r="J918" s="68" t="e">
        <f t="shared" si="81"/>
        <v>#NAME?</v>
      </c>
      <c r="K918" s="80"/>
      <c r="L918" s="65" t="s">
        <v>6</v>
      </c>
      <c r="M918" s="66" t="s">
        <v>6</v>
      </c>
      <c r="N918" s="66" t="s">
        <v>6</v>
      </c>
      <c r="O918" s="66" t="s">
        <v>6</v>
      </c>
      <c r="P918" s="67" t="s">
        <v>6</v>
      </c>
      <c r="Q918" s="68" t="e">
        <f t="shared" si="82"/>
        <v>#NAME?</v>
      </c>
      <c r="R918" s="80"/>
      <c r="S918" s="65" t="s">
        <v>6</v>
      </c>
      <c r="T918" s="66" t="s">
        <v>6</v>
      </c>
      <c r="U918" s="66" t="s">
        <v>6</v>
      </c>
      <c r="V918" s="66" t="s">
        <v>6</v>
      </c>
      <c r="W918" s="67" t="s">
        <v>6</v>
      </c>
      <c r="X918" s="68" t="e">
        <f t="shared" si="83"/>
        <v>#NAME?</v>
      </c>
      <c r="Y918" s="125"/>
      <c r="Z918" s="53"/>
      <c r="AA918" s="52"/>
      <c r="AB918" s="53"/>
      <c r="AC918" s="54"/>
      <c r="AD918" s="64"/>
    </row>
    <row r="919" spans="2:30" x14ac:dyDescent="0.2">
      <c r="B919" s="131"/>
      <c r="C919" s="120"/>
      <c r="D919" s="51"/>
      <c r="E919" s="65" t="s">
        <v>6</v>
      </c>
      <c r="F919" s="66" t="s">
        <v>6</v>
      </c>
      <c r="G919" s="66" t="s">
        <v>6</v>
      </c>
      <c r="H919" s="66" t="s">
        <v>6</v>
      </c>
      <c r="I919" s="67" t="s">
        <v>6</v>
      </c>
      <c r="J919" s="68" t="e">
        <f t="shared" si="81"/>
        <v>#NAME?</v>
      </c>
      <c r="K919" s="51"/>
      <c r="L919" s="65" t="s">
        <v>6</v>
      </c>
      <c r="M919" s="66" t="s">
        <v>6</v>
      </c>
      <c r="N919" s="66" t="s">
        <v>6</v>
      </c>
      <c r="O919" s="66" t="s">
        <v>6</v>
      </c>
      <c r="P919" s="67" t="s">
        <v>6</v>
      </c>
      <c r="Q919" s="68" t="e">
        <f t="shared" si="82"/>
        <v>#NAME?</v>
      </c>
      <c r="R919" s="51"/>
      <c r="S919" s="65" t="s">
        <v>6</v>
      </c>
      <c r="T919" s="66" t="s">
        <v>6</v>
      </c>
      <c r="U919" s="66" t="s">
        <v>6</v>
      </c>
      <c r="V919" s="66" t="s">
        <v>6</v>
      </c>
      <c r="W919" s="67" t="s">
        <v>6</v>
      </c>
      <c r="X919" s="68" t="e">
        <f t="shared" si="83"/>
        <v>#NAME?</v>
      </c>
      <c r="Y919" s="125"/>
      <c r="Z919" s="53"/>
      <c r="AA919" s="72"/>
      <c r="AB919" s="53"/>
      <c r="AC919" s="54"/>
      <c r="AD919" s="64"/>
    </row>
    <row r="920" spans="2:30" x14ac:dyDescent="0.2">
      <c r="B920" s="131"/>
      <c r="C920" s="83" t="s">
        <v>46</v>
      </c>
      <c r="D920" s="84"/>
      <c r="E920" s="65" t="s">
        <v>6</v>
      </c>
      <c r="F920" s="66" t="s">
        <v>6</v>
      </c>
      <c r="G920" s="66" t="s">
        <v>6</v>
      </c>
      <c r="H920" s="66" t="s">
        <v>6</v>
      </c>
      <c r="I920" s="67" t="s">
        <v>6</v>
      </c>
      <c r="J920" s="68"/>
      <c r="K920" s="78"/>
      <c r="L920" s="65" t="s">
        <v>6</v>
      </c>
      <c r="M920" s="66" t="s">
        <v>6</v>
      </c>
      <c r="N920" s="66" t="s">
        <v>6</v>
      </c>
      <c r="O920" s="66" t="s">
        <v>6</v>
      </c>
      <c r="P920" s="67" t="s">
        <v>6</v>
      </c>
      <c r="Q920" s="68"/>
      <c r="R920" s="78"/>
      <c r="S920" s="65" t="s">
        <v>6</v>
      </c>
      <c r="T920" s="66" t="s">
        <v>6</v>
      </c>
      <c r="U920" s="66" t="s">
        <v>6</v>
      </c>
      <c r="V920" s="66" t="s">
        <v>6</v>
      </c>
      <c r="W920" s="67" t="s">
        <v>6</v>
      </c>
      <c r="X920" s="68"/>
      <c r="Y920" s="125"/>
      <c r="Z920" s="53"/>
      <c r="AA920" s="72"/>
      <c r="AB920" s="53"/>
      <c r="AC920" s="54"/>
      <c r="AD920" s="64"/>
    </row>
    <row r="921" spans="2:30" x14ac:dyDescent="0.2">
      <c r="B921" s="131"/>
      <c r="C921" s="83"/>
      <c r="D921" s="57"/>
      <c r="E921" s="65" t="s">
        <v>6</v>
      </c>
      <c r="F921" s="66" t="s">
        <v>6</v>
      </c>
      <c r="G921" s="66" t="s">
        <v>6</v>
      </c>
      <c r="H921" s="66" t="s">
        <v>6</v>
      </c>
      <c r="I921" s="67" t="s">
        <v>6</v>
      </c>
      <c r="J921" s="68"/>
      <c r="K921" s="78"/>
      <c r="L921" s="65" t="s">
        <v>6</v>
      </c>
      <c r="M921" s="66" t="s">
        <v>6</v>
      </c>
      <c r="N921" s="66" t="s">
        <v>6</v>
      </c>
      <c r="O921" s="66" t="s">
        <v>6</v>
      </c>
      <c r="P921" s="67" t="s">
        <v>6</v>
      </c>
      <c r="Q921" s="68"/>
      <c r="R921" s="78"/>
      <c r="S921" s="65" t="s">
        <v>6</v>
      </c>
      <c r="T921" s="66" t="s">
        <v>6</v>
      </c>
      <c r="U921" s="66" t="s">
        <v>6</v>
      </c>
      <c r="V921" s="66" t="s">
        <v>6</v>
      </c>
      <c r="W921" s="67" t="s">
        <v>6</v>
      </c>
      <c r="X921" s="68"/>
      <c r="Y921" s="125"/>
      <c r="Z921" s="53"/>
      <c r="AA921" s="72"/>
      <c r="AB921" s="53"/>
      <c r="AC921" s="54"/>
      <c r="AD921" s="64"/>
    </row>
    <row r="922" spans="2:30" x14ac:dyDescent="0.2">
      <c r="B922" s="131"/>
      <c r="C922" s="83"/>
      <c r="D922" s="85"/>
      <c r="E922" s="65" t="s">
        <v>6</v>
      </c>
      <c r="F922" s="66" t="s">
        <v>6</v>
      </c>
      <c r="G922" s="66" t="s">
        <v>6</v>
      </c>
      <c r="H922" s="66" t="s">
        <v>6</v>
      </c>
      <c r="I922" s="67" t="s">
        <v>6</v>
      </c>
      <c r="J922" s="68"/>
      <c r="K922" s="80"/>
      <c r="L922" s="65" t="s">
        <v>6</v>
      </c>
      <c r="M922" s="66" t="s">
        <v>6</v>
      </c>
      <c r="N922" s="66" t="s">
        <v>6</v>
      </c>
      <c r="O922" s="66" t="s">
        <v>6</v>
      </c>
      <c r="P922" s="67" t="s">
        <v>6</v>
      </c>
      <c r="Q922" s="68"/>
      <c r="R922" s="80"/>
      <c r="S922" s="65" t="s">
        <v>6</v>
      </c>
      <c r="T922" s="66" t="s">
        <v>6</v>
      </c>
      <c r="U922" s="66" t="s">
        <v>6</v>
      </c>
      <c r="V922" s="66" t="s">
        <v>6</v>
      </c>
      <c r="W922" s="67" t="s">
        <v>6</v>
      </c>
      <c r="X922" s="68"/>
      <c r="Y922" s="125"/>
      <c r="Z922" s="53"/>
      <c r="AA922" s="72"/>
      <c r="AB922" s="53"/>
      <c r="AC922" s="54"/>
      <c r="AD922" s="64"/>
    </row>
    <row r="923" spans="2:30" x14ac:dyDescent="0.2">
      <c r="B923" s="131"/>
      <c r="C923" s="83"/>
      <c r="D923" s="53"/>
      <c r="E923" s="65"/>
      <c r="F923" s="66"/>
      <c r="G923" s="66"/>
      <c r="H923" s="66"/>
      <c r="I923" s="67"/>
      <c r="J923" s="68"/>
      <c r="K923" s="53"/>
      <c r="L923" s="65"/>
      <c r="M923" s="66"/>
      <c r="N923" s="66"/>
      <c r="O923" s="66"/>
      <c r="P923" s="67"/>
      <c r="Q923" s="68"/>
      <c r="R923" s="53"/>
      <c r="S923" s="65"/>
      <c r="T923" s="66"/>
      <c r="U923" s="66"/>
      <c r="V923" s="66"/>
      <c r="W923" s="67"/>
      <c r="X923" s="86"/>
      <c r="Y923" s="125"/>
      <c r="Z923" s="53"/>
      <c r="AA923" s="72"/>
      <c r="AB923" s="53"/>
      <c r="AC923" s="54"/>
      <c r="AD923" s="64"/>
    </row>
    <row r="924" spans="2:30" x14ac:dyDescent="0.2">
      <c r="B924" s="131"/>
      <c r="C924" s="87">
        <v>0</v>
      </c>
      <c r="D924" s="72" t="s">
        <v>50</v>
      </c>
      <c r="E924" s="65"/>
      <c r="F924" s="66"/>
      <c r="G924" s="66"/>
      <c r="H924" s="66"/>
      <c r="I924" s="67"/>
      <c r="J924" s="68" t="e">
        <f>_TS_1</f>
        <v>#NAME?</v>
      </c>
      <c r="K924" s="72"/>
      <c r="L924" s="65"/>
      <c r="M924" s="66"/>
      <c r="N924" s="66"/>
      <c r="O924" s="66"/>
      <c r="P924" s="67"/>
      <c r="Q924" s="68"/>
      <c r="R924" s="72"/>
      <c r="S924" s="65"/>
      <c r="T924" s="66"/>
      <c r="U924" s="66"/>
      <c r="V924" s="66"/>
      <c r="W924" s="67"/>
      <c r="X924" s="86"/>
      <c r="Y924" s="126"/>
      <c r="Z924" s="53"/>
      <c r="AA924" s="72"/>
      <c r="AB924" s="53"/>
      <c r="AC924" s="54"/>
      <c r="AD924" s="64"/>
    </row>
    <row r="925" spans="2:30" ht="15" thickBot="1" x14ac:dyDescent="0.25">
      <c r="B925" s="132"/>
      <c r="C925" s="88">
        <v>0</v>
      </c>
      <c r="D925" s="89" t="s">
        <v>51</v>
      </c>
      <c r="E925" s="58"/>
      <c r="F925" s="59"/>
      <c r="G925" s="59"/>
      <c r="H925" s="59"/>
      <c r="I925" s="60"/>
      <c r="J925" s="61" t="e">
        <f>_TPM_1</f>
        <v>#NAME?</v>
      </c>
      <c r="K925" s="89"/>
      <c r="L925" s="58"/>
      <c r="M925" s="59"/>
      <c r="N925" s="59"/>
      <c r="O925" s="59"/>
      <c r="P925" s="60"/>
      <c r="Q925" s="61"/>
      <c r="R925" s="89"/>
      <c r="S925" s="58"/>
      <c r="T925" s="59"/>
      <c r="U925" s="59"/>
      <c r="V925" s="59"/>
      <c r="W925" s="60"/>
      <c r="X925" s="90"/>
      <c r="Y925" s="91">
        <f>COUNTA(E895:I895,L895:P895,S895:W895)/COUNTA(D895,K895,R895)</f>
        <v>5</v>
      </c>
      <c r="Z925" s="92"/>
      <c r="AA925" s="93"/>
      <c r="AB925" s="92"/>
      <c r="AC925" s="19"/>
      <c r="AD925" s="64"/>
    </row>
    <row r="926" spans="2:30" ht="15" x14ac:dyDescent="0.2">
      <c r="B926" s="130">
        <f>D926</f>
        <v>29</v>
      </c>
      <c r="C926" s="1" t="s">
        <v>0</v>
      </c>
      <c r="D926" s="133">
        <f>D893+1</f>
        <v>29</v>
      </c>
      <c r="E926" s="134"/>
      <c r="F926" s="134"/>
      <c r="G926" s="134"/>
      <c r="H926" s="134"/>
      <c r="I926" s="135"/>
      <c r="J926" s="2"/>
      <c r="K926" s="3" t="s">
        <v>1</v>
      </c>
      <c r="L926" s="139" t="str">
        <f>$AG$7</f>
        <v>Engling</v>
      </c>
      <c r="M926" s="139"/>
      <c r="N926" s="139"/>
      <c r="O926" s="139"/>
      <c r="P926" s="140"/>
      <c r="Q926" s="4"/>
      <c r="R926" s="5">
        <f>$AH$7</f>
        <v>365</v>
      </c>
      <c r="S926" s="141"/>
      <c r="T926" s="141"/>
      <c r="U926" s="141"/>
      <c r="V926" s="141"/>
      <c r="W926" s="142"/>
      <c r="X926" s="6"/>
      <c r="Y926" s="7" t="s">
        <v>2</v>
      </c>
      <c r="Z926" s="8"/>
      <c r="AA926" s="9"/>
      <c r="AB926" s="8"/>
      <c r="AC926" s="10"/>
      <c r="AD926" s="11"/>
    </row>
    <row r="927" spans="2:30" ht="15" thickBot="1" x14ac:dyDescent="0.25">
      <c r="B927" s="131"/>
      <c r="C927" s="108">
        <f>$AG$6</f>
        <v>478</v>
      </c>
      <c r="D927" s="136"/>
      <c r="E927" s="137"/>
      <c r="F927" s="137"/>
      <c r="G927" s="137"/>
      <c r="H927" s="137"/>
      <c r="I927" s="138"/>
      <c r="J927" s="12">
        <f>COUNTIF(D930:D958,"xx")</f>
        <v>0</v>
      </c>
      <c r="K927" s="13" t="s">
        <v>3</v>
      </c>
      <c r="L927" s="143" t="str">
        <f>$AG$8</f>
        <v>Völklein</v>
      </c>
      <c r="M927" s="143"/>
      <c r="N927" s="143"/>
      <c r="O927" s="143"/>
      <c r="P927" s="144"/>
      <c r="Q927" s="12">
        <f>COUNTIF(K931:K958,"xx")</f>
        <v>0</v>
      </c>
      <c r="R927" s="14">
        <f>$AH$8</f>
        <v>389</v>
      </c>
      <c r="S927" s="145"/>
      <c r="T927" s="145"/>
      <c r="U927" s="145"/>
      <c r="V927" s="145"/>
      <c r="W927" s="146"/>
      <c r="X927" s="15">
        <f>COUNTIF(R930:R958,"xx")</f>
        <v>0</v>
      </c>
      <c r="Y927" s="16"/>
      <c r="Z927" s="17"/>
      <c r="AA927" s="18"/>
      <c r="AB927" s="17"/>
      <c r="AC927" s="19"/>
      <c r="AD927" s="20"/>
    </row>
    <row r="928" spans="2:30" ht="15" thickBot="1" x14ac:dyDescent="0.25">
      <c r="B928" s="131"/>
      <c r="C928" s="21" t="s">
        <v>4</v>
      </c>
      <c r="D928" s="22" t="e">
        <f>CONCATENATE(COUNTIF(D930:D952,"&gt;""")," MA ",$I$5," ",COUNTIF(D930:D952,"xx"))</f>
        <v>#NAME?</v>
      </c>
      <c r="E928" s="23" t="e">
        <f>$J$6</f>
        <v>#NAME?</v>
      </c>
      <c r="F928" s="24" t="str">
        <f>$K$6</f>
        <v>Kasten</v>
      </c>
      <c r="G928" s="24" t="str">
        <f>$L$6</f>
        <v/>
      </c>
      <c r="H928" s="24" t="str">
        <f>$M$6</f>
        <v/>
      </c>
      <c r="I928" s="25" t="str">
        <f>$N$6</f>
        <v/>
      </c>
      <c r="J928" s="26" t="e">
        <f>_MAH_1</f>
        <v>#NAME?</v>
      </c>
      <c r="K928" s="22" t="e">
        <f>CONCATENATE(COUNTIF(K930:K952,"&gt;""")," MA ",$P$5," ",COUNTIF(K930:K952,"xx"))</f>
        <v>#NAME?</v>
      </c>
      <c r="L928" s="23" t="e">
        <f>$Q$6</f>
        <v>#NAME?</v>
      </c>
      <c r="M928" s="24" t="str">
        <f>$R$6</f>
        <v>Kindermann</v>
      </c>
      <c r="N928" s="24" t="str">
        <f>$S$6</f>
        <v/>
      </c>
      <c r="O928" s="24" t="str">
        <f>$T$6</f>
        <v/>
      </c>
      <c r="P928" s="27" t="str">
        <f>$U$6</f>
        <v/>
      </c>
      <c r="Q928" s="26" t="e">
        <f>_MAH_1</f>
        <v>#NAME?</v>
      </c>
      <c r="R928" s="22" t="e">
        <f>CONCATENATE(COUNTIF(R930:R952,"&gt;""")," MA ",$W$5," ",COUNTIF(R930:R952,"xx"))</f>
        <v>#NAME?</v>
      </c>
      <c r="S928" s="23" t="e">
        <f>$X$6</f>
        <v>#NAME?</v>
      </c>
      <c r="T928" s="24" t="str">
        <f>$Y$6</f>
        <v>U</v>
      </c>
      <c r="U928" s="24">
        <f>$Z$6</f>
        <v>0</v>
      </c>
      <c r="V928" s="24">
        <f>$AA$6</f>
        <v>0</v>
      </c>
      <c r="W928" s="27">
        <f>$AB$6</f>
        <v>0</v>
      </c>
      <c r="X928" s="26" t="e">
        <f>_MAH_1</f>
        <v>#NAME?</v>
      </c>
      <c r="Y928" s="28"/>
      <c r="Z928" s="29" t="e">
        <f>_MAUS_1</f>
        <v>#NAME?</v>
      </c>
      <c r="AA928" s="30" t="e">
        <f>_MAUS_1</f>
        <v>#NAME?</v>
      </c>
      <c r="AB928" s="31" t="e">
        <f>_MAUS_1</f>
        <v>#NAME?</v>
      </c>
      <c r="AC928" s="32"/>
      <c r="AD928" s="33" t="e">
        <f>_MA_1</f>
        <v>#NAME?</v>
      </c>
    </row>
    <row r="929" spans="2:30" ht="51.75" thickBot="1" x14ac:dyDescent="0.25">
      <c r="B929" s="131"/>
      <c r="C929" s="34"/>
      <c r="D929" s="35" t="s">
        <v>52</v>
      </c>
      <c r="E929" s="36" t="e">
        <f>_MAF_1</f>
        <v>#NAME?</v>
      </c>
      <c r="F929" s="37" t="e">
        <f>_MAF_1</f>
        <v>#NAME?</v>
      </c>
      <c r="G929" s="37" t="e">
        <f>_MAF_1</f>
        <v>#NAME?</v>
      </c>
      <c r="H929" s="37" t="e">
        <f>_MAF_1</f>
        <v>#NAME?</v>
      </c>
      <c r="I929" s="38" t="e">
        <f>_MAF_1</f>
        <v>#NAME?</v>
      </c>
      <c r="J929" s="39" t="e">
        <f>_MAHXX_1</f>
        <v>#NAME?</v>
      </c>
      <c r="K929" s="35" t="e">
        <f>_SUSS_1</f>
        <v>#NAME?</v>
      </c>
      <c r="L929" s="36" t="e">
        <f>_MAS_1</f>
        <v>#NAME?</v>
      </c>
      <c r="M929" s="37" t="e">
        <f>_MAS_1</f>
        <v>#NAME?</v>
      </c>
      <c r="N929" s="37" t="e">
        <f>_MAS_1</f>
        <v>#NAME?</v>
      </c>
      <c r="O929" s="37" t="e">
        <f>_MAS_1</f>
        <v>#NAME?</v>
      </c>
      <c r="P929" s="38" t="e">
        <f>_MAS_1</f>
        <v>#NAME?</v>
      </c>
      <c r="Q929" s="39" t="e">
        <f>_MAHXX_1</f>
        <v>#NAME?</v>
      </c>
      <c r="R929" s="35" t="e">
        <f>_SUNS_1</f>
        <v>#NAME?</v>
      </c>
      <c r="S929" s="36" t="e">
        <f>_MAN_1</f>
        <v>#NAME?</v>
      </c>
      <c r="T929" s="37" t="e">
        <f>_MAN_1</f>
        <v>#NAME?</v>
      </c>
      <c r="U929" s="37" t="e">
        <f>_MAN_1</f>
        <v>#NAME?</v>
      </c>
      <c r="V929" s="37" t="e">
        <f>_MAN_1</f>
        <v>#NAME?</v>
      </c>
      <c r="W929" s="38" t="e">
        <f>_MAN_1</f>
        <v>#NAME?</v>
      </c>
      <c r="X929" s="39" t="e">
        <f>_MAHXX_1</f>
        <v>#NAME?</v>
      </c>
      <c r="Y929" s="40"/>
      <c r="Z929" s="29"/>
      <c r="AA929" s="30"/>
      <c r="AB929" s="31"/>
      <c r="AC929" s="32"/>
      <c r="AD929" s="41" t="e">
        <f>_MA2_1</f>
        <v>#NAME?</v>
      </c>
    </row>
    <row r="930" spans="2:30" x14ac:dyDescent="0.2">
      <c r="B930" s="131"/>
      <c r="C930" s="34" t="str">
        <f>$AG$9</f>
        <v>Schichtführer :</v>
      </c>
      <c r="D930" s="42" t="s">
        <v>64</v>
      </c>
      <c r="E930" s="43" t="s">
        <v>6</v>
      </c>
      <c r="F930" s="44" t="s">
        <v>6</v>
      </c>
      <c r="G930" s="44" t="s">
        <v>6</v>
      </c>
      <c r="H930" s="44" t="s">
        <v>6</v>
      </c>
      <c r="I930" s="45" t="s">
        <v>6</v>
      </c>
      <c r="J930" s="46" t="e">
        <f t="shared" ref="J930:J952" si="84">_FSumme_1</f>
        <v>#NAME?</v>
      </c>
      <c r="K930" s="47" t="s">
        <v>65</v>
      </c>
      <c r="L930" s="43" t="s">
        <v>6</v>
      </c>
      <c r="M930" s="44" t="s">
        <v>6</v>
      </c>
      <c r="N930" s="44" t="s">
        <v>6</v>
      </c>
      <c r="O930" s="44" t="s">
        <v>6</v>
      </c>
      <c r="P930" s="45" t="s">
        <v>6</v>
      </c>
      <c r="Q930" s="46" t="e">
        <f t="shared" ref="Q930:Q952" si="85">_SSumme_1</f>
        <v>#NAME?</v>
      </c>
      <c r="R930" s="48" t="s">
        <v>66</v>
      </c>
      <c r="S930" s="43" t="s">
        <v>6</v>
      </c>
      <c r="T930" s="44" t="s">
        <v>6</v>
      </c>
      <c r="U930" s="44" t="s">
        <v>6</v>
      </c>
      <c r="V930" s="44" t="s">
        <v>6</v>
      </c>
      <c r="W930" s="49" t="s">
        <v>6</v>
      </c>
      <c r="X930" s="50" t="e">
        <f t="shared" ref="X930:X952" si="86">_NSumme_1</f>
        <v>#NAME?</v>
      </c>
      <c r="Y930" s="112" t="s">
        <v>9</v>
      </c>
      <c r="Z930" s="51"/>
      <c r="AA930" s="52"/>
      <c r="AB930" s="53"/>
      <c r="AC930" s="54"/>
      <c r="AD930" s="55" t="e">
        <f>IF(AD935&gt;0,"",AD929-AD928)</f>
        <v>#NAME?</v>
      </c>
    </row>
    <row r="931" spans="2:30" ht="15" thickBot="1" x14ac:dyDescent="0.25">
      <c r="B931" s="131"/>
      <c r="C931" s="56" t="str">
        <f>$AG$10</f>
        <v>Stellvertreter</v>
      </c>
      <c r="D931" s="57" t="s">
        <v>63</v>
      </c>
      <c r="E931" s="58" t="s">
        <v>10</v>
      </c>
      <c r="F931" s="59" t="s">
        <v>11</v>
      </c>
      <c r="G931" s="59" t="s">
        <v>11</v>
      </c>
      <c r="H931" s="59" t="s">
        <v>11</v>
      </c>
      <c r="I931" s="60" t="s">
        <v>11</v>
      </c>
      <c r="J931" s="61" t="e">
        <f t="shared" si="84"/>
        <v>#NAME?</v>
      </c>
      <c r="K931" s="57"/>
      <c r="L931" s="58" t="s">
        <v>6</v>
      </c>
      <c r="M931" s="59" t="s">
        <v>6</v>
      </c>
      <c r="N931" s="59" t="s">
        <v>6</v>
      </c>
      <c r="O931" s="59" t="s">
        <v>6</v>
      </c>
      <c r="P931" s="60" t="s">
        <v>6</v>
      </c>
      <c r="Q931" s="61" t="e">
        <f t="shared" si="85"/>
        <v>#NAME?</v>
      </c>
      <c r="R931" s="57"/>
      <c r="S931" s="58" t="s">
        <v>6</v>
      </c>
      <c r="T931" s="59" t="s">
        <v>6</v>
      </c>
      <c r="U931" s="59" t="s">
        <v>6</v>
      </c>
      <c r="V931" s="59" t="s">
        <v>6</v>
      </c>
      <c r="W931" s="62" t="s">
        <v>6</v>
      </c>
      <c r="X931" s="63" t="e">
        <f t="shared" si="86"/>
        <v>#NAME?</v>
      </c>
      <c r="Y931" s="113"/>
      <c r="Z931" s="51"/>
      <c r="AA931" s="52"/>
      <c r="AB931" s="53"/>
      <c r="AC931" s="54"/>
      <c r="AD931" s="64"/>
    </row>
    <row r="932" spans="2:30" x14ac:dyDescent="0.2">
      <c r="B932" s="131"/>
      <c r="C932" s="115"/>
      <c r="D932" s="42" t="s">
        <v>71</v>
      </c>
      <c r="E932" s="65" t="s">
        <v>6</v>
      </c>
      <c r="F932" s="66" t="s">
        <v>6</v>
      </c>
      <c r="G932" s="66" t="s">
        <v>6</v>
      </c>
      <c r="H932" s="66" t="s">
        <v>6</v>
      </c>
      <c r="I932" s="67" t="s">
        <v>6</v>
      </c>
      <c r="J932" s="68" t="e">
        <f t="shared" si="84"/>
        <v>#NAME?</v>
      </c>
      <c r="K932" s="47" t="s">
        <v>77</v>
      </c>
      <c r="L932" s="65" t="s">
        <v>6</v>
      </c>
      <c r="M932" s="66" t="s">
        <v>6</v>
      </c>
      <c r="N932" s="66" t="s">
        <v>6</v>
      </c>
      <c r="O932" s="66" t="s">
        <v>6</v>
      </c>
      <c r="P932" s="67" t="s">
        <v>6</v>
      </c>
      <c r="Q932" s="68" t="e">
        <f t="shared" si="85"/>
        <v>#NAME?</v>
      </c>
      <c r="R932" s="48" t="s">
        <v>67</v>
      </c>
      <c r="S932" s="65" t="s">
        <v>6</v>
      </c>
      <c r="T932" s="66" t="s">
        <v>6</v>
      </c>
      <c r="U932" s="66" t="s">
        <v>6</v>
      </c>
      <c r="V932" s="66" t="s">
        <v>6</v>
      </c>
      <c r="W932" s="67" t="s">
        <v>6</v>
      </c>
      <c r="X932" s="68" t="e">
        <f t="shared" si="86"/>
        <v>#NAME?</v>
      </c>
      <c r="Y932" s="113"/>
      <c r="Z932" s="53"/>
      <c r="AA932" s="52"/>
      <c r="AB932" s="69"/>
      <c r="AC932" s="54"/>
      <c r="AD932" s="70"/>
    </row>
    <row r="933" spans="2:30" x14ac:dyDescent="0.2">
      <c r="B933" s="131"/>
      <c r="C933" s="116"/>
      <c r="D933" s="42" t="s">
        <v>72</v>
      </c>
      <c r="E933" s="65" t="s">
        <v>6</v>
      </c>
      <c r="F933" s="66" t="s">
        <v>6</v>
      </c>
      <c r="G933" s="66" t="s">
        <v>6</v>
      </c>
      <c r="H933" s="66" t="s">
        <v>6</v>
      </c>
      <c r="I933" s="67" t="s">
        <v>6</v>
      </c>
      <c r="J933" s="68" t="e">
        <f t="shared" si="84"/>
        <v>#NAME?</v>
      </c>
      <c r="K933" s="47" t="s">
        <v>78</v>
      </c>
      <c r="L933" s="65" t="s">
        <v>6</v>
      </c>
      <c r="M933" s="66" t="s">
        <v>6</v>
      </c>
      <c r="N933" s="66" t="s">
        <v>6</v>
      </c>
      <c r="O933" s="66" t="s">
        <v>6</v>
      </c>
      <c r="P933" s="67" t="s">
        <v>6</v>
      </c>
      <c r="Q933" s="68" t="e">
        <f t="shared" si="85"/>
        <v>#NAME?</v>
      </c>
      <c r="R933" s="48" t="s">
        <v>68</v>
      </c>
      <c r="S933" s="65" t="s">
        <v>6</v>
      </c>
      <c r="T933" s="66" t="s">
        <v>18</v>
      </c>
      <c r="U933" s="66" t="s">
        <v>18</v>
      </c>
      <c r="V933" s="66" t="s">
        <v>18</v>
      </c>
      <c r="W933" s="67" t="s">
        <v>18</v>
      </c>
      <c r="X933" s="68" t="e">
        <f t="shared" si="86"/>
        <v>#NAME?</v>
      </c>
      <c r="Y933" s="113"/>
      <c r="Z933" s="71"/>
      <c r="AA933" s="72"/>
      <c r="AB933" s="53"/>
      <c r="AC933" s="54"/>
      <c r="AD933" s="64"/>
    </row>
    <row r="934" spans="2:30" x14ac:dyDescent="0.2">
      <c r="B934" s="131"/>
      <c r="C934" s="116"/>
      <c r="D934" s="42" t="s">
        <v>73</v>
      </c>
      <c r="E934" s="65" t="s">
        <v>6</v>
      </c>
      <c r="F934" s="66" t="s">
        <v>6</v>
      </c>
      <c r="G934" s="66" t="s">
        <v>6</v>
      </c>
      <c r="H934" s="66" t="s">
        <v>6</v>
      </c>
      <c r="I934" s="67" t="s">
        <v>6</v>
      </c>
      <c r="J934" s="68" t="e">
        <f t="shared" si="84"/>
        <v>#NAME?</v>
      </c>
      <c r="K934" s="47" t="s">
        <v>79</v>
      </c>
      <c r="L934" s="65" t="s">
        <v>6</v>
      </c>
      <c r="M934" s="66" t="s">
        <v>6</v>
      </c>
      <c r="N934" s="66" t="s">
        <v>6</v>
      </c>
      <c r="O934" s="66" t="s">
        <v>6</v>
      </c>
      <c r="P934" s="67" t="s">
        <v>6</v>
      </c>
      <c r="Q934" s="68" t="e">
        <f t="shared" si="85"/>
        <v>#NAME?</v>
      </c>
      <c r="R934" s="48" t="s">
        <v>69</v>
      </c>
      <c r="S934" s="65" t="s">
        <v>22</v>
      </c>
      <c r="T934" s="66" t="s">
        <v>22</v>
      </c>
      <c r="U934" s="66" t="s">
        <v>22</v>
      </c>
      <c r="V934" s="66" t="s">
        <v>22</v>
      </c>
      <c r="W934" s="67" t="s">
        <v>22</v>
      </c>
      <c r="X934" s="68" t="e">
        <f t="shared" si="86"/>
        <v>#NAME?</v>
      </c>
      <c r="Y934" s="113"/>
      <c r="Z934" s="53"/>
      <c r="AA934" s="72"/>
      <c r="AB934" s="53"/>
      <c r="AC934" s="54"/>
      <c r="AD934" s="73">
        <f>COUNTIF(D930:D948,"&gt;""")+COUNTIF(K931:K951,"&gt;""")+COUNTIF(R930:R952,"&gt;""")</f>
        <v>32</v>
      </c>
    </row>
    <row r="935" spans="2:30" x14ac:dyDescent="0.2">
      <c r="B935" s="131"/>
      <c r="C935" s="117"/>
      <c r="D935" s="42" t="s">
        <v>74</v>
      </c>
      <c r="E935" s="65" t="s">
        <v>6</v>
      </c>
      <c r="F935" s="66" t="s">
        <v>6</v>
      </c>
      <c r="G935" s="66" t="s">
        <v>6</v>
      </c>
      <c r="H935" s="66" t="s">
        <v>6</v>
      </c>
      <c r="I935" s="67" t="s">
        <v>6</v>
      </c>
      <c r="J935" s="68" t="e">
        <f t="shared" si="84"/>
        <v>#NAME?</v>
      </c>
      <c r="K935" s="47" t="s">
        <v>80</v>
      </c>
      <c r="L935" s="65" t="s">
        <v>6</v>
      </c>
      <c r="M935" s="66" t="s">
        <v>6</v>
      </c>
      <c r="N935" s="66" t="s">
        <v>6</v>
      </c>
      <c r="O935" s="66" t="s">
        <v>6</v>
      </c>
      <c r="P935" s="67" t="s">
        <v>6</v>
      </c>
      <c r="Q935" s="68" t="e">
        <f t="shared" si="85"/>
        <v>#NAME?</v>
      </c>
      <c r="R935" s="48" t="s">
        <v>70</v>
      </c>
      <c r="S935" s="65" t="s">
        <v>6</v>
      </c>
      <c r="T935" s="66" t="s">
        <v>6</v>
      </c>
      <c r="U935" s="66" t="s">
        <v>6</v>
      </c>
      <c r="V935" s="66" t="s">
        <v>6</v>
      </c>
      <c r="W935" s="67" t="s">
        <v>6</v>
      </c>
      <c r="X935" s="68" t="e">
        <f t="shared" si="86"/>
        <v>#NAME?</v>
      </c>
      <c r="Y935" s="113"/>
      <c r="Z935" s="74"/>
      <c r="AA935" s="72"/>
      <c r="AB935" s="53"/>
      <c r="AC935" s="54"/>
      <c r="AD935" s="75"/>
    </row>
    <row r="936" spans="2:30" x14ac:dyDescent="0.2">
      <c r="B936" s="131"/>
      <c r="C936" s="118"/>
      <c r="D936" s="42" t="s">
        <v>75</v>
      </c>
      <c r="E936" s="65" t="s">
        <v>6</v>
      </c>
      <c r="F936" s="66" t="s">
        <v>6</v>
      </c>
      <c r="G936" s="66" t="s">
        <v>6</v>
      </c>
      <c r="H936" s="66" t="s">
        <v>6</v>
      </c>
      <c r="I936" s="67" t="s">
        <v>6</v>
      </c>
      <c r="J936" s="68" t="e">
        <f t="shared" si="84"/>
        <v>#NAME?</v>
      </c>
      <c r="K936" s="47" t="s">
        <v>81</v>
      </c>
      <c r="L936" s="65" t="s">
        <v>9</v>
      </c>
      <c r="M936" s="66" t="s">
        <v>9</v>
      </c>
      <c r="N936" s="66" t="s">
        <v>9</v>
      </c>
      <c r="O936" s="66" t="s">
        <v>9</v>
      </c>
      <c r="P936" s="67" t="s">
        <v>9</v>
      </c>
      <c r="Q936" s="68" t="e">
        <f t="shared" si="85"/>
        <v>#NAME?</v>
      </c>
      <c r="R936" s="48" t="s">
        <v>28</v>
      </c>
      <c r="S936" s="65" t="s">
        <v>6</v>
      </c>
      <c r="T936" s="66" t="s">
        <v>6</v>
      </c>
      <c r="U936" s="66" t="s">
        <v>6</v>
      </c>
      <c r="V936" s="66" t="s">
        <v>6</v>
      </c>
      <c r="W936" s="67" t="s">
        <v>6</v>
      </c>
      <c r="X936" s="68" t="e">
        <f t="shared" si="86"/>
        <v>#NAME?</v>
      </c>
      <c r="Y936" s="113"/>
      <c r="Z936" s="71"/>
      <c r="AA936" s="72"/>
      <c r="AB936" s="53"/>
      <c r="AC936" s="54"/>
      <c r="AD936" s="76" t="str">
        <f>IF(AD935&gt;0,AD935,"")</f>
        <v/>
      </c>
    </row>
    <row r="937" spans="2:30" x14ac:dyDescent="0.2">
      <c r="B937" s="131"/>
      <c r="C937" s="119"/>
      <c r="D937" s="42" t="s">
        <v>29</v>
      </c>
      <c r="E937" s="65" t="s">
        <v>6</v>
      </c>
      <c r="F937" s="66" t="s">
        <v>6</v>
      </c>
      <c r="G937" s="66" t="s">
        <v>6</v>
      </c>
      <c r="H937" s="66" t="s">
        <v>6</v>
      </c>
      <c r="I937" s="67" t="s">
        <v>6</v>
      </c>
      <c r="J937" s="68" t="e">
        <f t="shared" si="84"/>
        <v>#NAME?</v>
      </c>
      <c r="K937" s="47" t="s">
        <v>30</v>
      </c>
      <c r="L937" s="65" t="s">
        <v>6</v>
      </c>
      <c r="M937" s="66" t="s">
        <v>6</v>
      </c>
      <c r="N937" s="66" t="s">
        <v>6</v>
      </c>
      <c r="O937" s="66" t="s">
        <v>6</v>
      </c>
      <c r="P937" s="67" t="s">
        <v>6</v>
      </c>
      <c r="Q937" s="68" t="e">
        <f t="shared" si="85"/>
        <v>#NAME?</v>
      </c>
      <c r="R937" s="48" t="s">
        <v>83</v>
      </c>
      <c r="S937" s="65" t="s">
        <v>6</v>
      </c>
      <c r="T937" s="66" t="s">
        <v>6</v>
      </c>
      <c r="U937" s="66" t="s">
        <v>6</v>
      </c>
      <c r="V937" s="66" t="s">
        <v>6</v>
      </c>
      <c r="W937" s="67" t="s">
        <v>6</v>
      </c>
      <c r="X937" s="68" t="e">
        <f t="shared" si="86"/>
        <v>#NAME?</v>
      </c>
      <c r="Y937" s="113"/>
      <c r="Z937" s="53"/>
      <c r="AA937" s="72"/>
      <c r="AB937" s="53"/>
      <c r="AC937" s="54"/>
      <c r="AD937" s="77"/>
    </row>
    <row r="938" spans="2:30" x14ac:dyDescent="0.2">
      <c r="B938" s="131"/>
      <c r="C938" s="119"/>
      <c r="D938" s="42" t="s">
        <v>32</v>
      </c>
      <c r="E938" s="65" t="s">
        <v>6</v>
      </c>
      <c r="F938" s="66" t="s">
        <v>6</v>
      </c>
      <c r="G938" s="66" t="s">
        <v>6</v>
      </c>
      <c r="H938" s="66" t="s">
        <v>6</v>
      </c>
      <c r="I938" s="67" t="s">
        <v>6</v>
      </c>
      <c r="J938" s="68" t="e">
        <f t="shared" si="84"/>
        <v>#NAME?</v>
      </c>
      <c r="K938" s="47" t="s">
        <v>33</v>
      </c>
      <c r="L938" s="65" t="s">
        <v>9</v>
      </c>
      <c r="M938" s="66" t="s">
        <v>9</v>
      </c>
      <c r="N938" s="66" t="s">
        <v>9</v>
      </c>
      <c r="O938" s="66" t="s">
        <v>9</v>
      </c>
      <c r="P938" s="67" t="s">
        <v>9</v>
      </c>
      <c r="Q938" s="68" t="e">
        <f t="shared" si="85"/>
        <v>#NAME?</v>
      </c>
      <c r="R938" s="48" t="s">
        <v>84</v>
      </c>
      <c r="S938" s="65" t="s">
        <v>6</v>
      </c>
      <c r="T938" s="66" t="s">
        <v>6</v>
      </c>
      <c r="U938" s="66" t="s">
        <v>6</v>
      </c>
      <c r="V938" s="66" t="s">
        <v>6</v>
      </c>
      <c r="W938" s="67" t="s">
        <v>6</v>
      </c>
      <c r="X938" s="68" t="e">
        <f t="shared" si="86"/>
        <v>#NAME?</v>
      </c>
      <c r="Y938" s="113"/>
      <c r="Z938" s="53"/>
      <c r="AA938" s="72"/>
      <c r="AB938" s="53"/>
      <c r="AC938" s="54"/>
      <c r="AD938" s="64"/>
    </row>
    <row r="939" spans="2:30" x14ac:dyDescent="0.2">
      <c r="B939" s="131"/>
      <c r="C939" s="119"/>
      <c r="D939" s="42" t="s">
        <v>76</v>
      </c>
      <c r="E939" s="65" t="s">
        <v>6</v>
      </c>
      <c r="F939" s="66" t="s">
        <v>6</v>
      </c>
      <c r="G939" s="66" t="s">
        <v>6</v>
      </c>
      <c r="H939" s="66" t="s">
        <v>6</v>
      </c>
      <c r="I939" s="67" t="s">
        <v>6</v>
      </c>
      <c r="J939" s="68" t="e">
        <f t="shared" si="84"/>
        <v>#NAME?</v>
      </c>
      <c r="K939" s="47" t="s">
        <v>82</v>
      </c>
      <c r="L939" s="65" t="s">
        <v>6</v>
      </c>
      <c r="M939" s="66" t="s">
        <v>6</v>
      </c>
      <c r="N939" s="66" t="s">
        <v>6</v>
      </c>
      <c r="O939" s="66" t="s">
        <v>6</v>
      </c>
      <c r="P939" s="67" t="s">
        <v>6</v>
      </c>
      <c r="Q939" s="68" t="e">
        <f t="shared" si="85"/>
        <v>#NAME?</v>
      </c>
      <c r="R939" s="48" t="s">
        <v>85</v>
      </c>
      <c r="S939" s="65" t="s">
        <v>6</v>
      </c>
      <c r="T939" s="66" t="s">
        <v>6</v>
      </c>
      <c r="U939" s="66" t="s">
        <v>6</v>
      </c>
      <c r="V939" s="66" t="s">
        <v>6</v>
      </c>
      <c r="W939" s="67" t="s">
        <v>6</v>
      </c>
      <c r="X939" s="68" t="e">
        <f t="shared" si="86"/>
        <v>#NAME?</v>
      </c>
      <c r="Y939" s="113"/>
      <c r="Z939" s="53"/>
      <c r="AA939" s="72"/>
      <c r="AB939" s="53"/>
      <c r="AC939" s="54"/>
      <c r="AD939" s="64"/>
    </row>
    <row r="940" spans="2:30" x14ac:dyDescent="0.2">
      <c r="B940" s="131"/>
      <c r="C940" s="120"/>
      <c r="D940" s="42" t="s">
        <v>38</v>
      </c>
      <c r="E940" s="65" t="s">
        <v>6</v>
      </c>
      <c r="F940" s="66" t="s">
        <v>6</v>
      </c>
      <c r="G940" s="66" t="s">
        <v>6</v>
      </c>
      <c r="H940" s="66" t="s">
        <v>6</v>
      </c>
      <c r="I940" s="67" t="s">
        <v>6</v>
      </c>
      <c r="J940" s="68" t="e">
        <f t="shared" si="84"/>
        <v>#NAME?</v>
      </c>
      <c r="K940" s="47" t="s">
        <v>39</v>
      </c>
      <c r="L940" s="65" t="s">
        <v>6</v>
      </c>
      <c r="M940" s="66" t="s">
        <v>6</v>
      </c>
      <c r="N940" s="66" t="s">
        <v>6</v>
      </c>
      <c r="O940" s="66" t="s">
        <v>6</v>
      </c>
      <c r="P940" s="67" t="s">
        <v>6</v>
      </c>
      <c r="Q940" s="68" t="e">
        <f t="shared" si="85"/>
        <v>#NAME?</v>
      </c>
      <c r="R940" s="48" t="s">
        <v>86</v>
      </c>
      <c r="S940" s="65" t="s">
        <v>6</v>
      </c>
      <c r="T940" s="66" t="s">
        <v>6</v>
      </c>
      <c r="U940" s="66" t="s">
        <v>6</v>
      </c>
      <c r="V940" s="66" t="s">
        <v>6</v>
      </c>
      <c r="W940" s="67" t="s">
        <v>6</v>
      </c>
      <c r="X940" s="68" t="e">
        <f t="shared" si="86"/>
        <v>#NAME?</v>
      </c>
      <c r="Y940" s="113"/>
      <c r="Z940" s="53"/>
      <c r="AA940" s="72"/>
      <c r="AB940" s="53"/>
      <c r="AC940" s="54"/>
      <c r="AD940" s="64"/>
    </row>
    <row r="941" spans="2:30" x14ac:dyDescent="0.2">
      <c r="B941" s="131"/>
      <c r="C941" s="121"/>
      <c r="D941" s="42" t="s">
        <v>41</v>
      </c>
      <c r="E941" s="65" t="s">
        <v>6</v>
      </c>
      <c r="F941" s="66" t="s">
        <v>6</v>
      </c>
      <c r="G941" s="66" t="s">
        <v>6</v>
      </c>
      <c r="H941" s="66" t="s">
        <v>6</v>
      </c>
      <c r="I941" s="67" t="s">
        <v>6</v>
      </c>
      <c r="J941" s="68" t="e">
        <f t="shared" si="84"/>
        <v>#NAME?</v>
      </c>
      <c r="K941" s="78"/>
      <c r="L941" s="65" t="s">
        <v>6</v>
      </c>
      <c r="M941" s="66" t="s">
        <v>6</v>
      </c>
      <c r="N941" s="66" t="s">
        <v>6</v>
      </c>
      <c r="O941" s="66" t="s">
        <v>6</v>
      </c>
      <c r="P941" s="67" t="s">
        <v>6</v>
      </c>
      <c r="Q941" s="68" t="e">
        <f t="shared" si="85"/>
        <v>#NAME?</v>
      </c>
      <c r="R941" s="78"/>
      <c r="S941" s="65" t="s">
        <v>6</v>
      </c>
      <c r="T941" s="66" t="s">
        <v>6</v>
      </c>
      <c r="U941" s="66" t="s">
        <v>6</v>
      </c>
      <c r="V941" s="66" t="s">
        <v>6</v>
      </c>
      <c r="W941" s="67" t="s">
        <v>6</v>
      </c>
      <c r="X941" s="68" t="e">
        <f t="shared" si="86"/>
        <v>#NAME?</v>
      </c>
      <c r="Y941" s="113"/>
      <c r="Z941" s="53"/>
      <c r="AA941" s="72"/>
      <c r="AB941" s="53"/>
      <c r="AC941" s="54"/>
      <c r="AD941" s="64"/>
    </row>
    <row r="942" spans="2:30" x14ac:dyDescent="0.2">
      <c r="B942" s="131"/>
      <c r="C942" s="122"/>
      <c r="D942" s="79" t="s">
        <v>42</v>
      </c>
      <c r="E942" s="65" t="s">
        <v>6</v>
      </c>
      <c r="F942" s="66" t="s">
        <v>6</v>
      </c>
      <c r="G942" s="66" t="s">
        <v>6</v>
      </c>
      <c r="H942" s="66" t="s">
        <v>6</v>
      </c>
      <c r="I942" s="67" t="s">
        <v>6</v>
      </c>
      <c r="J942" s="68" t="e">
        <f t="shared" si="84"/>
        <v>#NAME?</v>
      </c>
      <c r="K942" s="78"/>
      <c r="L942" s="65" t="s">
        <v>6</v>
      </c>
      <c r="M942" s="66" t="s">
        <v>6</v>
      </c>
      <c r="N942" s="66" t="s">
        <v>6</v>
      </c>
      <c r="O942" s="66" t="s">
        <v>6</v>
      </c>
      <c r="P942" s="67" t="s">
        <v>6</v>
      </c>
      <c r="Q942" s="68" t="e">
        <f t="shared" si="85"/>
        <v>#NAME?</v>
      </c>
      <c r="R942" s="78"/>
      <c r="S942" s="65" t="s">
        <v>6</v>
      </c>
      <c r="T942" s="66" t="s">
        <v>6</v>
      </c>
      <c r="U942" s="66" t="s">
        <v>6</v>
      </c>
      <c r="V942" s="66" t="s">
        <v>6</v>
      </c>
      <c r="W942" s="67" t="s">
        <v>6</v>
      </c>
      <c r="X942" s="68" t="e">
        <f t="shared" si="86"/>
        <v>#NAME?</v>
      </c>
      <c r="Y942" s="113"/>
      <c r="Z942" s="53"/>
      <c r="AA942" s="72"/>
      <c r="AB942" s="53"/>
      <c r="AC942" s="54"/>
      <c r="AD942" s="64"/>
    </row>
    <row r="943" spans="2:30" x14ac:dyDescent="0.2">
      <c r="B943" s="131"/>
      <c r="C943" s="122"/>
      <c r="D943" s="78"/>
      <c r="E943" s="65" t="s">
        <v>6</v>
      </c>
      <c r="F943" s="66" t="s">
        <v>6</v>
      </c>
      <c r="G943" s="66" t="s">
        <v>6</v>
      </c>
      <c r="H943" s="66" t="s">
        <v>6</v>
      </c>
      <c r="I943" s="67" t="s">
        <v>6</v>
      </c>
      <c r="J943" s="68" t="e">
        <f t="shared" si="84"/>
        <v>#NAME?</v>
      </c>
      <c r="K943" s="78"/>
      <c r="L943" s="65" t="s">
        <v>6</v>
      </c>
      <c r="M943" s="66" t="s">
        <v>6</v>
      </c>
      <c r="N943" s="66" t="s">
        <v>6</v>
      </c>
      <c r="O943" s="66" t="s">
        <v>6</v>
      </c>
      <c r="P943" s="67" t="s">
        <v>6</v>
      </c>
      <c r="Q943" s="68" t="e">
        <f t="shared" si="85"/>
        <v>#NAME?</v>
      </c>
      <c r="R943" s="78"/>
      <c r="S943" s="65" t="s">
        <v>6</v>
      </c>
      <c r="T943" s="66" t="s">
        <v>6</v>
      </c>
      <c r="U943" s="66" t="s">
        <v>6</v>
      </c>
      <c r="V943" s="66" t="s">
        <v>6</v>
      </c>
      <c r="W943" s="67" t="s">
        <v>6</v>
      </c>
      <c r="X943" s="68" t="e">
        <f t="shared" si="86"/>
        <v>#NAME?</v>
      </c>
      <c r="Y943" s="114"/>
      <c r="Z943" s="53"/>
      <c r="AA943" s="72"/>
      <c r="AB943" s="53"/>
      <c r="AC943" s="54"/>
      <c r="AD943" s="64"/>
    </row>
    <row r="944" spans="2:30" x14ac:dyDescent="0.2">
      <c r="B944" s="131"/>
      <c r="C944" s="123"/>
      <c r="D944" s="80"/>
      <c r="E944" s="65" t="s">
        <v>6</v>
      </c>
      <c r="F944" s="66" t="s">
        <v>6</v>
      </c>
      <c r="G944" s="66" t="s">
        <v>6</v>
      </c>
      <c r="H944" s="66" t="s">
        <v>6</v>
      </c>
      <c r="I944" s="67" t="s">
        <v>6</v>
      </c>
      <c r="J944" s="68" t="e">
        <f t="shared" si="84"/>
        <v>#NAME?</v>
      </c>
      <c r="K944" s="80"/>
      <c r="L944" s="65" t="s">
        <v>6</v>
      </c>
      <c r="M944" s="66" t="s">
        <v>6</v>
      </c>
      <c r="N944" s="66" t="s">
        <v>6</v>
      </c>
      <c r="O944" s="66" t="s">
        <v>6</v>
      </c>
      <c r="P944" s="67" t="s">
        <v>6</v>
      </c>
      <c r="Q944" s="68" t="e">
        <f t="shared" si="85"/>
        <v>#NAME?</v>
      </c>
      <c r="R944" s="80"/>
      <c r="S944" s="65" t="s">
        <v>6</v>
      </c>
      <c r="T944" s="66" t="s">
        <v>6</v>
      </c>
      <c r="U944" s="66" t="s">
        <v>6</v>
      </c>
      <c r="V944" s="66" t="s">
        <v>6</v>
      </c>
      <c r="W944" s="67" t="s">
        <v>6</v>
      </c>
      <c r="X944" s="68" t="e">
        <f t="shared" si="86"/>
        <v>#NAME?</v>
      </c>
      <c r="Y944" s="124" t="s">
        <v>43</v>
      </c>
      <c r="Z944" s="80"/>
      <c r="AA944" s="81"/>
      <c r="AB944" s="53"/>
      <c r="AC944" s="54"/>
      <c r="AD944" s="64"/>
    </row>
    <row r="945" spans="2:30" x14ac:dyDescent="0.2">
      <c r="B945" s="131"/>
      <c r="C945" s="127" t="s">
        <v>44</v>
      </c>
      <c r="D945" s="57"/>
      <c r="E945" s="65" t="s">
        <v>6</v>
      </c>
      <c r="F945" s="66" t="s">
        <v>6</v>
      </c>
      <c r="G945" s="66" t="s">
        <v>6</v>
      </c>
      <c r="H945" s="66" t="s">
        <v>6</v>
      </c>
      <c r="I945" s="67" t="s">
        <v>6</v>
      </c>
      <c r="J945" s="68" t="e">
        <f t="shared" si="84"/>
        <v>#NAME?</v>
      </c>
      <c r="K945" s="80"/>
      <c r="L945" s="65" t="s">
        <v>6</v>
      </c>
      <c r="M945" s="66" t="s">
        <v>6</v>
      </c>
      <c r="N945" s="66" t="s">
        <v>6</v>
      </c>
      <c r="O945" s="66" t="s">
        <v>6</v>
      </c>
      <c r="P945" s="67" t="s">
        <v>6</v>
      </c>
      <c r="Q945" s="68" t="e">
        <f t="shared" si="85"/>
        <v>#NAME?</v>
      </c>
      <c r="R945" s="80"/>
      <c r="S945" s="65" t="s">
        <v>6</v>
      </c>
      <c r="T945" s="66" t="s">
        <v>6</v>
      </c>
      <c r="U945" s="66" t="s">
        <v>6</v>
      </c>
      <c r="V945" s="66" t="s">
        <v>6</v>
      </c>
      <c r="W945" s="67" t="s">
        <v>6</v>
      </c>
      <c r="X945" s="68" t="e">
        <f t="shared" si="86"/>
        <v>#NAME?</v>
      </c>
      <c r="Y945" s="125"/>
      <c r="Z945" s="80"/>
      <c r="AA945" s="81"/>
      <c r="AB945" s="53"/>
      <c r="AC945" s="54"/>
      <c r="AD945" s="64"/>
    </row>
    <row r="946" spans="2:30" x14ac:dyDescent="0.2">
      <c r="B946" s="131"/>
      <c r="C946" s="128"/>
      <c r="D946" s="82"/>
      <c r="E946" s="65" t="s">
        <v>6</v>
      </c>
      <c r="F946" s="66" t="s">
        <v>6</v>
      </c>
      <c r="G946" s="66" t="s">
        <v>6</v>
      </c>
      <c r="H946" s="66" t="s">
        <v>6</v>
      </c>
      <c r="I946" s="67" t="s">
        <v>6</v>
      </c>
      <c r="J946" s="68" t="e">
        <f t="shared" si="84"/>
        <v>#NAME?</v>
      </c>
      <c r="K946" s="80"/>
      <c r="L946" s="65" t="s">
        <v>6</v>
      </c>
      <c r="M946" s="66" t="s">
        <v>6</v>
      </c>
      <c r="N946" s="66" t="s">
        <v>6</v>
      </c>
      <c r="O946" s="66" t="s">
        <v>6</v>
      </c>
      <c r="P946" s="67" t="s">
        <v>6</v>
      </c>
      <c r="Q946" s="68" t="e">
        <f t="shared" si="85"/>
        <v>#NAME?</v>
      </c>
      <c r="R946" s="80"/>
      <c r="S946" s="65" t="s">
        <v>6</v>
      </c>
      <c r="T946" s="66" t="s">
        <v>6</v>
      </c>
      <c r="U946" s="66" t="s">
        <v>6</v>
      </c>
      <c r="V946" s="66" t="s">
        <v>6</v>
      </c>
      <c r="W946" s="67" t="s">
        <v>6</v>
      </c>
      <c r="X946" s="68" t="e">
        <f t="shared" si="86"/>
        <v>#NAME?</v>
      </c>
      <c r="Y946" s="125"/>
      <c r="Z946" s="53"/>
      <c r="AA946" s="52"/>
      <c r="AB946" s="53"/>
      <c r="AC946" s="54"/>
      <c r="AD946" s="64"/>
    </row>
    <row r="947" spans="2:30" x14ac:dyDescent="0.2">
      <c r="B947" s="131"/>
      <c r="C947" s="129"/>
      <c r="D947" s="82"/>
      <c r="E947" s="65" t="s">
        <v>6</v>
      </c>
      <c r="F947" s="66" t="s">
        <v>6</v>
      </c>
      <c r="G947" s="66" t="s">
        <v>6</v>
      </c>
      <c r="H947" s="66" t="s">
        <v>6</v>
      </c>
      <c r="I947" s="67" t="s">
        <v>6</v>
      </c>
      <c r="J947" s="68" t="e">
        <f t="shared" si="84"/>
        <v>#NAME?</v>
      </c>
      <c r="K947" s="80"/>
      <c r="L947" s="65" t="s">
        <v>6</v>
      </c>
      <c r="M947" s="66" t="s">
        <v>6</v>
      </c>
      <c r="N947" s="66" t="s">
        <v>6</v>
      </c>
      <c r="O947" s="66" t="s">
        <v>6</v>
      </c>
      <c r="P947" s="67" t="s">
        <v>6</v>
      </c>
      <c r="Q947" s="68" t="e">
        <f t="shared" si="85"/>
        <v>#NAME?</v>
      </c>
      <c r="R947" s="80"/>
      <c r="S947" s="65" t="s">
        <v>6</v>
      </c>
      <c r="T947" s="66" t="s">
        <v>6</v>
      </c>
      <c r="U947" s="66" t="s">
        <v>6</v>
      </c>
      <c r="V947" s="66" t="s">
        <v>6</v>
      </c>
      <c r="W947" s="67" t="s">
        <v>6</v>
      </c>
      <c r="X947" s="68" t="e">
        <f t="shared" si="86"/>
        <v>#NAME?</v>
      </c>
      <c r="Y947" s="125"/>
      <c r="Z947" s="71"/>
      <c r="AA947" s="72"/>
      <c r="AB947" s="53"/>
      <c r="AC947" s="54"/>
      <c r="AD947" s="64"/>
    </row>
    <row r="948" spans="2:30" x14ac:dyDescent="0.2">
      <c r="B948" s="131"/>
      <c r="C948" s="118"/>
      <c r="D948" s="80"/>
      <c r="E948" s="65" t="s">
        <v>6</v>
      </c>
      <c r="F948" s="66" t="s">
        <v>6</v>
      </c>
      <c r="G948" s="66" t="s">
        <v>6</v>
      </c>
      <c r="H948" s="66" t="s">
        <v>6</v>
      </c>
      <c r="I948" s="67" t="s">
        <v>6</v>
      </c>
      <c r="J948" s="68" t="e">
        <f t="shared" si="84"/>
        <v>#NAME?</v>
      </c>
      <c r="K948" s="80"/>
      <c r="L948" s="65" t="s">
        <v>6</v>
      </c>
      <c r="M948" s="66" t="s">
        <v>6</v>
      </c>
      <c r="N948" s="66" t="s">
        <v>6</v>
      </c>
      <c r="O948" s="66" t="s">
        <v>6</v>
      </c>
      <c r="P948" s="67" t="s">
        <v>6</v>
      </c>
      <c r="Q948" s="68" t="e">
        <f t="shared" si="85"/>
        <v>#NAME?</v>
      </c>
      <c r="R948" s="80"/>
      <c r="S948" s="65" t="s">
        <v>6</v>
      </c>
      <c r="T948" s="66" t="s">
        <v>6</v>
      </c>
      <c r="U948" s="66" t="s">
        <v>6</v>
      </c>
      <c r="V948" s="66" t="s">
        <v>6</v>
      </c>
      <c r="W948" s="67" t="s">
        <v>6</v>
      </c>
      <c r="X948" s="68" t="e">
        <f t="shared" si="86"/>
        <v>#NAME?</v>
      </c>
      <c r="Y948" s="125"/>
      <c r="Z948" s="53"/>
      <c r="AA948" s="72"/>
      <c r="AB948" s="53"/>
      <c r="AC948" s="54"/>
      <c r="AD948" s="64"/>
    </row>
    <row r="949" spans="2:30" x14ac:dyDescent="0.2">
      <c r="B949" s="131"/>
      <c r="C949" s="119"/>
      <c r="D949" s="78"/>
      <c r="E949" s="65" t="s">
        <v>6</v>
      </c>
      <c r="F949" s="66" t="s">
        <v>6</v>
      </c>
      <c r="G949" s="66" t="s">
        <v>6</v>
      </c>
      <c r="H949" s="66" t="s">
        <v>6</v>
      </c>
      <c r="I949" s="67" t="s">
        <v>6</v>
      </c>
      <c r="J949" s="68" t="e">
        <f t="shared" si="84"/>
        <v>#NAME?</v>
      </c>
      <c r="K949" s="78"/>
      <c r="L949" s="65" t="s">
        <v>6</v>
      </c>
      <c r="M949" s="66" t="s">
        <v>6</v>
      </c>
      <c r="N949" s="66" t="s">
        <v>6</v>
      </c>
      <c r="O949" s="66" t="s">
        <v>6</v>
      </c>
      <c r="P949" s="67" t="s">
        <v>6</v>
      </c>
      <c r="Q949" s="68" t="e">
        <f t="shared" si="85"/>
        <v>#NAME?</v>
      </c>
      <c r="R949" s="78"/>
      <c r="S949" s="65" t="s">
        <v>6</v>
      </c>
      <c r="T949" s="66" t="s">
        <v>6</v>
      </c>
      <c r="U949" s="66" t="s">
        <v>6</v>
      </c>
      <c r="V949" s="66" t="s">
        <v>6</v>
      </c>
      <c r="W949" s="67" t="s">
        <v>6</v>
      </c>
      <c r="X949" s="68" t="e">
        <f t="shared" si="86"/>
        <v>#NAME?</v>
      </c>
      <c r="Y949" s="125"/>
      <c r="Z949" s="71"/>
      <c r="AA949" s="72"/>
      <c r="AB949" s="53"/>
      <c r="AC949" s="54"/>
      <c r="AD949" s="64"/>
    </row>
    <row r="950" spans="2:30" x14ac:dyDescent="0.2">
      <c r="B950" s="131"/>
      <c r="C950" s="119"/>
      <c r="D950" s="78"/>
      <c r="E950" s="65" t="s">
        <v>6</v>
      </c>
      <c r="F950" s="66" t="s">
        <v>6</v>
      </c>
      <c r="G950" s="66" t="s">
        <v>6</v>
      </c>
      <c r="H950" s="66" t="s">
        <v>6</v>
      </c>
      <c r="I950" s="67" t="s">
        <v>6</v>
      </c>
      <c r="J950" s="68" t="e">
        <f t="shared" si="84"/>
        <v>#NAME?</v>
      </c>
      <c r="K950" s="78"/>
      <c r="L950" s="65" t="s">
        <v>6</v>
      </c>
      <c r="M950" s="66" t="s">
        <v>6</v>
      </c>
      <c r="N950" s="66" t="s">
        <v>6</v>
      </c>
      <c r="O950" s="66" t="s">
        <v>6</v>
      </c>
      <c r="P950" s="67" t="s">
        <v>6</v>
      </c>
      <c r="Q950" s="68" t="e">
        <f t="shared" si="85"/>
        <v>#NAME?</v>
      </c>
      <c r="R950" s="78"/>
      <c r="S950" s="65" t="s">
        <v>6</v>
      </c>
      <c r="T950" s="66" t="s">
        <v>6</v>
      </c>
      <c r="U950" s="66" t="s">
        <v>6</v>
      </c>
      <c r="V950" s="66" t="s">
        <v>6</v>
      </c>
      <c r="W950" s="67" t="s">
        <v>6</v>
      </c>
      <c r="X950" s="68" t="e">
        <f t="shared" si="86"/>
        <v>#NAME?</v>
      </c>
      <c r="Y950" s="125"/>
      <c r="Z950" s="71"/>
      <c r="AA950" s="52"/>
      <c r="AB950" s="53"/>
      <c r="AC950" s="54"/>
      <c r="AD950" s="64"/>
    </row>
    <row r="951" spans="2:30" x14ac:dyDescent="0.2">
      <c r="B951" s="131"/>
      <c r="C951" s="119"/>
      <c r="D951" s="80"/>
      <c r="E951" s="65" t="s">
        <v>6</v>
      </c>
      <c r="F951" s="66" t="s">
        <v>6</v>
      </c>
      <c r="G951" s="66" t="s">
        <v>6</v>
      </c>
      <c r="H951" s="66" t="s">
        <v>6</v>
      </c>
      <c r="I951" s="67" t="s">
        <v>6</v>
      </c>
      <c r="J951" s="68" t="e">
        <f t="shared" si="84"/>
        <v>#NAME?</v>
      </c>
      <c r="K951" s="80"/>
      <c r="L951" s="65" t="s">
        <v>6</v>
      </c>
      <c r="M951" s="66" t="s">
        <v>6</v>
      </c>
      <c r="N951" s="66" t="s">
        <v>6</v>
      </c>
      <c r="O951" s="66" t="s">
        <v>6</v>
      </c>
      <c r="P951" s="67" t="s">
        <v>6</v>
      </c>
      <c r="Q951" s="68" t="e">
        <f t="shared" si="85"/>
        <v>#NAME?</v>
      </c>
      <c r="R951" s="80"/>
      <c r="S951" s="65" t="s">
        <v>6</v>
      </c>
      <c r="T951" s="66" t="s">
        <v>6</v>
      </c>
      <c r="U951" s="66" t="s">
        <v>6</v>
      </c>
      <c r="V951" s="66" t="s">
        <v>6</v>
      </c>
      <c r="W951" s="67" t="s">
        <v>6</v>
      </c>
      <c r="X951" s="68" t="e">
        <f t="shared" si="86"/>
        <v>#NAME?</v>
      </c>
      <c r="Y951" s="125"/>
      <c r="Z951" s="53"/>
      <c r="AA951" s="52"/>
      <c r="AB951" s="53"/>
      <c r="AC951" s="54"/>
      <c r="AD951" s="64"/>
    </row>
    <row r="952" spans="2:30" x14ac:dyDescent="0.2">
      <c r="B952" s="131"/>
      <c r="C952" s="120"/>
      <c r="D952" s="51"/>
      <c r="E952" s="65" t="s">
        <v>6</v>
      </c>
      <c r="F952" s="66" t="s">
        <v>6</v>
      </c>
      <c r="G952" s="66" t="s">
        <v>6</v>
      </c>
      <c r="H952" s="66" t="s">
        <v>6</v>
      </c>
      <c r="I952" s="67" t="s">
        <v>6</v>
      </c>
      <c r="J952" s="68" t="e">
        <f t="shared" si="84"/>
        <v>#NAME?</v>
      </c>
      <c r="K952" s="51"/>
      <c r="L952" s="65" t="s">
        <v>6</v>
      </c>
      <c r="M952" s="66" t="s">
        <v>6</v>
      </c>
      <c r="N952" s="66" t="s">
        <v>6</v>
      </c>
      <c r="O952" s="66" t="s">
        <v>6</v>
      </c>
      <c r="P952" s="67" t="s">
        <v>6</v>
      </c>
      <c r="Q952" s="68" t="e">
        <f t="shared" si="85"/>
        <v>#NAME?</v>
      </c>
      <c r="R952" s="51"/>
      <c r="S952" s="65" t="s">
        <v>6</v>
      </c>
      <c r="T952" s="66" t="s">
        <v>6</v>
      </c>
      <c r="U952" s="66" t="s">
        <v>6</v>
      </c>
      <c r="V952" s="66" t="s">
        <v>6</v>
      </c>
      <c r="W952" s="67" t="s">
        <v>6</v>
      </c>
      <c r="X952" s="68" t="e">
        <f t="shared" si="86"/>
        <v>#NAME?</v>
      </c>
      <c r="Y952" s="125"/>
      <c r="Z952" s="53"/>
      <c r="AA952" s="72"/>
      <c r="AB952" s="53"/>
      <c r="AC952" s="54"/>
      <c r="AD952" s="64"/>
    </row>
    <row r="953" spans="2:30" x14ac:dyDescent="0.2">
      <c r="B953" s="131"/>
      <c r="C953" s="83" t="s">
        <v>46</v>
      </c>
      <c r="D953" s="84"/>
      <c r="E953" s="65" t="s">
        <v>6</v>
      </c>
      <c r="F953" s="66" t="s">
        <v>6</v>
      </c>
      <c r="G953" s="66" t="s">
        <v>6</v>
      </c>
      <c r="H953" s="66" t="s">
        <v>6</v>
      </c>
      <c r="I953" s="67" t="s">
        <v>6</v>
      </c>
      <c r="J953" s="68"/>
      <c r="K953" s="78"/>
      <c r="L953" s="65" t="s">
        <v>6</v>
      </c>
      <c r="M953" s="66" t="s">
        <v>6</v>
      </c>
      <c r="N953" s="66" t="s">
        <v>6</v>
      </c>
      <c r="O953" s="66" t="s">
        <v>6</v>
      </c>
      <c r="P953" s="67" t="s">
        <v>6</v>
      </c>
      <c r="Q953" s="68"/>
      <c r="R953" s="78"/>
      <c r="S953" s="65" t="s">
        <v>6</v>
      </c>
      <c r="T953" s="66" t="s">
        <v>6</v>
      </c>
      <c r="U953" s="66" t="s">
        <v>6</v>
      </c>
      <c r="V953" s="66" t="s">
        <v>6</v>
      </c>
      <c r="W953" s="67" t="s">
        <v>6</v>
      </c>
      <c r="X953" s="68"/>
      <c r="Y953" s="125"/>
      <c r="Z953" s="53"/>
      <c r="AA953" s="72"/>
      <c r="AB953" s="53"/>
      <c r="AC953" s="54"/>
      <c r="AD953" s="64"/>
    </row>
    <row r="954" spans="2:30" x14ac:dyDescent="0.2">
      <c r="B954" s="131"/>
      <c r="C954" s="83"/>
      <c r="D954" s="57"/>
      <c r="E954" s="65" t="s">
        <v>6</v>
      </c>
      <c r="F954" s="66" t="s">
        <v>6</v>
      </c>
      <c r="G954" s="66" t="s">
        <v>6</v>
      </c>
      <c r="H954" s="66" t="s">
        <v>6</v>
      </c>
      <c r="I954" s="67" t="s">
        <v>6</v>
      </c>
      <c r="J954" s="68"/>
      <c r="K954" s="78"/>
      <c r="L954" s="65" t="s">
        <v>6</v>
      </c>
      <c r="M954" s="66" t="s">
        <v>6</v>
      </c>
      <c r="N954" s="66" t="s">
        <v>6</v>
      </c>
      <c r="O954" s="66" t="s">
        <v>6</v>
      </c>
      <c r="P954" s="67" t="s">
        <v>6</v>
      </c>
      <c r="Q954" s="68"/>
      <c r="R954" s="78"/>
      <c r="S954" s="65" t="s">
        <v>6</v>
      </c>
      <c r="T954" s="66" t="s">
        <v>6</v>
      </c>
      <c r="U954" s="66" t="s">
        <v>6</v>
      </c>
      <c r="V954" s="66" t="s">
        <v>6</v>
      </c>
      <c r="W954" s="67" t="s">
        <v>6</v>
      </c>
      <c r="X954" s="68"/>
      <c r="Y954" s="125"/>
      <c r="Z954" s="53"/>
      <c r="AA954" s="72"/>
      <c r="AB954" s="53"/>
      <c r="AC954" s="54"/>
      <c r="AD954" s="64"/>
    </row>
    <row r="955" spans="2:30" x14ac:dyDescent="0.2">
      <c r="B955" s="131"/>
      <c r="C955" s="83"/>
      <c r="D955" s="85"/>
      <c r="E955" s="65" t="s">
        <v>6</v>
      </c>
      <c r="F955" s="66" t="s">
        <v>6</v>
      </c>
      <c r="G955" s="66" t="s">
        <v>6</v>
      </c>
      <c r="H955" s="66" t="s">
        <v>6</v>
      </c>
      <c r="I955" s="67" t="s">
        <v>6</v>
      </c>
      <c r="J955" s="68"/>
      <c r="K955" s="80"/>
      <c r="L955" s="65" t="s">
        <v>6</v>
      </c>
      <c r="M955" s="66" t="s">
        <v>6</v>
      </c>
      <c r="N955" s="66" t="s">
        <v>6</v>
      </c>
      <c r="O955" s="66" t="s">
        <v>6</v>
      </c>
      <c r="P955" s="67" t="s">
        <v>6</v>
      </c>
      <c r="Q955" s="68"/>
      <c r="R955" s="80"/>
      <c r="S955" s="65" t="s">
        <v>6</v>
      </c>
      <c r="T955" s="66" t="s">
        <v>6</v>
      </c>
      <c r="U955" s="66" t="s">
        <v>6</v>
      </c>
      <c r="V955" s="66" t="s">
        <v>6</v>
      </c>
      <c r="W955" s="67" t="s">
        <v>6</v>
      </c>
      <c r="X955" s="68"/>
      <c r="Y955" s="125"/>
      <c r="Z955" s="53"/>
      <c r="AA955" s="72"/>
      <c r="AB955" s="53"/>
      <c r="AC955" s="54"/>
      <c r="AD955" s="64"/>
    </row>
    <row r="956" spans="2:30" x14ac:dyDescent="0.2">
      <c r="B956" s="131"/>
      <c r="C956" s="83"/>
      <c r="D956" s="53"/>
      <c r="E956" s="65"/>
      <c r="F956" s="66"/>
      <c r="G956" s="66"/>
      <c r="H956" s="66"/>
      <c r="I956" s="67"/>
      <c r="J956" s="68"/>
      <c r="K956" s="53"/>
      <c r="L956" s="65"/>
      <c r="M956" s="66"/>
      <c r="N956" s="66"/>
      <c r="O956" s="66"/>
      <c r="P956" s="67"/>
      <c r="Q956" s="68"/>
      <c r="R956" s="53"/>
      <c r="S956" s="65"/>
      <c r="T956" s="66"/>
      <c r="U956" s="66"/>
      <c r="V956" s="66"/>
      <c r="W956" s="67"/>
      <c r="X956" s="86"/>
      <c r="Y956" s="125"/>
      <c r="Z956" s="53"/>
      <c r="AA956" s="72"/>
      <c r="AB956" s="53"/>
      <c r="AC956" s="54"/>
      <c r="AD956" s="64"/>
    </row>
    <row r="957" spans="2:30" x14ac:dyDescent="0.2">
      <c r="B957" s="131"/>
      <c r="C957" s="87">
        <v>0</v>
      </c>
      <c r="D957" s="72" t="s">
        <v>50</v>
      </c>
      <c r="E957" s="65"/>
      <c r="F957" s="66"/>
      <c r="G957" s="66"/>
      <c r="H957" s="66"/>
      <c r="I957" s="67"/>
      <c r="J957" s="68" t="e">
        <f>_TS_1</f>
        <v>#NAME?</v>
      </c>
      <c r="K957" s="72"/>
      <c r="L957" s="65"/>
      <c r="M957" s="66"/>
      <c r="N957" s="66"/>
      <c r="O957" s="66"/>
      <c r="P957" s="67"/>
      <c r="Q957" s="68"/>
      <c r="R957" s="72"/>
      <c r="S957" s="65"/>
      <c r="T957" s="66"/>
      <c r="U957" s="66"/>
      <c r="V957" s="66"/>
      <c r="W957" s="67"/>
      <c r="X957" s="86"/>
      <c r="Y957" s="126"/>
      <c r="Z957" s="53"/>
      <c r="AA957" s="72"/>
      <c r="AB957" s="53"/>
      <c r="AC957" s="54"/>
      <c r="AD957" s="64"/>
    </row>
    <row r="958" spans="2:30" ht="15" thickBot="1" x14ac:dyDescent="0.25">
      <c r="B958" s="132"/>
      <c r="C958" s="88">
        <v>0</v>
      </c>
      <c r="D958" s="89" t="s">
        <v>51</v>
      </c>
      <c r="E958" s="58"/>
      <c r="F958" s="59"/>
      <c r="G958" s="59"/>
      <c r="H958" s="59"/>
      <c r="I958" s="60"/>
      <c r="J958" s="61" t="e">
        <f>_TPM_1</f>
        <v>#NAME?</v>
      </c>
      <c r="K958" s="89"/>
      <c r="L958" s="58"/>
      <c r="M958" s="59"/>
      <c r="N958" s="59"/>
      <c r="O958" s="59"/>
      <c r="P958" s="60"/>
      <c r="Q958" s="61"/>
      <c r="R958" s="89"/>
      <c r="S958" s="58"/>
      <c r="T958" s="59"/>
      <c r="U958" s="59"/>
      <c r="V958" s="59"/>
      <c r="W958" s="60"/>
      <c r="X958" s="90"/>
      <c r="Y958" s="91">
        <f>COUNTA(E928:I928,L928:P928,S928:W928)/COUNTA(D928,K928,R928)</f>
        <v>5</v>
      </c>
      <c r="Z958" s="92"/>
      <c r="AA958" s="93"/>
      <c r="AB958" s="92"/>
      <c r="AC958" s="19"/>
      <c r="AD958" s="64"/>
    </row>
    <row r="959" spans="2:30" ht="15" x14ac:dyDescent="0.2">
      <c r="B959" s="130">
        <f>D959</f>
        <v>30</v>
      </c>
      <c r="C959" s="1" t="s">
        <v>0</v>
      </c>
      <c r="D959" s="133">
        <f>D926+1</f>
        <v>30</v>
      </c>
      <c r="E959" s="134"/>
      <c r="F959" s="134"/>
      <c r="G959" s="134"/>
      <c r="H959" s="134"/>
      <c r="I959" s="135"/>
      <c r="J959" s="2"/>
      <c r="K959" s="3" t="s">
        <v>1</v>
      </c>
      <c r="L959" s="139" t="str">
        <f>$AG$7</f>
        <v>Engling</v>
      </c>
      <c r="M959" s="139"/>
      <c r="N959" s="139"/>
      <c r="O959" s="139"/>
      <c r="P959" s="140"/>
      <c r="Q959" s="4"/>
      <c r="R959" s="5">
        <f>$AH$7</f>
        <v>365</v>
      </c>
      <c r="S959" s="141"/>
      <c r="T959" s="141"/>
      <c r="U959" s="141"/>
      <c r="V959" s="141"/>
      <c r="W959" s="142"/>
      <c r="X959" s="6"/>
      <c r="Y959" s="7" t="s">
        <v>2</v>
      </c>
      <c r="Z959" s="8"/>
      <c r="AA959" s="9"/>
      <c r="AB959" s="8"/>
      <c r="AC959" s="10"/>
      <c r="AD959" s="11"/>
    </row>
    <row r="960" spans="2:30" ht="15" thickBot="1" x14ac:dyDescent="0.25">
      <c r="B960" s="131"/>
      <c r="C960" s="108">
        <f>$AG$6</f>
        <v>478</v>
      </c>
      <c r="D960" s="136"/>
      <c r="E960" s="137"/>
      <c r="F960" s="137"/>
      <c r="G960" s="137"/>
      <c r="H960" s="137"/>
      <c r="I960" s="138"/>
      <c r="J960" s="12">
        <f>COUNTIF(D963:D991,"xx")</f>
        <v>0</v>
      </c>
      <c r="K960" s="13" t="s">
        <v>3</v>
      </c>
      <c r="L960" s="143" t="str">
        <f>$AG$8</f>
        <v>Völklein</v>
      </c>
      <c r="M960" s="143"/>
      <c r="N960" s="143"/>
      <c r="O960" s="143"/>
      <c r="P960" s="144"/>
      <c r="Q960" s="12">
        <f>COUNTIF(K964:K991,"xx")</f>
        <v>0</v>
      </c>
      <c r="R960" s="14">
        <f>$AH$8</f>
        <v>389</v>
      </c>
      <c r="S960" s="145"/>
      <c r="T960" s="145"/>
      <c r="U960" s="145"/>
      <c r="V960" s="145"/>
      <c r="W960" s="146"/>
      <c r="X960" s="15">
        <f>COUNTIF(R963:R991,"xx")</f>
        <v>0</v>
      </c>
      <c r="Y960" s="16"/>
      <c r="Z960" s="17"/>
      <c r="AA960" s="18"/>
      <c r="AB960" s="17"/>
      <c r="AC960" s="19"/>
      <c r="AD960" s="20"/>
    </row>
    <row r="961" spans="2:30" ht="15" thickBot="1" x14ac:dyDescent="0.25">
      <c r="B961" s="131"/>
      <c r="C961" s="21" t="s">
        <v>4</v>
      </c>
      <c r="D961" s="22" t="e">
        <f>CONCATENATE(COUNTIF(D963:D985,"&gt;""")," MA ",$I$5," ",COUNTIF(D963:D985,"xx"))</f>
        <v>#NAME?</v>
      </c>
      <c r="E961" s="23" t="e">
        <f>$J$6</f>
        <v>#NAME?</v>
      </c>
      <c r="F961" s="24" t="str">
        <f>$K$6</f>
        <v>Kasten</v>
      </c>
      <c r="G961" s="24" t="str">
        <f>$L$6</f>
        <v/>
      </c>
      <c r="H961" s="24" t="str">
        <f>$M$6</f>
        <v/>
      </c>
      <c r="I961" s="25" t="str">
        <f>$N$6</f>
        <v/>
      </c>
      <c r="J961" s="26" t="e">
        <f>_MAH_1</f>
        <v>#NAME?</v>
      </c>
      <c r="K961" s="22" t="e">
        <f>CONCATENATE(COUNTIF(K963:K985,"&gt;""")," MA ",$P$5," ",COUNTIF(K963:K985,"xx"))</f>
        <v>#NAME?</v>
      </c>
      <c r="L961" s="23" t="e">
        <f>$Q$6</f>
        <v>#NAME?</v>
      </c>
      <c r="M961" s="24" t="str">
        <f>$R$6</f>
        <v>Kindermann</v>
      </c>
      <c r="N961" s="24" t="str">
        <f>$S$6</f>
        <v/>
      </c>
      <c r="O961" s="24" t="str">
        <f>$T$6</f>
        <v/>
      </c>
      <c r="P961" s="27" t="str">
        <f>$U$6</f>
        <v/>
      </c>
      <c r="Q961" s="26" t="e">
        <f>_MAH_1</f>
        <v>#NAME?</v>
      </c>
      <c r="R961" s="22" t="e">
        <f>CONCATENATE(COUNTIF(R963:R985,"&gt;""")," MA ",$W$5," ",COUNTIF(R963:R985,"xx"))</f>
        <v>#NAME?</v>
      </c>
      <c r="S961" s="23" t="e">
        <f>$X$6</f>
        <v>#NAME?</v>
      </c>
      <c r="T961" s="24" t="str">
        <f>$Y$6</f>
        <v>U</v>
      </c>
      <c r="U961" s="24">
        <f>$Z$6</f>
        <v>0</v>
      </c>
      <c r="V961" s="24">
        <f>$AA$6</f>
        <v>0</v>
      </c>
      <c r="W961" s="27">
        <f>$AB$6</f>
        <v>0</v>
      </c>
      <c r="X961" s="26" t="e">
        <f>_MAH_1</f>
        <v>#NAME?</v>
      </c>
      <c r="Y961" s="28"/>
      <c r="Z961" s="29" t="e">
        <f>_MAUS_1</f>
        <v>#NAME?</v>
      </c>
      <c r="AA961" s="30" t="e">
        <f>_MAUS_1</f>
        <v>#NAME?</v>
      </c>
      <c r="AB961" s="31" t="e">
        <f>_MAUS_1</f>
        <v>#NAME?</v>
      </c>
      <c r="AC961" s="32"/>
      <c r="AD961" s="33" t="e">
        <f>_MA_1</f>
        <v>#NAME?</v>
      </c>
    </row>
    <row r="962" spans="2:30" ht="51.75" thickBot="1" x14ac:dyDescent="0.25">
      <c r="B962" s="131"/>
      <c r="C962" s="34"/>
      <c r="D962" s="35" t="s">
        <v>52</v>
      </c>
      <c r="E962" s="36" t="e">
        <f>_MAF_1</f>
        <v>#NAME?</v>
      </c>
      <c r="F962" s="37" t="e">
        <f>_MAF_1</f>
        <v>#NAME?</v>
      </c>
      <c r="G962" s="37" t="e">
        <f>_MAF_1</f>
        <v>#NAME?</v>
      </c>
      <c r="H962" s="37" t="e">
        <f>_MAF_1</f>
        <v>#NAME?</v>
      </c>
      <c r="I962" s="38" t="e">
        <f>_MAF_1</f>
        <v>#NAME?</v>
      </c>
      <c r="J962" s="39" t="e">
        <f>_MAHXX_1</f>
        <v>#NAME?</v>
      </c>
      <c r="K962" s="35" t="e">
        <f>_SUSS_1</f>
        <v>#NAME?</v>
      </c>
      <c r="L962" s="36" t="e">
        <f>_MAS_1</f>
        <v>#NAME?</v>
      </c>
      <c r="M962" s="37" t="e">
        <f>_MAS_1</f>
        <v>#NAME?</v>
      </c>
      <c r="N962" s="37" t="e">
        <f>_MAS_1</f>
        <v>#NAME?</v>
      </c>
      <c r="O962" s="37" t="e">
        <f>_MAS_1</f>
        <v>#NAME?</v>
      </c>
      <c r="P962" s="38" t="e">
        <f>_MAS_1</f>
        <v>#NAME?</v>
      </c>
      <c r="Q962" s="39" t="e">
        <f>_MAHXX_1</f>
        <v>#NAME?</v>
      </c>
      <c r="R962" s="35" t="e">
        <f>_SUNS_1</f>
        <v>#NAME?</v>
      </c>
      <c r="S962" s="36" t="e">
        <f>_MAN_1</f>
        <v>#NAME?</v>
      </c>
      <c r="T962" s="37" t="e">
        <f>_MAN_1</f>
        <v>#NAME?</v>
      </c>
      <c r="U962" s="37" t="e">
        <f>_MAN_1</f>
        <v>#NAME?</v>
      </c>
      <c r="V962" s="37" t="e">
        <f>_MAN_1</f>
        <v>#NAME?</v>
      </c>
      <c r="W962" s="38" t="e">
        <f>_MAN_1</f>
        <v>#NAME?</v>
      </c>
      <c r="X962" s="39" t="e">
        <f>_MAHXX_1</f>
        <v>#NAME?</v>
      </c>
      <c r="Y962" s="40"/>
      <c r="Z962" s="29"/>
      <c r="AA962" s="30"/>
      <c r="AB962" s="31"/>
      <c r="AC962" s="32"/>
      <c r="AD962" s="41" t="e">
        <f>_MA2_1</f>
        <v>#NAME?</v>
      </c>
    </row>
    <row r="963" spans="2:30" x14ac:dyDescent="0.2">
      <c r="B963" s="131"/>
      <c r="C963" s="34" t="str">
        <f>$AG$9</f>
        <v>Schichtführer :</v>
      </c>
      <c r="D963" s="42" t="s">
        <v>64</v>
      </c>
      <c r="E963" s="43" t="s">
        <v>6</v>
      </c>
      <c r="F963" s="44" t="s">
        <v>6</v>
      </c>
      <c r="G963" s="44" t="s">
        <v>6</v>
      </c>
      <c r="H963" s="44" t="s">
        <v>6</v>
      </c>
      <c r="I963" s="45" t="s">
        <v>6</v>
      </c>
      <c r="J963" s="46" t="e">
        <f t="shared" ref="J963:J985" si="87">_FSumme_1</f>
        <v>#NAME?</v>
      </c>
      <c r="K963" s="47" t="s">
        <v>65</v>
      </c>
      <c r="L963" s="43" t="s">
        <v>6</v>
      </c>
      <c r="M963" s="44" t="s">
        <v>6</v>
      </c>
      <c r="N963" s="44" t="s">
        <v>6</v>
      </c>
      <c r="O963" s="44" t="s">
        <v>6</v>
      </c>
      <c r="P963" s="45" t="s">
        <v>6</v>
      </c>
      <c r="Q963" s="46" t="e">
        <f t="shared" ref="Q963:Q985" si="88">_SSumme_1</f>
        <v>#NAME?</v>
      </c>
      <c r="R963" s="48" t="s">
        <v>66</v>
      </c>
      <c r="S963" s="43" t="s">
        <v>6</v>
      </c>
      <c r="T963" s="44" t="s">
        <v>6</v>
      </c>
      <c r="U963" s="44" t="s">
        <v>6</v>
      </c>
      <c r="V963" s="44" t="s">
        <v>6</v>
      </c>
      <c r="W963" s="49" t="s">
        <v>6</v>
      </c>
      <c r="X963" s="50" t="e">
        <f t="shared" ref="X963:X985" si="89">_NSumme_1</f>
        <v>#NAME?</v>
      </c>
      <c r="Y963" s="112" t="s">
        <v>9</v>
      </c>
      <c r="Z963" s="51"/>
      <c r="AA963" s="52"/>
      <c r="AB963" s="53"/>
      <c r="AC963" s="54"/>
      <c r="AD963" s="55" t="e">
        <f>IF(AD968&gt;0,"",AD962-AD961)</f>
        <v>#NAME?</v>
      </c>
    </row>
    <row r="964" spans="2:30" ht="15" thickBot="1" x14ac:dyDescent="0.25">
      <c r="B964" s="131"/>
      <c r="C964" s="56" t="str">
        <f>$AG$10</f>
        <v>Stellvertreter</v>
      </c>
      <c r="D964" s="57" t="s">
        <v>63</v>
      </c>
      <c r="E964" s="58" t="s">
        <v>10</v>
      </c>
      <c r="F964" s="59" t="s">
        <v>11</v>
      </c>
      <c r="G964" s="59" t="s">
        <v>11</v>
      </c>
      <c r="H964" s="59" t="s">
        <v>11</v>
      </c>
      <c r="I964" s="60" t="s">
        <v>11</v>
      </c>
      <c r="J964" s="61" t="e">
        <f t="shared" si="87"/>
        <v>#NAME?</v>
      </c>
      <c r="K964" s="57"/>
      <c r="L964" s="58" t="s">
        <v>6</v>
      </c>
      <c r="M964" s="59" t="s">
        <v>6</v>
      </c>
      <c r="N964" s="59" t="s">
        <v>6</v>
      </c>
      <c r="O964" s="59" t="s">
        <v>6</v>
      </c>
      <c r="P964" s="60" t="s">
        <v>6</v>
      </c>
      <c r="Q964" s="61" t="e">
        <f t="shared" si="88"/>
        <v>#NAME?</v>
      </c>
      <c r="R964" s="57"/>
      <c r="S964" s="58" t="s">
        <v>6</v>
      </c>
      <c r="T964" s="59" t="s">
        <v>6</v>
      </c>
      <c r="U964" s="59" t="s">
        <v>6</v>
      </c>
      <c r="V964" s="59" t="s">
        <v>6</v>
      </c>
      <c r="W964" s="62" t="s">
        <v>6</v>
      </c>
      <c r="X964" s="63" t="e">
        <f t="shared" si="89"/>
        <v>#NAME?</v>
      </c>
      <c r="Y964" s="113"/>
      <c r="Z964" s="51"/>
      <c r="AA964" s="52"/>
      <c r="AB964" s="53"/>
      <c r="AC964" s="54"/>
      <c r="AD964" s="64"/>
    </row>
    <row r="965" spans="2:30" x14ac:dyDescent="0.2">
      <c r="B965" s="131"/>
      <c r="C965" s="115"/>
      <c r="D965" s="42" t="s">
        <v>71</v>
      </c>
      <c r="E965" s="65" t="s">
        <v>6</v>
      </c>
      <c r="F965" s="66" t="s">
        <v>6</v>
      </c>
      <c r="G965" s="66" t="s">
        <v>6</v>
      </c>
      <c r="H965" s="66" t="s">
        <v>6</v>
      </c>
      <c r="I965" s="67" t="s">
        <v>6</v>
      </c>
      <c r="J965" s="68" t="e">
        <f t="shared" si="87"/>
        <v>#NAME?</v>
      </c>
      <c r="K965" s="47" t="s">
        <v>77</v>
      </c>
      <c r="L965" s="65" t="s">
        <v>6</v>
      </c>
      <c r="M965" s="66" t="s">
        <v>6</v>
      </c>
      <c r="N965" s="66" t="s">
        <v>6</v>
      </c>
      <c r="O965" s="66" t="s">
        <v>6</v>
      </c>
      <c r="P965" s="67" t="s">
        <v>6</v>
      </c>
      <c r="Q965" s="68" t="e">
        <f t="shared" si="88"/>
        <v>#NAME?</v>
      </c>
      <c r="R965" s="48" t="s">
        <v>67</v>
      </c>
      <c r="S965" s="65" t="s">
        <v>6</v>
      </c>
      <c r="T965" s="66" t="s">
        <v>6</v>
      </c>
      <c r="U965" s="66" t="s">
        <v>6</v>
      </c>
      <c r="V965" s="66" t="s">
        <v>6</v>
      </c>
      <c r="W965" s="67" t="s">
        <v>6</v>
      </c>
      <c r="X965" s="68" t="e">
        <f t="shared" si="89"/>
        <v>#NAME?</v>
      </c>
      <c r="Y965" s="113"/>
      <c r="Z965" s="53"/>
      <c r="AA965" s="52"/>
      <c r="AB965" s="69"/>
      <c r="AC965" s="54"/>
      <c r="AD965" s="70"/>
    </row>
    <row r="966" spans="2:30" x14ac:dyDescent="0.2">
      <c r="B966" s="131"/>
      <c r="C966" s="116"/>
      <c r="D966" s="42" t="s">
        <v>72</v>
      </c>
      <c r="E966" s="65" t="s">
        <v>6</v>
      </c>
      <c r="F966" s="66" t="s">
        <v>6</v>
      </c>
      <c r="G966" s="66" t="s">
        <v>6</v>
      </c>
      <c r="H966" s="66" t="s">
        <v>6</v>
      </c>
      <c r="I966" s="67" t="s">
        <v>6</v>
      </c>
      <c r="J966" s="68" t="e">
        <f t="shared" si="87"/>
        <v>#NAME?</v>
      </c>
      <c r="K966" s="47" t="s">
        <v>78</v>
      </c>
      <c r="L966" s="65" t="s">
        <v>6</v>
      </c>
      <c r="M966" s="66" t="s">
        <v>6</v>
      </c>
      <c r="N966" s="66" t="s">
        <v>6</v>
      </c>
      <c r="O966" s="66" t="s">
        <v>6</v>
      </c>
      <c r="P966" s="67" t="s">
        <v>6</v>
      </c>
      <c r="Q966" s="68" t="e">
        <f t="shared" si="88"/>
        <v>#NAME?</v>
      </c>
      <c r="R966" s="48" t="s">
        <v>68</v>
      </c>
      <c r="S966" s="65" t="s">
        <v>6</v>
      </c>
      <c r="T966" s="66" t="s">
        <v>18</v>
      </c>
      <c r="U966" s="66" t="s">
        <v>18</v>
      </c>
      <c r="V966" s="66" t="s">
        <v>18</v>
      </c>
      <c r="W966" s="67" t="s">
        <v>18</v>
      </c>
      <c r="X966" s="68" t="e">
        <f t="shared" si="89"/>
        <v>#NAME?</v>
      </c>
      <c r="Y966" s="113"/>
      <c r="Z966" s="71"/>
      <c r="AA966" s="72"/>
      <c r="AB966" s="53"/>
      <c r="AC966" s="54"/>
      <c r="AD966" s="64"/>
    </row>
    <row r="967" spans="2:30" x14ac:dyDescent="0.2">
      <c r="B967" s="131"/>
      <c r="C967" s="116"/>
      <c r="D967" s="42" t="s">
        <v>73</v>
      </c>
      <c r="E967" s="65" t="s">
        <v>6</v>
      </c>
      <c r="F967" s="66" t="s">
        <v>6</v>
      </c>
      <c r="G967" s="66" t="s">
        <v>6</v>
      </c>
      <c r="H967" s="66" t="s">
        <v>6</v>
      </c>
      <c r="I967" s="67" t="s">
        <v>6</v>
      </c>
      <c r="J967" s="68" t="e">
        <f t="shared" si="87"/>
        <v>#NAME?</v>
      </c>
      <c r="K967" s="47" t="s">
        <v>79</v>
      </c>
      <c r="L967" s="65" t="s">
        <v>6</v>
      </c>
      <c r="M967" s="66" t="s">
        <v>6</v>
      </c>
      <c r="N967" s="66" t="s">
        <v>6</v>
      </c>
      <c r="O967" s="66" t="s">
        <v>6</v>
      </c>
      <c r="P967" s="67" t="s">
        <v>6</v>
      </c>
      <c r="Q967" s="68" t="e">
        <f t="shared" si="88"/>
        <v>#NAME?</v>
      </c>
      <c r="R967" s="48" t="s">
        <v>69</v>
      </c>
      <c r="S967" s="65" t="s">
        <v>22</v>
      </c>
      <c r="T967" s="66" t="s">
        <v>22</v>
      </c>
      <c r="U967" s="66" t="s">
        <v>22</v>
      </c>
      <c r="V967" s="66" t="s">
        <v>22</v>
      </c>
      <c r="W967" s="67" t="s">
        <v>22</v>
      </c>
      <c r="X967" s="68" t="e">
        <f t="shared" si="89"/>
        <v>#NAME?</v>
      </c>
      <c r="Y967" s="113"/>
      <c r="Z967" s="53"/>
      <c r="AA967" s="72"/>
      <c r="AB967" s="53"/>
      <c r="AC967" s="54"/>
      <c r="AD967" s="73">
        <f>COUNTIF(D963:D981,"&gt;""")+COUNTIF(K964:K984,"&gt;""")+COUNTIF(R963:R985,"&gt;""")</f>
        <v>32</v>
      </c>
    </row>
    <row r="968" spans="2:30" x14ac:dyDescent="0.2">
      <c r="B968" s="131"/>
      <c r="C968" s="117"/>
      <c r="D968" s="42" t="s">
        <v>74</v>
      </c>
      <c r="E968" s="65" t="s">
        <v>6</v>
      </c>
      <c r="F968" s="66" t="s">
        <v>6</v>
      </c>
      <c r="G968" s="66" t="s">
        <v>6</v>
      </c>
      <c r="H968" s="66" t="s">
        <v>6</v>
      </c>
      <c r="I968" s="67" t="s">
        <v>6</v>
      </c>
      <c r="J968" s="68" t="e">
        <f t="shared" si="87"/>
        <v>#NAME?</v>
      </c>
      <c r="K968" s="47" t="s">
        <v>80</v>
      </c>
      <c r="L968" s="65" t="s">
        <v>6</v>
      </c>
      <c r="M968" s="66" t="s">
        <v>6</v>
      </c>
      <c r="N968" s="66" t="s">
        <v>6</v>
      </c>
      <c r="O968" s="66" t="s">
        <v>6</v>
      </c>
      <c r="P968" s="67" t="s">
        <v>6</v>
      </c>
      <c r="Q968" s="68" t="e">
        <f t="shared" si="88"/>
        <v>#NAME?</v>
      </c>
      <c r="R968" s="48" t="s">
        <v>70</v>
      </c>
      <c r="S968" s="65" t="s">
        <v>6</v>
      </c>
      <c r="T968" s="66" t="s">
        <v>6</v>
      </c>
      <c r="U968" s="66" t="s">
        <v>6</v>
      </c>
      <c r="V968" s="66" t="s">
        <v>6</v>
      </c>
      <c r="W968" s="67" t="s">
        <v>6</v>
      </c>
      <c r="X968" s="68" t="e">
        <f t="shared" si="89"/>
        <v>#NAME?</v>
      </c>
      <c r="Y968" s="113"/>
      <c r="Z968" s="74"/>
      <c r="AA968" s="72"/>
      <c r="AB968" s="53"/>
      <c r="AC968" s="54"/>
      <c r="AD968" s="75"/>
    </row>
    <row r="969" spans="2:30" x14ac:dyDescent="0.2">
      <c r="B969" s="131"/>
      <c r="C969" s="118"/>
      <c r="D969" s="42" t="s">
        <v>75</v>
      </c>
      <c r="E969" s="65" t="s">
        <v>6</v>
      </c>
      <c r="F969" s="66" t="s">
        <v>6</v>
      </c>
      <c r="G969" s="66" t="s">
        <v>6</v>
      </c>
      <c r="H969" s="66" t="s">
        <v>6</v>
      </c>
      <c r="I969" s="67" t="s">
        <v>6</v>
      </c>
      <c r="J969" s="68" t="e">
        <f t="shared" si="87"/>
        <v>#NAME?</v>
      </c>
      <c r="K969" s="47" t="s">
        <v>81</v>
      </c>
      <c r="L969" s="65" t="s">
        <v>9</v>
      </c>
      <c r="M969" s="66" t="s">
        <v>9</v>
      </c>
      <c r="N969" s="66" t="s">
        <v>9</v>
      </c>
      <c r="O969" s="66" t="s">
        <v>9</v>
      </c>
      <c r="P969" s="67" t="s">
        <v>9</v>
      </c>
      <c r="Q969" s="68" t="e">
        <f t="shared" si="88"/>
        <v>#NAME?</v>
      </c>
      <c r="R969" s="48" t="s">
        <v>28</v>
      </c>
      <c r="S969" s="65" t="s">
        <v>6</v>
      </c>
      <c r="T969" s="66" t="s">
        <v>6</v>
      </c>
      <c r="U969" s="66" t="s">
        <v>6</v>
      </c>
      <c r="V969" s="66" t="s">
        <v>6</v>
      </c>
      <c r="W969" s="67" t="s">
        <v>6</v>
      </c>
      <c r="X969" s="68" t="e">
        <f t="shared" si="89"/>
        <v>#NAME?</v>
      </c>
      <c r="Y969" s="113"/>
      <c r="Z969" s="71"/>
      <c r="AA969" s="72"/>
      <c r="AB969" s="53"/>
      <c r="AC969" s="54"/>
      <c r="AD969" s="76" t="str">
        <f>IF(AD968&gt;0,AD968,"")</f>
        <v/>
      </c>
    </row>
    <row r="970" spans="2:30" x14ac:dyDescent="0.2">
      <c r="B970" s="131"/>
      <c r="C970" s="119"/>
      <c r="D970" s="42" t="s">
        <v>29</v>
      </c>
      <c r="E970" s="65" t="s">
        <v>6</v>
      </c>
      <c r="F970" s="66" t="s">
        <v>6</v>
      </c>
      <c r="G970" s="66" t="s">
        <v>6</v>
      </c>
      <c r="H970" s="66" t="s">
        <v>6</v>
      </c>
      <c r="I970" s="67" t="s">
        <v>6</v>
      </c>
      <c r="J970" s="68" t="e">
        <f t="shared" si="87"/>
        <v>#NAME?</v>
      </c>
      <c r="K970" s="47" t="s">
        <v>30</v>
      </c>
      <c r="L970" s="65" t="s">
        <v>6</v>
      </c>
      <c r="M970" s="66" t="s">
        <v>6</v>
      </c>
      <c r="N970" s="66" t="s">
        <v>6</v>
      </c>
      <c r="O970" s="66" t="s">
        <v>6</v>
      </c>
      <c r="P970" s="67" t="s">
        <v>6</v>
      </c>
      <c r="Q970" s="68" t="e">
        <f t="shared" si="88"/>
        <v>#NAME?</v>
      </c>
      <c r="R970" s="48" t="s">
        <v>83</v>
      </c>
      <c r="S970" s="65" t="s">
        <v>6</v>
      </c>
      <c r="T970" s="66" t="s">
        <v>6</v>
      </c>
      <c r="U970" s="66" t="s">
        <v>6</v>
      </c>
      <c r="V970" s="66" t="s">
        <v>6</v>
      </c>
      <c r="W970" s="67" t="s">
        <v>6</v>
      </c>
      <c r="X970" s="68" t="e">
        <f t="shared" si="89"/>
        <v>#NAME?</v>
      </c>
      <c r="Y970" s="113"/>
      <c r="Z970" s="53"/>
      <c r="AA970" s="72"/>
      <c r="AB970" s="53"/>
      <c r="AC970" s="54"/>
      <c r="AD970" s="77"/>
    </row>
    <row r="971" spans="2:30" x14ac:dyDescent="0.2">
      <c r="B971" s="131"/>
      <c r="C971" s="119"/>
      <c r="D971" s="42" t="s">
        <v>32</v>
      </c>
      <c r="E971" s="65" t="s">
        <v>6</v>
      </c>
      <c r="F971" s="66" t="s">
        <v>6</v>
      </c>
      <c r="G971" s="66" t="s">
        <v>6</v>
      </c>
      <c r="H971" s="66" t="s">
        <v>6</v>
      </c>
      <c r="I971" s="67" t="s">
        <v>6</v>
      </c>
      <c r="J971" s="68" t="e">
        <f t="shared" si="87"/>
        <v>#NAME?</v>
      </c>
      <c r="K971" s="47" t="s">
        <v>33</v>
      </c>
      <c r="L971" s="65" t="s">
        <v>9</v>
      </c>
      <c r="M971" s="66" t="s">
        <v>9</v>
      </c>
      <c r="N971" s="66" t="s">
        <v>9</v>
      </c>
      <c r="O971" s="66" t="s">
        <v>9</v>
      </c>
      <c r="P971" s="67" t="s">
        <v>9</v>
      </c>
      <c r="Q971" s="68" t="e">
        <f t="shared" si="88"/>
        <v>#NAME?</v>
      </c>
      <c r="R971" s="48" t="s">
        <v>84</v>
      </c>
      <c r="S971" s="65" t="s">
        <v>6</v>
      </c>
      <c r="T971" s="66" t="s">
        <v>6</v>
      </c>
      <c r="U971" s="66" t="s">
        <v>6</v>
      </c>
      <c r="V971" s="66" t="s">
        <v>6</v>
      </c>
      <c r="W971" s="67" t="s">
        <v>6</v>
      </c>
      <c r="X971" s="68" t="e">
        <f t="shared" si="89"/>
        <v>#NAME?</v>
      </c>
      <c r="Y971" s="113"/>
      <c r="Z971" s="53"/>
      <c r="AA971" s="72"/>
      <c r="AB971" s="53"/>
      <c r="AC971" s="54"/>
      <c r="AD971" s="64"/>
    </row>
    <row r="972" spans="2:30" x14ac:dyDescent="0.2">
      <c r="B972" s="131"/>
      <c r="C972" s="119"/>
      <c r="D972" s="42" t="s">
        <v>76</v>
      </c>
      <c r="E972" s="65" t="s">
        <v>6</v>
      </c>
      <c r="F972" s="66" t="s">
        <v>6</v>
      </c>
      <c r="G972" s="66" t="s">
        <v>6</v>
      </c>
      <c r="H972" s="66" t="s">
        <v>6</v>
      </c>
      <c r="I972" s="67" t="s">
        <v>6</v>
      </c>
      <c r="J972" s="68" t="e">
        <f t="shared" si="87"/>
        <v>#NAME?</v>
      </c>
      <c r="K972" s="47" t="s">
        <v>82</v>
      </c>
      <c r="L972" s="65" t="s">
        <v>6</v>
      </c>
      <c r="M972" s="66" t="s">
        <v>6</v>
      </c>
      <c r="N972" s="66" t="s">
        <v>6</v>
      </c>
      <c r="O972" s="66" t="s">
        <v>6</v>
      </c>
      <c r="P972" s="67" t="s">
        <v>6</v>
      </c>
      <c r="Q972" s="68" t="e">
        <f t="shared" si="88"/>
        <v>#NAME?</v>
      </c>
      <c r="R972" s="48" t="s">
        <v>85</v>
      </c>
      <c r="S972" s="65" t="s">
        <v>6</v>
      </c>
      <c r="T972" s="66" t="s">
        <v>6</v>
      </c>
      <c r="U972" s="66" t="s">
        <v>6</v>
      </c>
      <c r="V972" s="66" t="s">
        <v>6</v>
      </c>
      <c r="W972" s="67" t="s">
        <v>6</v>
      </c>
      <c r="X972" s="68" t="e">
        <f t="shared" si="89"/>
        <v>#NAME?</v>
      </c>
      <c r="Y972" s="113"/>
      <c r="Z972" s="53"/>
      <c r="AA972" s="72"/>
      <c r="AB972" s="53"/>
      <c r="AC972" s="54"/>
      <c r="AD972" s="64"/>
    </row>
    <row r="973" spans="2:30" x14ac:dyDescent="0.2">
      <c r="B973" s="131"/>
      <c r="C973" s="120"/>
      <c r="D973" s="42" t="s">
        <v>38</v>
      </c>
      <c r="E973" s="65" t="s">
        <v>6</v>
      </c>
      <c r="F973" s="66" t="s">
        <v>6</v>
      </c>
      <c r="G973" s="66" t="s">
        <v>6</v>
      </c>
      <c r="H973" s="66" t="s">
        <v>6</v>
      </c>
      <c r="I973" s="67" t="s">
        <v>6</v>
      </c>
      <c r="J973" s="68" t="e">
        <f t="shared" si="87"/>
        <v>#NAME?</v>
      </c>
      <c r="K973" s="47" t="s">
        <v>39</v>
      </c>
      <c r="L973" s="65" t="s">
        <v>6</v>
      </c>
      <c r="M973" s="66" t="s">
        <v>6</v>
      </c>
      <c r="N973" s="66" t="s">
        <v>6</v>
      </c>
      <c r="O973" s="66" t="s">
        <v>6</v>
      </c>
      <c r="P973" s="67" t="s">
        <v>6</v>
      </c>
      <c r="Q973" s="68" t="e">
        <f t="shared" si="88"/>
        <v>#NAME?</v>
      </c>
      <c r="R973" s="48" t="s">
        <v>86</v>
      </c>
      <c r="S973" s="65" t="s">
        <v>6</v>
      </c>
      <c r="T973" s="66" t="s">
        <v>6</v>
      </c>
      <c r="U973" s="66" t="s">
        <v>6</v>
      </c>
      <c r="V973" s="66" t="s">
        <v>6</v>
      </c>
      <c r="W973" s="67" t="s">
        <v>6</v>
      </c>
      <c r="X973" s="68" t="e">
        <f t="shared" si="89"/>
        <v>#NAME?</v>
      </c>
      <c r="Y973" s="113"/>
      <c r="Z973" s="53"/>
      <c r="AA973" s="72"/>
      <c r="AB973" s="53"/>
      <c r="AC973" s="54"/>
      <c r="AD973" s="64"/>
    </row>
    <row r="974" spans="2:30" x14ac:dyDescent="0.2">
      <c r="B974" s="131"/>
      <c r="C974" s="121"/>
      <c r="D974" s="42" t="s">
        <v>41</v>
      </c>
      <c r="E974" s="65" t="s">
        <v>6</v>
      </c>
      <c r="F974" s="66" t="s">
        <v>6</v>
      </c>
      <c r="G974" s="66" t="s">
        <v>6</v>
      </c>
      <c r="H974" s="66" t="s">
        <v>6</v>
      </c>
      <c r="I974" s="67" t="s">
        <v>6</v>
      </c>
      <c r="J974" s="68" t="e">
        <f t="shared" si="87"/>
        <v>#NAME?</v>
      </c>
      <c r="K974" s="78"/>
      <c r="L974" s="65" t="s">
        <v>6</v>
      </c>
      <c r="M974" s="66" t="s">
        <v>6</v>
      </c>
      <c r="N974" s="66" t="s">
        <v>6</v>
      </c>
      <c r="O974" s="66" t="s">
        <v>6</v>
      </c>
      <c r="P974" s="67" t="s">
        <v>6</v>
      </c>
      <c r="Q974" s="68" t="e">
        <f t="shared" si="88"/>
        <v>#NAME?</v>
      </c>
      <c r="R974" s="78"/>
      <c r="S974" s="65" t="s">
        <v>6</v>
      </c>
      <c r="T974" s="66" t="s">
        <v>6</v>
      </c>
      <c r="U974" s="66" t="s">
        <v>6</v>
      </c>
      <c r="V974" s="66" t="s">
        <v>6</v>
      </c>
      <c r="W974" s="67" t="s">
        <v>6</v>
      </c>
      <c r="X974" s="68" t="e">
        <f t="shared" si="89"/>
        <v>#NAME?</v>
      </c>
      <c r="Y974" s="113"/>
      <c r="Z974" s="53"/>
      <c r="AA974" s="72"/>
      <c r="AB974" s="53"/>
      <c r="AC974" s="54"/>
      <c r="AD974" s="64"/>
    </row>
    <row r="975" spans="2:30" x14ac:dyDescent="0.2">
      <c r="B975" s="131"/>
      <c r="C975" s="122"/>
      <c r="D975" s="79" t="s">
        <v>42</v>
      </c>
      <c r="E975" s="65" t="s">
        <v>6</v>
      </c>
      <c r="F975" s="66" t="s">
        <v>6</v>
      </c>
      <c r="G975" s="66" t="s">
        <v>6</v>
      </c>
      <c r="H975" s="66" t="s">
        <v>6</v>
      </c>
      <c r="I975" s="67" t="s">
        <v>6</v>
      </c>
      <c r="J975" s="68" t="e">
        <f t="shared" si="87"/>
        <v>#NAME?</v>
      </c>
      <c r="K975" s="78"/>
      <c r="L975" s="65" t="s">
        <v>6</v>
      </c>
      <c r="M975" s="66" t="s">
        <v>6</v>
      </c>
      <c r="N975" s="66" t="s">
        <v>6</v>
      </c>
      <c r="O975" s="66" t="s">
        <v>6</v>
      </c>
      <c r="P975" s="67" t="s">
        <v>6</v>
      </c>
      <c r="Q975" s="68" t="e">
        <f t="shared" si="88"/>
        <v>#NAME?</v>
      </c>
      <c r="R975" s="78"/>
      <c r="S975" s="65" t="s">
        <v>6</v>
      </c>
      <c r="T975" s="66" t="s">
        <v>6</v>
      </c>
      <c r="U975" s="66" t="s">
        <v>6</v>
      </c>
      <c r="V975" s="66" t="s">
        <v>6</v>
      </c>
      <c r="W975" s="67" t="s">
        <v>6</v>
      </c>
      <c r="X975" s="68" t="e">
        <f t="shared" si="89"/>
        <v>#NAME?</v>
      </c>
      <c r="Y975" s="113"/>
      <c r="Z975" s="53"/>
      <c r="AA975" s="72"/>
      <c r="AB975" s="53"/>
      <c r="AC975" s="54"/>
      <c r="AD975" s="64"/>
    </row>
    <row r="976" spans="2:30" x14ac:dyDescent="0.2">
      <c r="B976" s="131"/>
      <c r="C976" s="122"/>
      <c r="D976" s="78"/>
      <c r="E976" s="65" t="s">
        <v>6</v>
      </c>
      <c r="F976" s="66" t="s">
        <v>6</v>
      </c>
      <c r="G976" s="66" t="s">
        <v>6</v>
      </c>
      <c r="H976" s="66" t="s">
        <v>6</v>
      </c>
      <c r="I976" s="67" t="s">
        <v>6</v>
      </c>
      <c r="J976" s="68" t="e">
        <f t="shared" si="87"/>
        <v>#NAME?</v>
      </c>
      <c r="K976" s="78"/>
      <c r="L976" s="65" t="s">
        <v>6</v>
      </c>
      <c r="M976" s="66" t="s">
        <v>6</v>
      </c>
      <c r="N976" s="66" t="s">
        <v>6</v>
      </c>
      <c r="O976" s="66" t="s">
        <v>6</v>
      </c>
      <c r="P976" s="67" t="s">
        <v>6</v>
      </c>
      <c r="Q976" s="68" t="e">
        <f t="shared" si="88"/>
        <v>#NAME?</v>
      </c>
      <c r="R976" s="78"/>
      <c r="S976" s="65" t="s">
        <v>6</v>
      </c>
      <c r="T976" s="66" t="s">
        <v>6</v>
      </c>
      <c r="U976" s="66" t="s">
        <v>6</v>
      </c>
      <c r="V976" s="66" t="s">
        <v>6</v>
      </c>
      <c r="W976" s="67" t="s">
        <v>6</v>
      </c>
      <c r="X976" s="68" t="e">
        <f t="shared" si="89"/>
        <v>#NAME?</v>
      </c>
      <c r="Y976" s="114"/>
      <c r="Z976" s="53"/>
      <c r="AA976" s="72"/>
      <c r="AB976" s="53"/>
      <c r="AC976" s="54"/>
      <c r="AD976" s="64"/>
    </row>
    <row r="977" spans="2:30" x14ac:dyDescent="0.2">
      <c r="B977" s="131"/>
      <c r="C977" s="123"/>
      <c r="D977" s="80"/>
      <c r="E977" s="65" t="s">
        <v>6</v>
      </c>
      <c r="F977" s="66" t="s">
        <v>6</v>
      </c>
      <c r="G977" s="66" t="s">
        <v>6</v>
      </c>
      <c r="H977" s="66" t="s">
        <v>6</v>
      </c>
      <c r="I977" s="67" t="s">
        <v>6</v>
      </c>
      <c r="J977" s="68" t="e">
        <f t="shared" si="87"/>
        <v>#NAME?</v>
      </c>
      <c r="K977" s="80"/>
      <c r="L977" s="65" t="s">
        <v>6</v>
      </c>
      <c r="M977" s="66" t="s">
        <v>6</v>
      </c>
      <c r="N977" s="66" t="s">
        <v>6</v>
      </c>
      <c r="O977" s="66" t="s">
        <v>6</v>
      </c>
      <c r="P977" s="67" t="s">
        <v>6</v>
      </c>
      <c r="Q977" s="68" t="e">
        <f t="shared" si="88"/>
        <v>#NAME?</v>
      </c>
      <c r="R977" s="80"/>
      <c r="S977" s="65" t="s">
        <v>6</v>
      </c>
      <c r="T977" s="66" t="s">
        <v>6</v>
      </c>
      <c r="U977" s="66" t="s">
        <v>6</v>
      </c>
      <c r="V977" s="66" t="s">
        <v>6</v>
      </c>
      <c r="W977" s="67" t="s">
        <v>6</v>
      </c>
      <c r="X977" s="68" t="e">
        <f t="shared" si="89"/>
        <v>#NAME?</v>
      </c>
      <c r="Y977" s="124" t="s">
        <v>43</v>
      </c>
      <c r="Z977" s="80"/>
      <c r="AA977" s="81"/>
      <c r="AB977" s="53"/>
      <c r="AC977" s="54"/>
      <c r="AD977" s="64"/>
    </row>
    <row r="978" spans="2:30" x14ac:dyDescent="0.2">
      <c r="B978" s="131"/>
      <c r="C978" s="127" t="s">
        <v>44</v>
      </c>
      <c r="D978" s="57"/>
      <c r="E978" s="65" t="s">
        <v>6</v>
      </c>
      <c r="F978" s="66" t="s">
        <v>6</v>
      </c>
      <c r="G978" s="66" t="s">
        <v>6</v>
      </c>
      <c r="H978" s="66" t="s">
        <v>6</v>
      </c>
      <c r="I978" s="67" t="s">
        <v>6</v>
      </c>
      <c r="J978" s="68" t="e">
        <f t="shared" si="87"/>
        <v>#NAME?</v>
      </c>
      <c r="K978" s="80"/>
      <c r="L978" s="65" t="s">
        <v>6</v>
      </c>
      <c r="M978" s="66" t="s">
        <v>6</v>
      </c>
      <c r="N978" s="66" t="s">
        <v>6</v>
      </c>
      <c r="O978" s="66" t="s">
        <v>6</v>
      </c>
      <c r="P978" s="67" t="s">
        <v>6</v>
      </c>
      <c r="Q978" s="68" t="e">
        <f t="shared" si="88"/>
        <v>#NAME?</v>
      </c>
      <c r="R978" s="80"/>
      <c r="S978" s="65" t="s">
        <v>6</v>
      </c>
      <c r="T978" s="66" t="s">
        <v>6</v>
      </c>
      <c r="U978" s="66" t="s">
        <v>6</v>
      </c>
      <c r="V978" s="66" t="s">
        <v>6</v>
      </c>
      <c r="W978" s="67" t="s">
        <v>6</v>
      </c>
      <c r="X978" s="68" t="e">
        <f t="shared" si="89"/>
        <v>#NAME?</v>
      </c>
      <c r="Y978" s="125"/>
      <c r="Z978" s="80"/>
      <c r="AA978" s="81"/>
      <c r="AB978" s="53"/>
      <c r="AC978" s="54"/>
      <c r="AD978" s="64"/>
    </row>
    <row r="979" spans="2:30" x14ac:dyDescent="0.2">
      <c r="B979" s="131"/>
      <c r="C979" s="128"/>
      <c r="D979" s="82"/>
      <c r="E979" s="65" t="s">
        <v>6</v>
      </c>
      <c r="F979" s="66" t="s">
        <v>6</v>
      </c>
      <c r="G979" s="66" t="s">
        <v>6</v>
      </c>
      <c r="H979" s="66" t="s">
        <v>6</v>
      </c>
      <c r="I979" s="67" t="s">
        <v>6</v>
      </c>
      <c r="J979" s="68" t="e">
        <f t="shared" si="87"/>
        <v>#NAME?</v>
      </c>
      <c r="K979" s="80"/>
      <c r="L979" s="65" t="s">
        <v>6</v>
      </c>
      <c r="M979" s="66" t="s">
        <v>6</v>
      </c>
      <c r="N979" s="66" t="s">
        <v>6</v>
      </c>
      <c r="O979" s="66" t="s">
        <v>6</v>
      </c>
      <c r="P979" s="67" t="s">
        <v>6</v>
      </c>
      <c r="Q979" s="68" t="e">
        <f t="shared" si="88"/>
        <v>#NAME?</v>
      </c>
      <c r="R979" s="80"/>
      <c r="S979" s="65" t="s">
        <v>6</v>
      </c>
      <c r="T979" s="66" t="s">
        <v>6</v>
      </c>
      <c r="U979" s="66" t="s">
        <v>6</v>
      </c>
      <c r="V979" s="66" t="s">
        <v>6</v>
      </c>
      <c r="W979" s="67" t="s">
        <v>6</v>
      </c>
      <c r="X979" s="68" t="e">
        <f t="shared" si="89"/>
        <v>#NAME?</v>
      </c>
      <c r="Y979" s="125"/>
      <c r="Z979" s="53"/>
      <c r="AA979" s="52"/>
      <c r="AB979" s="53"/>
      <c r="AC979" s="54"/>
      <c r="AD979" s="64"/>
    </row>
    <row r="980" spans="2:30" x14ac:dyDescent="0.2">
      <c r="B980" s="131"/>
      <c r="C980" s="129"/>
      <c r="D980" s="82"/>
      <c r="E980" s="65" t="s">
        <v>6</v>
      </c>
      <c r="F980" s="66" t="s">
        <v>6</v>
      </c>
      <c r="G980" s="66" t="s">
        <v>6</v>
      </c>
      <c r="H980" s="66" t="s">
        <v>6</v>
      </c>
      <c r="I980" s="67" t="s">
        <v>6</v>
      </c>
      <c r="J980" s="68" t="e">
        <f t="shared" si="87"/>
        <v>#NAME?</v>
      </c>
      <c r="K980" s="80"/>
      <c r="L980" s="65" t="s">
        <v>6</v>
      </c>
      <c r="M980" s="66" t="s">
        <v>6</v>
      </c>
      <c r="N980" s="66" t="s">
        <v>6</v>
      </c>
      <c r="O980" s="66" t="s">
        <v>6</v>
      </c>
      <c r="P980" s="67" t="s">
        <v>6</v>
      </c>
      <c r="Q980" s="68" t="e">
        <f t="shared" si="88"/>
        <v>#NAME?</v>
      </c>
      <c r="R980" s="80"/>
      <c r="S980" s="65" t="s">
        <v>6</v>
      </c>
      <c r="T980" s="66" t="s">
        <v>6</v>
      </c>
      <c r="U980" s="66" t="s">
        <v>6</v>
      </c>
      <c r="V980" s="66" t="s">
        <v>6</v>
      </c>
      <c r="W980" s="67" t="s">
        <v>6</v>
      </c>
      <c r="X980" s="68" t="e">
        <f t="shared" si="89"/>
        <v>#NAME?</v>
      </c>
      <c r="Y980" s="125"/>
      <c r="Z980" s="71"/>
      <c r="AA980" s="72"/>
      <c r="AB980" s="53"/>
      <c r="AC980" s="54"/>
      <c r="AD980" s="64"/>
    </row>
    <row r="981" spans="2:30" x14ac:dyDescent="0.2">
      <c r="B981" s="131"/>
      <c r="C981" s="118"/>
      <c r="D981" s="80"/>
      <c r="E981" s="65" t="s">
        <v>6</v>
      </c>
      <c r="F981" s="66" t="s">
        <v>6</v>
      </c>
      <c r="G981" s="66" t="s">
        <v>6</v>
      </c>
      <c r="H981" s="66" t="s">
        <v>6</v>
      </c>
      <c r="I981" s="67" t="s">
        <v>6</v>
      </c>
      <c r="J981" s="68" t="e">
        <f t="shared" si="87"/>
        <v>#NAME?</v>
      </c>
      <c r="K981" s="80"/>
      <c r="L981" s="65" t="s">
        <v>6</v>
      </c>
      <c r="M981" s="66" t="s">
        <v>6</v>
      </c>
      <c r="N981" s="66" t="s">
        <v>6</v>
      </c>
      <c r="O981" s="66" t="s">
        <v>6</v>
      </c>
      <c r="P981" s="67" t="s">
        <v>6</v>
      </c>
      <c r="Q981" s="68" t="e">
        <f t="shared" si="88"/>
        <v>#NAME?</v>
      </c>
      <c r="R981" s="80"/>
      <c r="S981" s="65" t="s">
        <v>6</v>
      </c>
      <c r="T981" s="66" t="s">
        <v>6</v>
      </c>
      <c r="U981" s="66" t="s">
        <v>6</v>
      </c>
      <c r="V981" s="66" t="s">
        <v>6</v>
      </c>
      <c r="W981" s="67" t="s">
        <v>6</v>
      </c>
      <c r="X981" s="68" t="e">
        <f t="shared" si="89"/>
        <v>#NAME?</v>
      </c>
      <c r="Y981" s="125"/>
      <c r="Z981" s="53"/>
      <c r="AA981" s="72"/>
      <c r="AB981" s="53"/>
      <c r="AC981" s="54"/>
      <c r="AD981" s="64"/>
    </row>
    <row r="982" spans="2:30" x14ac:dyDescent="0.2">
      <c r="B982" s="131"/>
      <c r="C982" s="119"/>
      <c r="D982" s="78"/>
      <c r="E982" s="65" t="s">
        <v>6</v>
      </c>
      <c r="F982" s="66" t="s">
        <v>6</v>
      </c>
      <c r="G982" s="66" t="s">
        <v>6</v>
      </c>
      <c r="H982" s="66" t="s">
        <v>6</v>
      </c>
      <c r="I982" s="67" t="s">
        <v>6</v>
      </c>
      <c r="J982" s="68" t="e">
        <f t="shared" si="87"/>
        <v>#NAME?</v>
      </c>
      <c r="K982" s="78"/>
      <c r="L982" s="65" t="s">
        <v>6</v>
      </c>
      <c r="M982" s="66" t="s">
        <v>6</v>
      </c>
      <c r="N982" s="66" t="s">
        <v>6</v>
      </c>
      <c r="O982" s="66" t="s">
        <v>6</v>
      </c>
      <c r="P982" s="67" t="s">
        <v>6</v>
      </c>
      <c r="Q982" s="68" t="e">
        <f t="shared" si="88"/>
        <v>#NAME?</v>
      </c>
      <c r="R982" s="78"/>
      <c r="S982" s="65" t="s">
        <v>6</v>
      </c>
      <c r="T982" s="66" t="s">
        <v>6</v>
      </c>
      <c r="U982" s="66" t="s">
        <v>6</v>
      </c>
      <c r="V982" s="66" t="s">
        <v>6</v>
      </c>
      <c r="W982" s="67" t="s">
        <v>6</v>
      </c>
      <c r="X982" s="68" t="e">
        <f t="shared" si="89"/>
        <v>#NAME?</v>
      </c>
      <c r="Y982" s="125"/>
      <c r="Z982" s="71"/>
      <c r="AA982" s="72"/>
      <c r="AB982" s="53"/>
      <c r="AC982" s="54"/>
      <c r="AD982" s="64"/>
    </row>
    <row r="983" spans="2:30" x14ac:dyDescent="0.2">
      <c r="B983" s="131"/>
      <c r="C983" s="119"/>
      <c r="D983" s="78"/>
      <c r="E983" s="65" t="s">
        <v>6</v>
      </c>
      <c r="F983" s="66" t="s">
        <v>6</v>
      </c>
      <c r="G983" s="66" t="s">
        <v>6</v>
      </c>
      <c r="H983" s="66" t="s">
        <v>6</v>
      </c>
      <c r="I983" s="67" t="s">
        <v>6</v>
      </c>
      <c r="J983" s="68" t="e">
        <f t="shared" si="87"/>
        <v>#NAME?</v>
      </c>
      <c r="K983" s="78"/>
      <c r="L983" s="65" t="s">
        <v>6</v>
      </c>
      <c r="M983" s="66" t="s">
        <v>6</v>
      </c>
      <c r="N983" s="66" t="s">
        <v>6</v>
      </c>
      <c r="O983" s="66" t="s">
        <v>6</v>
      </c>
      <c r="P983" s="67" t="s">
        <v>6</v>
      </c>
      <c r="Q983" s="68" t="e">
        <f t="shared" si="88"/>
        <v>#NAME?</v>
      </c>
      <c r="R983" s="78"/>
      <c r="S983" s="65" t="s">
        <v>6</v>
      </c>
      <c r="T983" s="66" t="s">
        <v>6</v>
      </c>
      <c r="U983" s="66" t="s">
        <v>6</v>
      </c>
      <c r="V983" s="66" t="s">
        <v>6</v>
      </c>
      <c r="W983" s="67" t="s">
        <v>6</v>
      </c>
      <c r="X983" s="68" t="e">
        <f t="shared" si="89"/>
        <v>#NAME?</v>
      </c>
      <c r="Y983" s="125"/>
      <c r="Z983" s="71"/>
      <c r="AA983" s="52"/>
      <c r="AB983" s="53"/>
      <c r="AC983" s="54"/>
      <c r="AD983" s="64"/>
    </row>
    <row r="984" spans="2:30" x14ac:dyDescent="0.2">
      <c r="B984" s="131"/>
      <c r="C984" s="119"/>
      <c r="D984" s="80"/>
      <c r="E984" s="65" t="s">
        <v>6</v>
      </c>
      <c r="F984" s="66" t="s">
        <v>6</v>
      </c>
      <c r="G984" s="66" t="s">
        <v>6</v>
      </c>
      <c r="H984" s="66" t="s">
        <v>6</v>
      </c>
      <c r="I984" s="67" t="s">
        <v>6</v>
      </c>
      <c r="J984" s="68" t="e">
        <f t="shared" si="87"/>
        <v>#NAME?</v>
      </c>
      <c r="K984" s="80"/>
      <c r="L984" s="65" t="s">
        <v>6</v>
      </c>
      <c r="M984" s="66" t="s">
        <v>6</v>
      </c>
      <c r="N984" s="66" t="s">
        <v>6</v>
      </c>
      <c r="O984" s="66" t="s">
        <v>6</v>
      </c>
      <c r="P984" s="67" t="s">
        <v>6</v>
      </c>
      <c r="Q984" s="68" t="e">
        <f t="shared" si="88"/>
        <v>#NAME?</v>
      </c>
      <c r="R984" s="80"/>
      <c r="S984" s="65" t="s">
        <v>6</v>
      </c>
      <c r="T984" s="66" t="s">
        <v>6</v>
      </c>
      <c r="U984" s="66" t="s">
        <v>6</v>
      </c>
      <c r="V984" s="66" t="s">
        <v>6</v>
      </c>
      <c r="W984" s="67" t="s">
        <v>6</v>
      </c>
      <c r="X984" s="68" t="e">
        <f t="shared" si="89"/>
        <v>#NAME?</v>
      </c>
      <c r="Y984" s="125"/>
      <c r="Z984" s="53"/>
      <c r="AA984" s="52"/>
      <c r="AB984" s="53"/>
      <c r="AC984" s="54"/>
      <c r="AD984" s="64"/>
    </row>
    <row r="985" spans="2:30" x14ac:dyDescent="0.2">
      <c r="B985" s="131"/>
      <c r="C985" s="120"/>
      <c r="D985" s="51"/>
      <c r="E985" s="65" t="s">
        <v>6</v>
      </c>
      <c r="F985" s="66" t="s">
        <v>6</v>
      </c>
      <c r="G985" s="66" t="s">
        <v>6</v>
      </c>
      <c r="H985" s="66" t="s">
        <v>6</v>
      </c>
      <c r="I985" s="67" t="s">
        <v>6</v>
      </c>
      <c r="J985" s="68" t="e">
        <f t="shared" si="87"/>
        <v>#NAME?</v>
      </c>
      <c r="K985" s="51"/>
      <c r="L985" s="65" t="s">
        <v>6</v>
      </c>
      <c r="M985" s="66" t="s">
        <v>6</v>
      </c>
      <c r="N985" s="66" t="s">
        <v>6</v>
      </c>
      <c r="O985" s="66" t="s">
        <v>6</v>
      </c>
      <c r="P985" s="67" t="s">
        <v>6</v>
      </c>
      <c r="Q985" s="68" t="e">
        <f t="shared" si="88"/>
        <v>#NAME?</v>
      </c>
      <c r="R985" s="51"/>
      <c r="S985" s="65" t="s">
        <v>6</v>
      </c>
      <c r="T985" s="66" t="s">
        <v>6</v>
      </c>
      <c r="U985" s="66" t="s">
        <v>6</v>
      </c>
      <c r="V985" s="66" t="s">
        <v>6</v>
      </c>
      <c r="W985" s="67" t="s">
        <v>6</v>
      </c>
      <c r="X985" s="68" t="e">
        <f t="shared" si="89"/>
        <v>#NAME?</v>
      </c>
      <c r="Y985" s="125"/>
      <c r="Z985" s="53"/>
      <c r="AA985" s="72"/>
      <c r="AB985" s="53"/>
      <c r="AC985" s="54"/>
      <c r="AD985" s="64"/>
    </row>
    <row r="986" spans="2:30" x14ac:dyDescent="0.2">
      <c r="B986" s="131"/>
      <c r="C986" s="83" t="s">
        <v>46</v>
      </c>
      <c r="D986" s="84"/>
      <c r="E986" s="65" t="s">
        <v>6</v>
      </c>
      <c r="F986" s="66" t="s">
        <v>6</v>
      </c>
      <c r="G986" s="66" t="s">
        <v>6</v>
      </c>
      <c r="H986" s="66" t="s">
        <v>6</v>
      </c>
      <c r="I986" s="67" t="s">
        <v>6</v>
      </c>
      <c r="J986" s="68"/>
      <c r="K986" s="78"/>
      <c r="L986" s="65" t="s">
        <v>6</v>
      </c>
      <c r="M986" s="66" t="s">
        <v>6</v>
      </c>
      <c r="N986" s="66" t="s">
        <v>6</v>
      </c>
      <c r="O986" s="66" t="s">
        <v>6</v>
      </c>
      <c r="P986" s="67" t="s">
        <v>6</v>
      </c>
      <c r="Q986" s="68"/>
      <c r="R986" s="78"/>
      <c r="S986" s="65" t="s">
        <v>6</v>
      </c>
      <c r="T986" s="66" t="s">
        <v>6</v>
      </c>
      <c r="U986" s="66" t="s">
        <v>6</v>
      </c>
      <c r="V986" s="66" t="s">
        <v>6</v>
      </c>
      <c r="W986" s="67" t="s">
        <v>6</v>
      </c>
      <c r="X986" s="68"/>
      <c r="Y986" s="125"/>
      <c r="Z986" s="53"/>
      <c r="AA986" s="72"/>
      <c r="AB986" s="53"/>
      <c r="AC986" s="54"/>
      <c r="AD986" s="64"/>
    </row>
    <row r="987" spans="2:30" x14ac:dyDescent="0.2">
      <c r="B987" s="131"/>
      <c r="C987" s="83"/>
      <c r="D987" s="57"/>
      <c r="E987" s="65" t="s">
        <v>6</v>
      </c>
      <c r="F987" s="66" t="s">
        <v>6</v>
      </c>
      <c r="G987" s="66" t="s">
        <v>6</v>
      </c>
      <c r="H987" s="66" t="s">
        <v>6</v>
      </c>
      <c r="I987" s="67" t="s">
        <v>6</v>
      </c>
      <c r="J987" s="68"/>
      <c r="K987" s="78"/>
      <c r="L987" s="65" t="s">
        <v>6</v>
      </c>
      <c r="M987" s="66" t="s">
        <v>6</v>
      </c>
      <c r="N987" s="66" t="s">
        <v>6</v>
      </c>
      <c r="O987" s="66" t="s">
        <v>6</v>
      </c>
      <c r="P987" s="67" t="s">
        <v>6</v>
      </c>
      <c r="Q987" s="68"/>
      <c r="R987" s="78"/>
      <c r="S987" s="65" t="s">
        <v>6</v>
      </c>
      <c r="T987" s="66" t="s">
        <v>6</v>
      </c>
      <c r="U987" s="66" t="s">
        <v>6</v>
      </c>
      <c r="V987" s="66" t="s">
        <v>6</v>
      </c>
      <c r="W987" s="67" t="s">
        <v>6</v>
      </c>
      <c r="X987" s="68"/>
      <c r="Y987" s="125"/>
      <c r="Z987" s="53"/>
      <c r="AA987" s="72"/>
      <c r="AB987" s="53"/>
      <c r="AC987" s="54"/>
      <c r="AD987" s="64"/>
    </row>
    <row r="988" spans="2:30" x14ac:dyDescent="0.2">
      <c r="B988" s="131"/>
      <c r="C988" s="83"/>
      <c r="D988" s="85"/>
      <c r="E988" s="65" t="s">
        <v>6</v>
      </c>
      <c r="F988" s="66" t="s">
        <v>6</v>
      </c>
      <c r="G988" s="66" t="s">
        <v>6</v>
      </c>
      <c r="H988" s="66" t="s">
        <v>6</v>
      </c>
      <c r="I988" s="67" t="s">
        <v>6</v>
      </c>
      <c r="J988" s="68"/>
      <c r="K988" s="80"/>
      <c r="L988" s="65" t="s">
        <v>6</v>
      </c>
      <c r="M988" s="66" t="s">
        <v>6</v>
      </c>
      <c r="N988" s="66" t="s">
        <v>6</v>
      </c>
      <c r="O988" s="66" t="s">
        <v>6</v>
      </c>
      <c r="P988" s="67" t="s">
        <v>6</v>
      </c>
      <c r="Q988" s="68"/>
      <c r="R988" s="80"/>
      <c r="S988" s="65" t="s">
        <v>6</v>
      </c>
      <c r="T988" s="66" t="s">
        <v>6</v>
      </c>
      <c r="U988" s="66" t="s">
        <v>6</v>
      </c>
      <c r="V988" s="66" t="s">
        <v>6</v>
      </c>
      <c r="W988" s="67" t="s">
        <v>6</v>
      </c>
      <c r="X988" s="68"/>
      <c r="Y988" s="125"/>
      <c r="Z988" s="53"/>
      <c r="AA988" s="72"/>
      <c r="AB988" s="53"/>
      <c r="AC988" s="54"/>
      <c r="AD988" s="64"/>
    </row>
    <row r="989" spans="2:30" x14ac:dyDescent="0.2">
      <c r="B989" s="131"/>
      <c r="C989" s="83"/>
      <c r="D989" s="53"/>
      <c r="E989" s="65"/>
      <c r="F989" s="66"/>
      <c r="G989" s="66"/>
      <c r="H989" s="66"/>
      <c r="I989" s="67"/>
      <c r="J989" s="68"/>
      <c r="K989" s="53"/>
      <c r="L989" s="65"/>
      <c r="M989" s="66"/>
      <c r="N989" s="66"/>
      <c r="O989" s="66"/>
      <c r="P989" s="67"/>
      <c r="Q989" s="68"/>
      <c r="R989" s="53"/>
      <c r="S989" s="65"/>
      <c r="T989" s="66"/>
      <c r="U989" s="66"/>
      <c r="V989" s="66"/>
      <c r="W989" s="67"/>
      <c r="X989" s="86"/>
      <c r="Y989" s="125"/>
      <c r="Z989" s="53"/>
      <c r="AA989" s="72"/>
      <c r="AB989" s="53"/>
      <c r="AC989" s="54"/>
      <c r="AD989" s="64"/>
    </row>
    <row r="990" spans="2:30" x14ac:dyDescent="0.2">
      <c r="B990" s="131"/>
      <c r="C990" s="87">
        <v>0</v>
      </c>
      <c r="D990" s="72" t="s">
        <v>50</v>
      </c>
      <c r="E990" s="65"/>
      <c r="F990" s="66"/>
      <c r="G990" s="66"/>
      <c r="H990" s="66"/>
      <c r="I990" s="67"/>
      <c r="J990" s="68" t="e">
        <f>_TS_1</f>
        <v>#NAME?</v>
      </c>
      <c r="K990" s="72"/>
      <c r="L990" s="65"/>
      <c r="M990" s="66"/>
      <c r="N990" s="66"/>
      <c r="O990" s="66"/>
      <c r="P990" s="67"/>
      <c r="Q990" s="68"/>
      <c r="R990" s="72"/>
      <c r="S990" s="65"/>
      <c r="T990" s="66"/>
      <c r="U990" s="66"/>
      <c r="V990" s="66"/>
      <c r="W990" s="67"/>
      <c r="X990" s="86"/>
      <c r="Y990" s="126"/>
      <c r="Z990" s="53"/>
      <c r="AA990" s="72"/>
      <c r="AB990" s="53"/>
      <c r="AC990" s="54"/>
      <c r="AD990" s="64"/>
    </row>
    <row r="991" spans="2:30" ht="15" thickBot="1" x14ac:dyDescent="0.25">
      <c r="B991" s="132"/>
      <c r="C991" s="88">
        <v>0</v>
      </c>
      <c r="D991" s="89" t="s">
        <v>51</v>
      </c>
      <c r="E991" s="58"/>
      <c r="F991" s="59"/>
      <c r="G991" s="59"/>
      <c r="H991" s="59"/>
      <c r="I991" s="60"/>
      <c r="J991" s="61" t="e">
        <f>_TPM_1</f>
        <v>#NAME?</v>
      </c>
      <c r="K991" s="89"/>
      <c r="L991" s="58"/>
      <c r="M991" s="59"/>
      <c r="N991" s="59"/>
      <c r="O991" s="59"/>
      <c r="P991" s="60"/>
      <c r="Q991" s="61"/>
      <c r="R991" s="89"/>
      <c r="S991" s="58"/>
      <c r="T991" s="59"/>
      <c r="U991" s="59"/>
      <c r="V991" s="59"/>
      <c r="W991" s="60"/>
      <c r="X991" s="90"/>
      <c r="Y991" s="91">
        <f>COUNTA(E961:I961,L961:P961,S961:W961)/COUNTA(D961,K961,R961)</f>
        <v>5</v>
      </c>
      <c r="Z991" s="92"/>
      <c r="AA991" s="93"/>
      <c r="AB991" s="92"/>
      <c r="AC991" s="19"/>
      <c r="AD991" s="64"/>
    </row>
    <row r="992" spans="2:30" ht="15" x14ac:dyDescent="0.2">
      <c r="B992" s="130">
        <f>D992</f>
        <v>31</v>
      </c>
      <c r="C992" s="1" t="s">
        <v>0</v>
      </c>
      <c r="D992" s="133">
        <f>D959+1</f>
        <v>31</v>
      </c>
      <c r="E992" s="134"/>
      <c r="F992" s="134"/>
      <c r="G992" s="134"/>
      <c r="H992" s="134"/>
      <c r="I992" s="135"/>
      <c r="J992" s="2"/>
      <c r="K992" s="3" t="s">
        <v>1</v>
      </c>
      <c r="L992" s="139" t="str">
        <f>$AG$7</f>
        <v>Engling</v>
      </c>
      <c r="M992" s="139"/>
      <c r="N992" s="139"/>
      <c r="O992" s="139"/>
      <c r="P992" s="140"/>
      <c r="Q992" s="4"/>
      <c r="R992" s="5">
        <f>$AH$7</f>
        <v>365</v>
      </c>
      <c r="S992" s="141"/>
      <c r="T992" s="141"/>
      <c r="U992" s="141"/>
      <c r="V992" s="141"/>
      <c r="W992" s="142"/>
      <c r="X992" s="6"/>
      <c r="Y992" s="7" t="s">
        <v>2</v>
      </c>
      <c r="Z992" s="8"/>
      <c r="AA992" s="9"/>
      <c r="AB992" s="8"/>
      <c r="AC992" s="10"/>
      <c r="AD992" s="11"/>
    </row>
    <row r="993" spans="2:30" ht="15" thickBot="1" x14ac:dyDescent="0.25">
      <c r="B993" s="131"/>
      <c r="C993" s="108">
        <f>$AG$6</f>
        <v>478</v>
      </c>
      <c r="D993" s="136"/>
      <c r="E993" s="137"/>
      <c r="F993" s="137"/>
      <c r="G993" s="137"/>
      <c r="H993" s="137"/>
      <c r="I993" s="138"/>
      <c r="J993" s="12">
        <f>COUNTIF(D996:D1024,"xx")</f>
        <v>0</v>
      </c>
      <c r="K993" s="13" t="s">
        <v>3</v>
      </c>
      <c r="L993" s="143" t="str">
        <f>$AG$8</f>
        <v>Völklein</v>
      </c>
      <c r="M993" s="143"/>
      <c r="N993" s="143"/>
      <c r="O993" s="143"/>
      <c r="P993" s="144"/>
      <c r="Q993" s="12">
        <f>COUNTIF(K997:K1024,"xx")</f>
        <v>0</v>
      </c>
      <c r="R993" s="14">
        <f>$AH$8</f>
        <v>389</v>
      </c>
      <c r="S993" s="145"/>
      <c r="T993" s="145"/>
      <c r="U993" s="145"/>
      <c r="V993" s="145"/>
      <c r="W993" s="146"/>
      <c r="X993" s="15">
        <f>COUNTIF(R996:R1024,"xx")</f>
        <v>0</v>
      </c>
      <c r="Y993" s="16"/>
      <c r="Z993" s="17"/>
      <c r="AA993" s="18"/>
      <c r="AB993" s="17"/>
      <c r="AC993" s="19"/>
      <c r="AD993" s="20"/>
    </row>
    <row r="994" spans="2:30" ht="15" thickBot="1" x14ac:dyDescent="0.25">
      <c r="B994" s="131"/>
      <c r="C994" s="21" t="s">
        <v>4</v>
      </c>
      <c r="D994" s="22" t="e">
        <f>CONCATENATE(COUNTIF(D996:D1018,"&gt;""")," MA ",$I$5," ",COUNTIF(D996:D1018,"xx"))</f>
        <v>#NAME?</v>
      </c>
      <c r="E994" s="23" t="e">
        <f>$J$6</f>
        <v>#NAME?</v>
      </c>
      <c r="F994" s="24" t="str">
        <f>$K$6</f>
        <v>Kasten</v>
      </c>
      <c r="G994" s="24" t="str">
        <f>$L$6</f>
        <v/>
      </c>
      <c r="H994" s="24" t="str">
        <f>$M$6</f>
        <v/>
      </c>
      <c r="I994" s="25" t="str">
        <f>$N$6</f>
        <v/>
      </c>
      <c r="J994" s="26" t="e">
        <f>_MAH_1</f>
        <v>#NAME?</v>
      </c>
      <c r="K994" s="22" t="e">
        <f>CONCATENATE(COUNTIF(K996:K1018,"&gt;""")," MA ",$P$5," ",COUNTIF(K996:K1018,"xx"))</f>
        <v>#NAME?</v>
      </c>
      <c r="L994" s="23" t="e">
        <f>$Q$6</f>
        <v>#NAME?</v>
      </c>
      <c r="M994" s="24" t="str">
        <f>$R$6</f>
        <v>Kindermann</v>
      </c>
      <c r="N994" s="24" t="str">
        <f>$S$6</f>
        <v/>
      </c>
      <c r="O994" s="24" t="str">
        <f>$T$6</f>
        <v/>
      </c>
      <c r="P994" s="27" t="str">
        <f>$U$6</f>
        <v/>
      </c>
      <c r="Q994" s="26" t="e">
        <f>_MAH_1</f>
        <v>#NAME?</v>
      </c>
      <c r="R994" s="22" t="e">
        <f>CONCATENATE(COUNTIF(R996:R1018,"&gt;""")," MA ",$W$5," ",COUNTIF(R996:R1018,"xx"))</f>
        <v>#NAME?</v>
      </c>
      <c r="S994" s="23" t="e">
        <f>$X$6</f>
        <v>#NAME?</v>
      </c>
      <c r="T994" s="24" t="str">
        <f>$Y$6</f>
        <v>U</v>
      </c>
      <c r="U994" s="24">
        <f>$Z$6</f>
        <v>0</v>
      </c>
      <c r="V994" s="24">
        <f>$AA$6</f>
        <v>0</v>
      </c>
      <c r="W994" s="27">
        <f>$AB$6</f>
        <v>0</v>
      </c>
      <c r="X994" s="26" t="e">
        <f>_MAH_1</f>
        <v>#NAME?</v>
      </c>
      <c r="Y994" s="28"/>
      <c r="Z994" s="29" t="e">
        <f>_MAUS_1</f>
        <v>#NAME?</v>
      </c>
      <c r="AA994" s="30" t="e">
        <f>_MAUS_1</f>
        <v>#NAME?</v>
      </c>
      <c r="AB994" s="31" t="e">
        <f>_MAUS_1</f>
        <v>#NAME?</v>
      </c>
      <c r="AC994" s="32"/>
      <c r="AD994" s="33" t="e">
        <f>_MA_1</f>
        <v>#NAME?</v>
      </c>
    </row>
    <row r="995" spans="2:30" ht="51.75" thickBot="1" x14ac:dyDescent="0.25">
      <c r="B995" s="131"/>
      <c r="C995" s="34"/>
      <c r="D995" s="35" t="s">
        <v>52</v>
      </c>
      <c r="E995" s="36" t="e">
        <f>_MAF_1</f>
        <v>#NAME?</v>
      </c>
      <c r="F995" s="37" t="e">
        <f>_MAF_1</f>
        <v>#NAME?</v>
      </c>
      <c r="G995" s="37" t="e">
        <f>_MAF_1</f>
        <v>#NAME?</v>
      </c>
      <c r="H995" s="37" t="e">
        <f>_MAF_1</f>
        <v>#NAME?</v>
      </c>
      <c r="I995" s="38" t="e">
        <f>_MAF_1</f>
        <v>#NAME?</v>
      </c>
      <c r="J995" s="39" t="e">
        <f>_MAHXX_1</f>
        <v>#NAME?</v>
      </c>
      <c r="K995" s="35" t="e">
        <f>_SUSS_1</f>
        <v>#NAME?</v>
      </c>
      <c r="L995" s="36" t="e">
        <f>_MAS_1</f>
        <v>#NAME?</v>
      </c>
      <c r="M995" s="37" t="e">
        <f>_MAS_1</f>
        <v>#NAME?</v>
      </c>
      <c r="N995" s="37" t="e">
        <f>_MAS_1</f>
        <v>#NAME?</v>
      </c>
      <c r="O995" s="37" t="e">
        <f>_MAS_1</f>
        <v>#NAME?</v>
      </c>
      <c r="P995" s="38" t="e">
        <f>_MAS_1</f>
        <v>#NAME?</v>
      </c>
      <c r="Q995" s="39" t="e">
        <f>_MAHXX_1</f>
        <v>#NAME?</v>
      </c>
      <c r="R995" s="35" t="e">
        <f>_SUNS_1</f>
        <v>#NAME?</v>
      </c>
      <c r="S995" s="36" t="e">
        <f>_MAN_1</f>
        <v>#NAME?</v>
      </c>
      <c r="T995" s="37" t="e">
        <f>_MAN_1</f>
        <v>#NAME?</v>
      </c>
      <c r="U995" s="37" t="e">
        <f>_MAN_1</f>
        <v>#NAME?</v>
      </c>
      <c r="V995" s="37" t="e">
        <f>_MAN_1</f>
        <v>#NAME?</v>
      </c>
      <c r="W995" s="38" t="e">
        <f>_MAN_1</f>
        <v>#NAME?</v>
      </c>
      <c r="X995" s="39" t="e">
        <f>_MAHXX_1</f>
        <v>#NAME?</v>
      </c>
      <c r="Y995" s="40"/>
      <c r="Z995" s="29"/>
      <c r="AA995" s="30"/>
      <c r="AB995" s="31"/>
      <c r="AC995" s="32"/>
      <c r="AD995" s="41" t="e">
        <f>_MA2_1</f>
        <v>#NAME?</v>
      </c>
    </row>
    <row r="996" spans="2:30" x14ac:dyDescent="0.2">
      <c r="B996" s="131"/>
      <c r="C996" s="34" t="str">
        <f>$AG$9</f>
        <v>Schichtführer :</v>
      </c>
      <c r="D996" s="42" t="s">
        <v>64</v>
      </c>
      <c r="E996" s="43" t="s">
        <v>6</v>
      </c>
      <c r="F996" s="44" t="s">
        <v>6</v>
      </c>
      <c r="G996" s="44" t="s">
        <v>6</v>
      </c>
      <c r="H996" s="44" t="s">
        <v>6</v>
      </c>
      <c r="I996" s="45" t="s">
        <v>6</v>
      </c>
      <c r="J996" s="46" t="e">
        <f t="shared" ref="J996:J1018" si="90">_FSumme_1</f>
        <v>#NAME?</v>
      </c>
      <c r="K996" s="47" t="s">
        <v>65</v>
      </c>
      <c r="L996" s="43" t="s">
        <v>6</v>
      </c>
      <c r="M996" s="44" t="s">
        <v>6</v>
      </c>
      <c r="N996" s="44" t="s">
        <v>6</v>
      </c>
      <c r="O996" s="44" t="s">
        <v>6</v>
      </c>
      <c r="P996" s="45" t="s">
        <v>6</v>
      </c>
      <c r="Q996" s="46" t="e">
        <f t="shared" ref="Q996:Q1018" si="91">_SSumme_1</f>
        <v>#NAME?</v>
      </c>
      <c r="R996" s="48" t="s">
        <v>66</v>
      </c>
      <c r="S996" s="43" t="s">
        <v>6</v>
      </c>
      <c r="T996" s="44" t="s">
        <v>6</v>
      </c>
      <c r="U996" s="44" t="s">
        <v>6</v>
      </c>
      <c r="V996" s="44" t="s">
        <v>6</v>
      </c>
      <c r="W996" s="49" t="s">
        <v>6</v>
      </c>
      <c r="X996" s="50" t="e">
        <f t="shared" ref="X996:X1018" si="92">_NSumme_1</f>
        <v>#NAME?</v>
      </c>
      <c r="Y996" s="112" t="s">
        <v>9</v>
      </c>
      <c r="Z996" s="51"/>
      <c r="AA996" s="52"/>
      <c r="AB996" s="53"/>
      <c r="AC996" s="54"/>
      <c r="AD996" s="55" t="e">
        <f>IF(AD1001&gt;0,"",AD995-AD994)</f>
        <v>#NAME?</v>
      </c>
    </row>
    <row r="997" spans="2:30" ht="15" thickBot="1" x14ac:dyDescent="0.25">
      <c r="B997" s="131"/>
      <c r="C997" s="56" t="str">
        <f>$AG$10</f>
        <v>Stellvertreter</v>
      </c>
      <c r="D997" s="57" t="s">
        <v>63</v>
      </c>
      <c r="E997" s="58" t="s">
        <v>10</v>
      </c>
      <c r="F997" s="59" t="s">
        <v>11</v>
      </c>
      <c r="G997" s="59" t="s">
        <v>11</v>
      </c>
      <c r="H997" s="59" t="s">
        <v>11</v>
      </c>
      <c r="I997" s="60" t="s">
        <v>11</v>
      </c>
      <c r="J997" s="61" t="e">
        <f t="shared" si="90"/>
        <v>#NAME?</v>
      </c>
      <c r="K997" s="57"/>
      <c r="L997" s="58" t="s">
        <v>6</v>
      </c>
      <c r="M997" s="59" t="s">
        <v>6</v>
      </c>
      <c r="N997" s="59" t="s">
        <v>6</v>
      </c>
      <c r="O997" s="59" t="s">
        <v>6</v>
      </c>
      <c r="P997" s="60" t="s">
        <v>6</v>
      </c>
      <c r="Q997" s="61" t="e">
        <f t="shared" si="91"/>
        <v>#NAME?</v>
      </c>
      <c r="R997" s="57"/>
      <c r="S997" s="58" t="s">
        <v>6</v>
      </c>
      <c r="T997" s="59" t="s">
        <v>6</v>
      </c>
      <c r="U997" s="59" t="s">
        <v>6</v>
      </c>
      <c r="V997" s="59" t="s">
        <v>6</v>
      </c>
      <c r="W997" s="62" t="s">
        <v>6</v>
      </c>
      <c r="X997" s="63" t="e">
        <f t="shared" si="92"/>
        <v>#NAME?</v>
      </c>
      <c r="Y997" s="113"/>
      <c r="Z997" s="51"/>
      <c r="AA997" s="52"/>
      <c r="AB997" s="53"/>
      <c r="AC997" s="54"/>
      <c r="AD997" s="64"/>
    </row>
    <row r="998" spans="2:30" x14ac:dyDescent="0.2">
      <c r="B998" s="131"/>
      <c r="C998" s="115"/>
      <c r="D998" s="42" t="s">
        <v>71</v>
      </c>
      <c r="E998" s="65" t="s">
        <v>6</v>
      </c>
      <c r="F998" s="66" t="s">
        <v>6</v>
      </c>
      <c r="G998" s="66" t="s">
        <v>6</v>
      </c>
      <c r="H998" s="66" t="s">
        <v>6</v>
      </c>
      <c r="I998" s="67" t="s">
        <v>6</v>
      </c>
      <c r="J998" s="68" t="e">
        <f t="shared" si="90"/>
        <v>#NAME?</v>
      </c>
      <c r="K998" s="47" t="s">
        <v>77</v>
      </c>
      <c r="L998" s="65" t="s">
        <v>6</v>
      </c>
      <c r="M998" s="66" t="s">
        <v>6</v>
      </c>
      <c r="N998" s="66" t="s">
        <v>6</v>
      </c>
      <c r="O998" s="66" t="s">
        <v>6</v>
      </c>
      <c r="P998" s="67" t="s">
        <v>6</v>
      </c>
      <c r="Q998" s="68" t="e">
        <f t="shared" si="91"/>
        <v>#NAME?</v>
      </c>
      <c r="R998" s="48" t="s">
        <v>67</v>
      </c>
      <c r="S998" s="65" t="s">
        <v>6</v>
      </c>
      <c r="T998" s="66" t="s">
        <v>6</v>
      </c>
      <c r="U998" s="66" t="s">
        <v>6</v>
      </c>
      <c r="V998" s="66" t="s">
        <v>6</v>
      </c>
      <c r="W998" s="67" t="s">
        <v>6</v>
      </c>
      <c r="X998" s="68" t="e">
        <f t="shared" si="92"/>
        <v>#NAME?</v>
      </c>
      <c r="Y998" s="113"/>
      <c r="Z998" s="53"/>
      <c r="AA998" s="52"/>
      <c r="AB998" s="69"/>
      <c r="AC998" s="54"/>
      <c r="AD998" s="70"/>
    </row>
    <row r="999" spans="2:30" x14ac:dyDescent="0.2">
      <c r="B999" s="131"/>
      <c r="C999" s="116"/>
      <c r="D999" s="42" t="s">
        <v>72</v>
      </c>
      <c r="E999" s="65" t="s">
        <v>6</v>
      </c>
      <c r="F999" s="66" t="s">
        <v>6</v>
      </c>
      <c r="G999" s="66" t="s">
        <v>6</v>
      </c>
      <c r="H999" s="66" t="s">
        <v>6</v>
      </c>
      <c r="I999" s="67" t="s">
        <v>6</v>
      </c>
      <c r="J999" s="68" t="e">
        <f t="shared" si="90"/>
        <v>#NAME?</v>
      </c>
      <c r="K999" s="47" t="s">
        <v>78</v>
      </c>
      <c r="L999" s="65" t="s">
        <v>6</v>
      </c>
      <c r="M999" s="66" t="s">
        <v>6</v>
      </c>
      <c r="N999" s="66" t="s">
        <v>6</v>
      </c>
      <c r="O999" s="66" t="s">
        <v>6</v>
      </c>
      <c r="P999" s="67" t="s">
        <v>6</v>
      </c>
      <c r="Q999" s="68" t="e">
        <f t="shared" si="91"/>
        <v>#NAME?</v>
      </c>
      <c r="R999" s="48" t="s">
        <v>68</v>
      </c>
      <c r="S999" s="65" t="s">
        <v>6</v>
      </c>
      <c r="T999" s="66" t="s">
        <v>18</v>
      </c>
      <c r="U999" s="66" t="s">
        <v>18</v>
      </c>
      <c r="V999" s="66" t="s">
        <v>18</v>
      </c>
      <c r="W999" s="67" t="s">
        <v>18</v>
      </c>
      <c r="X999" s="68" t="e">
        <f t="shared" si="92"/>
        <v>#NAME?</v>
      </c>
      <c r="Y999" s="113"/>
      <c r="Z999" s="71"/>
      <c r="AA999" s="72"/>
      <c r="AB999" s="53"/>
      <c r="AC999" s="54"/>
      <c r="AD999" s="64"/>
    </row>
    <row r="1000" spans="2:30" x14ac:dyDescent="0.2">
      <c r="B1000" s="131"/>
      <c r="C1000" s="116"/>
      <c r="D1000" s="42" t="s">
        <v>73</v>
      </c>
      <c r="E1000" s="65" t="s">
        <v>6</v>
      </c>
      <c r="F1000" s="66" t="s">
        <v>6</v>
      </c>
      <c r="G1000" s="66" t="s">
        <v>6</v>
      </c>
      <c r="H1000" s="66" t="s">
        <v>6</v>
      </c>
      <c r="I1000" s="67" t="s">
        <v>6</v>
      </c>
      <c r="J1000" s="68" t="e">
        <f t="shared" si="90"/>
        <v>#NAME?</v>
      </c>
      <c r="K1000" s="47" t="s">
        <v>79</v>
      </c>
      <c r="L1000" s="65" t="s">
        <v>6</v>
      </c>
      <c r="M1000" s="66" t="s">
        <v>6</v>
      </c>
      <c r="N1000" s="66" t="s">
        <v>6</v>
      </c>
      <c r="O1000" s="66" t="s">
        <v>6</v>
      </c>
      <c r="P1000" s="67" t="s">
        <v>6</v>
      </c>
      <c r="Q1000" s="68" t="e">
        <f t="shared" si="91"/>
        <v>#NAME?</v>
      </c>
      <c r="R1000" s="48" t="s">
        <v>69</v>
      </c>
      <c r="S1000" s="65" t="s">
        <v>22</v>
      </c>
      <c r="T1000" s="66" t="s">
        <v>22</v>
      </c>
      <c r="U1000" s="66" t="s">
        <v>22</v>
      </c>
      <c r="V1000" s="66" t="s">
        <v>22</v>
      </c>
      <c r="W1000" s="67" t="s">
        <v>22</v>
      </c>
      <c r="X1000" s="68" t="e">
        <f t="shared" si="92"/>
        <v>#NAME?</v>
      </c>
      <c r="Y1000" s="113"/>
      <c r="Z1000" s="53"/>
      <c r="AA1000" s="72"/>
      <c r="AB1000" s="53"/>
      <c r="AC1000" s="54"/>
      <c r="AD1000" s="73">
        <f>COUNTIF(D996:D1014,"&gt;""")+COUNTIF(K997:K1017,"&gt;""")+COUNTIF(R996:R1018,"&gt;""")</f>
        <v>32</v>
      </c>
    </row>
    <row r="1001" spans="2:30" x14ac:dyDescent="0.2">
      <c r="B1001" s="131"/>
      <c r="C1001" s="117"/>
      <c r="D1001" s="42" t="s">
        <v>74</v>
      </c>
      <c r="E1001" s="65" t="s">
        <v>6</v>
      </c>
      <c r="F1001" s="66" t="s">
        <v>6</v>
      </c>
      <c r="G1001" s="66" t="s">
        <v>6</v>
      </c>
      <c r="H1001" s="66" t="s">
        <v>6</v>
      </c>
      <c r="I1001" s="67" t="s">
        <v>6</v>
      </c>
      <c r="J1001" s="68" t="e">
        <f t="shared" si="90"/>
        <v>#NAME?</v>
      </c>
      <c r="K1001" s="47" t="s">
        <v>80</v>
      </c>
      <c r="L1001" s="65" t="s">
        <v>6</v>
      </c>
      <c r="M1001" s="66" t="s">
        <v>6</v>
      </c>
      <c r="N1001" s="66" t="s">
        <v>6</v>
      </c>
      <c r="O1001" s="66" t="s">
        <v>6</v>
      </c>
      <c r="P1001" s="67" t="s">
        <v>6</v>
      </c>
      <c r="Q1001" s="68" t="e">
        <f t="shared" si="91"/>
        <v>#NAME?</v>
      </c>
      <c r="R1001" s="48" t="s">
        <v>70</v>
      </c>
      <c r="S1001" s="65" t="s">
        <v>6</v>
      </c>
      <c r="T1001" s="66" t="s">
        <v>6</v>
      </c>
      <c r="U1001" s="66" t="s">
        <v>6</v>
      </c>
      <c r="V1001" s="66" t="s">
        <v>6</v>
      </c>
      <c r="W1001" s="67" t="s">
        <v>6</v>
      </c>
      <c r="X1001" s="68" t="e">
        <f t="shared" si="92"/>
        <v>#NAME?</v>
      </c>
      <c r="Y1001" s="113"/>
      <c r="Z1001" s="74"/>
      <c r="AA1001" s="72"/>
      <c r="AB1001" s="53"/>
      <c r="AC1001" s="54"/>
      <c r="AD1001" s="75"/>
    </row>
    <row r="1002" spans="2:30" x14ac:dyDescent="0.2">
      <c r="B1002" s="131"/>
      <c r="C1002" s="118"/>
      <c r="D1002" s="42" t="s">
        <v>75</v>
      </c>
      <c r="E1002" s="65" t="s">
        <v>6</v>
      </c>
      <c r="F1002" s="66" t="s">
        <v>6</v>
      </c>
      <c r="G1002" s="66" t="s">
        <v>6</v>
      </c>
      <c r="H1002" s="66" t="s">
        <v>6</v>
      </c>
      <c r="I1002" s="67" t="s">
        <v>6</v>
      </c>
      <c r="J1002" s="68" t="e">
        <f t="shared" si="90"/>
        <v>#NAME?</v>
      </c>
      <c r="K1002" s="47" t="s">
        <v>81</v>
      </c>
      <c r="L1002" s="65" t="s">
        <v>9</v>
      </c>
      <c r="M1002" s="66" t="s">
        <v>9</v>
      </c>
      <c r="N1002" s="66" t="s">
        <v>9</v>
      </c>
      <c r="O1002" s="66" t="s">
        <v>9</v>
      </c>
      <c r="P1002" s="67" t="s">
        <v>9</v>
      </c>
      <c r="Q1002" s="68" t="e">
        <f t="shared" si="91"/>
        <v>#NAME?</v>
      </c>
      <c r="R1002" s="48" t="s">
        <v>28</v>
      </c>
      <c r="S1002" s="65" t="s">
        <v>6</v>
      </c>
      <c r="T1002" s="66" t="s">
        <v>6</v>
      </c>
      <c r="U1002" s="66" t="s">
        <v>6</v>
      </c>
      <c r="V1002" s="66" t="s">
        <v>6</v>
      </c>
      <c r="W1002" s="67" t="s">
        <v>6</v>
      </c>
      <c r="X1002" s="68" t="e">
        <f t="shared" si="92"/>
        <v>#NAME?</v>
      </c>
      <c r="Y1002" s="113"/>
      <c r="Z1002" s="71"/>
      <c r="AA1002" s="72"/>
      <c r="AB1002" s="53"/>
      <c r="AC1002" s="54"/>
      <c r="AD1002" s="76" t="str">
        <f>IF(AD1001&gt;0,AD1001,"")</f>
        <v/>
      </c>
    </row>
    <row r="1003" spans="2:30" x14ac:dyDescent="0.2">
      <c r="B1003" s="131"/>
      <c r="C1003" s="119"/>
      <c r="D1003" s="42" t="s">
        <v>29</v>
      </c>
      <c r="E1003" s="65" t="s">
        <v>6</v>
      </c>
      <c r="F1003" s="66" t="s">
        <v>6</v>
      </c>
      <c r="G1003" s="66" t="s">
        <v>6</v>
      </c>
      <c r="H1003" s="66" t="s">
        <v>6</v>
      </c>
      <c r="I1003" s="67" t="s">
        <v>6</v>
      </c>
      <c r="J1003" s="68" t="e">
        <f t="shared" si="90"/>
        <v>#NAME?</v>
      </c>
      <c r="K1003" s="47" t="s">
        <v>30</v>
      </c>
      <c r="L1003" s="65" t="s">
        <v>6</v>
      </c>
      <c r="M1003" s="66" t="s">
        <v>6</v>
      </c>
      <c r="N1003" s="66" t="s">
        <v>6</v>
      </c>
      <c r="O1003" s="66" t="s">
        <v>6</v>
      </c>
      <c r="P1003" s="67" t="s">
        <v>6</v>
      </c>
      <c r="Q1003" s="68" t="e">
        <f t="shared" si="91"/>
        <v>#NAME?</v>
      </c>
      <c r="R1003" s="48" t="s">
        <v>83</v>
      </c>
      <c r="S1003" s="65" t="s">
        <v>6</v>
      </c>
      <c r="T1003" s="66" t="s">
        <v>6</v>
      </c>
      <c r="U1003" s="66" t="s">
        <v>6</v>
      </c>
      <c r="V1003" s="66" t="s">
        <v>6</v>
      </c>
      <c r="W1003" s="67" t="s">
        <v>6</v>
      </c>
      <c r="X1003" s="68" t="e">
        <f t="shared" si="92"/>
        <v>#NAME?</v>
      </c>
      <c r="Y1003" s="113"/>
      <c r="Z1003" s="53"/>
      <c r="AA1003" s="72"/>
      <c r="AB1003" s="53"/>
      <c r="AC1003" s="54"/>
      <c r="AD1003" s="77"/>
    </row>
    <row r="1004" spans="2:30" x14ac:dyDescent="0.2">
      <c r="B1004" s="131"/>
      <c r="C1004" s="119"/>
      <c r="D1004" s="42" t="s">
        <v>32</v>
      </c>
      <c r="E1004" s="65" t="s">
        <v>6</v>
      </c>
      <c r="F1004" s="66" t="s">
        <v>6</v>
      </c>
      <c r="G1004" s="66" t="s">
        <v>6</v>
      </c>
      <c r="H1004" s="66" t="s">
        <v>6</v>
      </c>
      <c r="I1004" s="67" t="s">
        <v>6</v>
      </c>
      <c r="J1004" s="68" t="e">
        <f t="shared" si="90"/>
        <v>#NAME?</v>
      </c>
      <c r="K1004" s="47" t="s">
        <v>33</v>
      </c>
      <c r="L1004" s="65" t="s">
        <v>9</v>
      </c>
      <c r="M1004" s="66" t="s">
        <v>9</v>
      </c>
      <c r="N1004" s="66" t="s">
        <v>9</v>
      </c>
      <c r="O1004" s="66" t="s">
        <v>9</v>
      </c>
      <c r="P1004" s="67" t="s">
        <v>9</v>
      </c>
      <c r="Q1004" s="68" t="e">
        <f t="shared" si="91"/>
        <v>#NAME?</v>
      </c>
      <c r="R1004" s="48" t="s">
        <v>84</v>
      </c>
      <c r="S1004" s="65" t="s">
        <v>6</v>
      </c>
      <c r="T1004" s="66" t="s">
        <v>6</v>
      </c>
      <c r="U1004" s="66" t="s">
        <v>6</v>
      </c>
      <c r="V1004" s="66" t="s">
        <v>6</v>
      </c>
      <c r="W1004" s="67" t="s">
        <v>6</v>
      </c>
      <c r="X1004" s="68" t="e">
        <f t="shared" si="92"/>
        <v>#NAME?</v>
      </c>
      <c r="Y1004" s="113"/>
      <c r="Z1004" s="53"/>
      <c r="AA1004" s="72"/>
      <c r="AB1004" s="53"/>
      <c r="AC1004" s="54"/>
      <c r="AD1004" s="64"/>
    </row>
    <row r="1005" spans="2:30" x14ac:dyDescent="0.2">
      <c r="B1005" s="131"/>
      <c r="C1005" s="119"/>
      <c r="D1005" s="42" t="s">
        <v>76</v>
      </c>
      <c r="E1005" s="65" t="s">
        <v>6</v>
      </c>
      <c r="F1005" s="66" t="s">
        <v>6</v>
      </c>
      <c r="G1005" s="66" t="s">
        <v>6</v>
      </c>
      <c r="H1005" s="66" t="s">
        <v>6</v>
      </c>
      <c r="I1005" s="67" t="s">
        <v>6</v>
      </c>
      <c r="J1005" s="68" t="e">
        <f t="shared" si="90"/>
        <v>#NAME?</v>
      </c>
      <c r="K1005" s="47" t="s">
        <v>82</v>
      </c>
      <c r="L1005" s="65" t="s">
        <v>6</v>
      </c>
      <c r="M1005" s="66" t="s">
        <v>6</v>
      </c>
      <c r="N1005" s="66" t="s">
        <v>6</v>
      </c>
      <c r="O1005" s="66" t="s">
        <v>6</v>
      </c>
      <c r="P1005" s="67" t="s">
        <v>6</v>
      </c>
      <c r="Q1005" s="68" t="e">
        <f t="shared" si="91"/>
        <v>#NAME?</v>
      </c>
      <c r="R1005" s="48" t="s">
        <v>85</v>
      </c>
      <c r="S1005" s="65" t="s">
        <v>6</v>
      </c>
      <c r="T1005" s="66" t="s">
        <v>6</v>
      </c>
      <c r="U1005" s="66" t="s">
        <v>6</v>
      </c>
      <c r="V1005" s="66" t="s">
        <v>6</v>
      </c>
      <c r="W1005" s="67" t="s">
        <v>6</v>
      </c>
      <c r="X1005" s="68" t="e">
        <f t="shared" si="92"/>
        <v>#NAME?</v>
      </c>
      <c r="Y1005" s="113"/>
      <c r="Z1005" s="53"/>
      <c r="AA1005" s="72"/>
      <c r="AB1005" s="53"/>
      <c r="AC1005" s="54"/>
      <c r="AD1005" s="64"/>
    </row>
    <row r="1006" spans="2:30" x14ac:dyDescent="0.2">
      <c r="B1006" s="131"/>
      <c r="C1006" s="120"/>
      <c r="D1006" s="42" t="s">
        <v>38</v>
      </c>
      <c r="E1006" s="65" t="s">
        <v>6</v>
      </c>
      <c r="F1006" s="66" t="s">
        <v>6</v>
      </c>
      <c r="G1006" s="66" t="s">
        <v>6</v>
      </c>
      <c r="H1006" s="66" t="s">
        <v>6</v>
      </c>
      <c r="I1006" s="67" t="s">
        <v>6</v>
      </c>
      <c r="J1006" s="68" t="e">
        <f t="shared" si="90"/>
        <v>#NAME?</v>
      </c>
      <c r="K1006" s="47" t="s">
        <v>39</v>
      </c>
      <c r="L1006" s="65" t="s">
        <v>6</v>
      </c>
      <c r="M1006" s="66" t="s">
        <v>6</v>
      </c>
      <c r="N1006" s="66" t="s">
        <v>6</v>
      </c>
      <c r="O1006" s="66" t="s">
        <v>6</v>
      </c>
      <c r="P1006" s="67" t="s">
        <v>6</v>
      </c>
      <c r="Q1006" s="68" t="e">
        <f t="shared" si="91"/>
        <v>#NAME?</v>
      </c>
      <c r="R1006" s="48" t="s">
        <v>86</v>
      </c>
      <c r="S1006" s="65" t="s">
        <v>6</v>
      </c>
      <c r="T1006" s="66" t="s">
        <v>6</v>
      </c>
      <c r="U1006" s="66" t="s">
        <v>6</v>
      </c>
      <c r="V1006" s="66" t="s">
        <v>6</v>
      </c>
      <c r="W1006" s="67" t="s">
        <v>6</v>
      </c>
      <c r="X1006" s="68" t="e">
        <f t="shared" si="92"/>
        <v>#NAME?</v>
      </c>
      <c r="Y1006" s="113"/>
      <c r="Z1006" s="53"/>
      <c r="AA1006" s="72"/>
      <c r="AB1006" s="53"/>
      <c r="AC1006" s="54"/>
      <c r="AD1006" s="64"/>
    </row>
    <row r="1007" spans="2:30" x14ac:dyDescent="0.2">
      <c r="B1007" s="131"/>
      <c r="C1007" s="121"/>
      <c r="D1007" s="42" t="s">
        <v>41</v>
      </c>
      <c r="E1007" s="65" t="s">
        <v>6</v>
      </c>
      <c r="F1007" s="66" t="s">
        <v>6</v>
      </c>
      <c r="G1007" s="66" t="s">
        <v>6</v>
      </c>
      <c r="H1007" s="66" t="s">
        <v>6</v>
      </c>
      <c r="I1007" s="67" t="s">
        <v>6</v>
      </c>
      <c r="J1007" s="68" t="e">
        <f t="shared" si="90"/>
        <v>#NAME?</v>
      </c>
      <c r="K1007" s="78"/>
      <c r="L1007" s="65" t="s">
        <v>6</v>
      </c>
      <c r="M1007" s="66" t="s">
        <v>6</v>
      </c>
      <c r="N1007" s="66" t="s">
        <v>6</v>
      </c>
      <c r="O1007" s="66" t="s">
        <v>6</v>
      </c>
      <c r="P1007" s="67" t="s">
        <v>6</v>
      </c>
      <c r="Q1007" s="68" t="e">
        <f t="shared" si="91"/>
        <v>#NAME?</v>
      </c>
      <c r="R1007" s="78"/>
      <c r="S1007" s="65" t="s">
        <v>6</v>
      </c>
      <c r="T1007" s="66" t="s">
        <v>6</v>
      </c>
      <c r="U1007" s="66" t="s">
        <v>6</v>
      </c>
      <c r="V1007" s="66" t="s">
        <v>6</v>
      </c>
      <c r="W1007" s="67" t="s">
        <v>6</v>
      </c>
      <c r="X1007" s="68" t="e">
        <f t="shared" si="92"/>
        <v>#NAME?</v>
      </c>
      <c r="Y1007" s="113"/>
      <c r="Z1007" s="53"/>
      <c r="AA1007" s="72"/>
      <c r="AB1007" s="53"/>
      <c r="AC1007" s="54"/>
      <c r="AD1007" s="64"/>
    </row>
    <row r="1008" spans="2:30" x14ac:dyDescent="0.2">
      <c r="B1008" s="131"/>
      <c r="C1008" s="122"/>
      <c r="D1008" s="79" t="s">
        <v>42</v>
      </c>
      <c r="E1008" s="65" t="s">
        <v>6</v>
      </c>
      <c r="F1008" s="66" t="s">
        <v>6</v>
      </c>
      <c r="G1008" s="66" t="s">
        <v>6</v>
      </c>
      <c r="H1008" s="66" t="s">
        <v>6</v>
      </c>
      <c r="I1008" s="67" t="s">
        <v>6</v>
      </c>
      <c r="J1008" s="68" t="e">
        <f t="shared" si="90"/>
        <v>#NAME?</v>
      </c>
      <c r="K1008" s="78"/>
      <c r="L1008" s="65" t="s">
        <v>6</v>
      </c>
      <c r="M1008" s="66" t="s">
        <v>6</v>
      </c>
      <c r="N1008" s="66" t="s">
        <v>6</v>
      </c>
      <c r="O1008" s="66" t="s">
        <v>6</v>
      </c>
      <c r="P1008" s="67" t="s">
        <v>6</v>
      </c>
      <c r="Q1008" s="68" t="e">
        <f t="shared" si="91"/>
        <v>#NAME?</v>
      </c>
      <c r="R1008" s="78"/>
      <c r="S1008" s="65" t="s">
        <v>6</v>
      </c>
      <c r="T1008" s="66" t="s">
        <v>6</v>
      </c>
      <c r="U1008" s="66" t="s">
        <v>6</v>
      </c>
      <c r="V1008" s="66" t="s">
        <v>6</v>
      </c>
      <c r="W1008" s="67" t="s">
        <v>6</v>
      </c>
      <c r="X1008" s="68" t="e">
        <f t="shared" si="92"/>
        <v>#NAME?</v>
      </c>
      <c r="Y1008" s="113"/>
      <c r="Z1008" s="53"/>
      <c r="AA1008" s="72"/>
      <c r="AB1008" s="53"/>
      <c r="AC1008" s="54"/>
      <c r="AD1008" s="64"/>
    </row>
    <row r="1009" spans="2:30" x14ac:dyDescent="0.2">
      <c r="B1009" s="131"/>
      <c r="C1009" s="122"/>
      <c r="D1009" s="78"/>
      <c r="E1009" s="65" t="s">
        <v>6</v>
      </c>
      <c r="F1009" s="66" t="s">
        <v>6</v>
      </c>
      <c r="G1009" s="66" t="s">
        <v>6</v>
      </c>
      <c r="H1009" s="66" t="s">
        <v>6</v>
      </c>
      <c r="I1009" s="67" t="s">
        <v>6</v>
      </c>
      <c r="J1009" s="68" t="e">
        <f t="shared" si="90"/>
        <v>#NAME?</v>
      </c>
      <c r="K1009" s="78"/>
      <c r="L1009" s="65" t="s">
        <v>6</v>
      </c>
      <c r="M1009" s="66" t="s">
        <v>6</v>
      </c>
      <c r="N1009" s="66" t="s">
        <v>6</v>
      </c>
      <c r="O1009" s="66" t="s">
        <v>6</v>
      </c>
      <c r="P1009" s="67" t="s">
        <v>6</v>
      </c>
      <c r="Q1009" s="68" t="e">
        <f t="shared" si="91"/>
        <v>#NAME?</v>
      </c>
      <c r="R1009" s="78"/>
      <c r="S1009" s="65" t="s">
        <v>6</v>
      </c>
      <c r="T1009" s="66" t="s">
        <v>6</v>
      </c>
      <c r="U1009" s="66" t="s">
        <v>6</v>
      </c>
      <c r="V1009" s="66" t="s">
        <v>6</v>
      </c>
      <c r="W1009" s="67" t="s">
        <v>6</v>
      </c>
      <c r="X1009" s="68" t="e">
        <f t="shared" si="92"/>
        <v>#NAME?</v>
      </c>
      <c r="Y1009" s="114"/>
      <c r="Z1009" s="53"/>
      <c r="AA1009" s="72"/>
      <c r="AB1009" s="53"/>
      <c r="AC1009" s="54"/>
      <c r="AD1009" s="64"/>
    </row>
    <row r="1010" spans="2:30" x14ac:dyDescent="0.2">
      <c r="B1010" s="131"/>
      <c r="C1010" s="123"/>
      <c r="D1010" s="80"/>
      <c r="E1010" s="65" t="s">
        <v>6</v>
      </c>
      <c r="F1010" s="66" t="s">
        <v>6</v>
      </c>
      <c r="G1010" s="66" t="s">
        <v>6</v>
      </c>
      <c r="H1010" s="66" t="s">
        <v>6</v>
      </c>
      <c r="I1010" s="67" t="s">
        <v>6</v>
      </c>
      <c r="J1010" s="68" t="e">
        <f t="shared" si="90"/>
        <v>#NAME?</v>
      </c>
      <c r="K1010" s="80"/>
      <c r="L1010" s="65" t="s">
        <v>6</v>
      </c>
      <c r="M1010" s="66" t="s">
        <v>6</v>
      </c>
      <c r="N1010" s="66" t="s">
        <v>6</v>
      </c>
      <c r="O1010" s="66" t="s">
        <v>6</v>
      </c>
      <c r="P1010" s="67" t="s">
        <v>6</v>
      </c>
      <c r="Q1010" s="68" t="e">
        <f t="shared" si="91"/>
        <v>#NAME?</v>
      </c>
      <c r="R1010" s="80"/>
      <c r="S1010" s="65" t="s">
        <v>6</v>
      </c>
      <c r="T1010" s="66" t="s">
        <v>6</v>
      </c>
      <c r="U1010" s="66" t="s">
        <v>6</v>
      </c>
      <c r="V1010" s="66" t="s">
        <v>6</v>
      </c>
      <c r="W1010" s="67" t="s">
        <v>6</v>
      </c>
      <c r="X1010" s="68" t="e">
        <f t="shared" si="92"/>
        <v>#NAME?</v>
      </c>
      <c r="Y1010" s="124" t="s">
        <v>43</v>
      </c>
      <c r="Z1010" s="80"/>
      <c r="AA1010" s="81"/>
      <c r="AB1010" s="53"/>
      <c r="AC1010" s="54"/>
      <c r="AD1010" s="64"/>
    </row>
    <row r="1011" spans="2:30" x14ac:dyDescent="0.2">
      <c r="B1011" s="131"/>
      <c r="C1011" s="127" t="s">
        <v>44</v>
      </c>
      <c r="D1011" s="57"/>
      <c r="E1011" s="65" t="s">
        <v>6</v>
      </c>
      <c r="F1011" s="66" t="s">
        <v>6</v>
      </c>
      <c r="G1011" s="66" t="s">
        <v>6</v>
      </c>
      <c r="H1011" s="66" t="s">
        <v>6</v>
      </c>
      <c r="I1011" s="67" t="s">
        <v>6</v>
      </c>
      <c r="J1011" s="68" t="e">
        <f t="shared" si="90"/>
        <v>#NAME?</v>
      </c>
      <c r="K1011" s="80"/>
      <c r="L1011" s="65" t="s">
        <v>6</v>
      </c>
      <c r="M1011" s="66" t="s">
        <v>6</v>
      </c>
      <c r="N1011" s="66" t="s">
        <v>6</v>
      </c>
      <c r="O1011" s="66" t="s">
        <v>6</v>
      </c>
      <c r="P1011" s="67" t="s">
        <v>6</v>
      </c>
      <c r="Q1011" s="68" t="e">
        <f t="shared" si="91"/>
        <v>#NAME?</v>
      </c>
      <c r="R1011" s="80"/>
      <c r="S1011" s="65" t="s">
        <v>6</v>
      </c>
      <c r="T1011" s="66" t="s">
        <v>6</v>
      </c>
      <c r="U1011" s="66" t="s">
        <v>6</v>
      </c>
      <c r="V1011" s="66" t="s">
        <v>6</v>
      </c>
      <c r="W1011" s="67" t="s">
        <v>6</v>
      </c>
      <c r="X1011" s="68" t="e">
        <f t="shared" si="92"/>
        <v>#NAME?</v>
      </c>
      <c r="Y1011" s="125"/>
      <c r="Z1011" s="80"/>
      <c r="AA1011" s="81"/>
      <c r="AB1011" s="53"/>
      <c r="AC1011" s="54"/>
      <c r="AD1011" s="64"/>
    </row>
    <row r="1012" spans="2:30" x14ac:dyDescent="0.2">
      <c r="B1012" s="131"/>
      <c r="C1012" s="128"/>
      <c r="D1012" s="82"/>
      <c r="E1012" s="65" t="s">
        <v>6</v>
      </c>
      <c r="F1012" s="66" t="s">
        <v>6</v>
      </c>
      <c r="G1012" s="66" t="s">
        <v>6</v>
      </c>
      <c r="H1012" s="66" t="s">
        <v>6</v>
      </c>
      <c r="I1012" s="67" t="s">
        <v>6</v>
      </c>
      <c r="J1012" s="68" t="e">
        <f t="shared" si="90"/>
        <v>#NAME?</v>
      </c>
      <c r="K1012" s="80"/>
      <c r="L1012" s="65" t="s">
        <v>6</v>
      </c>
      <c r="M1012" s="66" t="s">
        <v>6</v>
      </c>
      <c r="N1012" s="66" t="s">
        <v>6</v>
      </c>
      <c r="O1012" s="66" t="s">
        <v>6</v>
      </c>
      <c r="P1012" s="67" t="s">
        <v>6</v>
      </c>
      <c r="Q1012" s="68" t="e">
        <f t="shared" si="91"/>
        <v>#NAME?</v>
      </c>
      <c r="R1012" s="80"/>
      <c r="S1012" s="65" t="s">
        <v>6</v>
      </c>
      <c r="T1012" s="66" t="s">
        <v>6</v>
      </c>
      <c r="U1012" s="66" t="s">
        <v>6</v>
      </c>
      <c r="V1012" s="66" t="s">
        <v>6</v>
      </c>
      <c r="W1012" s="67" t="s">
        <v>6</v>
      </c>
      <c r="X1012" s="68" t="e">
        <f t="shared" si="92"/>
        <v>#NAME?</v>
      </c>
      <c r="Y1012" s="125"/>
      <c r="Z1012" s="53"/>
      <c r="AA1012" s="52"/>
      <c r="AB1012" s="53"/>
      <c r="AC1012" s="54"/>
      <c r="AD1012" s="64"/>
    </row>
    <row r="1013" spans="2:30" x14ac:dyDescent="0.2">
      <c r="B1013" s="131"/>
      <c r="C1013" s="129"/>
      <c r="D1013" s="82"/>
      <c r="E1013" s="65" t="s">
        <v>6</v>
      </c>
      <c r="F1013" s="66" t="s">
        <v>6</v>
      </c>
      <c r="G1013" s="66" t="s">
        <v>6</v>
      </c>
      <c r="H1013" s="66" t="s">
        <v>6</v>
      </c>
      <c r="I1013" s="67" t="s">
        <v>6</v>
      </c>
      <c r="J1013" s="68" t="e">
        <f t="shared" si="90"/>
        <v>#NAME?</v>
      </c>
      <c r="K1013" s="80"/>
      <c r="L1013" s="65" t="s">
        <v>6</v>
      </c>
      <c r="M1013" s="66" t="s">
        <v>6</v>
      </c>
      <c r="N1013" s="66" t="s">
        <v>6</v>
      </c>
      <c r="O1013" s="66" t="s">
        <v>6</v>
      </c>
      <c r="P1013" s="67" t="s">
        <v>6</v>
      </c>
      <c r="Q1013" s="68" t="e">
        <f t="shared" si="91"/>
        <v>#NAME?</v>
      </c>
      <c r="R1013" s="80"/>
      <c r="S1013" s="65" t="s">
        <v>6</v>
      </c>
      <c r="T1013" s="66" t="s">
        <v>6</v>
      </c>
      <c r="U1013" s="66" t="s">
        <v>6</v>
      </c>
      <c r="V1013" s="66" t="s">
        <v>6</v>
      </c>
      <c r="W1013" s="67" t="s">
        <v>6</v>
      </c>
      <c r="X1013" s="68" t="e">
        <f t="shared" si="92"/>
        <v>#NAME?</v>
      </c>
      <c r="Y1013" s="125"/>
      <c r="Z1013" s="71"/>
      <c r="AA1013" s="72"/>
      <c r="AB1013" s="53"/>
      <c r="AC1013" s="54"/>
      <c r="AD1013" s="64"/>
    </row>
    <row r="1014" spans="2:30" x14ac:dyDescent="0.2">
      <c r="B1014" s="131"/>
      <c r="C1014" s="118"/>
      <c r="D1014" s="80"/>
      <c r="E1014" s="65" t="s">
        <v>6</v>
      </c>
      <c r="F1014" s="66" t="s">
        <v>6</v>
      </c>
      <c r="G1014" s="66" t="s">
        <v>6</v>
      </c>
      <c r="H1014" s="66" t="s">
        <v>6</v>
      </c>
      <c r="I1014" s="67" t="s">
        <v>6</v>
      </c>
      <c r="J1014" s="68" t="e">
        <f t="shared" si="90"/>
        <v>#NAME?</v>
      </c>
      <c r="K1014" s="80"/>
      <c r="L1014" s="65" t="s">
        <v>6</v>
      </c>
      <c r="M1014" s="66" t="s">
        <v>6</v>
      </c>
      <c r="N1014" s="66" t="s">
        <v>6</v>
      </c>
      <c r="O1014" s="66" t="s">
        <v>6</v>
      </c>
      <c r="P1014" s="67" t="s">
        <v>6</v>
      </c>
      <c r="Q1014" s="68" t="e">
        <f t="shared" si="91"/>
        <v>#NAME?</v>
      </c>
      <c r="R1014" s="80"/>
      <c r="S1014" s="65" t="s">
        <v>6</v>
      </c>
      <c r="T1014" s="66" t="s">
        <v>6</v>
      </c>
      <c r="U1014" s="66" t="s">
        <v>6</v>
      </c>
      <c r="V1014" s="66" t="s">
        <v>6</v>
      </c>
      <c r="W1014" s="67" t="s">
        <v>6</v>
      </c>
      <c r="X1014" s="68" t="e">
        <f t="shared" si="92"/>
        <v>#NAME?</v>
      </c>
      <c r="Y1014" s="125"/>
      <c r="Z1014" s="53"/>
      <c r="AA1014" s="72"/>
      <c r="AB1014" s="53"/>
      <c r="AC1014" s="54"/>
      <c r="AD1014" s="64"/>
    </row>
    <row r="1015" spans="2:30" x14ac:dyDescent="0.2">
      <c r="B1015" s="131"/>
      <c r="C1015" s="119"/>
      <c r="D1015" s="78"/>
      <c r="E1015" s="65" t="s">
        <v>6</v>
      </c>
      <c r="F1015" s="66" t="s">
        <v>6</v>
      </c>
      <c r="G1015" s="66" t="s">
        <v>6</v>
      </c>
      <c r="H1015" s="66" t="s">
        <v>6</v>
      </c>
      <c r="I1015" s="67" t="s">
        <v>6</v>
      </c>
      <c r="J1015" s="68" t="e">
        <f t="shared" si="90"/>
        <v>#NAME?</v>
      </c>
      <c r="K1015" s="78"/>
      <c r="L1015" s="65" t="s">
        <v>6</v>
      </c>
      <c r="M1015" s="66" t="s">
        <v>6</v>
      </c>
      <c r="N1015" s="66" t="s">
        <v>6</v>
      </c>
      <c r="O1015" s="66" t="s">
        <v>6</v>
      </c>
      <c r="P1015" s="67" t="s">
        <v>6</v>
      </c>
      <c r="Q1015" s="68" t="e">
        <f t="shared" si="91"/>
        <v>#NAME?</v>
      </c>
      <c r="R1015" s="78"/>
      <c r="S1015" s="65" t="s">
        <v>6</v>
      </c>
      <c r="T1015" s="66" t="s">
        <v>6</v>
      </c>
      <c r="U1015" s="66" t="s">
        <v>6</v>
      </c>
      <c r="V1015" s="66" t="s">
        <v>6</v>
      </c>
      <c r="W1015" s="67" t="s">
        <v>6</v>
      </c>
      <c r="X1015" s="68" t="e">
        <f t="shared" si="92"/>
        <v>#NAME?</v>
      </c>
      <c r="Y1015" s="125"/>
      <c r="Z1015" s="71"/>
      <c r="AA1015" s="72"/>
      <c r="AB1015" s="53"/>
      <c r="AC1015" s="54"/>
      <c r="AD1015" s="64"/>
    </row>
    <row r="1016" spans="2:30" x14ac:dyDescent="0.2">
      <c r="B1016" s="131"/>
      <c r="C1016" s="119"/>
      <c r="D1016" s="78"/>
      <c r="E1016" s="65" t="s">
        <v>6</v>
      </c>
      <c r="F1016" s="66" t="s">
        <v>6</v>
      </c>
      <c r="G1016" s="66" t="s">
        <v>6</v>
      </c>
      <c r="H1016" s="66" t="s">
        <v>6</v>
      </c>
      <c r="I1016" s="67" t="s">
        <v>6</v>
      </c>
      <c r="J1016" s="68" t="e">
        <f t="shared" si="90"/>
        <v>#NAME?</v>
      </c>
      <c r="K1016" s="78"/>
      <c r="L1016" s="65" t="s">
        <v>6</v>
      </c>
      <c r="M1016" s="66" t="s">
        <v>6</v>
      </c>
      <c r="N1016" s="66" t="s">
        <v>6</v>
      </c>
      <c r="O1016" s="66" t="s">
        <v>6</v>
      </c>
      <c r="P1016" s="67" t="s">
        <v>6</v>
      </c>
      <c r="Q1016" s="68" t="e">
        <f t="shared" si="91"/>
        <v>#NAME?</v>
      </c>
      <c r="R1016" s="78"/>
      <c r="S1016" s="65" t="s">
        <v>6</v>
      </c>
      <c r="T1016" s="66" t="s">
        <v>6</v>
      </c>
      <c r="U1016" s="66" t="s">
        <v>6</v>
      </c>
      <c r="V1016" s="66" t="s">
        <v>6</v>
      </c>
      <c r="W1016" s="67" t="s">
        <v>6</v>
      </c>
      <c r="X1016" s="68" t="e">
        <f t="shared" si="92"/>
        <v>#NAME?</v>
      </c>
      <c r="Y1016" s="125"/>
      <c r="Z1016" s="71"/>
      <c r="AA1016" s="52"/>
      <c r="AB1016" s="53"/>
      <c r="AC1016" s="54"/>
      <c r="AD1016" s="64"/>
    </row>
    <row r="1017" spans="2:30" x14ac:dyDescent="0.2">
      <c r="B1017" s="131"/>
      <c r="C1017" s="119"/>
      <c r="D1017" s="80"/>
      <c r="E1017" s="65" t="s">
        <v>6</v>
      </c>
      <c r="F1017" s="66" t="s">
        <v>6</v>
      </c>
      <c r="G1017" s="66" t="s">
        <v>6</v>
      </c>
      <c r="H1017" s="66" t="s">
        <v>6</v>
      </c>
      <c r="I1017" s="67" t="s">
        <v>6</v>
      </c>
      <c r="J1017" s="68" t="e">
        <f t="shared" si="90"/>
        <v>#NAME?</v>
      </c>
      <c r="K1017" s="80"/>
      <c r="L1017" s="65" t="s">
        <v>6</v>
      </c>
      <c r="M1017" s="66" t="s">
        <v>6</v>
      </c>
      <c r="N1017" s="66" t="s">
        <v>6</v>
      </c>
      <c r="O1017" s="66" t="s">
        <v>6</v>
      </c>
      <c r="P1017" s="67" t="s">
        <v>6</v>
      </c>
      <c r="Q1017" s="68" t="e">
        <f t="shared" si="91"/>
        <v>#NAME?</v>
      </c>
      <c r="R1017" s="80"/>
      <c r="S1017" s="65" t="s">
        <v>6</v>
      </c>
      <c r="T1017" s="66" t="s">
        <v>6</v>
      </c>
      <c r="U1017" s="66" t="s">
        <v>6</v>
      </c>
      <c r="V1017" s="66" t="s">
        <v>6</v>
      </c>
      <c r="W1017" s="67" t="s">
        <v>6</v>
      </c>
      <c r="X1017" s="68" t="e">
        <f t="shared" si="92"/>
        <v>#NAME?</v>
      </c>
      <c r="Y1017" s="125"/>
      <c r="Z1017" s="53"/>
      <c r="AA1017" s="52"/>
      <c r="AB1017" s="53"/>
      <c r="AC1017" s="54"/>
      <c r="AD1017" s="64"/>
    </row>
    <row r="1018" spans="2:30" x14ac:dyDescent="0.2">
      <c r="B1018" s="131"/>
      <c r="C1018" s="120"/>
      <c r="D1018" s="51"/>
      <c r="E1018" s="65" t="s">
        <v>6</v>
      </c>
      <c r="F1018" s="66" t="s">
        <v>6</v>
      </c>
      <c r="G1018" s="66" t="s">
        <v>6</v>
      </c>
      <c r="H1018" s="66" t="s">
        <v>6</v>
      </c>
      <c r="I1018" s="67" t="s">
        <v>6</v>
      </c>
      <c r="J1018" s="68" t="e">
        <f t="shared" si="90"/>
        <v>#NAME?</v>
      </c>
      <c r="K1018" s="51"/>
      <c r="L1018" s="65" t="s">
        <v>6</v>
      </c>
      <c r="M1018" s="66" t="s">
        <v>6</v>
      </c>
      <c r="N1018" s="66" t="s">
        <v>6</v>
      </c>
      <c r="O1018" s="66" t="s">
        <v>6</v>
      </c>
      <c r="P1018" s="67" t="s">
        <v>6</v>
      </c>
      <c r="Q1018" s="68" t="e">
        <f t="shared" si="91"/>
        <v>#NAME?</v>
      </c>
      <c r="R1018" s="51"/>
      <c r="S1018" s="65" t="s">
        <v>6</v>
      </c>
      <c r="T1018" s="66" t="s">
        <v>6</v>
      </c>
      <c r="U1018" s="66" t="s">
        <v>6</v>
      </c>
      <c r="V1018" s="66" t="s">
        <v>6</v>
      </c>
      <c r="W1018" s="67" t="s">
        <v>6</v>
      </c>
      <c r="X1018" s="68" t="e">
        <f t="shared" si="92"/>
        <v>#NAME?</v>
      </c>
      <c r="Y1018" s="125"/>
      <c r="Z1018" s="53"/>
      <c r="AA1018" s="72"/>
      <c r="AB1018" s="53"/>
      <c r="AC1018" s="54"/>
      <c r="AD1018" s="64"/>
    </row>
    <row r="1019" spans="2:30" x14ac:dyDescent="0.2">
      <c r="B1019" s="131"/>
      <c r="C1019" s="83" t="s">
        <v>46</v>
      </c>
      <c r="D1019" s="84"/>
      <c r="E1019" s="65" t="s">
        <v>6</v>
      </c>
      <c r="F1019" s="66" t="s">
        <v>6</v>
      </c>
      <c r="G1019" s="66" t="s">
        <v>6</v>
      </c>
      <c r="H1019" s="66" t="s">
        <v>6</v>
      </c>
      <c r="I1019" s="67" t="s">
        <v>6</v>
      </c>
      <c r="J1019" s="68"/>
      <c r="K1019" s="78"/>
      <c r="L1019" s="65" t="s">
        <v>6</v>
      </c>
      <c r="M1019" s="66" t="s">
        <v>6</v>
      </c>
      <c r="N1019" s="66" t="s">
        <v>6</v>
      </c>
      <c r="O1019" s="66" t="s">
        <v>6</v>
      </c>
      <c r="P1019" s="67" t="s">
        <v>6</v>
      </c>
      <c r="Q1019" s="68"/>
      <c r="R1019" s="78"/>
      <c r="S1019" s="65" t="s">
        <v>6</v>
      </c>
      <c r="T1019" s="66" t="s">
        <v>6</v>
      </c>
      <c r="U1019" s="66" t="s">
        <v>6</v>
      </c>
      <c r="V1019" s="66" t="s">
        <v>6</v>
      </c>
      <c r="W1019" s="67" t="s">
        <v>6</v>
      </c>
      <c r="X1019" s="68"/>
      <c r="Y1019" s="125"/>
      <c r="Z1019" s="53"/>
      <c r="AA1019" s="72"/>
      <c r="AB1019" s="53"/>
      <c r="AC1019" s="54"/>
      <c r="AD1019" s="64"/>
    </row>
    <row r="1020" spans="2:30" x14ac:dyDescent="0.2">
      <c r="B1020" s="131"/>
      <c r="C1020" s="83"/>
      <c r="D1020" s="57"/>
      <c r="E1020" s="65" t="s">
        <v>6</v>
      </c>
      <c r="F1020" s="66" t="s">
        <v>6</v>
      </c>
      <c r="G1020" s="66" t="s">
        <v>6</v>
      </c>
      <c r="H1020" s="66" t="s">
        <v>6</v>
      </c>
      <c r="I1020" s="67" t="s">
        <v>6</v>
      </c>
      <c r="J1020" s="68"/>
      <c r="K1020" s="78"/>
      <c r="L1020" s="65" t="s">
        <v>6</v>
      </c>
      <c r="M1020" s="66" t="s">
        <v>6</v>
      </c>
      <c r="N1020" s="66" t="s">
        <v>6</v>
      </c>
      <c r="O1020" s="66" t="s">
        <v>6</v>
      </c>
      <c r="P1020" s="67" t="s">
        <v>6</v>
      </c>
      <c r="Q1020" s="68"/>
      <c r="R1020" s="78"/>
      <c r="S1020" s="65" t="s">
        <v>6</v>
      </c>
      <c r="T1020" s="66" t="s">
        <v>6</v>
      </c>
      <c r="U1020" s="66" t="s">
        <v>6</v>
      </c>
      <c r="V1020" s="66" t="s">
        <v>6</v>
      </c>
      <c r="W1020" s="67" t="s">
        <v>6</v>
      </c>
      <c r="X1020" s="68"/>
      <c r="Y1020" s="125"/>
      <c r="Z1020" s="53"/>
      <c r="AA1020" s="72"/>
      <c r="AB1020" s="53"/>
      <c r="AC1020" s="54"/>
      <c r="AD1020" s="64"/>
    </row>
    <row r="1021" spans="2:30" x14ac:dyDescent="0.2">
      <c r="B1021" s="131"/>
      <c r="C1021" s="83"/>
      <c r="D1021" s="85"/>
      <c r="E1021" s="65" t="s">
        <v>6</v>
      </c>
      <c r="F1021" s="66" t="s">
        <v>6</v>
      </c>
      <c r="G1021" s="66" t="s">
        <v>6</v>
      </c>
      <c r="H1021" s="66" t="s">
        <v>6</v>
      </c>
      <c r="I1021" s="67" t="s">
        <v>6</v>
      </c>
      <c r="J1021" s="68"/>
      <c r="K1021" s="80"/>
      <c r="L1021" s="65" t="s">
        <v>6</v>
      </c>
      <c r="M1021" s="66" t="s">
        <v>6</v>
      </c>
      <c r="N1021" s="66" t="s">
        <v>6</v>
      </c>
      <c r="O1021" s="66" t="s">
        <v>6</v>
      </c>
      <c r="P1021" s="67" t="s">
        <v>6</v>
      </c>
      <c r="Q1021" s="68"/>
      <c r="R1021" s="80"/>
      <c r="S1021" s="65" t="s">
        <v>6</v>
      </c>
      <c r="T1021" s="66" t="s">
        <v>6</v>
      </c>
      <c r="U1021" s="66" t="s">
        <v>6</v>
      </c>
      <c r="V1021" s="66" t="s">
        <v>6</v>
      </c>
      <c r="W1021" s="67" t="s">
        <v>6</v>
      </c>
      <c r="X1021" s="68"/>
      <c r="Y1021" s="125"/>
      <c r="Z1021" s="53"/>
      <c r="AA1021" s="72"/>
      <c r="AB1021" s="53"/>
      <c r="AC1021" s="54"/>
      <c r="AD1021" s="64"/>
    </row>
    <row r="1022" spans="2:30" x14ac:dyDescent="0.2">
      <c r="B1022" s="131"/>
      <c r="C1022" s="83"/>
      <c r="D1022" s="53"/>
      <c r="E1022" s="65"/>
      <c r="F1022" s="66"/>
      <c r="G1022" s="66"/>
      <c r="H1022" s="66"/>
      <c r="I1022" s="67"/>
      <c r="J1022" s="68"/>
      <c r="K1022" s="53"/>
      <c r="L1022" s="65"/>
      <c r="M1022" s="66"/>
      <c r="N1022" s="66"/>
      <c r="O1022" s="66"/>
      <c r="P1022" s="67"/>
      <c r="Q1022" s="68"/>
      <c r="R1022" s="53"/>
      <c r="S1022" s="65"/>
      <c r="T1022" s="66"/>
      <c r="U1022" s="66"/>
      <c r="V1022" s="66"/>
      <c r="W1022" s="67"/>
      <c r="X1022" s="86"/>
      <c r="Y1022" s="125"/>
      <c r="Z1022" s="53"/>
      <c r="AA1022" s="72"/>
      <c r="AB1022" s="53"/>
      <c r="AC1022" s="54"/>
      <c r="AD1022" s="64"/>
    </row>
    <row r="1023" spans="2:30" x14ac:dyDescent="0.2">
      <c r="B1023" s="131"/>
      <c r="C1023" s="87">
        <v>0</v>
      </c>
      <c r="D1023" s="72" t="s">
        <v>50</v>
      </c>
      <c r="E1023" s="65"/>
      <c r="F1023" s="66"/>
      <c r="G1023" s="66"/>
      <c r="H1023" s="66"/>
      <c r="I1023" s="67"/>
      <c r="J1023" s="68" t="e">
        <f>_TS_1</f>
        <v>#NAME?</v>
      </c>
      <c r="K1023" s="72"/>
      <c r="L1023" s="65"/>
      <c r="M1023" s="66"/>
      <c r="N1023" s="66"/>
      <c r="O1023" s="66"/>
      <c r="P1023" s="67"/>
      <c r="Q1023" s="68"/>
      <c r="R1023" s="72"/>
      <c r="S1023" s="65"/>
      <c r="T1023" s="66"/>
      <c r="U1023" s="66"/>
      <c r="V1023" s="66"/>
      <c r="W1023" s="67"/>
      <c r="X1023" s="86"/>
      <c r="Y1023" s="126"/>
      <c r="Z1023" s="53"/>
      <c r="AA1023" s="72"/>
      <c r="AB1023" s="53"/>
      <c r="AC1023" s="54"/>
      <c r="AD1023" s="64"/>
    </row>
    <row r="1024" spans="2:30" ht="15" thickBot="1" x14ac:dyDescent="0.25">
      <c r="B1024" s="132"/>
      <c r="C1024" s="88">
        <v>0</v>
      </c>
      <c r="D1024" s="89" t="s">
        <v>51</v>
      </c>
      <c r="E1024" s="58"/>
      <c r="F1024" s="59"/>
      <c r="G1024" s="59"/>
      <c r="H1024" s="59"/>
      <c r="I1024" s="60"/>
      <c r="J1024" s="61" t="e">
        <f>_TPM_1</f>
        <v>#NAME?</v>
      </c>
      <c r="K1024" s="89"/>
      <c r="L1024" s="58"/>
      <c r="M1024" s="59"/>
      <c r="N1024" s="59"/>
      <c r="O1024" s="59"/>
      <c r="P1024" s="60"/>
      <c r="Q1024" s="61"/>
      <c r="R1024" s="89"/>
      <c r="S1024" s="58"/>
      <c r="T1024" s="59"/>
      <c r="U1024" s="59"/>
      <c r="V1024" s="59"/>
      <c r="W1024" s="60"/>
      <c r="X1024" s="90"/>
      <c r="Y1024" s="91">
        <f>COUNTA(E994:I994,L994:P994,S994:W994)/COUNTA(D994,K994,R994)</f>
        <v>5</v>
      </c>
      <c r="Z1024" s="92"/>
      <c r="AA1024" s="93"/>
      <c r="AB1024" s="92"/>
      <c r="AC1024" s="19"/>
      <c r="AD1024" s="64"/>
    </row>
    <row r="1025" spans="2:30" ht="15" x14ac:dyDescent="0.2">
      <c r="B1025" s="130">
        <f>D1025</f>
        <v>32</v>
      </c>
      <c r="C1025" s="1" t="s">
        <v>0</v>
      </c>
      <c r="D1025" s="133">
        <f>D992+1</f>
        <v>32</v>
      </c>
      <c r="E1025" s="134"/>
      <c r="F1025" s="134"/>
      <c r="G1025" s="134"/>
      <c r="H1025" s="134"/>
      <c r="I1025" s="135"/>
      <c r="J1025" s="2"/>
      <c r="K1025" s="3" t="s">
        <v>1</v>
      </c>
      <c r="L1025" s="139" t="str">
        <f>$AG$7</f>
        <v>Engling</v>
      </c>
      <c r="M1025" s="139"/>
      <c r="N1025" s="139"/>
      <c r="O1025" s="139"/>
      <c r="P1025" s="140"/>
      <c r="Q1025" s="4"/>
      <c r="R1025" s="5">
        <f>$AH$7</f>
        <v>365</v>
      </c>
      <c r="S1025" s="141"/>
      <c r="T1025" s="141"/>
      <c r="U1025" s="141"/>
      <c r="V1025" s="141"/>
      <c r="W1025" s="142"/>
      <c r="X1025" s="6"/>
      <c r="Y1025" s="7" t="s">
        <v>2</v>
      </c>
      <c r="Z1025" s="8"/>
      <c r="AA1025" s="9"/>
      <c r="AB1025" s="8"/>
      <c r="AC1025" s="10"/>
      <c r="AD1025" s="11"/>
    </row>
    <row r="1026" spans="2:30" ht="15" thickBot="1" x14ac:dyDescent="0.25">
      <c r="B1026" s="131"/>
      <c r="C1026" s="108">
        <f>$AG$6</f>
        <v>478</v>
      </c>
      <c r="D1026" s="136"/>
      <c r="E1026" s="137"/>
      <c r="F1026" s="137"/>
      <c r="G1026" s="137"/>
      <c r="H1026" s="137"/>
      <c r="I1026" s="138"/>
      <c r="J1026" s="12">
        <f>COUNTIF(D1029:D1057,"xx")</f>
        <v>0</v>
      </c>
      <c r="K1026" s="13" t="s">
        <v>3</v>
      </c>
      <c r="L1026" s="143" t="str">
        <f>$AG$8</f>
        <v>Völklein</v>
      </c>
      <c r="M1026" s="143"/>
      <c r="N1026" s="143"/>
      <c r="O1026" s="143"/>
      <c r="P1026" s="144"/>
      <c r="Q1026" s="12">
        <f>COUNTIF(K1030:K1057,"xx")</f>
        <v>0</v>
      </c>
      <c r="R1026" s="14">
        <f>$AH$8</f>
        <v>389</v>
      </c>
      <c r="S1026" s="145"/>
      <c r="T1026" s="145"/>
      <c r="U1026" s="145"/>
      <c r="V1026" s="145"/>
      <c r="W1026" s="146"/>
      <c r="X1026" s="15">
        <f>COUNTIF(R1029:R1057,"xx")</f>
        <v>0</v>
      </c>
      <c r="Y1026" s="16"/>
      <c r="Z1026" s="17"/>
      <c r="AA1026" s="18"/>
      <c r="AB1026" s="17"/>
      <c r="AC1026" s="19"/>
      <c r="AD1026" s="20"/>
    </row>
    <row r="1027" spans="2:30" ht="15" thickBot="1" x14ac:dyDescent="0.25">
      <c r="B1027" s="131"/>
      <c r="C1027" s="21" t="s">
        <v>4</v>
      </c>
      <c r="D1027" s="22" t="e">
        <f>CONCATENATE(COUNTIF(D1029:D1051,"&gt;""")," MA ",$I$5," ",COUNTIF(D1029:D1051,"xx"))</f>
        <v>#NAME?</v>
      </c>
      <c r="E1027" s="23" t="e">
        <f>$J$6</f>
        <v>#NAME?</v>
      </c>
      <c r="F1027" s="24" t="str">
        <f>$K$6</f>
        <v>Kasten</v>
      </c>
      <c r="G1027" s="24" t="str">
        <f>$L$6</f>
        <v/>
      </c>
      <c r="H1027" s="24" t="str">
        <f>$M$6</f>
        <v/>
      </c>
      <c r="I1027" s="25" t="str">
        <f>$N$6</f>
        <v/>
      </c>
      <c r="J1027" s="26" t="e">
        <f>_MAH_1</f>
        <v>#NAME?</v>
      </c>
      <c r="K1027" s="22" t="e">
        <f>CONCATENATE(COUNTIF(K1029:K1051,"&gt;""")," MA ",$P$5," ",COUNTIF(K1029:K1051,"xx"))</f>
        <v>#NAME?</v>
      </c>
      <c r="L1027" s="23" t="e">
        <f>$Q$6</f>
        <v>#NAME?</v>
      </c>
      <c r="M1027" s="24" t="str">
        <f>$R$6</f>
        <v>Kindermann</v>
      </c>
      <c r="N1027" s="24" t="str">
        <f>$S$6</f>
        <v/>
      </c>
      <c r="O1027" s="24" t="str">
        <f>$T$6</f>
        <v/>
      </c>
      <c r="P1027" s="27" t="str">
        <f>$U$6</f>
        <v/>
      </c>
      <c r="Q1027" s="26" t="e">
        <f>_MAH_1</f>
        <v>#NAME?</v>
      </c>
      <c r="R1027" s="22" t="e">
        <f>CONCATENATE(COUNTIF(R1029:R1051,"&gt;""")," MA ",$W$5," ",COUNTIF(R1029:R1051,"xx"))</f>
        <v>#NAME?</v>
      </c>
      <c r="S1027" s="23" t="e">
        <f>$X$6</f>
        <v>#NAME?</v>
      </c>
      <c r="T1027" s="24" t="str">
        <f>$Y$6</f>
        <v>U</v>
      </c>
      <c r="U1027" s="24">
        <f>$Z$6</f>
        <v>0</v>
      </c>
      <c r="V1027" s="24">
        <f>$AA$6</f>
        <v>0</v>
      </c>
      <c r="W1027" s="27">
        <f>$AB$6</f>
        <v>0</v>
      </c>
      <c r="X1027" s="26" t="e">
        <f>_MAH_1</f>
        <v>#NAME?</v>
      </c>
      <c r="Y1027" s="28"/>
      <c r="Z1027" s="29" t="e">
        <f>_MAUS_1</f>
        <v>#NAME?</v>
      </c>
      <c r="AA1027" s="30" t="e">
        <f>_MAUS_1</f>
        <v>#NAME?</v>
      </c>
      <c r="AB1027" s="31" t="e">
        <f>_MAUS_1</f>
        <v>#NAME?</v>
      </c>
      <c r="AC1027" s="32"/>
      <c r="AD1027" s="33" t="e">
        <f>_MA_1</f>
        <v>#NAME?</v>
      </c>
    </row>
    <row r="1028" spans="2:30" ht="51.75" thickBot="1" x14ac:dyDescent="0.25">
      <c r="B1028" s="131"/>
      <c r="C1028" s="34"/>
      <c r="D1028" s="35" t="s">
        <v>52</v>
      </c>
      <c r="E1028" s="36" t="e">
        <f>_MAF_1</f>
        <v>#NAME?</v>
      </c>
      <c r="F1028" s="37" t="e">
        <f>_MAF_1</f>
        <v>#NAME?</v>
      </c>
      <c r="G1028" s="37" t="e">
        <f>_MAF_1</f>
        <v>#NAME?</v>
      </c>
      <c r="H1028" s="37" t="e">
        <f>_MAF_1</f>
        <v>#NAME?</v>
      </c>
      <c r="I1028" s="38" t="e">
        <f>_MAF_1</f>
        <v>#NAME?</v>
      </c>
      <c r="J1028" s="39" t="e">
        <f>_MAHXX_1</f>
        <v>#NAME?</v>
      </c>
      <c r="K1028" s="35" t="e">
        <f>_SUSS_1</f>
        <v>#NAME?</v>
      </c>
      <c r="L1028" s="36" t="e">
        <f>_MAS_1</f>
        <v>#NAME?</v>
      </c>
      <c r="M1028" s="37" t="e">
        <f>_MAS_1</f>
        <v>#NAME?</v>
      </c>
      <c r="N1028" s="37" t="e">
        <f>_MAS_1</f>
        <v>#NAME?</v>
      </c>
      <c r="O1028" s="37" t="e">
        <f>_MAS_1</f>
        <v>#NAME?</v>
      </c>
      <c r="P1028" s="38" t="e">
        <f>_MAS_1</f>
        <v>#NAME?</v>
      </c>
      <c r="Q1028" s="39" t="e">
        <f>_MAHXX_1</f>
        <v>#NAME?</v>
      </c>
      <c r="R1028" s="35" t="e">
        <f>_SUNS_1</f>
        <v>#NAME?</v>
      </c>
      <c r="S1028" s="36" t="e">
        <f>_MAN_1</f>
        <v>#NAME?</v>
      </c>
      <c r="T1028" s="37" t="e">
        <f>_MAN_1</f>
        <v>#NAME?</v>
      </c>
      <c r="U1028" s="37" t="e">
        <f>_MAN_1</f>
        <v>#NAME?</v>
      </c>
      <c r="V1028" s="37" t="e">
        <f>_MAN_1</f>
        <v>#NAME?</v>
      </c>
      <c r="W1028" s="38" t="e">
        <f>_MAN_1</f>
        <v>#NAME?</v>
      </c>
      <c r="X1028" s="39" t="e">
        <f>_MAHXX_1</f>
        <v>#NAME?</v>
      </c>
      <c r="Y1028" s="40"/>
      <c r="Z1028" s="29"/>
      <c r="AA1028" s="30"/>
      <c r="AB1028" s="31"/>
      <c r="AC1028" s="32"/>
      <c r="AD1028" s="41" t="e">
        <f>_MA2_1</f>
        <v>#NAME?</v>
      </c>
    </row>
    <row r="1029" spans="2:30" x14ac:dyDescent="0.2">
      <c r="B1029" s="131"/>
      <c r="C1029" s="34" t="str">
        <f>$AG$9</f>
        <v>Schichtführer :</v>
      </c>
      <c r="D1029" s="42" t="s">
        <v>64</v>
      </c>
      <c r="E1029" s="43" t="s">
        <v>6</v>
      </c>
      <c r="F1029" s="44" t="s">
        <v>6</v>
      </c>
      <c r="G1029" s="44" t="s">
        <v>6</v>
      </c>
      <c r="H1029" s="44" t="s">
        <v>6</v>
      </c>
      <c r="I1029" s="45" t="s">
        <v>6</v>
      </c>
      <c r="J1029" s="46" t="e">
        <f t="shared" ref="J1029:J1051" si="93">_FSumme_1</f>
        <v>#NAME?</v>
      </c>
      <c r="K1029" s="47" t="s">
        <v>65</v>
      </c>
      <c r="L1029" s="43" t="s">
        <v>6</v>
      </c>
      <c r="M1029" s="44" t="s">
        <v>6</v>
      </c>
      <c r="N1029" s="44" t="s">
        <v>6</v>
      </c>
      <c r="O1029" s="44" t="s">
        <v>6</v>
      </c>
      <c r="P1029" s="45" t="s">
        <v>6</v>
      </c>
      <c r="Q1029" s="46" t="e">
        <f t="shared" ref="Q1029:Q1051" si="94">_SSumme_1</f>
        <v>#NAME?</v>
      </c>
      <c r="R1029" s="48" t="s">
        <v>66</v>
      </c>
      <c r="S1029" s="43" t="s">
        <v>6</v>
      </c>
      <c r="T1029" s="44" t="s">
        <v>6</v>
      </c>
      <c r="U1029" s="44" t="s">
        <v>6</v>
      </c>
      <c r="V1029" s="44" t="s">
        <v>6</v>
      </c>
      <c r="W1029" s="49" t="s">
        <v>6</v>
      </c>
      <c r="X1029" s="50" t="e">
        <f t="shared" ref="X1029:X1051" si="95">_NSumme_1</f>
        <v>#NAME?</v>
      </c>
      <c r="Y1029" s="112" t="s">
        <v>9</v>
      </c>
      <c r="Z1029" s="51"/>
      <c r="AA1029" s="52"/>
      <c r="AB1029" s="53"/>
      <c r="AC1029" s="54"/>
      <c r="AD1029" s="55" t="e">
        <f>IF(AD1034&gt;0,"",AD1028-AD1027)</f>
        <v>#NAME?</v>
      </c>
    </row>
    <row r="1030" spans="2:30" ht="15" thickBot="1" x14ac:dyDescent="0.25">
      <c r="B1030" s="131"/>
      <c r="C1030" s="56" t="str">
        <f>$AG$10</f>
        <v>Stellvertreter</v>
      </c>
      <c r="D1030" s="57" t="s">
        <v>63</v>
      </c>
      <c r="E1030" s="58" t="s">
        <v>10</v>
      </c>
      <c r="F1030" s="59" t="s">
        <v>11</v>
      </c>
      <c r="G1030" s="59" t="s">
        <v>11</v>
      </c>
      <c r="H1030" s="59" t="s">
        <v>11</v>
      </c>
      <c r="I1030" s="60" t="s">
        <v>11</v>
      </c>
      <c r="J1030" s="61" t="e">
        <f t="shared" si="93"/>
        <v>#NAME?</v>
      </c>
      <c r="K1030" s="57"/>
      <c r="L1030" s="58" t="s">
        <v>6</v>
      </c>
      <c r="M1030" s="59" t="s">
        <v>6</v>
      </c>
      <c r="N1030" s="59" t="s">
        <v>6</v>
      </c>
      <c r="O1030" s="59" t="s">
        <v>6</v>
      </c>
      <c r="P1030" s="60" t="s">
        <v>6</v>
      </c>
      <c r="Q1030" s="61" t="e">
        <f t="shared" si="94"/>
        <v>#NAME?</v>
      </c>
      <c r="R1030" s="57"/>
      <c r="S1030" s="58" t="s">
        <v>6</v>
      </c>
      <c r="T1030" s="59" t="s">
        <v>6</v>
      </c>
      <c r="U1030" s="59" t="s">
        <v>6</v>
      </c>
      <c r="V1030" s="59" t="s">
        <v>6</v>
      </c>
      <c r="W1030" s="62" t="s">
        <v>6</v>
      </c>
      <c r="X1030" s="63" t="e">
        <f t="shared" si="95"/>
        <v>#NAME?</v>
      </c>
      <c r="Y1030" s="113"/>
      <c r="Z1030" s="51"/>
      <c r="AA1030" s="52"/>
      <c r="AB1030" s="53"/>
      <c r="AC1030" s="54"/>
      <c r="AD1030" s="64"/>
    </row>
    <row r="1031" spans="2:30" x14ac:dyDescent="0.2">
      <c r="B1031" s="131"/>
      <c r="C1031" s="115"/>
      <c r="D1031" s="42" t="s">
        <v>71</v>
      </c>
      <c r="E1031" s="65" t="s">
        <v>6</v>
      </c>
      <c r="F1031" s="66" t="s">
        <v>6</v>
      </c>
      <c r="G1031" s="66" t="s">
        <v>6</v>
      </c>
      <c r="H1031" s="66" t="s">
        <v>6</v>
      </c>
      <c r="I1031" s="67" t="s">
        <v>6</v>
      </c>
      <c r="J1031" s="68" t="e">
        <f t="shared" si="93"/>
        <v>#NAME?</v>
      </c>
      <c r="K1031" s="47" t="s">
        <v>77</v>
      </c>
      <c r="L1031" s="65" t="s">
        <v>6</v>
      </c>
      <c r="M1031" s="66" t="s">
        <v>6</v>
      </c>
      <c r="N1031" s="66" t="s">
        <v>6</v>
      </c>
      <c r="O1031" s="66" t="s">
        <v>6</v>
      </c>
      <c r="P1031" s="67" t="s">
        <v>6</v>
      </c>
      <c r="Q1031" s="68" t="e">
        <f t="shared" si="94"/>
        <v>#NAME?</v>
      </c>
      <c r="R1031" s="48" t="s">
        <v>67</v>
      </c>
      <c r="S1031" s="65" t="s">
        <v>6</v>
      </c>
      <c r="T1031" s="66" t="s">
        <v>6</v>
      </c>
      <c r="U1031" s="66" t="s">
        <v>6</v>
      </c>
      <c r="V1031" s="66" t="s">
        <v>6</v>
      </c>
      <c r="W1031" s="67" t="s">
        <v>6</v>
      </c>
      <c r="X1031" s="68" t="e">
        <f t="shared" si="95"/>
        <v>#NAME?</v>
      </c>
      <c r="Y1031" s="113"/>
      <c r="Z1031" s="53"/>
      <c r="AA1031" s="52"/>
      <c r="AB1031" s="69"/>
      <c r="AC1031" s="54"/>
      <c r="AD1031" s="70"/>
    </row>
    <row r="1032" spans="2:30" x14ac:dyDescent="0.2">
      <c r="B1032" s="131"/>
      <c r="C1032" s="116"/>
      <c r="D1032" s="42" t="s">
        <v>72</v>
      </c>
      <c r="E1032" s="65" t="s">
        <v>6</v>
      </c>
      <c r="F1032" s="66" t="s">
        <v>6</v>
      </c>
      <c r="G1032" s="66" t="s">
        <v>6</v>
      </c>
      <c r="H1032" s="66" t="s">
        <v>6</v>
      </c>
      <c r="I1032" s="67" t="s">
        <v>6</v>
      </c>
      <c r="J1032" s="68" t="e">
        <f t="shared" si="93"/>
        <v>#NAME?</v>
      </c>
      <c r="K1032" s="47" t="s">
        <v>78</v>
      </c>
      <c r="L1032" s="65" t="s">
        <v>6</v>
      </c>
      <c r="M1032" s="66" t="s">
        <v>6</v>
      </c>
      <c r="N1032" s="66" t="s">
        <v>6</v>
      </c>
      <c r="O1032" s="66" t="s">
        <v>6</v>
      </c>
      <c r="P1032" s="67" t="s">
        <v>6</v>
      </c>
      <c r="Q1032" s="68" t="e">
        <f t="shared" si="94"/>
        <v>#NAME?</v>
      </c>
      <c r="R1032" s="48" t="s">
        <v>68</v>
      </c>
      <c r="S1032" s="65" t="s">
        <v>6</v>
      </c>
      <c r="T1032" s="66" t="s">
        <v>18</v>
      </c>
      <c r="U1032" s="66" t="s">
        <v>18</v>
      </c>
      <c r="V1032" s="66" t="s">
        <v>18</v>
      </c>
      <c r="W1032" s="67" t="s">
        <v>18</v>
      </c>
      <c r="X1032" s="68" t="e">
        <f t="shared" si="95"/>
        <v>#NAME?</v>
      </c>
      <c r="Y1032" s="113"/>
      <c r="Z1032" s="71"/>
      <c r="AA1032" s="72"/>
      <c r="AB1032" s="53"/>
      <c r="AC1032" s="54"/>
      <c r="AD1032" s="64"/>
    </row>
    <row r="1033" spans="2:30" x14ac:dyDescent="0.2">
      <c r="B1033" s="131"/>
      <c r="C1033" s="116"/>
      <c r="D1033" s="42" t="s">
        <v>73</v>
      </c>
      <c r="E1033" s="65" t="s">
        <v>6</v>
      </c>
      <c r="F1033" s="66" t="s">
        <v>6</v>
      </c>
      <c r="G1033" s="66" t="s">
        <v>6</v>
      </c>
      <c r="H1033" s="66" t="s">
        <v>6</v>
      </c>
      <c r="I1033" s="67" t="s">
        <v>6</v>
      </c>
      <c r="J1033" s="68" t="e">
        <f t="shared" si="93"/>
        <v>#NAME?</v>
      </c>
      <c r="K1033" s="47" t="s">
        <v>79</v>
      </c>
      <c r="L1033" s="65" t="s">
        <v>6</v>
      </c>
      <c r="M1033" s="66" t="s">
        <v>6</v>
      </c>
      <c r="N1033" s="66" t="s">
        <v>6</v>
      </c>
      <c r="O1033" s="66" t="s">
        <v>6</v>
      </c>
      <c r="P1033" s="67" t="s">
        <v>6</v>
      </c>
      <c r="Q1033" s="68" t="e">
        <f t="shared" si="94"/>
        <v>#NAME?</v>
      </c>
      <c r="R1033" s="48" t="s">
        <v>69</v>
      </c>
      <c r="S1033" s="65" t="s">
        <v>22</v>
      </c>
      <c r="T1033" s="66" t="s">
        <v>22</v>
      </c>
      <c r="U1033" s="66" t="s">
        <v>22</v>
      </c>
      <c r="V1033" s="66" t="s">
        <v>22</v>
      </c>
      <c r="W1033" s="67" t="s">
        <v>22</v>
      </c>
      <c r="X1033" s="68" t="e">
        <f t="shared" si="95"/>
        <v>#NAME?</v>
      </c>
      <c r="Y1033" s="113"/>
      <c r="Z1033" s="53"/>
      <c r="AA1033" s="72"/>
      <c r="AB1033" s="53"/>
      <c r="AC1033" s="54"/>
      <c r="AD1033" s="73">
        <f>COUNTIF(D1029:D1047,"&gt;""")+COUNTIF(K1030:K1050,"&gt;""")+COUNTIF(R1029:R1051,"&gt;""")</f>
        <v>32</v>
      </c>
    </row>
    <row r="1034" spans="2:30" x14ac:dyDescent="0.2">
      <c r="B1034" s="131"/>
      <c r="C1034" s="117"/>
      <c r="D1034" s="42" t="s">
        <v>74</v>
      </c>
      <c r="E1034" s="65" t="s">
        <v>6</v>
      </c>
      <c r="F1034" s="66" t="s">
        <v>6</v>
      </c>
      <c r="G1034" s="66" t="s">
        <v>6</v>
      </c>
      <c r="H1034" s="66" t="s">
        <v>6</v>
      </c>
      <c r="I1034" s="67" t="s">
        <v>6</v>
      </c>
      <c r="J1034" s="68" t="e">
        <f t="shared" si="93"/>
        <v>#NAME?</v>
      </c>
      <c r="K1034" s="47" t="s">
        <v>80</v>
      </c>
      <c r="L1034" s="65" t="s">
        <v>6</v>
      </c>
      <c r="M1034" s="66" t="s">
        <v>6</v>
      </c>
      <c r="N1034" s="66" t="s">
        <v>6</v>
      </c>
      <c r="O1034" s="66" t="s">
        <v>6</v>
      </c>
      <c r="P1034" s="67" t="s">
        <v>6</v>
      </c>
      <c r="Q1034" s="68" t="e">
        <f t="shared" si="94"/>
        <v>#NAME?</v>
      </c>
      <c r="R1034" s="48" t="s">
        <v>70</v>
      </c>
      <c r="S1034" s="65" t="s">
        <v>6</v>
      </c>
      <c r="T1034" s="66" t="s">
        <v>6</v>
      </c>
      <c r="U1034" s="66" t="s">
        <v>6</v>
      </c>
      <c r="V1034" s="66" t="s">
        <v>6</v>
      </c>
      <c r="W1034" s="67" t="s">
        <v>6</v>
      </c>
      <c r="X1034" s="68" t="e">
        <f t="shared" si="95"/>
        <v>#NAME?</v>
      </c>
      <c r="Y1034" s="113"/>
      <c r="Z1034" s="74"/>
      <c r="AA1034" s="72"/>
      <c r="AB1034" s="53"/>
      <c r="AC1034" s="54"/>
      <c r="AD1034" s="75"/>
    </row>
    <row r="1035" spans="2:30" x14ac:dyDescent="0.2">
      <c r="B1035" s="131"/>
      <c r="C1035" s="118"/>
      <c r="D1035" s="42" t="s">
        <v>75</v>
      </c>
      <c r="E1035" s="65" t="s">
        <v>6</v>
      </c>
      <c r="F1035" s="66" t="s">
        <v>6</v>
      </c>
      <c r="G1035" s="66" t="s">
        <v>6</v>
      </c>
      <c r="H1035" s="66" t="s">
        <v>6</v>
      </c>
      <c r="I1035" s="67" t="s">
        <v>6</v>
      </c>
      <c r="J1035" s="68" t="e">
        <f t="shared" si="93"/>
        <v>#NAME?</v>
      </c>
      <c r="K1035" s="47" t="s">
        <v>81</v>
      </c>
      <c r="L1035" s="65" t="s">
        <v>9</v>
      </c>
      <c r="M1035" s="66" t="s">
        <v>9</v>
      </c>
      <c r="N1035" s="66" t="s">
        <v>9</v>
      </c>
      <c r="O1035" s="66" t="s">
        <v>9</v>
      </c>
      <c r="P1035" s="67" t="s">
        <v>9</v>
      </c>
      <c r="Q1035" s="68" t="e">
        <f t="shared" si="94"/>
        <v>#NAME?</v>
      </c>
      <c r="R1035" s="48" t="s">
        <v>28</v>
      </c>
      <c r="S1035" s="65" t="s">
        <v>6</v>
      </c>
      <c r="T1035" s="66" t="s">
        <v>6</v>
      </c>
      <c r="U1035" s="66" t="s">
        <v>6</v>
      </c>
      <c r="V1035" s="66" t="s">
        <v>6</v>
      </c>
      <c r="W1035" s="67" t="s">
        <v>6</v>
      </c>
      <c r="X1035" s="68" t="e">
        <f t="shared" si="95"/>
        <v>#NAME?</v>
      </c>
      <c r="Y1035" s="113"/>
      <c r="Z1035" s="71"/>
      <c r="AA1035" s="72"/>
      <c r="AB1035" s="53"/>
      <c r="AC1035" s="54"/>
      <c r="AD1035" s="76" t="str">
        <f>IF(AD1034&gt;0,AD1034,"")</f>
        <v/>
      </c>
    </row>
    <row r="1036" spans="2:30" x14ac:dyDescent="0.2">
      <c r="B1036" s="131"/>
      <c r="C1036" s="119"/>
      <c r="D1036" s="42" t="s">
        <v>29</v>
      </c>
      <c r="E1036" s="65" t="s">
        <v>6</v>
      </c>
      <c r="F1036" s="66" t="s">
        <v>6</v>
      </c>
      <c r="G1036" s="66" t="s">
        <v>6</v>
      </c>
      <c r="H1036" s="66" t="s">
        <v>6</v>
      </c>
      <c r="I1036" s="67" t="s">
        <v>6</v>
      </c>
      <c r="J1036" s="68" t="e">
        <f t="shared" si="93"/>
        <v>#NAME?</v>
      </c>
      <c r="K1036" s="47" t="s">
        <v>30</v>
      </c>
      <c r="L1036" s="65" t="s">
        <v>6</v>
      </c>
      <c r="M1036" s="66" t="s">
        <v>6</v>
      </c>
      <c r="N1036" s="66" t="s">
        <v>6</v>
      </c>
      <c r="O1036" s="66" t="s">
        <v>6</v>
      </c>
      <c r="P1036" s="67" t="s">
        <v>6</v>
      </c>
      <c r="Q1036" s="68" t="e">
        <f t="shared" si="94"/>
        <v>#NAME?</v>
      </c>
      <c r="R1036" s="48" t="s">
        <v>83</v>
      </c>
      <c r="S1036" s="65" t="s">
        <v>6</v>
      </c>
      <c r="T1036" s="66" t="s">
        <v>6</v>
      </c>
      <c r="U1036" s="66" t="s">
        <v>6</v>
      </c>
      <c r="V1036" s="66" t="s">
        <v>6</v>
      </c>
      <c r="W1036" s="67" t="s">
        <v>6</v>
      </c>
      <c r="X1036" s="68" t="e">
        <f t="shared" si="95"/>
        <v>#NAME?</v>
      </c>
      <c r="Y1036" s="113"/>
      <c r="Z1036" s="53"/>
      <c r="AA1036" s="72"/>
      <c r="AB1036" s="53"/>
      <c r="AC1036" s="54"/>
      <c r="AD1036" s="77"/>
    </row>
    <row r="1037" spans="2:30" x14ac:dyDescent="0.2">
      <c r="B1037" s="131"/>
      <c r="C1037" s="119"/>
      <c r="D1037" s="42" t="s">
        <v>32</v>
      </c>
      <c r="E1037" s="65" t="s">
        <v>6</v>
      </c>
      <c r="F1037" s="66" t="s">
        <v>6</v>
      </c>
      <c r="G1037" s="66" t="s">
        <v>6</v>
      </c>
      <c r="H1037" s="66" t="s">
        <v>6</v>
      </c>
      <c r="I1037" s="67" t="s">
        <v>6</v>
      </c>
      <c r="J1037" s="68" t="e">
        <f t="shared" si="93"/>
        <v>#NAME?</v>
      </c>
      <c r="K1037" s="47" t="s">
        <v>33</v>
      </c>
      <c r="L1037" s="65" t="s">
        <v>9</v>
      </c>
      <c r="M1037" s="66" t="s">
        <v>9</v>
      </c>
      <c r="N1037" s="66" t="s">
        <v>9</v>
      </c>
      <c r="O1037" s="66" t="s">
        <v>9</v>
      </c>
      <c r="P1037" s="67" t="s">
        <v>9</v>
      </c>
      <c r="Q1037" s="68" t="e">
        <f t="shared" si="94"/>
        <v>#NAME?</v>
      </c>
      <c r="R1037" s="48" t="s">
        <v>84</v>
      </c>
      <c r="S1037" s="65" t="s">
        <v>6</v>
      </c>
      <c r="T1037" s="66" t="s">
        <v>6</v>
      </c>
      <c r="U1037" s="66" t="s">
        <v>6</v>
      </c>
      <c r="V1037" s="66" t="s">
        <v>6</v>
      </c>
      <c r="W1037" s="67" t="s">
        <v>6</v>
      </c>
      <c r="X1037" s="68" t="e">
        <f t="shared" si="95"/>
        <v>#NAME?</v>
      </c>
      <c r="Y1037" s="113"/>
      <c r="Z1037" s="53"/>
      <c r="AA1037" s="72"/>
      <c r="AB1037" s="53"/>
      <c r="AC1037" s="54"/>
      <c r="AD1037" s="64"/>
    </row>
    <row r="1038" spans="2:30" x14ac:dyDescent="0.2">
      <c r="B1038" s="131"/>
      <c r="C1038" s="119"/>
      <c r="D1038" s="42" t="s">
        <v>76</v>
      </c>
      <c r="E1038" s="65" t="s">
        <v>6</v>
      </c>
      <c r="F1038" s="66" t="s">
        <v>6</v>
      </c>
      <c r="G1038" s="66" t="s">
        <v>6</v>
      </c>
      <c r="H1038" s="66" t="s">
        <v>6</v>
      </c>
      <c r="I1038" s="67" t="s">
        <v>6</v>
      </c>
      <c r="J1038" s="68" t="e">
        <f t="shared" si="93"/>
        <v>#NAME?</v>
      </c>
      <c r="K1038" s="47" t="s">
        <v>82</v>
      </c>
      <c r="L1038" s="65" t="s">
        <v>6</v>
      </c>
      <c r="M1038" s="66" t="s">
        <v>6</v>
      </c>
      <c r="N1038" s="66" t="s">
        <v>6</v>
      </c>
      <c r="O1038" s="66" t="s">
        <v>6</v>
      </c>
      <c r="P1038" s="67" t="s">
        <v>6</v>
      </c>
      <c r="Q1038" s="68" t="e">
        <f t="shared" si="94"/>
        <v>#NAME?</v>
      </c>
      <c r="R1038" s="48" t="s">
        <v>85</v>
      </c>
      <c r="S1038" s="65" t="s">
        <v>6</v>
      </c>
      <c r="T1038" s="66" t="s">
        <v>6</v>
      </c>
      <c r="U1038" s="66" t="s">
        <v>6</v>
      </c>
      <c r="V1038" s="66" t="s">
        <v>6</v>
      </c>
      <c r="W1038" s="67" t="s">
        <v>6</v>
      </c>
      <c r="X1038" s="68" t="e">
        <f t="shared" si="95"/>
        <v>#NAME?</v>
      </c>
      <c r="Y1038" s="113"/>
      <c r="Z1038" s="53"/>
      <c r="AA1038" s="72"/>
      <c r="AB1038" s="53"/>
      <c r="AC1038" s="54"/>
      <c r="AD1038" s="64"/>
    </row>
    <row r="1039" spans="2:30" x14ac:dyDescent="0.2">
      <c r="B1039" s="131"/>
      <c r="C1039" s="120"/>
      <c r="D1039" s="42" t="s">
        <v>38</v>
      </c>
      <c r="E1039" s="65" t="s">
        <v>6</v>
      </c>
      <c r="F1039" s="66" t="s">
        <v>6</v>
      </c>
      <c r="G1039" s="66" t="s">
        <v>6</v>
      </c>
      <c r="H1039" s="66" t="s">
        <v>6</v>
      </c>
      <c r="I1039" s="67" t="s">
        <v>6</v>
      </c>
      <c r="J1039" s="68" t="e">
        <f t="shared" si="93"/>
        <v>#NAME?</v>
      </c>
      <c r="K1039" s="47" t="s">
        <v>39</v>
      </c>
      <c r="L1039" s="65" t="s">
        <v>6</v>
      </c>
      <c r="M1039" s="66" t="s">
        <v>6</v>
      </c>
      <c r="N1039" s="66" t="s">
        <v>6</v>
      </c>
      <c r="O1039" s="66" t="s">
        <v>6</v>
      </c>
      <c r="P1039" s="67" t="s">
        <v>6</v>
      </c>
      <c r="Q1039" s="68" t="e">
        <f t="shared" si="94"/>
        <v>#NAME?</v>
      </c>
      <c r="R1039" s="48" t="s">
        <v>86</v>
      </c>
      <c r="S1039" s="65" t="s">
        <v>6</v>
      </c>
      <c r="T1039" s="66" t="s">
        <v>6</v>
      </c>
      <c r="U1039" s="66" t="s">
        <v>6</v>
      </c>
      <c r="V1039" s="66" t="s">
        <v>6</v>
      </c>
      <c r="W1039" s="67" t="s">
        <v>6</v>
      </c>
      <c r="X1039" s="68" t="e">
        <f t="shared" si="95"/>
        <v>#NAME?</v>
      </c>
      <c r="Y1039" s="113"/>
      <c r="Z1039" s="53"/>
      <c r="AA1039" s="72"/>
      <c r="AB1039" s="53"/>
      <c r="AC1039" s="54"/>
      <c r="AD1039" s="64"/>
    </row>
    <row r="1040" spans="2:30" x14ac:dyDescent="0.2">
      <c r="B1040" s="131"/>
      <c r="C1040" s="121"/>
      <c r="D1040" s="42" t="s">
        <v>41</v>
      </c>
      <c r="E1040" s="65" t="s">
        <v>6</v>
      </c>
      <c r="F1040" s="66" t="s">
        <v>6</v>
      </c>
      <c r="G1040" s="66" t="s">
        <v>6</v>
      </c>
      <c r="H1040" s="66" t="s">
        <v>6</v>
      </c>
      <c r="I1040" s="67" t="s">
        <v>6</v>
      </c>
      <c r="J1040" s="68" t="e">
        <f t="shared" si="93"/>
        <v>#NAME?</v>
      </c>
      <c r="K1040" s="78"/>
      <c r="L1040" s="65" t="s">
        <v>6</v>
      </c>
      <c r="M1040" s="66" t="s">
        <v>6</v>
      </c>
      <c r="N1040" s="66" t="s">
        <v>6</v>
      </c>
      <c r="O1040" s="66" t="s">
        <v>6</v>
      </c>
      <c r="P1040" s="67" t="s">
        <v>6</v>
      </c>
      <c r="Q1040" s="68" t="e">
        <f t="shared" si="94"/>
        <v>#NAME?</v>
      </c>
      <c r="R1040" s="78"/>
      <c r="S1040" s="65" t="s">
        <v>6</v>
      </c>
      <c r="T1040" s="66" t="s">
        <v>6</v>
      </c>
      <c r="U1040" s="66" t="s">
        <v>6</v>
      </c>
      <c r="V1040" s="66" t="s">
        <v>6</v>
      </c>
      <c r="W1040" s="67" t="s">
        <v>6</v>
      </c>
      <c r="X1040" s="68" t="e">
        <f t="shared" si="95"/>
        <v>#NAME?</v>
      </c>
      <c r="Y1040" s="113"/>
      <c r="Z1040" s="53"/>
      <c r="AA1040" s="72"/>
      <c r="AB1040" s="53"/>
      <c r="AC1040" s="54"/>
      <c r="AD1040" s="64"/>
    </row>
    <row r="1041" spans="2:30" x14ac:dyDescent="0.2">
      <c r="B1041" s="131"/>
      <c r="C1041" s="122"/>
      <c r="D1041" s="79" t="s">
        <v>42</v>
      </c>
      <c r="E1041" s="65" t="s">
        <v>6</v>
      </c>
      <c r="F1041" s="66" t="s">
        <v>6</v>
      </c>
      <c r="G1041" s="66" t="s">
        <v>6</v>
      </c>
      <c r="H1041" s="66" t="s">
        <v>6</v>
      </c>
      <c r="I1041" s="67" t="s">
        <v>6</v>
      </c>
      <c r="J1041" s="68" t="e">
        <f t="shared" si="93"/>
        <v>#NAME?</v>
      </c>
      <c r="K1041" s="78"/>
      <c r="L1041" s="65" t="s">
        <v>6</v>
      </c>
      <c r="M1041" s="66" t="s">
        <v>6</v>
      </c>
      <c r="N1041" s="66" t="s">
        <v>6</v>
      </c>
      <c r="O1041" s="66" t="s">
        <v>6</v>
      </c>
      <c r="P1041" s="67" t="s">
        <v>6</v>
      </c>
      <c r="Q1041" s="68" t="e">
        <f t="shared" si="94"/>
        <v>#NAME?</v>
      </c>
      <c r="R1041" s="78"/>
      <c r="S1041" s="65" t="s">
        <v>6</v>
      </c>
      <c r="T1041" s="66" t="s">
        <v>6</v>
      </c>
      <c r="U1041" s="66" t="s">
        <v>6</v>
      </c>
      <c r="V1041" s="66" t="s">
        <v>6</v>
      </c>
      <c r="W1041" s="67" t="s">
        <v>6</v>
      </c>
      <c r="X1041" s="68" t="e">
        <f t="shared" si="95"/>
        <v>#NAME?</v>
      </c>
      <c r="Y1041" s="113"/>
      <c r="Z1041" s="53"/>
      <c r="AA1041" s="72"/>
      <c r="AB1041" s="53"/>
      <c r="AC1041" s="54"/>
      <c r="AD1041" s="64"/>
    </row>
    <row r="1042" spans="2:30" x14ac:dyDescent="0.2">
      <c r="B1042" s="131"/>
      <c r="C1042" s="122"/>
      <c r="D1042" s="78"/>
      <c r="E1042" s="65" t="s">
        <v>6</v>
      </c>
      <c r="F1042" s="66" t="s">
        <v>6</v>
      </c>
      <c r="G1042" s="66" t="s">
        <v>6</v>
      </c>
      <c r="H1042" s="66" t="s">
        <v>6</v>
      </c>
      <c r="I1042" s="67" t="s">
        <v>6</v>
      </c>
      <c r="J1042" s="68" t="e">
        <f t="shared" si="93"/>
        <v>#NAME?</v>
      </c>
      <c r="K1042" s="78"/>
      <c r="L1042" s="65" t="s">
        <v>6</v>
      </c>
      <c r="M1042" s="66" t="s">
        <v>6</v>
      </c>
      <c r="N1042" s="66" t="s">
        <v>6</v>
      </c>
      <c r="O1042" s="66" t="s">
        <v>6</v>
      </c>
      <c r="P1042" s="67" t="s">
        <v>6</v>
      </c>
      <c r="Q1042" s="68" t="e">
        <f t="shared" si="94"/>
        <v>#NAME?</v>
      </c>
      <c r="R1042" s="78"/>
      <c r="S1042" s="65" t="s">
        <v>6</v>
      </c>
      <c r="T1042" s="66" t="s">
        <v>6</v>
      </c>
      <c r="U1042" s="66" t="s">
        <v>6</v>
      </c>
      <c r="V1042" s="66" t="s">
        <v>6</v>
      </c>
      <c r="W1042" s="67" t="s">
        <v>6</v>
      </c>
      <c r="X1042" s="68" t="e">
        <f t="shared" si="95"/>
        <v>#NAME?</v>
      </c>
      <c r="Y1042" s="114"/>
      <c r="Z1042" s="53"/>
      <c r="AA1042" s="72"/>
      <c r="AB1042" s="53"/>
      <c r="AC1042" s="54"/>
      <c r="AD1042" s="64"/>
    </row>
    <row r="1043" spans="2:30" x14ac:dyDescent="0.2">
      <c r="B1043" s="131"/>
      <c r="C1043" s="123"/>
      <c r="D1043" s="80"/>
      <c r="E1043" s="65" t="s">
        <v>6</v>
      </c>
      <c r="F1043" s="66" t="s">
        <v>6</v>
      </c>
      <c r="G1043" s="66" t="s">
        <v>6</v>
      </c>
      <c r="H1043" s="66" t="s">
        <v>6</v>
      </c>
      <c r="I1043" s="67" t="s">
        <v>6</v>
      </c>
      <c r="J1043" s="68" t="e">
        <f t="shared" si="93"/>
        <v>#NAME?</v>
      </c>
      <c r="K1043" s="80"/>
      <c r="L1043" s="65" t="s">
        <v>6</v>
      </c>
      <c r="M1043" s="66" t="s">
        <v>6</v>
      </c>
      <c r="N1043" s="66" t="s">
        <v>6</v>
      </c>
      <c r="O1043" s="66" t="s">
        <v>6</v>
      </c>
      <c r="P1043" s="67" t="s">
        <v>6</v>
      </c>
      <c r="Q1043" s="68" t="e">
        <f t="shared" si="94"/>
        <v>#NAME?</v>
      </c>
      <c r="R1043" s="80"/>
      <c r="S1043" s="65" t="s">
        <v>6</v>
      </c>
      <c r="T1043" s="66" t="s">
        <v>6</v>
      </c>
      <c r="U1043" s="66" t="s">
        <v>6</v>
      </c>
      <c r="V1043" s="66" t="s">
        <v>6</v>
      </c>
      <c r="W1043" s="67" t="s">
        <v>6</v>
      </c>
      <c r="X1043" s="68" t="e">
        <f t="shared" si="95"/>
        <v>#NAME?</v>
      </c>
      <c r="Y1043" s="124" t="s">
        <v>43</v>
      </c>
      <c r="Z1043" s="80"/>
      <c r="AA1043" s="81"/>
      <c r="AB1043" s="53"/>
      <c r="AC1043" s="54"/>
      <c r="AD1043" s="64"/>
    </row>
    <row r="1044" spans="2:30" x14ac:dyDescent="0.2">
      <c r="B1044" s="131"/>
      <c r="C1044" s="127" t="s">
        <v>44</v>
      </c>
      <c r="D1044" s="57"/>
      <c r="E1044" s="65" t="s">
        <v>6</v>
      </c>
      <c r="F1044" s="66" t="s">
        <v>6</v>
      </c>
      <c r="G1044" s="66" t="s">
        <v>6</v>
      </c>
      <c r="H1044" s="66" t="s">
        <v>6</v>
      </c>
      <c r="I1044" s="67" t="s">
        <v>6</v>
      </c>
      <c r="J1044" s="68" t="e">
        <f t="shared" si="93"/>
        <v>#NAME?</v>
      </c>
      <c r="K1044" s="80"/>
      <c r="L1044" s="65" t="s">
        <v>6</v>
      </c>
      <c r="M1044" s="66" t="s">
        <v>6</v>
      </c>
      <c r="N1044" s="66" t="s">
        <v>6</v>
      </c>
      <c r="O1044" s="66" t="s">
        <v>6</v>
      </c>
      <c r="P1044" s="67" t="s">
        <v>6</v>
      </c>
      <c r="Q1044" s="68" t="e">
        <f t="shared" si="94"/>
        <v>#NAME?</v>
      </c>
      <c r="R1044" s="80"/>
      <c r="S1044" s="65" t="s">
        <v>6</v>
      </c>
      <c r="T1044" s="66" t="s">
        <v>6</v>
      </c>
      <c r="U1044" s="66" t="s">
        <v>6</v>
      </c>
      <c r="V1044" s="66" t="s">
        <v>6</v>
      </c>
      <c r="W1044" s="67" t="s">
        <v>6</v>
      </c>
      <c r="X1044" s="68" t="e">
        <f t="shared" si="95"/>
        <v>#NAME?</v>
      </c>
      <c r="Y1044" s="125"/>
      <c r="Z1044" s="80"/>
      <c r="AA1044" s="81"/>
      <c r="AB1044" s="53"/>
      <c r="AC1044" s="54"/>
      <c r="AD1044" s="64"/>
    </row>
    <row r="1045" spans="2:30" x14ac:dyDescent="0.2">
      <c r="B1045" s="131"/>
      <c r="C1045" s="128"/>
      <c r="D1045" s="82"/>
      <c r="E1045" s="65" t="s">
        <v>6</v>
      </c>
      <c r="F1045" s="66" t="s">
        <v>6</v>
      </c>
      <c r="G1045" s="66" t="s">
        <v>6</v>
      </c>
      <c r="H1045" s="66" t="s">
        <v>6</v>
      </c>
      <c r="I1045" s="67" t="s">
        <v>6</v>
      </c>
      <c r="J1045" s="68" t="e">
        <f t="shared" si="93"/>
        <v>#NAME?</v>
      </c>
      <c r="K1045" s="80"/>
      <c r="L1045" s="65" t="s">
        <v>6</v>
      </c>
      <c r="M1045" s="66" t="s">
        <v>6</v>
      </c>
      <c r="N1045" s="66" t="s">
        <v>6</v>
      </c>
      <c r="O1045" s="66" t="s">
        <v>6</v>
      </c>
      <c r="P1045" s="67" t="s">
        <v>6</v>
      </c>
      <c r="Q1045" s="68" t="e">
        <f t="shared" si="94"/>
        <v>#NAME?</v>
      </c>
      <c r="R1045" s="80"/>
      <c r="S1045" s="65" t="s">
        <v>6</v>
      </c>
      <c r="T1045" s="66" t="s">
        <v>6</v>
      </c>
      <c r="U1045" s="66" t="s">
        <v>6</v>
      </c>
      <c r="V1045" s="66" t="s">
        <v>6</v>
      </c>
      <c r="W1045" s="67" t="s">
        <v>6</v>
      </c>
      <c r="X1045" s="68" t="e">
        <f t="shared" si="95"/>
        <v>#NAME?</v>
      </c>
      <c r="Y1045" s="125"/>
      <c r="Z1045" s="53"/>
      <c r="AA1045" s="52"/>
      <c r="AB1045" s="53"/>
      <c r="AC1045" s="54"/>
      <c r="AD1045" s="64"/>
    </row>
    <row r="1046" spans="2:30" x14ac:dyDescent="0.2">
      <c r="B1046" s="131"/>
      <c r="C1046" s="129"/>
      <c r="D1046" s="82"/>
      <c r="E1046" s="65" t="s">
        <v>6</v>
      </c>
      <c r="F1046" s="66" t="s">
        <v>6</v>
      </c>
      <c r="G1046" s="66" t="s">
        <v>6</v>
      </c>
      <c r="H1046" s="66" t="s">
        <v>6</v>
      </c>
      <c r="I1046" s="67" t="s">
        <v>6</v>
      </c>
      <c r="J1046" s="68" t="e">
        <f t="shared" si="93"/>
        <v>#NAME?</v>
      </c>
      <c r="K1046" s="80"/>
      <c r="L1046" s="65" t="s">
        <v>6</v>
      </c>
      <c r="M1046" s="66" t="s">
        <v>6</v>
      </c>
      <c r="N1046" s="66" t="s">
        <v>6</v>
      </c>
      <c r="O1046" s="66" t="s">
        <v>6</v>
      </c>
      <c r="P1046" s="67" t="s">
        <v>6</v>
      </c>
      <c r="Q1046" s="68" t="e">
        <f t="shared" si="94"/>
        <v>#NAME?</v>
      </c>
      <c r="R1046" s="80"/>
      <c r="S1046" s="65" t="s">
        <v>6</v>
      </c>
      <c r="T1046" s="66" t="s">
        <v>6</v>
      </c>
      <c r="U1046" s="66" t="s">
        <v>6</v>
      </c>
      <c r="V1046" s="66" t="s">
        <v>6</v>
      </c>
      <c r="W1046" s="67" t="s">
        <v>6</v>
      </c>
      <c r="X1046" s="68" t="e">
        <f t="shared" si="95"/>
        <v>#NAME?</v>
      </c>
      <c r="Y1046" s="125"/>
      <c r="Z1046" s="71"/>
      <c r="AA1046" s="72"/>
      <c r="AB1046" s="53"/>
      <c r="AC1046" s="54"/>
      <c r="AD1046" s="64"/>
    </row>
    <row r="1047" spans="2:30" x14ac:dyDescent="0.2">
      <c r="B1047" s="131"/>
      <c r="C1047" s="118"/>
      <c r="D1047" s="80"/>
      <c r="E1047" s="65" t="s">
        <v>6</v>
      </c>
      <c r="F1047" s="66" t="s">
        <v>6</v>
      </c>
      <c r="G1047" s="66" t="s">
        <v>6</v>
      </c>
      <c r="H1047" s="66" t="s">
        <v>6</v>
      </c>
      <c r="I1047" s="67" t="s">
        <v>6</v>
      </c>
      <c r="J1047" s="68" t="e">
        <f t="shared" si="93"/>
        <v>#NAME?</v>
      </c>
      <c r="K1047" s="80"/>
      <c r="L1047" s="65" t="s">
        <v>6</v>
      </c>
      <c r="M1047" s="66" t="s">
        <v>6</v>
      </c>
      <c r="N1047" s="66" t="s">
        <v>6</v>
      </c>
      <c r="O1047" s="66" t="s">
        <v>6</v>
      </c>
      <c r="P1047" s="67" t="s">
        <v>6</v>
      </c>
      <c r="Q1047" s="68" t="e">
        <f t="shared" si="94"/>
        <v>#NAME?</v>
      </c>
      <c r="R1047" s="80"/>
      <c r="S1047" s="65" t="s">
        <v>6</v>
      </c>
      <c r="T1047" s="66" t="s">
        <v>6</v>
      </c>
      <c r="U1047" s="66" t="s">
        <v>6</v>
      </c>
      <c r="V1047" s="66" t="s">
        <v>6</v>
      </c>
      <c r="W1047" s="67" t="s">
        <v>6</v>
      </c>
      <c r="X1047" s="68" t="e">
        <f t="shared" si="95"/>
        <v>#NAME?</v>
      </c>
      <c r="Y1047" s="125"/>
      <c r="Z1047" s="53"/>
      <c r="AA1047" s="72"/>
      <c r="AB1047" s="53"/>
      <c r="AC1047" s="54"/>
      <c r="AD1047" s="64"/>
    </row>
    <row r="1048" spans="2:30" x14ac:dyDescent="0.2">
      <c r="B1048" s="131"/>
      <c r="C1048" s="119"/>
      <c r="D1048" s="78"/>
      <c r="E1048" s="65" t="s">
        <v>6</v>
      </c>
      <c r="F1048" s="66" t="s">
        <v>6</v>
      </c>
      <c r="G1048" s="66" t="s">
        <v>6</v>
      </c>
      <c r="H1048" s="66" t="s">
        <v>6</v>
      </c>
      <c r="I1048" s="67" t="s">
        <v>6</v>
      </c>
      <c r="J1048" s="68" t="e">
        <f t="shared" si="93"/>
        <v>#NAME?</v>
      </c>
      <c r="K1048" s="78"/>
      <c r="L1048" s="65" t="s">
        <v>6</v>
      </c>
      <c r="M1048" s="66" t="s">
        <v>6</v>
      </c>
      <c r="N1048" s="66" t="s">
        <v>6</v>
      </c>
      <c r="O1048" s="66" t="s">
        <v>6</v>
      </c>
      <c r="P1048" s="67" t="s">
        <v>6</v>
      </c>
      <c r="Q1048" s="68" t="e">
        <f t="shared" si="94"/>
        <v>#NAME?</v>
      </c>
      <c r="R1048" s="78"/>
      <c r="S1048" s="65" t="s">
        <v>6</v>
      </c>
      <c r="T1048" s="66" t="s">
        <v>6</v>
      </c>
      <c r="U1048" s="66" t="s">
        <v>6</v>
      </c>
      <c r="V1048" s="66" t="s">
        <v>6</v>
      </c>
      <c r="W1048" s="67" t="s">
        <v>6</v>
      </c>
      <c r="X1048" s="68" t="e">
        <f t="shared" si="95"/>
        <v>#NAME?</v>
      </c>
      <c r="Y1048" s="125"/>
      <c r="Z1048" s="71"/>
      <c r="AA1048" s="72"/>
      <c r="AB1048" s="53"/>
      <c r="AC1048" s="54"/>
      <c r="AD1048" s="64"/>
    </row>
    <row r="1049" spans="2:30" x14ac:dyDescent="0.2">
      <c r="B1049" s="131"/>
      <c r="C1049" s="119"/>
      <c r="D1049" s="78"/>
      <c r="E1049" s="65" t="s">
        <v>6</v>
      </c>
      <c r="F1049" s="66" t="s">
        <v>6</v>
      </c>
      <c r="G1049" s="66" t="s">
        <v>6</v>
      </c>
      <c r="H1049" s="66" t="s">
        <v>6</v>
      </c>
      <c r="I1049" s="67" t="s">
        <v>6</v>
      </c>
      <c r="J1049" s="68" t="e">
        <f t="shared" si="93"/>
        <v>#NAME?</v>
      </c>
      <c r="K1049" s="78"/>
      <c r="L1049" s="65" t="s">
        <v>6</v>
      </c>
      <c r="M1049" s="66" t="s">
        <v>6</v>
      </c>
      <c r="N1049" s="66" t="s">
        <v>6</v>
      </c>
      <c r="O1049" s="66" t="s">
        <v>6</v>
      </c>
      <c r="P1049" s="67" t="s">
        <v>6</v>
      </c>
      <c r="Q1049" s="68" t="e">
        <f t="shared" si="94"/>
        <v>#NAME?</v>
      </c>
      <c r="R1049" s="78"/>
      <c r="S1049" s="65" t="s">
        <v>6</v>
      </c>
      <c r="T1049" s="66" t="s">
        <v>6</v>
      </c>
      <c r="U1049" s="66" t="s">
        <v>6</v>
      </c>
      <c r="V1049" s="66" t="s">
        <v>6</v>
      </c>
      <c r="W1049" s="67" t="s">
        <v>6</v>
      </c>
      <c r="X1049" s="68" t="e">
        <f t="shared" si="95"/>
        <v>#NAME?</v>
      </c>
      <c r="Y1049" s="125"/>
      <c r="Z1049" s="71"/>
      <c r="AA1049" s="52"/>
      <c r="AB1049" s="53"/>
      <c r="AC1049" s="54"/>
      <c r="AD1049" s="64"/>
    </row>
    <row r="1050" spans="2:30" x14ac:dyDescent="0.2">
      <c r="B1050" s="131"/>
      <c r="C1050" s="119"/>
      <c r="D1050" s="80"/>
      <c r="E1050" s="65" t="s">
        <v>6</v>
      </c>
      <c r="F1050" s="66" t="s">
        <v>6</v>
      </c>
      <c r="G1050" s="66" t="s">
        <v>6</v>
      </c>
      <c r="H1050" s="66" t="s">
        <v>6</v>
      </c>
      <c r="I1050" s="67" t="s">
        <v>6</v>
      </c>
      <c r="J1050" s="68" t="e">
        <f t="shared" si="93"/>
        <v>#NAME?</v>
      </c>
      <c r="K1050" s="80"/>
      <c r="L1050" s="65" t="s">
        <v>6</v>
      </c>
      <c r="M1050" s="66" t="s">
        <v>6</v>
      </c>
      <c r="N1050" s="66" t="s">
        <v>6</v>
      </c>
      <c r="O1050" s="66" t="s">
        <v>6</v>
      </c>
      <c r="P1050" s="67" t="s">
        <v>6</v>
      </c>
      <c r="Q1050" s="68" t="e">
        <f t="shared" si="94"/>
        <v>#NAME?</v>
      </c>
      <c r="R1050" s="80"/>
      <c r="S1050" s="65" t="s">
        <v>6</v>
      </c>
      <c r="T1050" s="66" t="s">
        <v>6</v>
      </c>
      <c r="U1050" s="66" t="s">
        <v>6</v>
      </c>
      <c r="V1050" s="66" t="s">
        <v>6</v>
      </c>
      <c r="W1050" s="67" t="s">
        <v>6</v>
      </c>
      <c r="X1050" s="68" t="e">
        <f t="shared" si="95"/>
        <v>#NAME?</v>
      </c>
      <c r="Y1050" s="125"/>
      <c r="Z1050" s="53"/>
      <c r="AA1050" s="52"/>
      <c r="AB1050" s="53"/>
      <c r="AC1050" s="54"/>
      <c r="AD1050" s="64"/>
    </row>
    <row r="1051" spans="2:30" x14ac:dyDescent="0.2">
      <c r="B1051" s="131"/>
      <c r="C1051" s="120"/>
      <c r="D1051" s="51"/>
      <c r="E1051" s="65" t="s">
        <v>6</v>
      </c>
      <c r="F1051" s="66" t="s">
        <v>6</v>
      </c>
      <c r="G1051" s="66" t="s">
        <v>6</v>
      </c>
      <c r="H1051" s="66" t="s">
        <v>6</v>
      </c>
      <c r="I1051" s="67" t="s">
        <v>6</v>
      </c>
      <c r="J1051" s="68" t="e">
        <f t="shared" si="93"/>
        <v>#NAME?</v>
      </c>
      <c r="K1051" s="51"/>
      <c r="L1051" s="65" t="s">
        <v>6</v>
      </c>
      <c r="M1051" s="66" t="s">
        <v>6</v>
      </c>
      <c r="N1051" s="66" t="s">
        <v>6</v>
      </c>
      <c r="O1051" s="66" t="s">
        <v>6</v>
      </c>
      <c r="P1051" s="67" t="s">
        <v>6</v>
      </c>
      <c r="Q1051" s="68" t="e">
        <f t="shared" si="94"/>
        <v>#NAME?</v>
      </c>
      <c r="R1051" s="51"/>
      <c r="S1051" s="65" t="s">
        <v>6</v>
      </c>
      <c r="T1051" s="66" t="s">
        <v>6</v>
      </c>
      <c r="U1051" s="66" t="s">
        <v>6</v>
      </c>
      <c r="V1051" s="66" t="s">
        <v>6</v>
      </c>
      <c r="W1051" s="67" t="s">
        <v>6</v>
      </c>
      <c r="X1051" s="68" t="e">
        <f t="shared" si="95"/>
        <v>#NAME?</v>
      </c>
      <c r="Y1051" s="125"/>
      <c r="Z1051" s="53"/>
      <c r="AA1051" s="72"/>
      <c r="AB1051" s="53"/>
      <c r="AC1051" s="54"/>
      <c r="AD1051" s="64"/>
    </row>
    <row r="1052" spans="2:30" x14ac:dyDescent="0.2">
      <c r="B1052" s="131"/>
      <c r="C1052" s="83" t="s">
        <v>46</v>
      </c>
      <c r="D1052" s="84"/>
      <c r="E1052" s="65" t="s">
        <v>6</v>
      </c>
      <c r="F1052" s="66" t="s">
        <v>6</v>
      </c>
      <c r="G1052" s="66" t="s">
        <v>6</v>
      </c>
      <c r="H1052" s="66" t="s">
        <v>6</v>
      </c>
      <c r="I1052" s="67" t="s">
        <v>6</v>
      </c>
      <c r="J1052" s="68"/>
      <c r="K1052" s="78"/>
      <c r="L1052" s="65" t="s">
        <v>6</v>
      </c>
      <c r="M1052" s="66" t="s">
        <v>6</v>
      </c>
      <c r="N1052" s="66" t="s">
        <v>6</v>
      </c>
      <c r="O1052" s="66" t="s">
        <v>6</v>
      </c>
      <c r="P1052" s="67" t="s">
        <v>6</v>
      </c>
      <c r="Q1052" s="68"/>
      <c r="R1052" s="78"/>
      <c r="S1052" s="65" t="s">
        <v>6</v>
      </c>
      <c r="T1052" s="66" t="s">
        <v>6</v>
      </c>
      <c r="U1052" s="66" t="s">
        <v>6</v>
      </c>
      <c r="V1052" s="66" t="s">
        <v>6</v>
      </c>
      <c r="W1052" s="67" t="s">
        <v>6</v>
      </c>
      <c r="X1052" s="68"/>
      <c r="Y1052" s="125"/>
      <c r="Z1052" s="53"/>
      <c r="AA1052" s="72"/>
      <c r="AB1052" s="53"/>
      <c r="AC1052" s="54"/>
      <c r="AD1052" s="64"/>
    </row>
    <row r="1053" spans="2:30" x14ac:dyDescent="0.2">
      <c r="B1053" s="131"/>
      <c r="C1053" s="83"/>
      <c r="D1053" s="57"/>
      <c r="E1053" s="65" t="s">
        <v>6</v>
      </c>
      <c r="F1053" s="66" t="s">
        <v>6</v>
      </c>
      <c r="G1053" s="66" t="s">
        <v>6</v>
      </c>
      <c r="H1053" s="66" t="s">
        <v>6</v>
      </c>
      <c r="I1053" s="67" t="s">
        <v>6</v>
      </c>
      <c r="J1053" s="68"/>
      <c r="K1053" s="78"/>
      <c r="L1053" s="65" t="s">
        <v>6</v>
      </c>
      <c r="M1053" s="66" t="s">
        <v>6</v>
      </c>
      <c r="N1053" s="66" t="s">
        <v>6</v>
      </c>
      <c r="O1053" s="66" t="s">
        <v>6</v>
      </c>
      <c r="P1053" s="67" t="s">
        <v>6</v>
      </c>
      <c r="Q1053" s="68"/>
      <c r="R1053" s="78"/>
      <c r="S1053" s="65" t="s">
        <v>6</v>
      </c>
      <c r="T1053" s="66" t="s">
        <v>6</v>
      </c>
      <c r="U1053" s="66" t="s">
        <v>6</v>
      </c>
      <c r="V1053" s="66" t="s">
        <v>6</v>
      </c>
      <c r="W1053" s="67" t="s">
        <v>6</v>
      </c>
      <c r="X1053" s="68"/>
      <c r="Y1053" s="125"/>
      <c r="Z1053" s="53"/>
      <c r="AA1053" s="72"/>
      <c r="AB1053" s="53"/>
      <c r="AC1053" s="54"/>
      <c r="AD1053" s="64"/>
    </row>
    <row r="1054" spans="2:30" x14ac:dyDescent="0.2">
      <c r="B1054" s="131"/>
      <c r="C1054" s="83"/>
      <c r="D1054" s="85"/>
      <c r="E1054" s="65" t="s">
        <v>6</v>
      </c>
      <c r="F1054" s="66" t="s">
        <v>6</v>
      </c>
      <c r="G1054" s="66" t="s">
        <v>6</v>
      </c>
      <c r="H1054" s="66" t="s">
        <v>6</v>
      </c>
      <c r="I1054" s="67" t="s">
        <v>6</v>
      </c>
      <c r="J1054" s="68"/>
      <c r="K1054" s="80"/>
      <c r="L1054" s="65" t="s">
        <v>6</v>
      </c>
      <c r="M1054" s="66" t="s">
        <v>6</v>
      </c>
      <c r="N1054" s="66" t="s">
        <v>6</v>
      </c>
      <c r="O1054" s="66" t="s">
        <v>6</v>
      </c>
      <c r="P1054" s="67" t="s">
        <v>6</v>
      </c>
      <c r="Q1054" s="68"/>
      <c r="R1054" s="80"/>
      <c r="S1054" s="65" t="s">
        <v>6</v>
      </c>
      <c r="T1054" s="66" t="s">
        <v>6</v>
      </c>
      <c r="U1054" s="66" t="s">
        <v>6</v>
      </c>
      <c r="V1054" s="66" t="s">
        <v>6</v>
      </c>
      <c r="W1054" s="67" t="s">
        <v>6</v>
      </c>
      <c r="X1054" s="68"/>
      <c r="Y1054" s="125"/>
      <c r="Z1054" s="53"/>
      <c r="AA1054" s="72"/>
      <c r="AB1054" s="53"/>
      <c r="AC1054" s="54"/>
      <c r="AD1054" s="64"/>
    </row>
    <row r="1055" spans="2:30" x14ac:dyDescent="0.2">
      <c r="B1055" s="131"/>
      <c r="C1055" s="83"/>
      <c r="D1055" s="53"/>
      <c r="E1055" s="65"/>
      <c r="F1055" s="66"/>
      <c r="G1055" s="66"/>
      <c r="H1055" s="66"/>
      <c r="I1055" s="67"/>
      <c r="J1055" s="68"/>
      <c r="K1055" s="53"/>
      <c r="L1055" s="65"/>
      <c r="M1055" s="66"/>
      <c r="N1055" s="66"/>
      <c r="O1055" s="66"/>
      <c r="P1055" s="67"/>
      <c r="Q1055" s="68"/>
      <c r="R1055" s="53"/>
      <c r="S1055" s="65"/>
      <c r="T1055" s="66"/>
      <c r="U1055" s="66"/>
      <c r="V1055" s="66"/>
      <c r="W1055" s="67"/>
      <c r="X1055" s="86"/>
      <c r="Y1055" s="125"/>
      <c r="Z1055" s="53"/>
      <c r="AA1055" s="72"/>
      <c r="AB1055" s="53"/>
      <c r="AC1055" s="54"/>
      <c r="AD1055" s="64"/>
    </row>
    <row r="1056" spans="2:30" x14ac:dyDescent="0.2">
      <c r="B1056" s="131"/>
      <c r="C1056" s="87">
        <v>0</v>
      </c>
      <c r="D1056" s="72" t="s">
        <v>50</v>
      </c>
      <c r="E1056" s="65"/>
      <c r="F1056" s="66"/>
      <c r="G1056" s="66"/>
      <c r="H1056" s="66"/>
      <c r="I1056" s="67"/>
      <c r="J1056" s="68" t="e">
        <f>_TS_1</f>
        <v>#NAME?</v>
      </c>
      <c r="K1056" s="72"/>
      <c r="L1056" s="65"/>
      <c r="M1056" s="66"/>
      <c r="N1056" s="66"/>
      <c r="O1056" s="66"/>
      <c r="P1056" s="67"/>
      <c r="Q1056" s="68"/>
      <c r="R1056" s="72"/>
      <c r="S1056" s="65"/>
      <c r="T1056" s="66"/>
      <c r="U1056" s="66"/>
      <c r="V1056" s="66"/>
      <c r="W1056" s="67"/>
      <c r="X1056" s="86"/>
      <c r="Y1056" s="126"/>
      <c r="Z1056" s="53"/>
      <c r="AA1056" s="72"/>
      <c r="AB1056" s="53"/>
      <c r="AC1056" s="54"/>
      <c r="AD1056" s="64"/>
    </row>
    <row r="1057" spans="2:30" ht="15" thickBot="1" x14ac:dyDescent="0.25">
      <c r="B1057" s="132"/>
      <c r="C1057" s="88">
        <v>0</v>
      </c>
      <c r="D1057" s="89" t="s">
        <v>51</v>
      </c>
      <c r="E1057" s="58"/>
      <c r="F1057" s="59"/>
      <c r="G1057" s="59"/>
      <c r="H1057" s="59"/>
      <c r="I1057" s="60"/>
      <c r="J1057" s="61" t="e">
        <f>_TPM_1</f>
        <v>#NAME?</v>
      </c>
      <c r="K1057" s="89"/>
      <c r="L1057" s="58"/>
      <c r="M1057" s="59"/>
      <c r="N1057" s="59"/>
      <c r="O1057" s="59"/>
      <c r="P1057" s="60"/>
      <c r="Q1057" s="61"/>
      <c r="R1057" s="89"/>
      <c r="S1057" s="58"/>
      <c r="T1057" s="59"/>
      <c r="U1057" s="59"/>
      <c r="V1057" s="59"/>
      <c r="W1057" s="60"/>
      <c r="X1057" s="90"/>
      <c r="Y1057" s="91">
        <f>COUNTA(E1027:I1027,L1027:P1027,S1027:W1027)/COUNTA(D1027,K1027,R1027)</f>
        <v>5</v>
      </c>
      <c r="Z1057" s="92"/>
      <c r="AA1057" s="93"/>
      <c r="AB1057" s="92"/>
      <c r="AC1057" s="19"/>
      <c r="AD1057" s="64"/>
    </row>
    <row r="1058" spans="2:30" ht="15" x14ac:dyDescent="0.2">
      <c r="B1058" s="130">
        <f>D1058</f>
        <v>33</v>
      </c>
      <c r="C1058" s="1" t="s">
        <v>0</v>
      </c>
      <c r="D1058" s="133">
        <f>D1025+1</f>
        <v>33</v>
      </c>
      <c r="E1058" s="134"/>
      <c r="F1058" s="134"/>
      <c r="G1058" s="134"/>
      <c r="H1058" s="134"/>
      <c r="I1058" s="135"/>
      <c r="J1058" s="2"/>
      <c r="K1058" s="3" t="s">
        <v>1</v>
      </c>
      <c r="L1058" s="139" t="str">
        <f>$AG$7</f>
        <v>Engling</v>
      </c>
      <c r="M1058" s="139"/>
      <c r="N1058" s="139"/>
      <c r="O1058" s="139"/>
      <c r="P1058" s="140"/>
      <c r="Q1058" s="4"/>
      <c r="R1058" s="5">
        <f>$AH$7</f>
        <v>365</v>
      </c>
      <c r="S1058" s="141"/>
      <c r="T1058" s="141"/>
      <c r="U1058" s="141"/>
      <c r="V1058" s="141"/>
      <c r="W1058" s="142"/>
      <c r="X1058" s="6"/>
      <c r="Y1058" s="7" t="s">
        <v>2</v>
      </c>
      <c r="Z1058" s="8"/>
      <c r="AA1058" s="9"/>
      <c r="AB1058" s="8"/>
      <c r="AC1058" s="10"/>
      <c r="AD1058" s="11"/>
    </row>
    <row r="1059" spans="2:30" ht="15" thickBot="1" x14ac:dyDescent="0.25">
      <c r="B1059" s="131"/>
      <c r="C1059" s="108">
        <f>$AG$6</f>
        <v>478</v>
      </c>
      <c r="D1059" s="136"/>
      <c r="E1059" s="137"/>
      <c r="F1059" s="137"/>
      <c r="G1059" s="137"/>
      <c r="H1059" s="137"/>
      <c r="I1059" s="138"/>
      <c r="J1059" s="12">
        <f>COUNTIF(D1062:D1090,"xx")</f>
        <v>0</v>
      </c>
      <c r="K1059" s="13" t="s">
        <v>3</v>
      </c>
      <c r="L1059" s="143" t="str">
        <f>$AG$8</f>
        <v>Völklein</v>
      </c>
      <c r="M1059" s="143"/>
      <c r="N1059" s="143"/>
      <c r="O1059" s="143"/>
      <c r="P1059" s="144"/>
      <c r="Q1059" s="12">
        <f>COUNTIF(K1063:K1090,"xx")</f>
        <v>0</v>
      </c>
      <c r="R1059" s="14">
        <f>$AH$8</f>
        <v>389</v>
      </c>
      <c r="S1059" s="145"/>
      <c r="T1059" s="145"/>
      <c r="U1059" s="145"/>
      <c r="V1059" s="145"/>
      <c r="W1059" s="146"/>
      <c r="X1059" s="15">
        <f>COUNTIF(R1062:R1090,"xx")</f>
        <v>0</v>
      </c>
      <c r="Y1059" s="16"/>
      <c r="Z1059" s="17"/>
      <c r="AA1059" s="18"/>
      <c r="AB1059" s="17"/>
      <c r="AC1059" s="19"/>
      <c r="AD1059" s="20"/>
    </row>
    <row r="1060" spans="2:30" ht="15" thickBot="1" x14ac:dyDescent="0.25">
      <c r="B1060" s="131"/>
      <c r="C1060" s="21" t="s">
        <v>4</v>
      </c>
      <c r="D1060" s="22" t="e">
        <f>CONCATENATE(COUNTIF(D1062:D1084,"&gt;""")," MA ",$I$5," ",COUNTIF(D1062:D1084,"xx"))</f>
        <v>#NAME?</v>
      </c>
      <c r="E1060" s="23" t="e">
        <f>$J$6</f>
        <v>#NAME?</v>
      </c>
      <c r="F1060" s="24" t="str">
        <f>$K$6</f>
        <v>Kasten</v>
      </c>
      <c r="G1060" s="24" t="str">
        <f>$L$6</f>
        <v/>
      </c>
      <c r="H1060" s="24" t="str">
        <f>$M$6</f>
        <v/>
      </c>
      <c r="I1060" s="25" t="str">
        <f>$N$6</f>
        <v/>
      </c>
      <c r="J1060" s="26" t="e">
        <f>_MAH_1</f>
        <v>#NAME?</v>
      </c>
      <c r="K1060" s="22" t="e">
        <f>CONCATENATE(COUNTIF(K1062:K1084,"&gt;""")," MA ",$P$5," ",COUNTIF(K1062:K1084,"xx"))</f>
        <v>#NAME?</v>
      </c>
      <c r="L1060" s="23" t="e">
        <f>$Q$6</f>
        <v>#NAME?</v>
      </c>
      <c r="M1060" s="24" t="str">
        <f>$R$6</f>
        <v>Kindermann</v>
      </c>
      <c r="N1060" s="24" t="str">
        <f>$S$6</f>
        <v/>
      </c>
      <c r="O1060" s="24" t="str">
        <f>$T$6</f>
        <v/>
      </c>
      <c r="P1060" s="27" t="str">
        <f>$U$6</f>
        <v/>
      </c>
      <c r="Q1060" s="26" t="e">
        <f>_MAH_1</f>
        <v>#NAME?</v>
      </c>
      <c r="R1060" s="22" t="e">
        <f>CONCATENATE(COUNTIF(R1062:R1084,"&gt;""")," MA ",$W$5," ",COUNTIF(R1062:R1084,"xx"))</f>
        <v>#NAME?</v>
      </c>
      <c r="S1060" s="23" t="e">
        <f>$X$6</f>
        <v>#NAME?</v>
      </c>
      <c r="T1060" s="24" t="str">
        <f>$Y$6</f>
        <v>U</v>
      </c>
      <c r="U1060" s="24">
        <f>$Z$6</f>
        <v>0</v>
      </c>
      <c r="V1060" s="24">
        <f>$AA$6</f>
        <v>0</v>
      </c>
      <c r="W1060" s="27">
        <f>$AB$6</f>
        <v>0</v>
      </c>
      <c r="X1060" s="26" t="e">
        <f>_MAH_1</f>
        <v>#NAME?</v>
      </c>
      <c r="Y1060" s="28"/>
      <c r="Z1060" s="29" t="e">
        <f>_MAUS_1</f>
        <v>#NAME?</v>
      </c>
      <c r="AA1060" s="30" t="e">
        <f>_MAUS_1</f>
        <v>#NAME?</v>
      </c>
      <c r="AB1060" s="31" t="e">
        <f>_MAUS_1</f>
        <v>#NAME?</v>
      </c>
      <c r="AC1060" s="32"/>
      <c r="AD1060" s="33" t="e">
        <f>_MA_1</f>
        <v>#NAME?</v>
      </c>
    </row>
    <row r="1061" spans="2:30" ht="51.75" thickBot="1" x14ac:dyDescent="0.25">
      <c r="B1061" s="131"/>
      <c r="C1061" s="34"/>
      <c r="D1061" s="35" t="s">
        <v>52</v>
      </c>
      <c r="E1061" s="36" t="e">
        <f>_MAF_1</f>
        <v>#NAME?</v>
      </c>
      <c r="F1061" s="37" t="e">
        <f>_MAF_1</f>
        <v>#NAME?</v>
      </c>
      <c r="G1061" s="37" t="e">
        <f>_MAF_1</f>
        <v>#NAME?</v>
      </c>
      <c r="H1061" s="37" t="e">
        <f>_MAF_1</f>
        <v>#NAME?</v>
      </c>
      <c r="I1061" s="38" t="e">
        <f>_MAF_1</f>
        <v>#NAME?</v>
      </c>
      <c r="J1061" s="39" t="e">
        <f>_MAHXX_1</f>
        <v>#NAME?</v>
      </c>
      <c r="K1061" s="35" t="e">
        <f>_SUSS_1</f>
        <v>#NAME?</v>
      </c>
      <c r="L1061" s="36" t="e">
        <f>_MAS_1</f>
        <v>#NAME?</v>
      </c>
      <c r="M1061" s="37" t="e">
        <f>_MAS_1</f>
        <v>#NAME?</v>
      </c>
      <c r="N1061" s="37" t="e">
        <f>_MAS_1</f>
        <v>#NAME?</v>
      </c>
      <c r="O1061" s="37" t="e">
        <f>_MAS_1</f>
        <v>#NAME?</v>
      </c>
      <c r="P1061" s="38" t="e">
        <f>_MAS_1</f>
        <v>#NAME?</v>
      </c>
      <c r="Q1061" s="39" t="e">
        <f>_MAHXX_1</f>
        <v>#NAME?</v>
      </c>
      <c r="R1061" s="35" t="e">
        <f>_SUNS_1</f>
        <v>#NAME?</v>
      </c>
      <c r="S1061" s="36" t="e">
        <f>_MAN_1</f>
        <v>#NAME?</v>
      </c>
      <c r="T1061" s="37" t="e">
        <f>_MAN_1</f>
        <v>#NAME?</v>
      </c>
      <c r="U1061" s="37" t="e">
        <f>_MAN_1</f>
        <v>#NAME?</v>
      </c>
      <c r="V1061" s="37" t="e">
        <f>_MAN_1</f>
        <v>#NAME?</v>
      </c>
      <c r="W1061" s="38" t="e">
        <f>_MAN_1</f>
        <v>#NAME?</v>
      </c>
      <c r="X1061" s="39" t="e">
        <f>_MAHXX_1</f>
        <v>#NAME?</v>
      </c>
      <c r="Y1061" s="40"/>
      <c r="Z1061" s="29"/>
      <c r="AA1061" s="30"/>
      <c r="AB1061" s="31"/>
      <c r="AC1061" s="32"/>
      <c r="AD1061" s="41" t="e">
        <f>_MA2_1</f>
        <v>#NAME?</v>
      </c>
    </row>
    <row r="1062" spans="2:30" x14ac:dyDescent="0.2">
      <c r="B1062" s="131"/>
      <c r="C1062" s="34" t="str">
        <f>$AG$9</f>
        <v>Schichtführer :</v>
      </c>
      <c r="D1062" s="42" t="s">
        <v>64</v>
      </c>
      <c r="E1062" s="43" t="s">
        <v>6</v>
      </c>
      <c r="F1062" s="44" t="s">
        <v>6</v>
      </c>
      <c r="G1062" s="44" t="s">
        <v>6</v>
      </c>
      <c r="H1062" s="44" t="s">
        <v>6</v>
      </c>
      <c r="I1062" s="45" t="s">
        <v>6</v>
      </c>
      <c r="J1062" s="46" t="e">
        <f t="shared" ref="J1062:J1084" si="96">_FSumme_1</f>
        <v>#NAME?</v>
      </c>
      <c r="K1062" s="47" t="s">
        <v>65</v>
      </c>
      <c r="L1062" s="43" t="s">
        <v>6</v>
      </c>
      <c r="M1062" s="44" t="s">
        <v>6</v>
      </c>
      <c r="N1062" s="44" t="s">
        <v>6</v>
      </c>
      <c r="O1062" s="44" t="s">
        <v>6</v>
      </c>
      <c r="P1062" s="45" t="s">
        <v>6</v>
      </c>
      <c r="Q1062" s="46" t="e">
        <f t="shared" ref="Q1062:Q1084" si="97">_SSumme_1</f>
        <v>#NAME?</v>
      </c>
      <c r="R1062" s="48" t="s">
        <v>66</v>
      </c>
      <c r="S1062" s="43" t="s">
        <v>6</v>
      </c>
      <c r="T1062" s="44" t="s">
        <v>6</v>
      </c>
      <c r="U1062" s="44" t="s">
        <v>6</v>
      </c>
      <c r="V1062" s="44" t="s">
        <v>6</v>
      </c>
      <c r="W1062" s="49" t="s">
        <v>6</v>
      </c>
      <c r="X1062" s="50" t="e">
        <f t="shared" ref="X1062:X1084" si="98">_NSumme_1</f>
        <v>#NAME?</v>
      </c>
      <c r="Y1062" s="112" t="s">
        <v>9</v>
      </c>
      <c r="Z1062" s="51"/>
      <c r="AA1062" s="52"/>
      <c r="AB1062" s="53"/>
      <c r="AC1062" s="54"/>
      <c r="AD1062" s="55" t="e">
        <f>IF(AD1067&gt;0,"",AD1061-AD1060)</f>
        <v>#NAME?</v>
      </c>
    </row>
    <row r="1063" spans="2:30" ht="15" thickBot="1" x14ac:dyDescent="0.25">
      <c r="B1063" s="131"/>
      <c r="C1063" s="56" t="str">
        <f>$AG$10</f>
        <v>Stellvertreter</v>
      </c>
      <c r="D1063" s="57" t="s">
        <v>63</v>
      </c>
      <c r="E1063" s="58" t="s">
        <v>10</v>
      </c>
      <c r="F1063" s="59" t="s">
        <v>11</v>
      </c>
      <c r="G1063" s="59" t="s">
        <v>11</v>
      </c>
      <c r="H1063" s="59" t="s">
        <v>11</v>
      </c>
      <c r="I1063" s="60" t="s">
        <v>11</v>
      </c>
      <c r="J1063" s="61" t="e">
        <f t="shared" si="96"/>
        <v>#NAME?</v>
      </c>
      <c r="K1063" s="57"/>
      <c r="L1063" s="58" t="s">
        <v>6</v>
      </c>
      <c r="M1063" s="59" t="s">
        <v>6</v>
      </c>
      <c r="N1063" s="59" t="s">
        <v>6</v>
      </c>
      <c r="O1063" s="59" t="s">
        <v>6</v>
      </c>
      <c r="P1063" s="60" t="s">
        <v>6</v>
      </c>
      <c r="Q1063" s="61" t="e">
        <f t="shared" si="97"/>
        <v>#NAME?</v>
      </c>
      <c r="R1063" s="57"/>
      <c r="S1063" s="58" t="s">
        <v>6</v>
      </c>
      <c r="T1063" s="59" t="s">
        <v>6</v>
      </c>
      <c r="U1063" s="59" t="s">
        <v>6</v>
      </c>
      <c r="V1063" s="59" t="s">
        <v>6</v>
      </c>
      <c r="W1063" s="62" t="s">
        <v>6</v>
      </c>
      <c r="X1063" s="63" t="e">
        <f t="shared" si="98"/>
        <v>#NAME?</v>
      </c>
      <c r="Y1063" s="113"/>
      <c r="Z1063" s="51"/>
      <c r="AA1063" s="52"/>
      <c r="AB1063" s="53"/>
      <c r="AC1063" s="54"/>
      <c r="AD1063" s="64"/>
    </row>
    <row r="1064" spans="2:30" x14ac:dyDescent="0.2">
      <c r="B1064" s="131"/>
      <c r="C1064" s="115"/>
      <c r="D1064" s="42" t="s">
        <v>71</v>
      </c>
      <c r="E1064" s="65" t="s">
        <v>6</v>
      </c>
      <c r="F1064" s="66" t="s">
        <v>6</v>
      </c>
      <c r="G1064" s="66" t="s">
        <v>6</v>
      </c>
      <c r="H1064" s="66" t="s">
        <v>6</v>
      </c>
      <c r="I1064" s="67" t="s">
        <v>6</v>
      </c>
      <c r="J1064" s="68" t="e">
        <f t="shared" si="96"/>
        <v>#NAME?</v>
      </c>
      <c r="K1064" s="47" t="s">
        <v>77</v>
      </c>
      <c r="L1064" s="65" t="s">
        <v>6</v>
      </c>
      <c r="M1064" s="66" t="s">
        <v>6</v>
      </c>
      <c r="N1064" s="66" t="s">
        <v>6</v>
      </c>
      <c r="O1064" s="66" t="s">
        <v>6</v>
      </c>
      <c r="P1064" s="67" t="s">
        <v>6</v>
      </c>
      <c r="Q1064" s="68" t="e">
        <f t="shared" si="97"/>
        <v>#NAME?</v>
      </c>
      <c r="R1064" s="48" t="s">
        <v>67</v>
      </c>
      <c r="S1064" s="65" t="s">
        <v>6</v>
      </c>
      <c r="T1064" s="66" t="s">
        <v>6</v>
      </c>
      <c r="U1064" s="66" t="s">
        <v>6</v>
      </c>
      <c r="V1064" s="66" t="s">
        <v>6</v>
      </c>
      <c r="W1064" s="67" t="s">
        <v>6</v>
      </c>
      <c r="X1064" s="68" t="e">
        <f t="shared" si="98"/>
        <v>#NAME?</v>
      </c>
      <c r="Y1064" s="113"/>
      <c r="Z1064" s="53"/>
      <c r="AA1064" s="52"/>
      <c r="AB1064" s="69"/>
      <c r="AC1064" s="54"/>
      <c r="AD1064" s="70"/>
    </row>
    <row r="1065" spans="2:30" x14ac:dyDescent="0.2">
      <c r="B1065" s="131"/>
      <c r="C1065" s="116"/>
      <c r="D1065" s="42" t="s">
        <v>72</v>
      </c>
      <c r="E1065" s="65" t="s">
        <v>6</v>
      </c>
      <c r="F1065" s="66" t="s">
        <v>6</v>
      </c>
      <c r="G1065" s="66" t="s">
        <v>6</v>
      </c>
      <c r="H1065" s="66" t="s">
        <v>6</v>
      </c>
      <c r="I1065" s="67" t="s">
        <v>6</v>
      </c>
      <c r="J1065" s="68" t="e">
        <f t="shared" si="96"/>
        <v>#NAME?</v>
      </c>
      <c r="K1065" s="47" t="s">
        <v>78</v>
      </c>
      <c r="L1065" s="65" t="s">
        <v>6</v>
      </c>
      <c r="M1065" s="66" t="s">
        <v>6</v>
      </c>
      <c r="N1065" s="66" t="s">
        <v>6</v>
      </c>
      <c r="O1065" s="66" t="s">
        <v>6</v>
      </c>
      <c r="P1065" s="67" t="s">
        <v>6</v>
      </c>
      <c r="Q1065" s="68" t="e">
        <f t="shared" si="97"/>
        <v>#NAME?</v>
      </c>
      <c r="R1065" s="48" t="s">
        <v>68</v>
      </c>
      <c r="S1065" s="65" t="s">
        <v>6</v>
      </c>
      <c r="T1065" s="66" t="s">
        <v>18</v>
      </c>
      <c r="U1065" s="66" t="s">
        <v>18</v>
      </c>
      <c r="V1065" s="66" t="s">
        <v>18</v>
      </c>
      <c r="W1065" s="67" t="s">
        <v>18</v>
      </c>
      <c r="X1065" s="68" t="e">
        <f t="shared" si="98"/>
        <v>#NAME?</v>
      </c>
      <c r="Y1065" s="113"/>
      <c r="Z1065" s="71"/>
      <c r="AA1065" s="72"/>
      <c r="AB1065" s="53"/>
      <c r="AC1065" s="54"/>
      <c r="AD1065" s="64"/>
    </row>
    <row r="1066" spans="2:30" x14ac:dyDescent="0.2">
      <c r="B1066" s="131"/>
      <c r="C1066" s="116"/>
      <c r="D1066" s="42" t="s">
        <v>73</v>
      </c>
      <c r="E1066" s="65" t="s">
        <v>6</v>
      </c>
      <c r="F1066" s="66" t="s">
        <v>6</v>
      </c>
      <c r="G1066" s="66" t="s">
        <v>6</v>
      </c>
      <c r="H1066" s="66" t="s">
        <v>6</v>
      </c>
      <c r="I1066" s="67" t="s">
        <v>6</v>
      </c>
      <c r="J1066" s="68" t="e">
        <f t="shared" si="96"/>
        <v>#NAME?</v>
      </c>
      <c r="K1066" s="47" t="s">
        <v>79</v>
      </c>
      <c r="L1066" s="65" t="s">
        <v>6</v>
      </c>
      <c r="M1066" s="66" t="s">
        <v>6</v>
      </c>
      <c r="N1066" s="66" t="s">
        <v>6</v>
      </c>
      <c r="O1066" s="66" t="s">
        <v>6</v>
      </c>
      <c r="P1066" s="67" t="s">
        <v>6</v>
      </c>
      <c r="Q1066" s="68" t="e">
        <f t="shared" si="97"/>
        <v>#NAME?</v>
      </c>
      <c r="R1066" s="48" t="s">
        <v>69</v>
      </c>
      <c r="S1066" s="65" t="s">
        <v>22</v>
      </c>
      <c r="T1066" s="66" t="s">
        <v>22</v>
      </c>
      <c r="U1066" s="66" t="s">
        <v>22</v>
      </c>
      <c r="V1066" s="66" t="s">
        <v>22</v>
      </c>
      <c r="W1066" s="67" t="s">
        <v>22</v>
      </c>
      <c r="X1066" s="68" t="e">
        <f t="shared" si="98"/>
        <v>#NAME?</v>
      </c>
      <c r="Y1066" s="113"/>
      <c r="Z1066" s="53"/>
      <c r="AA1066" s="72"/>
      <c r="AB1066" s="53"/>
      <c r="AC1066" s="54"/>
      <c r="AD1066" s="73">
        <f>COUNTIF(D1062:D1080,"&gt;""")+COUNTIF(K1063:K1083,"&gt;""")+COUNTIF(R1062:R1084,"&gt;""")</f>
        <v>32</v>
      </c>
    </row>
    <row r="1067" spans="2:30" x14ac:dyDescent="0.2">
      <c r="B1067" s="131"/>
      <c r="C1067" s="117"/>
      <c r="D1067" s="42" t="s">
        <v>74</v>
      </c>
      <c r="E1067" s="65" t="s">
        <v>6</v>
      </c>
      <c r="F1067" s="66" t="s">
        <v>6</v>
      </c>
      <c r="G1067" s="66" t="s">
        <v>6</v>
      </c>
      <c r="H1067" s="66" t="s">
        <v>6</v>
      </c>
      <c r="I1067" s="67" t="s">
        <v>6</v>
      </c>
      <c r="J1067" s="68" t="e">
        <f t="shared" si="96"/>
        <v>#NAME?</v>
      </c>
      <c r="K1067" s="47" t="s">
        <v>80</v>
      </c>
      <c r="L1067" s="65" t="s">
        <v>6</v>
      </c>
      <c r="M1067" s="66" t="s">
        <v>6</v>
      </c>
      <c r="N1067" s="66" t="s">
        <v>6</v>
      </c>
      <c r="O1067" s="66" t="s">
        <v>6</v>
      </c>
      <c r="P1067" s="67" t="s">
        <v>6</v>
      </c>
      <c r="Q1067" s="68" t="e">
        <f t="shared" si="97"/>
        <v>#NAME?</v>
      </c>
      <c r="R1067" s="48" t="s">
        <v>70</v>
      </c>
      <c r="S1067" s="65" t="s">
        <v>6</v>
      </c>
      <c r="T1067" s="66" t="s">
        <v>6</v>
      </c>
      <c r="U1067" s="66" t="s">
        <v>6</v>
      </c>
      <c r="V1067" s="66" t="s">
        <v>6</v>
      </c>
      <c r="W1067" s="67" t="s">
        <v>6</v>
      </c>
      <c r="X1067" s="68" t="e">
        <f t="shared" si="98"/>
        <v>#NAME?</v>
      </c>
      <c r="Y1067" s="113"/>
      <c r="Z1067" s="74"/>
      <c r="AA1067" s="72"/>
      <c r="AB1067" s="53"/>
      <c r="AC1067" s="54"/>
      <c r="AD1067" s="75"/>
    </row>
    <row r="1068" spans="2:30" x14ac:dyDescent="0.2">
      <c r="B1068" s="131"/>
      <c r="C1068" s="118"/>
      <c r="D1068" s="42" t="s">
        <v>75</v>
      </c>
      <c r="E1068" s="65" t="s">
        <v>6</v>
      </c>
      <c r="F1068" s="66" t="s">
        <v>6</v>
      </c>
      <c r="G1068" s="66" t="s">
        <v>6</v>
      </c>
      <c r="H1068" s="66" t="s">
        <v>6</v>
      </c>
      <c r="I1068" s="67" t="s">
        <v>6</v>
      </c>
      <c r="J1068" s="68" t="e">
        <f t="shared" si="96"/>
        <v>#NAME?</v>
      </c>
      <c r="K1068" s="47" t="s">
        <v>81</v>
      </c>
      <c r="L1068" s="65" t="s">
        <v>9</v>
      </c>
      <c r="M1068" s="66" t="s">
        <v>9</v>
      </c>
      <c r="N1068" s="66" t="s">
        <v>9</v>
      </c>
      <c r="O1068" s="66" t="s">
        <v>9</v>
      </c>
      <c r="P1068" s="67" t="s">
        <v>9</v>
      </c>
      <c r="Q1068" s="68" t="e">
        <f t="shared" si="97"/>
        <v>#NAME?</v>
      </c>
      <c r="R1068" s="48" t="s">
        <v>28</v>
      </c>
      <c r="S1068" s="65" t="s">
        <v>6</v>
      </c>
      <c r="T1068" s="66" t="s">
        <v>6</v>
      </c>
      <c r="U1068" s="66" t="s">
        <v>6</v>
      </c>
      <c r="V1068" s="66" t="s">
        <v>6</v>
      </c>
      <c r="W1068" s="67" t="s">
        <v>6</v>
      </c>
      <c r="X1068" s="68" t="e">
        <f t="shared" si="98"/>
        <v>#NAME?</v>
      </c>
      <c r="Y1068" s="113"/>
      <c r="Z1068" s="71"/>
      <c r="AA1068" s="72"/>
      <c r="AB1068" s="53"/>
      <c r="AC1068" s="54"/>
      <c r="AD1068" s="76" t="str">
        <f>IF(AD1067&gt;0,AD1067,"")</f>
        <v/>
      </c>
    </row>
    <row r="1069" spans="2:30" x14ac:dyDescent="0.2">
      <c r="B1069" s="131"/>
      <c r="C1069" s="119"/>
      <c r="D1069" s="42" t="s">
        <v>29</v>
      </c>
      <c r="E1069" s="65" t="s">
        <v>6</v>
      </c>
      <c r="F1069" s="66" t="s">
        <v>6</v>
      </c>
      <c r="G1069" s="66" t="s">
        <v>6</v>
      </c>
      <c r="H1069" s="66" t="s">
        <v>6</v>
      </c>
      <c r="I1069" s="67" t="s">
        <v>6</v>
      </c>
      <c r="J1069" s="68" t="e">
        <f t="shared" si="96"/>
        <v>#NAME?</v>
      </c>
      <c r="K1069" s="47" t="s">
        <v>30</v>
      </c>
      <c r="L1069" s="65" t="s">
        <v>6</v>
      </c>
      <c r="M1069" s="66" t="s">
        <v>6</v>
      </c>
      <c r="N1069" s="66" t="s">
        <v>6</v>
      </c>
      <c r="O1069" s="66" t="s">
        <v>6</v>
      </c>
      <c r="P1069" s="67" t="s">
        <v>6</v>
      </c>
      <c r="Q1069" s="68" t="e">
        <f t="shared" si="97"/>
        <v>#NAME?</v>
      </c>
      <c r="R1069" s="48" t="s">
        <v>83</v>
      </c>
      <c r="S1069" s="65" t="s">
        <v>6</v>
      </c>
      <c r="T1069" s="66" t="s">
        <v>6</v>
      </c>
      <c r="U1069" s="66" t="s">
        <v>6</v>
      </c>
      <c r="V1069" s="66" t="s">
        <v>6</v>
      </c>
      <c r="W1069" s="67" t="s">
        <v>6</v>
      </c>
      <c r="X1069" s="68" t="e">
        <f t="shared" si="98"/>
        <v>#NAME?</v>
      </c>
      <c r="Y1069" s="113"/>
      <c r="Z1069" s="53"/>
      <c r="AA1069" s="72"/>
      <c r="AB1069" s="53"/>
      <c r="AC1069" s="54"/>
      <c r="AD1069" s="77"/>
    </row>
    <row r="1070" spans="2:30" x14ac:dyDescent="0.2">
      <c r="B1070" s="131"/>
      <c r="C1070" s="119"/>
      <c r="D1070" s="42" t="s">
        <v>32</v>
      </c>
      <c r="E1070" s="65" t="s">
        <v>6</v>
      </c>
      <c r="F1070" s="66" t="s">
        <v>6</v>
      </c>
      <c r="G1070" s="66" t="s">
        <v>6</v>
      </c>
      <c r="H1070" s="66" t="s">
        <v>6</v>
      </c>
      <c r="I1070" s="67" t="s">
        <v>6</v>
      </c>
      <c r="J1070" s="68" t="e">
        <f t="shared" si="96"/>
        <v>#NAME?</v>
      </c>
      <c r="K1070" s="47" t="s">
        <v>33</v>
      </c>
      <c r="L1070" s="65" t="s">
        <v>9</v>
      </c>
      <c r="M1070" s="66" t="s">
        <v>9</v>
      </c>
      <c r="N1070" s="66" t="s">
        <v>9</v>
      </c>
      <c r="O1070" s="66" t="s">
        <v>9</v>
      </c>
      <c r="P1070" s="67" t="s">
        <v>9</v>
      </c>
      <c r="Q1070" s="68" t="e">
        <f t="shared" si="97"/>
        <v>#NAME?</v>
      </c>
      <c r="R1070" s="48" t="s">
        <v>84</v>
      </c>
      <c r="S1070" s="65" t="s">
        <v>6</v>
      </c>
      <c r="T1070" s="66" t="s">
        <v>6</v>
      </c>
      <c r="U1070" s="66" t="s">
        <v>6</v>
      </c>
      <c r="V1070" s="66" t="s">
        <v>6</v>
      </c>
      <c r="W1070" s="67" t="s">
        <v>6</v>
      </c>
      <c r="X1070" s="68" t="e">
        <f t="shared" si="98"/>
        <v>#NAME?</v>
      </c>
      <c r="Y1070" s="113"/>
      <c r="Z1070" s="53"/>
      <c r="AA1070" s="72"/>
      <c r="AB1070" s="53"/>
      <c r="AC1070" s="54"/>
      <c r="AD1070" s="64"/>
    </row>
    <row r="1071" spans="2:30" x14ac:dyDescent="0.2">
      <c r="B1071" s="131"/>
      <c r="C1071" s="119"/>
      <c r="D1071" s="42" t="s">
        <v>76</v>
      </c>
      <c r="E1071" s="65" t="s">
        <v>6</v>
      </c>
      <c r="F1071" s="66" t="s">
        <v>6</v>
      </c>
      <c r="G1071" s="66" t="s">
        <v>6</v>
      </c>
      <c r="H1071" s="66" t="s">
        <v>6</v>
      </c>
      <c r="I1071" s="67" t="s">
        <v>6</v>
      </c>
      <c r="J1071" s="68" t="e">
        <f t="shared" si="96"/>
        <v>#NAME?</v>
      </c>
      <c r="K1071" s="47" t="s">
        <v>82</v>
      </c>
      <c r="L1071" s="65" t="s">
        <v>6</v>
      </c>
      <c r="M1071" s="66" t="s">
        <v>6</v>
      </c>
      <c r="N1071" s="66" t="s">
        <v>6</v>
      </c>
      <c r="O1071" s="66" t="s">
        <v>6</v>
      </c>
      <c r="P1071" s="67" t="s">
        <v>6</v>
      </c>
      <c r="Q1071" s="68" t="e">
        <f t="shared" si="97"/>
        <v>#NAME?</v>
      </c>
      <c r="R1071" s="48" t="s">
        <v>85</v>
      </c>
      <c r="S1071" s="65" t="s">
        <v>6</v>
      </c>
      <c r="T1071" s="66" t="s">
        <v>6</v>
      </c>
      <c r="U1071" s="66" t="s">
        <v>6</v>
      </c>
      <c r="V1071" s="66" t="s">
        <v>6</v>
      </c>
      <c r="W1071" s="67" t="s">
        <v>6</v>
      </c>
      <c r="X1071" s="68" t="e">
        <f t="shared" si="98"/>
        <v>#NAME?</v>
      </c>
      <c r="Y1071" s="113"/>
      <c r="Z1071" s="53"/>
      <c r="AA1071" s="72"/>
      <c r="AB1071" s="53"/>
      <c r="AC1071" s="54"/>
      <c r="AD1071" s="64"/>
    </row>
    <row r="1072" spans="2:30" x14ac:dyDescent="0.2">
      <c r="B1072" s="131"/>
      <c r="C1072" s="120"/>
      <c r="D1072" s="42" t="s">
        <v>38</v>
      </c>
      <c r="E1072" s="65" t="s">
        <v>6</v>
      </c>
      <c r="F1072" s="66" t="s">
        <v>6</v>
      </c>
      <c r="G1072" s="66" t="s">
        <v>6</v>
      </c>
      <c r="H1072" s="66" t="s">
        <v>6</v>
      </c>
      <c r="I1072" s="67" t="s">
        <v>6</v>
      </c>
      <c r="J1072" s="68" t="e">
        <f t="shared" si="96"/>
        <v>#NAME?</v>
      </c>
      <c r="K1072" s="47" t="s">
        <v>39</v>
      </c>
      <c r="L1072" s="65" t="s">
        <v>6</v>
      </c>
      <c r="M1072" s="66" t="s">
        <v>6</v>
      </c>
      <c r="N1072" s="66" t="s">
        <v>6</v>
      </c>
      <c r="O1072" s="66" t="s">
        <v>6</v>
      </c>
      <c r="P1072" s="67" t="s">
        <v>6</v>
      </c>
      <c r="Q1072" s="68" t="e">
        <f t="shared" si="97"/>
        <v>#NAME?</v>
      </c>
      <c r="R1072" s="48" t="s">
        <v>86</v>
      </c>
      <c r="S1072" s="65" t="s">
        <v>6</v>
      </c>
      <c r="T1072" s="66" t="s">
        <v>6</v>
      </c>
      <c r="U1072" s="66" t="s">
        <v>6</v>
      </c>
      <c r="V1072" s="66" t="s">
        <v>6</v>
      </c>
      <c r="W1072" s="67" t="s">
        <v>6</v>
      </c>
      <c r="X1072" s="68" t="e">
        <f t="shared" si="98"/>
        <v>#NAME?</v>
      </c>
      <c r="Y1072" s="113"/>
      <c r="Z1072" s="53"/>
      <c r="AA1072" s="72"/>
      <c r="AB1072" s="53"/>
      <c r="AC1072" s="54"/>
      <c r="AD1072" s="64"/>
    </row>
    <row r="1073" spans="2:30" x14ac:dyDescent="0.2">
      <c r="B1073" s="131"/>
      <c r="C1073" s="121"/>
      <c r="D1073" s="42" t="s">
        <v>41</v>
      </c>
      <c r="E1073" s="65" t="s">
        <v>6</v>
      </c>
      <c r="F1073" s="66" t="s">
        <v>6</v>
      </c>
      <c r="G1073" s="66" t="s">
        <v>6</v>
      </c>
      <c r="H1073" s="66" t="s">
        <v>6</v>
      </c>
      <c r="I1073" s="67" t="s">
        <v>6</v>
      </c>
      <c r="J1073" s="68" t="e">
        <f t="shared" si="96"/>
        <v>#NAME?</v>
      </c>
      <c r="K1073" s="78"/>
      <c r="L1073" s="65" t="s">
        <v>6</v>
      </c>
      <c r="M1073" s="66" t="s">
        <v>6</v>
      </c>
      <c r="N1073" s="66" t="s">
        <v>6</v>
      </c>
      <c r="O1073" s="66" t="s">
        <v>6</v>
      </c>
      <c r="P1073" s="67" t="s">
        <v>6</v>
      </c>
      <c r="Q1073" s="68" t="e">
        <f t="shared" si="97"/>
        <v>#NAME?</v>
      </c>
      <c r="R1073" s="78"/>
      <c r="S1073" s="65" t="s">
        <v>6</v>
      </c>
      <c r="T1073" s="66" t="s">
        <v>6</v>
      </c>
      <c r="U1073" s="66" t="s">
        <v>6</v>
      </c>
      <c r="V1073" s="66" t="s">
        <v>6</v>
      </c>
      <c r="W1073" s="67" t="s">
        <v>6</v>
      </c>
      <c r="X1073" s="68" t="e">
        <f t="shared" si="98"/>
        <v>#NAME?</v>
      </c>
      <c r="Y1073" s="113"/>
      <c r="Z1073" s="53"/>
      <c r="AA1073" s="72"/>
      <c r="AB1073" s="53"/>
      <c r="AC1073" s="54"/>
      <c r="AD1073" s="64"/>
    </row>
    <row r="1074" spans="2:30" x14ac:dyDescent="0.2">
      <c r="B1074" s="131"/>
      <c r="C1074" s="122"/>
      <c r="D1074" s="79" t="s">
        <v>42</v>
      </c>
      <c r="E1074" s="65" t="s">
        <v>6</v>
      </c>
      <c r="F1074" s="66" t="s">
        <v>6</v>
      </c>
      <c r="G1074" s="66" t="s">
        <v>6</v>
      </c>
      <c r="H1074" s="66" t="s">
        <v>6</v>
      </c>
      <c r="I1074" s="67" t="s">
        <v>6</v>
      </c>
      <c r="J1074" s="68" t="e">
        <f t="shared" si="96"/>
        <v>#NAME?</v>
      </c>
      <c r="K1074" s="78"/>
      <c r="L1074" s="65" t="s">
        <v>6</v>
      </c>
      <c r="M1074" s="66" t="s">
        <v>6</v>
      </c>
      <c r="N1074" s="66" t="s">
        <v>6</v>
      </c>
      <c r="O1074" s="66" t="s">
        <v>6</v>
      </c>
      <c r="P1074" s="67" t="s">
        <v>6</v>
      </c>
      <c r="Q1074" s="68" t="e">
        <f t="shared" si="97"/>
        <v>#NAME?</v>
      </c>
      <c r="R1074" s="78"/>
      <c r="S1074" s="65" t="s">
        <v>6</v>
      </c>
      <c r="T1074" s="66" t="s">
        <v>6</v>
      </c>
      <c r="U1074" s="66" t="s">
        <v>6</v>
      </c>
      <c r="V1074" s="66" t="s">
        <v>6</v>
      </c>
      <c r="W1074" s="67" t="s">
        <v>6</v>
      </c>
      <c r="X1074" s="68" t="e">
        <f t="shared" si="98"/>
        <v>#NAME?</v>
      </c>
      <c r="Y1074" s="113"/>
      <c r="Z1074" s="53"/>
      <c r="AA1074" s="72"/>
      <c r="AB1074" s="53"/>
      <c r="AC1074" s="54"/>
      <c r="AD1074" s="64"/>
    </row>
    <row r="1075" spans="2:30" x14ac:dyDescent="0.2">
      <c r="B1075" s="131"/>
      <c r="C1075" s="122"/>
      <c r="D1075" s="78"/>
      <c r="E1075" s="65" t="s">
        <v>6</v>
      </c>
      <c r="F1075" s="66" t="s">
        <v>6</v>
      </c>
      <c r="G1075" s="66" t="s">
        <v>6</v>
      </c>
      <c r="H1075" s="66" t="s">
        <v>6</v>
      </c>
      <c r="I1075" s="67" t="s">
        <v>6</v>
      </c>
      <c r="J1075" s="68" t="e">
        <f t="shared" si="96"/>
        <v>#NAME?</v>
      </c>
      <c r="K1075" s="78"/>
      <c r="L1075" s="65" t="s">
        <v>6</v>
      </c>
      <c r="M1075" s="66" t="s">
        <v>6</v>
      </c>
      <c r="N1075" s="66" t="s">
        <v>6</v>
      </c>
      <c r="O1075" s="66" t="s">
        <v>6</v>
      </c>
      <c r="P1075" s="67" t="s">
        <v>6</v>
      </c>
      <c r="Q1075" s="68" t="e">
        <f t="shared" si="97"/>
        <v>#NAME?</v>
      </c>
      <c r="R1075" s="78"/>
      <c r="S1075" s="65" t="s">
        <v>6</v>
      </c>
      <c r="T1075" s="66" t="s">
        <v>6</v>
      </c>
      <c r="U1075" s="66" t="s">
        <v>6</v>
      </c>
      <c r="V1075" s="66" t="s">
        <v>6</v>
      </c>
      <c r="W1075" s="67" t="s">
        <v>6</v>
      </c>
      <c r="X1075" s="68" t="e">
        <f t="shared" si="98"/>
        <v>#NAME?</v>
      </c>
      <c r="Y1075" s="114"/>
      <c r="Z1075" s="53"/>
      <c r="AA1075" s="72"/>
      <c r="AB1075" s="53"/>
      <c r="AC1075" s="54"/>
      <c r="AD1075" s="64"/>
    </row>
    <row r="1076" spans="2:30" x14ac:dyDescent="0.2">
      <c r="B1076" s="131"/>
      <c r="C1076" s="123"/>
      <c r="D1076" s="80"/>
      <c r="E1076" s="65" t="s">
        <v>6</v>
      </c>
      <c r="F1076" s="66" t="s">
        <v>6</v>
      </c>
      <c r="G1076" s="66" t="s">
        <v>6</v>
      </c>
      <c r="H1076" s="66" t="s">
        <v>6</v>
      </c>
      <c r="I1076" s="67" t="s">
        <v>6</v>
      </c>
      <c r="J1076" s="68" t="e">
        <f t="shared" si="96"/>
        <v>#NAME?</v>
      </c>
      <c r="K1076" s="80"/>
      <c r="L1076" s="65" t="s">
        <v>6</v>
      </c>
      <c r="M1076" s="66" t="s">
        <v>6</v>
      </c>
      <c r="N1076" s="66" t="s">
        <v>6</v>
      </c>
      <c r="O1076" s="66" t="s">
        <v>6</v>
      </c>
      <c r="P1076" s="67" t="s">
        <v>6</v>
      </c>
      <c r="Q1076" s="68" t="e">
        <f t="shared" si="97"/>
        <v>#NAME?</v>
      </c>
      <c r="R1076" s="80"/>
      <c r="S1076" s="65" t="s">
        <v>6</v>
      </c>
      <c r="T1076" s="66" t="s">
        <v>6</v>
      </c>
      <c r="U1076" s="66" t="s">
        <v>6</v>
      </c>
      <c r="V1076" s="66" t="s">
        <v>6</v>
      </c>
      <c r="W1076" s="67" t="s">
        <v>6</v>
      </c>
      <c r="X1076" s="68" t="e">
        <f t="shared" si="98"/>
        <v>#NAME?</v>
      </c>
      <c r="Y1076" s="124" t="s">
        <v>43</v>
      </c>
      <c r="Z1076" s="80"/>
      <c r="AA1076" s="81"/>
      <c r="AB1076" s="53"/>
      <c r="AC1076" s="54"/>
      <c r="AD1076" s="64"/>
    </row>
    <row r="1077" spans="2:30" x14ac:dyDescent="0.2">
      <c r="B1077" s="131"/>
      <c r="C1077" s="127" t="s">
        <v>44</v>
      </c>
      <c r="D1077" s="57"/>
      <c r="E1077" s="65" t="s">
        <v>6</v>
      </c>
      <c r="F1077" s="66" t="s">
        <v>6</v>
      </c>
      <c r="G1077" s="66" t="s">
        <v>6</v>
      </c>
      <c r="H1077" s="66" t="s">
        <v>6</v>
      </c>
      <c r="I1077" s="67" t="s">
        <v>6</v>
      </c>
      <c r="J1077" s="68" t="e">
        <f t="shared" si="96"/>
        <v>#NAME?</v>
      </c>
      <c r="K1077" s="80"/>
      <c r="L1077" s="65" t="s">
        <v>6</v>
      </c>
      <c r="M1077" s="66" t="s">
        <v>6</v>
      </c>
      <c r="N1077" s="66" t="s">
        <v>6</v>
      </c>
      <c r="O1077" s="66" t="s">
        <v>6</v>
      </c>
      <c r="P1077" s="67" t="s">
        <v>6</v>
      </c>
      <c r="Q1077" s="68" t="e">
        <f t="shared" si="97"/>
        <v>#NAME?</v>
      </c>
      <c r="R1077" s="80"/>
      <c r="S1077" s="65" t="s">
        <v>6</v>
      </c>
      <c r="T1077" s="66" t="s">
        <v>6</v>
      </c>
      <c r="U1077" s="66" t="s">
        <v>6</v>
      </c>
      <c r="V1077" s="66" t="s">
        <v>6</v>
      </c>
      <c r="W1077" s="67" t="s">
        <v>6</v>
      </c>
      <c r="X1077" s="68" t="e">
        <f t="shared" si="98"/>
        <v>#NAME?</v>
      </c>
      <c r="Y1077" s="125"/>
      <c r="Z1077" s="80"/>
      <c r="AA1077" s="81"/>
      <c r="AB1077" s="53"/>
      <c r="AC1077" s="54"/>
      <c r="AD1077" s="64"/>
    </row>
    <row r="1078" spans="2:30" x14ac:dyDescent="0.2">
      <c r="B1078" s="131"/>
      <c r="C1078" s="128"/>
      <c r="D1078" s="82"/>
      <c r="E1078" s="65" t="s">
        <v>6</v>
      </c>
      <c r="F1078" s="66" t="s">
        <v>6</v>
      </c>
      <c r="G1078" s="66" t="s">
        <v>6</v>
      </c>
      <c r="H1078" s="66" t="s">
        <v>6</v>
      </c>
      <c r="I1078" s="67" t="s">
        <v>6</v>
      </c>
      <c r="J1078" s="68" t="e">
        <f t="shared" si="96"/>
        <v>#NAME?</v>
      </c>
      <c r="K1078" s="80"/>
      <c r="L1078" s="65" t="s">
        <v>6</v>
      </c>
      <c r="M1078" s="66" t="s">
        <v>6</v>
      </c>
      <c r="N1078" s="66" t="s">
        <v>6</v>
      </c>
      <c r="O1078" s="66" t="s">
        <v>6</v>
      </c>
      <c r="P1078" s="67" t="s">
        <v>6</v>
      </c>
      <c r="Q1078" s="68" t="e">
        <f t="shared" si="97"/>
        <v>#NAME?</v>
      </c>
      <c r="R1078" s="80"/>
      <c r="S1078" s="65" t="s">
        <v>6</v>
      </c>
      <c r="T1078" s="66" t="s">
        <v>6</v>
      </c>
      <c r="U1078" s="66" t="s">
        <v>6</v>
      </c>
      <c r="V1078" s="66" t="s">
        <v>6</v>
      </c>
      <c r="W1078" s="67" t="s">
        <v>6</v>
      </c>
      <c r="X1078" s="68" t="e">
        <f t="shared" si="98"/>
        <v>#NAME?</v>
      </c>
      <c r="Y1078" s="125"/>
      <c r="Z1078" s="53"/>
      <c r="AA1078" s="52"/>
      <c r="AB1078" s="53"/>
      <c r="AC1078" s="54"/>
      <c r="AD1078" s="64"/>
    </row>
    <row r="1079" spans="2:30" x14ac:dyDescent="0.2">
      <c r="B1079" s="131"/>
      <c r="C1079" s="129"/>
      <c r="D1079" s="82"/>
      <c r="E1079" s="65" t="s">
        <v>6</v>
      </c>
      <c r="F1079" s="66" t="s">
        <v>6</v>
      </c>
      <c r="G1079" s="66" t="s">
        <v>6</v>
      </c>
      <c r="H1079" s="66" t="s">
        <v>6</v>
      </c>
      <c r="I1079" s="67" t="s">
        <v>6</v>
      </c>
      <c r="J1079" s="68" t="e">
        <f t="shared" si="96"/>
        <v>#NAME?</v>
      </c>
      <c r="K1079" s="80"/>
      <c r="L1079" s="65" t="s">
        <v>6</v>
      </c>
      <c r="M1079" s="66" t="s">
        <v>6</v>
      </c>
      <c r="N1079" s="66" t="s">
        <v>6</v>
      </c>
      <c r="O1079" s="66" t="s">
        <v>6</v>
      </c>
      <c r="P1079" s="67" t="s">
        <v>6</v>
      </c>
      <c r="Q1079" s="68" t="e">
        <f t="shared" si="97"/>
        <v>#NAME?</v>
      </c>
      <c r="R1079" s="80"/>
      <c r="S1079" s="65" t="s">
        <v>6</v>
      </c>
      <c r="T1079" s="66" t="s">
        <v>6</v>
      </c>
      <c r="U1079" s="66" t="s">
        <v>6</v>
      </c>
      <c r="V1079" s="66" t="s">
        <v>6</v>
      </c>
      <c r="W1079" s="67" t="s">
        <v>6</v>
      </c>
      <c r="X1079" s="68" t="e">
        <f t="shared" si="98"/>
        <v>#NAME?</v>
      </c>
      <c r="Y1079" s="125"/>
      <c r="Z1079" s="71"/>
      <c r="AA1079" s="72"/>
      <c r="AB1079" s="53"/>
      <c r="AC1079" s="54"/>
      <c r="AD1079" s="64"/>
    </row>
    <row r="1080" spans="2:30" x14ac:dyDescent="0.2">
      <c r="B1080" s="131"/>
      <c r="C1080" s="118"/>
      <c r="D1080" s="80"/>
      <c r="E1080" s="65" t="s">
        <v>6</v>
      </c>
      <c r="F1080" s="66" t="s">
        <v>6</v>
      </c>
      <c r="G1080" s="66" t="s">
        <v>6</v>
      </c>
      <c r="H1080" s="66" t="s">
        <v>6</v>
      </c>
      <c r="I1080" s="67" t="s">
        <v>6</v>
      </c>
      <c r="J1080" s="68" t="e">
        <f t="shared" si="96"/>
        <v>#NAME?</v>
      </c>
      <c r="K1080" s="80"/>
      <c r="L1080" s="65" t="s">
        <v>6</v>
      </c>
      <c r="M1080" s="66" t="s">
        <v>6</v>
      </c>
      <c r="N1080" s="66" t="s">
        <v>6</v>
      </c>
      <c r="O1080" s="66" t="s">
        <v>6</v>
      </c>
      <c r="P1080" s="67" t="s">
        <v>6</v>
      </c>
      <c r="Q1080" s="68" t="e">
        <f t="shared" si="97"/>
        <v>#NAME?</v>
      </c>
      <c r="R1080" s="80"/>
      <c r="S1080" s="65" t="s">
        <v>6</v>
      </c>
      <c r="T1080" s="66" t="s">
        <v>6</v>
      </c>
      <c r="U1080" s="66" t="s">
        <v>6</v>
      </c>
      <c r="V1080" s="66" t="s">
        <v>6</v>
      </c>
      <c r="W1080" s="67" t="s">
        <v>6</v>
      </c>
      <c r="X1080" s="68" t="e">
        <f t="shared" si="98"/>
        <v>#NAME?</v>
      </c>
      <c r="Y1080" s="125"/>
      <c r="Z1080" s="53"/>
      <c r="AA1080" s="72"/>
      <c r="AB1080" s="53"/>
      <c r="AC1080" s="54"/>
      <c r="AD1080" s="64"/>
    </row>
    <row r="1081" spans="2:30" x14ac:dyDescent="0.2">
      <c r="B1081" s="131"/>
      <c r="C1081" s="119"/>
      <c r="D1081" s="78"/>
      <c r="E1081" s="65" t="s">
        <v>6</v>
      </c>
      <c r="F1081" s="66" t="s">
        <v>6</v>
      </c>
      <c r="G1081" s="66" t="s">
        <v>6</v>
      </c>
      <c r="H1081" s="66" t="s">
        <v>6</v>
      </c>
      <c r="I1081" s="67" t="s">
        <v>6</v>
      </c>
      <c r="J1081" s="68" t="e">
        <f t="shared" si="96"/>
        <v>#NAME?</v>
      </c>
      <c r="K1081" s="78"/>
      <c r="L1081" s="65" t="s">
        <v>6</v>
      </c>
      <c r="M1081" s="66" t="s">
        <v>6</v>
      </c>
      <c r="N1081" s="66" t="s">
        <v>6</v>
      </c>
      <c r="O1081" s="66" t="s">
        <v>6</v>
      </c>
      <c r="P1081" s="67" t="s">
        <v>6</v>
      </c>
      <c r="Q1081" s="68" t="e">
        <f t="shared" si="97"/>
        <v>#NAME?</v>
      </c>
      <c r="R1081" s="78"/>
      <c r="S1081" s="65" t="s">
        <v>6</v>
      </c>
      <c r="T1081" s="66" t="s">
        <v>6</v>
      </c>
      <c r="U1081" s="66" t="s">
        <v>6</v>
      </c>
      <c r="V1081" s="66" t="s">
        <v>6</v>
      </c>
      <c r="W1081" s="67" t="s">
        <v>6</v>
      </c>
      <c r="X1081" s="68" t="e">
        <f t="shared" si="98"/>
        <v>#NAME?</v>
      </c>
      <c r="Y1081" s="125"/>
      <c r="Z1081" s="71"/>
      <c r="AA1081" s="72"/>
      <c r="AB1081" s="53"/>
      <c r="AC1081" s="54"/>
      <c r="AD1081" s="64"/>
    </row>
    <row r="1082" spans="2:30" x14ac:dyDescent="0.2">
      <c r="B1082" s="131"/>
      <c r="C1082" s="119"/>
      <c r="D1082" s="78"/>
      <c r="E1082" s="65" t="s">
        <v>6</v>
      </c>
      <c r="F1082" s="66" t="s">
        <v>6</v>
      </c>
      <c r="G1082" s="66" t="s">
        <v>6</v>
      </c>
      <c r="H1082" s="66" t="s">
        <v>6</v>
      </c>
      <c r="I1082" s="67" t="s">
        <v>6</v>
      </c>
      <c r="J1082" s="68" t="e">
        <f t="shared" si="96"/>
        <v>#NAME?</v>
      </c>
      <c r="K1082" s="78"/>
      <c r="L1082" s="65" t="s">
        <v>6</v>
      </c>
      <c r="M1082" s="66" t="s">
        <v>6</v>
      </c>
      <c r="N1082" s="66" t="s">
        <v>6</v>
      </c>
      <c r="O1082" s="66" t="s">
        <v>6</v>
      </c>
      <c r="P1082" s="67" t="s">
        <v>6</v>
      </c>
      <c r="Q1082" s="68" t="e">
        <f t="shared" si="97"/>
        <v>#NAME?</v>
      </c>
      <c r="R1082" s="78"/>
      <c r="S1082" s="65" t="s">
        <v>6</v>
      </c>
      <c r="T1082" s="66" t="s">
        <v>6</v>
      </c>
      <c r="U1082" s="66" t="s">
        <v>6</v>
      </c>
      <c r="V1082" s="66" t="s">
        <v>6</v>
      </c>
      <c r="W1082" s="67" t="s">
        <v>6</v>
      </c>
      <c r="X1082" s="68" t="e">
        <f t="shared" si="98"/>
        <v>#NAME?</v>
      </c>
      <c r="Y1082" s="125"/>
      <c r="Z1082" s="71"/>
      <c r="AA1082" s="52"/>
      <c r="AB1082" s="53"/>
      <c r="AC1082" s="54"/>
      <c r="AD1082" s="64"/>
    </row>
    <row r="1083" spans="2:30" x14ac:dyDescent="0.2">
      <c r="B1083" s="131"/>
      <c r="C1083" s="119"/>
      <c r="D1083" s="80"/>
      <c r="E1083" s="65" t="s">
        <v>6</v>
      </c>
      <c r="F1083" s="66" t="s">
        <v>6</v>
      </c>
      <c r="G1083" s="66" t="s">
        <v>6</v>
      </c>
      <c r="H1083" s="66" t="s">
        <v>6</v>
      </c>
      <c r="I1083" s="67" t="s">
        <v>6</v>
      </c>
      <c r="J1083" s="68" t="e">
        <f t="shared" si="96"/>
        <v>#NAME?</v>
      </c>
      <c r="K1083" s="80"/>
      <c r="L1083" s="65" t="s">
        <v>6</v>
      </c>
      <c r="M1083" s="66" t="s">
        <v>6</v>
      </c>
      <c r="N1083" s="66" t="s">
        <v>6</v>
      </c>
      <c r="O1083" s="66" t="s">
        <v>6</v>
      </c>
      <c r="P1083" s="67" t="s">
        <v>6</v>
      </c>
      <c r="Q1083" s="68" t="e">
        <f t="shared" si="97"/>
        <v>#NAME?</v>
      </c>
      <c r="R1083" s="80"/>
      <c r="S1083" s="65" t="s">
        <v>6</v>
      </c>
      <c r="T1083" s="66" t="s">
        <v>6</v>
      </c>
      <c r="U1083" s="66" t="s">
        <v>6</v>
      </c>
      <c r="V1083" s="66" t="s">
        <v>6</v>
      </c>
      <c r="W1083" s="67" t="s">
        <v>6</v>
      </c>
      <c r="X1083" s="68" t="e">
        <f t="shared" si="98"/>
        <v>#NAME?</v>
      </c>
      <c r="Y1083" s="125"/>
      <c r="Z1083" s="53"/>
      <c r="AA1083" s="52"/>
      <c r="AB1083" s="53"/>
      <c r="AC1083" s="54"/>
      <c r="AD1083" s="64"/>
    </row>
    <row r="1084" spans="2:30" x14ac:dyDescent="0.2">
      <c r="B1084" s="131"/>
      <c r="C1084" s="120"/>
      <c r="D1084" s="51"/>
      <c r="E1084" s="65" t="s">
        <v>6</v>
      </c>
      <c r="F1084" s="66" t="s">
        <v>6</v>
      </c>
      <c r="G1084" s="66" t="s">
        <v>6</v>
      </c>
      <c r="H1084" s="66" t="s">
        <v>6</v>
      </c>
      <c r="I1084" s="67" t="s">
        <v>6</v>
      </c>
      <c r="J1084" s="68" t="e">
        <f t="shared" si="96"/>
        <v>#NAME?</v>
      </c>
      <c r="K1084" s="51"/>
      <c r="L1084" s="65" t="s">
        <v>6</v>
      </c>
      <c r="M1084" s="66" t="s">
        <v>6</v>
      </c>
      <c r="N1084" s="66" t="s">
        <v>6</v>
      </c>
      <c r="O1084" s="66" t="s">
        <v>6</v>
      </c>
      <c r="P1084" s="67" t="s">
        <v>6</v>
      </c>
      <c r="Q1084" s="68" t="e">
        <f t="shared" si="97"/>
        <v>#NAME?</v>
      </c>
      <c r="R1084" s="51"/>
      <c r="S1084" s="65" t="s">
        <v>6</v>
      </c>
      <c r="T1084" s="66" t="s">
        <v>6</v>
      </c>
      <c r="U1084" s="66" t="s">
        <v>6</v>
      </c>
      <c r="V1084" s="66" t="s">
        <v>6</v>
      </c>
      <c r="W1084" s="67" t="s">
        <v>6</v>
      </c>
      <c r="X1084" s="68" t="e">
        <f t="shared" si="98"/>
        <v>#NAME?</v>
      </c>
      <c r="Y1084" s="125"/>
      <c r="Z1084" s="53"/>
      <c r="AA1084" s="72"/>
      <c r="AB1084" s="53"/>
      <c r="AC1084" s="54"/>
      <c r="AD1084" s="64"/>
    </row>
    <row r="1085" spans="2:30" x14ac:dyDescent="0.2">
      <c r="B1085" s="131"/>
      <c r="C1085" s="83" t="s">
        <v>46</v>
      </c>
      <c r="D1085" s="84"/>
      <c r="E1085" s="65" t="s">
        <v>6</v>
      </c>
      <c r="F1085" s="66" t="s">
        <v>6</v>
      </c>
      <c r="G1085" s="66" t="s">
        <v>6</v>
      </c>
      <c r="H1085" s="66" t="s">
        <v>6</v>
      </c>
      <c r="I1085" s="67" t="s">
        <v>6</v>
      </c>
      <c r="J1085" s="68"/>
      <c r="K1085" s="78"/>
      <c r="L1085" s="65" t="s">
        <v>6</v>
      </c>
      <c r="M1085" s="66" t="s">
        <v>6</v>
      </c>
      <c r="N1085" s="66" t="s">
        <v>6</v>
      </c>
      <c r="O1085" s="66" t="s">
        <v>6</v>
      </c>
      <c r="P1085" s="67" t="s">
        <v>6</v>
      </c>
      <c r="Q1085" s="68"/>
      <c r="R1085" s="78"/>
      <c r="S1085" s="65" t="s">
        <v>6</v>
      </c>
      <c r="T1085" s="66" t="s">
        <v>6</v>
      </c>
      <c r="U1085" s="66" t="s">
        <v>6</v>
      </c>
      <c r="V1085" s="66" t="s">
        <v>6</v>
      </c>
      <c r="W1085" s="67" t="s">
        <v>6</v>
      </c>
      <c r="X1085" s="68"/>
      <c r="Y1085" s="125"/>
      <c r="Z1085" s="53"/>
      <c r="AA1085" s="72"/>
      <c r="AB1085" s="53"/>
      <c r="AC1085" s="54"/>
      <c r="AD1085" s="64"/>
    </row>
    <row r="1086" spans="2:30" x14ac:dyDescent="0.2">
      <c r="B1086" s="131"/>
      <c r="C1086" s="83"/>
      <c r="D1086" s="57"/>
      <c r="E1086" s="65" t="s">
        <v>6</v>
      </c>
      <c r="F1086" s="66" t="s">
        <v>6</v>
      </c>
      <c r="G1086" s="66" t="s">
        <v>6</v>
      </c>
      <c r="H1086" s="66" t="s">
        <v>6</v>
      </c>
      <c r="I1086" s="67" t="s">
        <v>6</v>
      </c>
      <c r="J1086" s="68"/>
      <c r="K1086" s="78"/>
      <c r="L1086" s="65" t="s">
        <v>6</v>
      </c>
      <c r="M1086" s="66" t="s">
        <v>6</v>
      </c>
      <c r="N1086" s="66" t="s">
        <v>6</v>
      </c>
      <c r="O1086" s="66" t="s">
        <v>6</v>
      </c>
      <c r="P1086" s="67" t="s">
        <v>6</v>
      </c>
      <c r="Q1086" s="68"/>
      <c r="R1086" s="78"/>
      <c r="S1086" s="65" t="s">
        <v>6</v>
      </c>
      <c r="T1086" s="66" t="s">
        <v>6</v>
      </c>
      <c r="U1086" s="66" t="s">
        <v>6</v>
      </c>
      <c r="V1086" s="66" t="s">
        <v>6</v>
      </c>
      <c r="W1086" s="67" t="s">
        <v>6</v>
      </c>
      <c r="X1086" s="68"/>
      <c r="Y1086" s="125"/>
      <c r="Z1086" s="53"/>
      <c r="AA1086" s="72"/>
      <c r="AB1086" s="53"/>
      <c r="AC1086" s="54"/>
      <c r="AD1086" s="64"/>
    </row>
    <row r="1087" spans="2:30" x14ac:dyDescent="0.2">
      <c r="B1087" s="131"/>
      <c r="C1087" s="83"/>
      <c r="D1087" s="85"/>
      <c r="E1087" s="65" t="s">
        <v>6</v>
      </c>
      <c r="F1087" s="66" t="s">
        <v>6</v>
      </c>
      <c r="G1087" s="66" t="s">
        <v>6</v>
      </c>
      <c r="H1087" s="66" t="s">
        <v>6</v>
      </c>
      <c r="I1087" s="67" t="s">
        <v>6</v>
      </c>
      <c r="J1087" s="68"/>
      <c r="K1087" s="80"/>
      <c r="L1087" s="65" t="s">
        <v>6</v>
      </c>
      <c r="M1087" s="66" t="s">
        <v>6</v>
      </c>
      <c r="N1087" s="66" t="s">
        <v>6</v>
      </c>
      <c r="O1087" s="66" t="s">
        <v>6</v>
      </c>
      <c r="P1087" s="67" t="s">
        <v>6</v>
      </c>
      <c r="Q1087" s="68"/>
      <c r="R1087" s="80"/>
      <c r="S1087" s="65" t="s">
        <v>6</v>
      </c>
      <c r="T1087" s="66" t="s">
        <v>6</v>
      </c>
      <c r="U1087" s="66" t="s">
        <v>6</v>
      </c>
      <c r="V1087" s="66" t="s">
        <v>6</v>
      </c>
      <c r="W1087" s="67" t="s">
        <v>6</v>
      </c>
      <c r="X1087" s="68"/>
      <c r="Y1087" s="125"/>
      <c r="Z1087" s="53"/>
      <c r="AA1087" s="72"/>
      <c r="AB1087" s="53"/>
      <c r="AC1087" s="54"/>
      <c r="AD1087" s="64"/>
    </row>
    <row r="1088" spans="2:30" x14ac:dyDescent="0.2">
      <c r="B1088" s="131"/>
      <c r="C1088" s="83"/>
      <c r="D1088" s="53"/>
      <c r="E1088" s="65"/>
      <c r="F1088" s="66"/>
      <c r="G1088" s="66"/>
      <c r="H1088" s="66"/>
      <c r="I1088" s="67"/>
      <c r="J1088" s="68"/>
      <c r="K1088" s="53"/>
      <c r="L1088" s="65"/>
      <c r="M1088" s="66"/>
      <c r="N1088" s="66"/>
      <c r="O1088" s="66"/>
      <c r="P1088" s="67"/>
      <c r="Q1088" s="68"/>
      <c r="R1088" s="53"/>
      <c r="S1088" s="65"/>
      <c r="T1088" s="66"/>
      <c r="U1088" s="66"/>
      <c r="V1088" s="66"/>
      <c r="W1088" s="67"/>
      <c r="X1088" s="86"/>
      <c r="Y1088" s="125"/>
      <c r="Z1088" s="53"/>
      <c r="AA1088" s="72"/>
      <c r="AB1088" s="53"/>
      <c r="AC1088" s="54"/>
      <c r="AD1088" s="64"/>
    </row>
    <row r="1089" spans="2:30" x14ac:dyDescent="0.2">
      <c r="B1089" s="131"/>
      <c r="C1089" s="87">
        <v>0</v>
      </c>
      <c r="D1089" s="72" t="s">
        <v>50</v>
      </c>
      <c r="E1089" s="65"/>
      <c r="F1089" s="66"/>
      <c r="G1089" s="66"/>
      <c r="H1089" s="66"/>
      <c r="I1089" s="67"/>
      <c r="J1089" s="68" t="e">
        <f>_TS_1</f>
        <v>#NAME?</v>
      </c>
      <c r="K1089" s="72"/>
      <c r="L1089" s="65"/>
      <c r="M1089" s="66"/>
      <c r="N1089" s="66"/>
      <c r="O1089" s="66"/>
      <c r="P1089" s="67"/>
      <c r="Q1089" s="68"/>
      <c r="R1089" s="72"/>
      <c r="S1089" s="65"/>
      <c r="T1089" s="66"/>
      <c r="U1089" s="66"/>
      <c r="V1089" s="66"/>
      <c r="W1089" s="67"/>
      <c r="X1089" s="86"/>
      <c r="Y1089" s="126"/>
      <c r="Z1089" s="53"/>
      <c r="AA1089" s="72"/>
      <c r="AB1089" s="53"/>
      <c r="AC1089" s="54"/>
      <c r="AD1089" s="64"/>
    </row>
    <row r="1090" spans="2:30" ht="15" thickBot="1" x14ac:dyDescent="0.25">
      <c r="B1090" s="132"/>
      <c r="C1090" s="88">
        <v>0</v>
      </c>
      <c r="D1090" s="89" t="s">
        <v>51</v>
      </c>
      <c r="E1090" s="58"/>
      <c r="F1090" s="59"/>
      <c r="G1090" s="59"/>
      <c r="H1090" s="59"/>
      <c r="I1090" s="60"/>
      <c r="J1090" s="61" t="e">
        <f>_TPM_1</f>
        <v>#NAME?</v>
      </c>
      <c r="K1090" s="89"/>
      <c r="L1090" s="58"/>
      <c r="M1090" s="59"/>
      <c r="N1090" s="59"/>
      <c r="O1090" s="59"/>
      <c r="P1090" s="60"/>
      <c r="Q1090" s="61"/>
      <c r="R1090" s="89"/>
      <c r="S1090" s="58"/>
      <c r="T1090" s="59"/>
      <c r="U1090" s="59"/>
      <c r="V1090" s="59"/>
      <c r="W1090" s="60"/>
      <c r="X1090" s="90"/>
      <c r="Y1090" s="91">
        <f>COUNTA(E1060:I1060,L1060:P1060,S1060:W1060)/COUNTA(D1060,K1060,R1060)</f>
        <v>5</v>
      </c>
      <c r="Z1090" s="92"/>
      <c r="AA1090" s="93"/>
      <c r="AB1090" s="92"/>
      <c r="AC1090" s="19"/>
      <c r="AD1090" s="64"/>
    </row>
    <row r="1091" spans="2:30" ht="15" x14ac:dyDescent="0.2">
      <c r="B1091" s="130">
        <f>D1091</f>
        <v>34</v>
      </c>
      <c r="C1091" s="1" t="s">
        <v>0</v>
      </c>
      <c r="D1091" s="133">
        <f>D1058+1</f>
        <v>34</v>
      </c>
      <c r="E1091" s="134"/>
      <c r="F1091" s="134"/>
      <c r="G1091" s="134"/>
      <c r="H1091" s="134"/>
      <c r="I1091" s="135"/>
      <c r="J1091" s="2"/>
      <c r="K1091" s="3" t="s">
        <v>1</v>
      </c>
      <c r="L1091" s="139" t="str">
        <f>$AG$7</f>
        <v>Engling</v>
      </c>
      <c r="M1091" s="139"/>
      <c r="N1091" s="139"/>
      <c r="O1091" s="139"/>
      <c r="P1091" s="140"/>
      <c r="Q1091" s="4"/>
      <c r="R1091" s="5">
        <f>$AH$7</f>
        <v>365</v>
      </c>
      <c r="S1091" s="141"/>
      <c r="T1091" s="141"/>
      <c r="U1091" s="141"/>
      <c r="V1091" s="141"/>
      <c r="W1091" s="142"/>
      <c r="X1091" s="6"/>
      <c r="Y1091" s="7" t="s">
        <v>2</v>
      </c>
      <c r="Z1091" s="8"/>
      <c r="AA1091" s="9"/>
      <c r="AB1091" s="8"/>
      <c r="AC1091" s="10"/>
      <c r="AD1091" s="11"/>
    </row>
    <row r="1092" spans="2:30" ht="15" thickBot="1" x14ac:dyDescent="0.25">
      <c r="B1092" s="131"/>
      <c r="C1092" s="108">
        <f>$AG$6</f>
        <v>478</v>
      </c>
      <c r="D1092" s="136"/>
      <c r="E1092" s="137"/>
      <c r="F1092" s="137"/>
      <c r="G1092" s="137"/>
      <c r="H1092" s="137"/>
      <c r="I1092" s="138"/>
      <c r="J1092" s="12">
        <f>COUNTIF(D1095:D1123,"xx")</f>
        <v>0</v>
      </c>
      <c r="K1092" s="13" t="s">
        <v>3</v>
      </c>
      <c r="L1092" s="143" t="str">
        <f>$AG$8</f>
        <v>Völklein</v>
      </c>
      <c r="M1092" s="143"/>
      <c r="N1092" s="143"/>
      <c r="O1092" s="143"/>
      <c r="P1092" s="144"/>
      <c r="Q1092" s="12">
        <f>COUNTIF(K1096:K1123,"xx")</f>
        <v>0</v>
      </c>
      <c r="R1092" s="14">
        <f>$AH$8</f>
        <v>389</v>
      </c>
      <c r="S1092" s="145"/>
      <c r="T1092" s="145"/>
      <c r="U1092" s="145"/>
      <c r="V1092" s="145"/>
      <c r="W1092" s="146"/>
      <c r="X1092" s="15">
        <f>COUNTIF(R1095:R1123,"xx")</f>
        <v>0</v>
      </c>
      <c r="Y1092" s="16"/>
      <c r="Z1092" s="17"/>
      <c r="AA1092" s="18"/>
      <c r="AB1092" s="17"/>
      <c r="AC1092" s="19"/>
      <c r="AD1092" s="20"/>
    </row>
    <row r="1093" spans="2:30" ht="15" thickBot="1" x14ac:dyDescent="0.25">
      <c r="B1093" s="131"/>
      <c r="C1093" s="21" t="s">
        <v>4</v>
      </c>
      <c r="D1093" s="22" t="e">
        <f>CONCATENATE(COUNTIF(D1095:D1117,"&gt;""")," MA ",$I$5," ",COUNTIF(D1095:D1117,"xx"))</f>
        <v>#NAME?</v>
      </c>
      <c r="E1093" s="23" t="e">
        <f>$J$6</f>
        <v>#NAME?</v>
      </c>
      <c r="F1093" s="24" t="str">
        <f>$K$6</f>
        <v>Kasten</v>
      </c>
      <c r="G1093" s="24" t="str">
        <f>$L$6</f>
        <v/>
      </c>
      <c r="H1093" s="24" t="str">
        <f>$M$6</f>
        <v/>
      </c>
      <c r="I1093" s="25" t="str">
        <f>$N$6</f>
        <v/>
      </c>
      <c r="J1093" s="26" t="e">
        <f>_MAH_1</f>
        <v>#NAME?</v>
      </c>
      <c r="K1093" s="22" t="e">
        <f>CONCATENATE(COUNTIF(K1095:K1117,"&gt;""")," MA ",$P$5," ",COUNTIF(K1095:K1117,"xx"))</f>
        <v>#NAME?</v>
      </c>
      <c r="L1093" s="23" t="e">
        <f>$Q$6</f>
        <v>#NAME?</v>
      </c>
      <c r="M1093" s="24" t="str">
        <f>$R$6</f>
        <v>Kindermann</v>
      </c>
      <c r="N1093" s="24" t="str">
        <f>$S$6</f>
        <v/>
      </c>
      <c r="O1093" s="24" t="str">
        <f>$T$6</f>
        <v/>
      </c>
      <c r="P1093" s="27" t="str">
        <f>$U$6</f>
        <v/>
      </c>
      <c r="Q1093" s="26" t="e">
        <f>_MAH_1</f>
        <v>#NAME?</v>
      </c>
      <c r="R1093" s="22" t="e">
        <f>CONCATENATE(COUNTIF(R1095:R1117,"&gt;""")," MA ",$W$5," ",COUNTIF(R1095:R1117,"xx"))</f>
        <v>#NAME?</v>
      </c>
      <c r="S1093" s="23" t="e">
        <f>$X$6</f>
        <v>#NAME?</v>
      </c>
      <c r="T1093" s="24" t="str">
        <f>$Y$6</f>
        <v>U</v>
      </c>
      <c r="U1093" s="24">
        <f>$Z$6</f>
        <v>0</v>
      </c>
      <c r="V1093" s="24">
        <f>$AA$6</f>
        <v>0</v>
      </c>
      <c r="W1093" s="27">
        <f>$AB$6</f>
        <v>0</v>
      </c>
      <c r="X1093" s="26" t="e">
        <f>_MAH_1</f>
        <v>#NAME?</v>
      </c>
      <c r="Y1093" s="28"/>
      <c r="Z1093" s="29" t="e">
        <f>_MAUS_1</f>
        <v>#NAME?</v>
      </c>
      <c r="AA1093" s="30" t="e">
        <f>_MAUS_1</f>
        <v>#NAME?</v>
      </c>
      <c r="AB1093" s="31" t="e">
        <f>_MAUS_1</f>
        <v>#NAME?</v>
      </c>
      <c r="AC1093" s="32"/>
      <c r="AD1093" s="33" t="e">
        <f>_MA_1</f>
        <v>#NAME?</v>
      </c>
    </row>
    <row r="1094" spans="2:30" ht="51.75" thickBot="1" x14ac:dyDescent="0.25">
      <c r="B1094" s="131"/>
      <c r="C1094" s="34"/>
      <c r="D1094" s="35" t="s">
        <v>52</v>
      </c>
      <c r="E1094" s="36" t="e">
        <f>_MAF_1</f>
        <v>#NAME?</v>
      </c>
      <c r="F1094" s="37" t="e">
        <f>_MAF_1</f>
        <v>#NAME?</v>
      </c>
      <c r="G1094" s="37" t="e">
        <f>_MAF_1</f>
        <v>#NAME?</v>
      </c>
      <c r="H1094" s="37" t="e">
        <f>_MAF_1</f>
        <v>#NAME?</v>
      </c>
      <c r="I1094" s="38" t="e">
        <f>_MAF_1</f>
        <v>#NAME?</v>
      </c>
      <c r="J1094" s="39" t="e">
        <f>_MAHXX_1</f>
        <v>#NAME?</v>
      </c>
      <c r="K1094" s="35" t="e">
        <f>_SUSS_1</f>
        <v>#NAME?</v>
      </c>
      <c r="L1094" s="36" t="e">
        <f>_MAS_1</f>
        <v>#NAME?</v>
      </c>
      <c r="M1094" s="37" t="e">
        <f>_MAS_1</f>
        <v>#NAME?</v>
      </c>
      <c r="N1094" s="37" t="e">
        <f>_MAS_1</f>
        <v>#NAME?</v>
      </c>
      <c r="O1094" s="37" t="e">
        <f>_MAS_1</f>
        <v>#NAME?</v>
      </c>
      <c r="P1094" s="38" t="e">
        <f>_MAS_1</f>
        <v>#NAME?</v>
      </c>
      <c r="Q1094" s="39" t="e">
        <f>_MAHXX_1</f>
        <v>#NAME?</v>
      </c>
      <c r="R1094" s="35" t="e">
        <f>_SUNS_1</f>
        <v>#NAME?</v>
      </c>
      <c r="S1094" s="36" t="e">
        <f>_MAN_1</f>
        <v>#NAME?</v>
      </c>
      <c r="T1094" s="37" t="e">
        <f>_MAN_1</f>
        <v>#NAME?</v>
      </c>
      <c r="U1094" s="37" t="e">
        <f>_MAN_1</f>
        <v>#NAME?</v>
      </c>
      <c r="V1094" s="37" t="e">
        <f>_MAN_1</f>
        <v>#NAME?</v>
      </c>
      <c r="W1094" s="38" t="e">
        <f>_MAN_1</f>
        <v>#NAME?</v>
      </c>
      <c r="X1094" s="39" t="e">
        <f>_MAHXX_1</f>
        <v>#NAME?</v>
      </c>
      <c r="Y1094" s="40"/>
      <c r="Z1094" s="29"/>
      <c r="AA1094" s="30"/>
      <c r="AB1094" s="31"/>
      <c r="AC1094" s="32"/>
      <c r="AD1094" s="41" t="e">
        <f>_MA2_1</f>
        <v>#NAME?</v>
      </c>
    </row>
    <row r="1095" spans="2:30" x14ac:dyDescent="0.2">
      <c r="B1095" s="131"/>
      <c r="C1095" s="34" t="str">
        <f>$AG$9</f>
        <v>Schichtführer :</v>
      </c>
      <c r="D1095" s="42" t="s">
        <v>64</v>
      </c>
      <c r="E1095" s="43" t="s">
        <v>6</v>
      </c>
      <c r="F1095" s="44" t="s">
        <v>6</v>
      </c>
      <c r="G1095" s="44" t="s">
        <v>6</v>
      </c>
      <c r="H1095" s="44" t="s">
        <v>6</v>
      </c>
      <c r="I1095" s="45" t="s">
        <v>6</v>
      </c>
      <c r="J1095" s="46" t="e">
        <f t="shared" ref="J1095:J1117" si="99">_FSumme_1</f>
        <v>#NAME?</v>
      </c>
      <c r="K1095" s="47" t="s">
        <v>65</v>
      </c>
      <c r="L1095" s="43" t="s">
        <v>6</v>
      </c>
      <c r="M1095" s="44" t="s">
        <v>6</v>
      </c>
      <c r="N1095" s="44" t="s">
        <v>6</v>
      </c>
      <c r="O1095" s="44" t="s">
        <v>6</v>
      </c>
      <c r="P1095" s="45" t="s">
        <v>6</v>
      </c>
      <c r="Q1095" s="46" t="e">
        <f t="shared" ref="Q1095:Q1117" si="100">_SSumme_1</f>
        <v>#NAME?</v>
      </c>
      <c r="R1095" s="48" t="s">
        <v>66</v>
      </c>
      <c r="S1095" s="43" t="s">
        <v>6</v>
      </c>
      <c r="T1095" s="44" t="s">
        <v>6</v>
      </c>
      <c r="U1095" s="44" t="s">
        <v>6</v>
      </c>
      <c r="V1095" s="44" t="s">
        <v>6</v>
      </c>
      <c r="W1095" s="49" t="s">
        <v>6</v>
      </c>
      <c r="X1095" s="50" t="e">
        <f t="shared" ref="X1095:X1117" si="101">_NSumme_1</f>
        <v>#NAME?</v>
      </c>
      <c r="Y1095" s="112" t="s">
        <v>9</v>
      </c>
      <c r="Z1095" s="51"/>
      <c r="AA1095" s="52"/>
      <c r="AB1095" s="53"/>
      <c r="AC1095" s="54"/>
      <c r="AD1095" s="55" t="e">
        <f>IF(AD1100&gt;0,"",AD1094-AD1093)</f>
        <v>#NAME?</v>
      </c>
    </row>
    <row r="1096" spans="2:30" ht="15" thickBot="1" x14ac:dyDescent="0.25">
      <c r="B1096" s="131"/>
      <c r="C1096" s="56" t="str">
        <f>$AG$10</f>
        <v>Stellvertreter</v>
      </c>
      <c r="D1096" s="57" t="s">
        <v>63</v>
      </c>
      <c r="E1096" s="58" t="s">
        <v>10</v>
      </c>
      <c r="F1096" s="59" t="s">
        <v>11</v>
      </c>
      <c r="G1096" s="59" t="s">
        <v>11</v>
      </c>
      <c r="H1096" s="59" t="s">
        <v>11</v>
      </c>
      <c r="I1096" s="60" t="s">
        <v>11</v>
      </c>
      <c r="J1096" s="61" t="e">
        <f t="shared" si="99"/>
        <v>#NAME?</v>
      </c>
      <c r="K1096" s="57"/>
      <c r="L1096" s="58" t="s">
        <v>6</v>
      </c>
      <c r="M1096" s="59" t="s">
        <v>6</v>
      </c>
      <c r="N1096" s="59" t="s">
        <v>6</v>
      </c>
      <c r="O1096" s="59" t="s">
        <v>6</v>
      </c>
      <c r="P1096" s="60" t="s">
        <v>6</v>
      </c>
      <c r="Q1096" s="61" t="e">
        <f t="shared" si="100"/>
        <v>#NAME?</v>
      </c>
      <c r="R1096" s="57"/>
      <c r="S1096" s="58" t="s">
        <v>6</v>
      </c>
      <c r="T1096" s="59" t="s">
        <v>6</v>
      </c>
      <c r="U1096" s="59" t="s">
        <v>6</v>
      </c>
      <c r="V1096" s="59" t="s">
        <v>6</v>
      </c>
      <c r="W1096" s="62" t="s">
        <v>6</v>
      </c>
      <c r="X1096" s="63" t="e">
        <f t="shared" si="101"/>
        <v>#NAME?</v>
      </c>
      <c r="Y1096" s="113"/>
      <c r="Z1096" s="51"/>
      <c r="AA1096" s="52"/>
      <c r="AB1096" s="53"/>
      <c r="AC1096" s="54"/>
      <c r="AD1096" s="64"/>
    </row>
    <row r="1097" spans="2:30" x14ac:dyDescent="0.2">
      <c r="B1097" s="131"/>
      <c r="C1097" s="115"/>
      <c r="D1097" s="42" t="s">
        <v>71</v>
      </c>
      <c r="E1097" s="65" t="s">
        <v>6</v>
      </c>
      <c r="F1097" s="66" t="s">
        <v>6</v>
      </c>
      <c r="G1097" s="66" t="s">
        <v>6</v>
      </c>
      <c r="H1097" s="66" t="s">
        <v>6</v>
      </c>
      <c r="I1097" s="67" t="s">
        <v>6</v>
      </c>
      <c r="J1097" s="68" t="e">
        <f t="shared" si="99"/>
        <v>#NAME?</v>
      </c>
      <c r="K1097" s="47" t="s">
        <v>77</v>
      </c>
      <c r="L1097" s="65" t="s">
        <v>6</v>
      </c>
      <c r="M1097" s="66" t="s">
        <v>6</v>
      </c>
      <c r="N1097" s="66" t="s">
        <v>6</v>
      </c>
      <c r="O1097" s="66" t="s">
        <v>6</v>
      </c>
      <c r="P1097" s="67" t="s">
        <v>6</v>
      </c>
      <c r="Q1097" s="68" t="e">
        <f t="shared" si="100"/>
        <v>#NAME?</v>
      </c>
      <c r="R1097" s="48" t="s">
        <v>67</v>
      </c>
      <c r="S1097" s="65" t="s">
        <v>6</v>
      </c>
      <c r="T1097" s="66" t="s">
        <v>6</v>
      </c>
      <c r="U1097" s="66" t="s">
        <v>6</v>
      </c>
      <c r="V1097" s="66" t="s">
        <v>6</v>
      </c>
      <c r="W1097" s="67" t="s">
        <v>6</v>
      </c>
      <c r="X1097" s="68" t="e">
        <f t="shared" si="101"/>
        <v>#NAME?</v>
      </c>
      <c r="Y1097" s="113"/>
      <c r="Z1097" s="53"/>
      <c r="AA1097" s="52"/>
      <c r="AB1097" s="69"/>
      <c r="AC1097" s="54"/>
      <c r="AD1097" s="70"/>
    </row>
    <row r="1098" spans="2:30" x14ac:dyDescent="0.2">
      <c r="B1098" s="131"/>
      <c r="C1098" s="116"/>
      <c r="D1098" s="42" t="s">
        <v>72</v>
      </c>
      <c r="E1098" s="65" t="s">
        <v>6</v>
      </c>
      <c r="F1098" s="66" t="s">
        <v>6</v>
      </c>
      <c r="G1098" s="66" t="s">
        <v>6</v>
      </c>
      <c r="H1098" s="66" t="s">
        <v>6</v>
      </c>
      <c r="I1098" s="67" t="s">
        <v>6</v>
      </c>
      <c r="J1098" s="68" t="e">
        <f t="shared" si="99"/>
        <v>#NAME?</v>
      </c>
      <c r="K1098" s="47" t="s">
        <v>78</v>
      </c>
      <c r="L1098" s="65" t="s">
        <v>6</v>
      </c>
      <c r="M1098" s="66" t="s">
        <v>6</v>
      </c>
      <c r="N1098" s="66" t="s">
        <v>6</v>
      </c>
      <c r="O1098" s="66" t="s">
        <v>6</v>
      </c>
      <c r="P1098" s="67" t="s">
        <v>6</v>
      </c>
      <c r="Q1098" s="68" t="e">
        <f t="shared" si="100"/>
        <v>#NAME?</v>
      </c>
      <c r="R1098" s="48" t="s">
        <v>68</v>
      </c>
      <c r="S1098" s="65" t="s">
        <v>6</v>
      </c>
      <c r="T1098" s="66" t="s">
        <v>18</v>
      </c>
      <c r="U1098" s="66" t="s">
        <v>18</v>
      </c>
      <c r="V1098" s="66" t="s">
        <v>18</v>
      </c>
      <c r="W1098" s="67" t="s">
        <v>18</v>
      </c>
      <c r="X1098" s="68" t="e">
        <f t="shared" si="101"/>
        <v>#NAME?</v>
      </c>
      <c r="Y1098" s="113"/>
      <c r="Z1098" s="71"/>
      <c r="AA1098" s="72"/>
      <c r="AB1098" s="53"/>
      <c r="AC1098" s="54"/>
      <c r="AD1098" s="64"/>
    </row>
    <row r="1099" spans="2:30" x14ac:dyDescent="0.2">
      <c r="B1099" s="131"/>
      <c r="C1099" s="116"/>
      <c r="D1099" s="42" t="s">
        <v>73</v>
      </c>
      <c r="E1099" s="65" t="s">
        <v>6</v>
      </c>
      <c r="F1099" s="66" t="s">
        <v>6</v>
      </c>
      <c r="G1099" s="66" t="s">
        <v>6</v>
      </c>
      <c r="H1099" s="66" t="s">
        <v>6</v>
      </c>
      <c r="I1099" s="67" t="s">
        <v>6</v>
      </c>
      <c r="J1099" s="68" t="e">
        <f t="shared" si="99"/>
        <v>#NAME?</v>
      </c>
      <c r="K1099" s="47" t="s">
        <v>79</v>
      </c>
      <c r="L1099" s="65" t="s">
        <v>6</v>
      </c>
      <c r="M1099" s="66" t="s">
        <v>6</v>
      </c>
      <c r="N1099" s="66" t="s">
        <v>6</v>
      </c>
      <c r="O1099" s="66" t="s">
        <v>6</v>
      </c>
      <c r="P1099" s="67" t="s">
        <v>6</v>
      </c>
      <c r="Q1099" s="68" t="e">
        <f t="shared" si="100"/>
        <v>#NAME?</v>
      </c>
      <c r="R1099" s="48" t="s">
        <v>69</v>
      </c>
      <c r="S1099" s="65" t="s">
        <v>22</v>
      </c>
      <c r="T1099" s="66" t="s">
        <v>22</v>
      </c>
      <c r="U1099" s="66" t="s">
        <v>22</v>
      </c>
      <c r="V1099" s="66" t="s">
        <v>22</v>
      </c>
      <c r="W1099" s="67" t="s">
        <v>22</v>
      </c>
      <c r="X1099" s="68" t="e">
        <f t="shared" si="101"/>
        <v>#NAME?</v>
      </c>
      <c r="Y1099" s="113"/>
      <c r="Z1099" s="53"/>
      <c r="AA1099" s="72"/>
      <c r="AB1099" s="53"/>
      <c r="AC1099" s="54"/>
      <c r="AD1099" s="73">
        <f>COUNTIF(D1095:D1113,"&gt;""")+COUNTIF(K1096:K1116,"&gt;""")+COUNTIF(R1095:R1117,"&gt;""")</f>
        <v>32</v>
      </c>
    </row>
    <row r="1100" spans="2:30" x14ac:dyDescent="0.2">
      <c r="B1100" s="131"/>
      <c r="C1100" s="117"/>
      <c r="D1100" s="42" t="s">
        <v>74</v>
      </c>
      <c r="E1100" s="65" t="s">
        <v>6</v>
      </c>
      <c r="F1100" s="66" t="s">
        <v>6</v>
      </c>
      <c r="G1100" s="66" t="s">
        <v>6</v>
      </c>
      <c r="H1100" s="66" t="s">
        <v>6</v>
      </c>
      <c r="I1100" s="67" t="s">
        <v>6</v>
      </c>
      <c r="J1100" s="68" t="e">
        <f t="shared" si="99"/>
        <v>#NAME?</v>
      </c>
      <c r="K1100" s="47" t="s">
        <v>80</v>
      </c>
      <c r="L1100" s="65" t="s">
        <v>6</v>
      </c>
      <c r="M1100" s="66" t="s">
        <v>6</v>
      </c>
      <c r="N1100" s="66" t="s">
        <v>6</v>
      </c>
      <c r="O1100" s="66" t="s">
        <v>6</v>
      </c>
      <c r="P1100" s="67" t="s">
        <v>6</v>
      </c>
      <c r="Q1100" s="68" t="e">
        <f t="shared" si="100"/>
        <v>#NAME?</v>
      </c>
      <c r="R1100" s="48" t="s">
        <v>70</v>
      </c>
      <c r="S1100" s="65" t="s">
        <v>6</v>
      </c>
      <c r="T1100" s="66" t="s">
        <v>6</v>
      </c>
      <c r="U1100" s="66" t="s">
        <v>6</v>
      </c>
      <c r="V1100" s="66" t="s">
        <v>6</v>
      </c>
      <c r="W1100" s="67" t="s">
        <v>6</v>
      </c>
      <c r="X1100" s="68" t="e">
        <f t="shared" si="101"/>
        <v>#NAME?</v>
      </c>
      <c r="Y1100" s="113"/>
      <c r="Z1100" s="74"/>
      <c r="AA1100" s="72"/>
      <c r="AB1100" s="53"/>
      <c r="AC1100" s="54"/>
      <c r="AD1100" s="75"/>
    </row>
    <row r="1101" spans="2:30" x14ac:dyDescent="0.2">
      <c r="B1101" s="131"/>
      <c r="C1101" s="118"/>
      <c r="D1101" s="42" t="s">
        <v>75</v>
      </c>
      <c r="E1101" s="65" t="s">
        <v>6</v>
      </c>
      <c r="F1101" s="66" t="s">
        <v>6</v>
      </c>
      <c r="G1101" s="66" t="s">
        <v>6</v>
      </c>
      <c r="H1101" s="66" t="s">
        <v>6</v>
      </c>
      <c r="I1101" s="67" t="s">
        <v>6</v>
      </c>
      <c r="J1101" s="68" t="e">
        <f t="shared" si="99"/>
        <v>#NAME?</v>
      </c>
      <c r="K1101" s="47" t="s">
        <v>81</v>
      </c>
      <c r="L1101" s="65" t="s">
        <v>9</v>
      </c>
      <c r="M1101" s="66" t="s">
        <v>9</v>
      </c>
      <c r="N1101" s="66" t="s">
        <v>9</v>
      </c>
      <c r="O1101" s="66" t="s">
        <v>9</v>
      </c>
      <c r="P1101" s="67" t="s">
        <v>9</v>
      </c>
      <c r="Q1101" s="68" t="e">
        <f t="shared" si="100"/>
        <v>#NAME?</v>
      </c>
      <c r="R1101" s="48" t="s">
        <v>28</v>
      </c>
      <c r="S1101" s="65" t="s">
        <v>6</v>
      </c>
      <c r="T1101" s="66" t="s">
        <v>6</v>
      </c>
      <c r="U1101" s="66" t="s">
        <v>6</v>
      </c>
      <c r="V1101" s="66" t="s">
        <v>6</v>
      </c>
      <c r="W1101" s="67" t="s">
        <v>6</v>
      </c>
      <c r="X1101" s="68" t="e">
        <f t="shared" si="101"/>
        <v>#NAME?</v>
      </c>
      <c r="Y1101" s="113"/>
      <c r="Z1101" s="71"/>
      <c r="AA1101" s="72"/>
      <c r="AB1101" s="53"/>
      <c r="AC1101" s="54"/>
      <c r="AD1101" s="76" t="str">
        <f>IF(AD1100&gt;0,AD1100,"")</f>
        <v/>
      </c>
    </row>
    <row r="1102" spans="2:30" x14ac:dyDescent="0.2">
      <c r="B1102" s="131"/>
      <c r="C1102" s="119"/>
      <c r="D1102" s="42" t="s">
        <v>29</v>
      </c>
      <c r="E1102" s="65" t="s">
        <v>6</v>
      </c>
      <c r="F1102" s="66" t="s">
        <v>6</v>
      </c>
      <c r="G1102" s="66" t="s">
        <v>6</v>
      </c>
      <c r="H1102" s="66" t="s">
        <v>6</v>
      </c>
      <c r="I1102" s="67" t="s">
        <v>6</v>
      </c>
      <c r="J1102" s="68" t="e">
        <f t="shared" si="99"/>
        <v>#NAME?</v>
      </c>
      <c r="K1102" s="47" t="s">
        <v>30</v>
      </c>
      <c r="L1102" s="65" t="s">
        <v>6</v>
      </c>
      <c r="M1102" s="66" t="s">
        <v>6</v>
      </c>
      <c r="N1102" s="66" t="s">
        <v>6</v>
      </c>
      <c r="O1102" s="66" t="s">
        <v>6</v>
      </c>
      <c r="P1102" s="67" t="s">
        <v>6</v>
      </c>
      <c r="Q1102" s="68" t="e">
        <f t="shared" si="100"/>
        <v>#NAME?</v>
      </c>
      <c r="R1102" s="48" t="s">
        <v>83</v>
      </c>
      <c r="S1102" s="65" t="s">
        <v>6</v>
      </c>
      <c r="T1102" s="66" t="s">
        <v>6</v>
      </c>
      <c r="U1102" s="66" t="s">
        <v>6</v>
      </c>
      <c r="V1102" s="66" t="s">
        <v>6</v>
      </c>
      <c r="W1102" s="67" t="s">
        <v>6</v>
      </c>
      <c r="X1102" s="68" t="e">
        <f t="shared" si="101"/>
        <v>#NAME?</v>
      </c>
      <c r="Y1102" s="113"/>
      <c r="Z1102" s="53"/>
      <c r="AA1102" s="72"/>
      <c r="AB1102" s="53"/>
      <c r="AC1102" s="54"/>
      <c r="AD1102" s="77"/>
    </row>
    <row r="1103" spans="2:30" x14ac:dyDescent="0.2">
      <c r="B1103" s="131"/>
      <c r="C1103" s="119"/>
      <c r="D1103" s="42" t="s">
        <v>32</v>
      </c>
      <c r="E1103" s="65" t="s">
        <v>6</v>
      </c>
      <c r="F1103" s="66" t="s">
        <v>6</v>
      </c>
      <c r="G1103" s="66" t="s">
        <v>6</v>
      </c>
      <c r="H1103" s="66" t="s">
        <v>6</v>
      </c>
      <c r="I1103" s="67" t="s">
        <v>6</v>
      </c>
      <c r="J1103" s="68" t="e">
        <f t="shared" si="99"/>
        <v>#NAME?</v>
      </c>
      <c r="K1103" s="47" t="s">
        <v>33</v>
      </c>
      <c r="L1103" s="65" t="s">
        <v>9</v>
      </c>
      <c r="M1103" s="66" t="s">
        <v>9</v>
      </c>
      <c r="N1103" s="66" t="s">
        <v>9</v>
      </c>
      <c r="O1103" s="66" t="s">
        <v>9</v>
      </c>
      <c r="P1103" s="67" t="s">
        <v>9</v>
      </c>
      <c r="Q1103" s="68" t="e">
        <f t="shared" si="100"/>
        <v>#NAME?</v>
      </c>
      <c r="R1103" s="48" t="s">
        <v>84</v>
      </c>
      <c r="S1103" s="65" t="s">
        <v>6</v>
      </c>
      <c r="T1103" s="66" t="s">
        <v>6</v>
      </c>
      <c r="U1103" s="66" t="s">
        <v>6</v>
      </c>
      <c r="V1103" s="66" t="s">
        <v>6</v>
      </c>
      <c r="W1103" s="67" t="s">
        <v>6</v>
      </c>
      <c r="X1103" s="68" t="e">
        <f t="shared" si="101"/>
        <v>#NAME?</v>
      </c>
      <c r="Y1103" s="113"/>
      <c r="Z1103" s="53"/>
      <c r="AA1103" s="72"/>
      <c r="AB1103" s="53"/>
      <c r="AC1103" s="54"/>
      <c r="AD1103" s="64"/>
    </row>
    <row r="1104" spans="2:30" x14ac:dyDescent="0.2">
      <c r="B1104" s="131"/>
      <c r="C1104" s="119"/>
      <c r="D1104" s="42" t="s">
        <v>76</v>
      </c>
      <c r="E1104" s="65" t="s">
        <v>6</v>
      </c>
      <c r="F1104" s="66" t="s">
        <v>6</v>
      </c>
      <c r="G1104" s="66" t="s">
        <v>6</v>
      </c>
      <c r="H1104" s="66" t="s">
        <v>6</v>
      </c>
      <c r="I1104" s="67" t="s">
        <v>6</v>
      </c>
      <c r="J1104" s="68" t="e">
        <f t="shared" si="99"/>
        <v>#NAME?</v>
      </c>
      <c r="K1104" s="47" t="s">
        <v>82</v>
      </c>
      <c r="L1104" s="65" t="s">
        <v>6</v>
      </c>
      <c r="M1104" s="66" t="s">
        <v>6</v>
      </c>
      <c r="N1104" s="66" t="s">
        <v>6</v>
      </c>
      <c r="O1104" s="66" t="s">
        <v>6</v>
      </c>
      <c r="P1104" s="67" t="s">
        <v>6</v>
      </c>
      <c r="Q1104" s="68" t="e">
        <f t="shared" si="100"/>
        <v>#NAME?</v>
      </c>
      <c r="R1104" s="48" t="s">
        <v>85</v>
      </c>
      <c r="S1104" s="65" t="s">
        <v>6</v>
      </c>
      <c r="T1104" s="66" t="s">
        <v>6</v>
      </c>
      <c r="U1104" s="66" t="s">
        <v>6</v>
      </c>
      <c r="V1104" s="66" t="s">
        <v>6</v>
      </c>
      <c r="W1104" s="67" t="s">
        <v>6</v>
      </c>
      <c r="X1104" s="68" t="e">
        <f t="shared" si="101"/>
        <v>#NAME?</v>
      </c>
      <c r="Y1104" s="113"/>
      <c r="Z1104" s="53"/>
      <c r="AA1104" s="72"/>
      <c r="AB1104" s="53"/>
      <c r="AC1104" s="54"/>
      <c r="AD1104" s="64"/>
    </row>
    <row r="1105" spans="2:30" x14ac:dyDescent="0.2">
      <c r="B1105" s="131"/>
      <c r="C1105" s="120"/>
      <c r="D1105" s="42" t="s">
        <v>38</v>
      </c>
      <c r="E1105" s="65" t="s">
        <v>6</v>
      </c>
      <c r="F1105" s="66" t="s">
        <v>6</v>
      </c>
      <c r="G1105" s="66" t="s">
        <v>6</v>
      </c>
      <c r="H1105" s="66" t="s">
        <v>6</v>
      </c>
      <c r="I1105" s="67" t="s">
        <v>6</v>
      </c>
      <c r="J1105" s="68" t="e">
        <f t="shared" si="99"/>
        <v>#NAME?</v>
      </c>
      <c r="K1105" s="47" t="s">
        <v>39</v>
      </c>
      <c r="L1105" s="65" t="s">
        <v>6</v>
      </c>
      <c r="M1105" s="66" t="s">
        <v>6</v>
      </c>
      <c r="N1105" s="66" t="s">
        <v>6</v>
      </c>
      <c r="O1105" s="66" t="s">
        <v>6</v>
      </c>
      <c r="P1105" s="67" t="s">
        <v>6</v>
      </c>
      <c r="Q1105" s="68" t="e">
        <f t="shared" si="100"/>
        <v>#NAME?</v>
      </c>
      <c r="R1105" s="48" t="s">
        <v>86</v>
      </c>
      <c r="S1105" s="65" t="s">
        <v>6</v>
      </c>
      <c r="T1105" s="66" t="s">
        <v>6</v>
      </c>
      <c r="U1105" s="66" t="s">
        <v>6</v>
      </c>
      <c r="V1105" s="66" t="s">
        <v>6</v>
      </c>
      <c r="W1105" s="67" t="s">
        <v>6</v>
      </c>
      <c r="X1105" s="68" t="e">
        <f t="shared" si="101"/>
        <v>#NAME?</v>
      </c>
      <c r="Y1105" s="113"/>
      <c r="Z1105" s="53"/>
      <c r="AA1105" s="72"/>
      <c r="AB1105" s="53"/>
      <c r="AC1105" s="54"/>
      <c r="AD1105" s="64"/>
    </row>
    <row r="1106" spans="2:30" x14ac:dyDescent="0.2">
      <c r="B1106" s="131"/>
      <c r="C1106" s="121"/>
      <c r="D1106" s="42" t="s">
        <v>41</v>
      </c>
      <c r="E1106" s="65" t="s">
        <v>6</v>
      </c>
      <c r="F1106" s="66" t="s">
        <v>6</v>
      </c>
      <c r="G1106" s="66" t="s">
        <v>6</v>
      </c>
      <c r="H1106" s="66" t="s">
        <v>6</v>
      </c>
      <c r="I1106" s="67" t="s">
        <v>6</v>
      </c>
      <c r="J1106" s="68" t="e">
        <f t="shared" si="99"/>
        <v>#NAME?</v>
      </c>
      <c r="K1106" s="78"/>
      <c r="L1106" s="65" t="s">
        <v>6</v>
      </c>
      <c r="M1106" s="66" t="s">
        <v>6</v>
      </c>
      <c r="N1106" s="66" t="s">
        <v>6</v>
      </c>
      <c r="O1106" s="66" t="s">
        <v>6</v>
      </c>
      <c r="P1106" s="67" t="s">
        <v>6</v>
      </c>
      <c r="Q1106" s="68" t="e">
        <f t="shared" si="100"/>
        <v>#NAME?</v>
      </c>
      <c r="R1106" s="78"/>
      <c r="S1106" s="65" t="s">
        <v>6</v>
      </c>
      <c r="T1106" s="66" t="s">
        <v>6</v>
      </c>
      <c r="U1106" s="66" t="s">
        <v>6</v>
      </c>
      <c r="V1106" s="66" t="s">
        <v>6</v>
      </c>
      <c r="W1106" s="67" t="s">
        <v>6</v>
      </c>
      <c r="X1106" s="68" t="e">
        <f t="shared" si="101"/>
        <v>#NAME?</v>
      </c>
      <c r="Y1106" s="113"/>
      <c r="Z1106" s="53"/>
      <c r="AA1106" s="72"/>
      <c r="AB1106" s="53"/>
      <c r="AC1106" s="54"/>
      <c r="AD1106" s="64"/>
    </row>
    <row r="1107" spans="2:30" x14ac:dyDescent="0.2">
      <c r="B1107" s="131"/>
      <c r="C1107" s="122"/>
      <c r="D1107" s="79" t="s">
        <v>42</v>
      </c>
      <c r="E1107" s="65" t="s">
        <v>6</v>
      </c>
      <c r="F1107" s="66" t="s">
        <v>6</v>
      </c>
      <c r="G1107" s="66" t="s">
        <v>6</v>
      </c>
      <c r="H1107" s="66" t="s">
        <v>6</v>
      </c>
      <c r="I1107" s="67" t="s">
        <v>6</v>
      </c>
      <c r="J1107" s="68" t="e">
        <f t="shared" si="99"/>
        <v>#NAME?</v>
      </c>
      <c r="K1107" s="78"/>
      <c r="L1107" s="65" t="s">
        <v>6</v>
      </c>
      <c r="M1107" s="66" t="s">
        <v>6</v>
      </c>
      <c r="N1107" s="66" t="s">
        <v>6</v>
      </c>
      <c r="O1107" s="66" t="s">
        <v>6</v>
      </c>
      <c r="P1107" s="67" t="s">
        <v>6</v>
      </c>
      <c r="Q1107" s="68" t="e">
        <f t="shared" si="100"/>
        <v>#NAME?</v>
      </c>
      <c r="R1107" s="78"/>
      <c r="S1107" s="65" t="s">
        <v>6</v>
      </c>
      <c r="T1107" s="66" t="s">
        <v>6</v>
      </c>
      <c r="U1107" s="66" t="s">
        <v>6</v>
      </c>
      <c r="V1107" s="66" t="s">
        <v>6</v>
      </c>
      <c r="W1107" s="67" t="s">
        <v>6</v>
      </c>
      <c r="X1107" s="68" t="e">
        <f t="shared" si="101"/>
        <v>#NAME?</v>
      </c>
      <c r="Y1107" s="113"/>
      <c r="Z1107" s="53"/>
      <c r="AA1107" s="72"/>
      <c r="AB1107" s="53"/>
      <c r="AC1107" s="54"/>
      <c r="AD1107" s="64"/>
    </row>
    <row r="1108" spans="2:30" x14ac:dyDescent="0.2">
      <c r="B1108" s="131"/>
      <c r="C1108" s="122"/>
      <c r="D1108" s="78"/>
      <c r="E1108" s="65" t="s">
        <v>6</v>
      </c>
      <c r="F1108" s="66" t="s">
        <v>6</v>
      </c>
      <c r="G1108" s="66" t="s">
        <v>6</v>
      </c>
      <c r="H1108" s="66" t="s">
        <v>6</v>
      </c>
      <c r="I1108" s="67" t="s">
        <v>6</v>
      </c>
      <c r="J1108" s="68" t="e">
        <f t="shared" si="99"/>
        <v>#NAME?</v>
      </c>
      <c r="K1108" s="78"/>
      <c r="L1108" s="65" t="s">
        <v>6</v>
      </c>
      <c r="M1108" s="66" t="s">
        <v>6</v>
      </c>
      <c r="N1108" s="66" t="s">
        <v>6</v>
      </c>
      <c r="O1108" s="66" t="s">
        <v>6</v>
      </c>
      <c r="P1108" s="67" t="s">
        <v>6</v>
      </c>
      <c r="Q1108" s="68" t="e">
        <f t="shared" si="100"/>
        <v>#NAME?</v>
      </c>
      <c r="R1108" s="78"/>
      <c r="S1108" s="65" t="s">
        <v>6</v>
      </c>
      <c r="T1108" s="66" t="s">
        <v>6</v>
      </c>
      <c r="U1108" s="66" t="s">
        <v>6</v>
      </c>
      <c r="V1108" s="66" t="s">
        <v>6</v>
      </c>
      <c r="W1108" s="67" t="s">
        <v>6</v>
      </c>
      <c r="X1108" s="68" t="e">
        <f t="shared" si="101"/>
        <v>#NAME?</v>
      </c>
      <c r="Y1108" s="114"/>
      <c r="Z1108" s="53"/>
      <c r="AA1108" s="72"/>
      <c r="AB1108" s="53"/>
      <c r="AC1108" s="54"/>
      <c r="AD1108" s="64"/>
    </row>
    <row r="1109" spans="2:30" x14ac:dyDescent="0.2">
      <c r="B1109" s="131"/>
      <c r="C1109" s="123"/>
      <c r="D1109" s="80"/>
      <c r="E1109" s="65" t="s">
        <v>6</v>
      </c>
      <c r="F1109" s="66" t="s">
        <v>6</v>
      </c>
      <c r="G1109" s="66" t="s">
        <v>6</v>
      </c>
      <c r="H1109" s="66" t="s">
        <v>6</v>
      </c>
      <c r="I1109" s="67" t="s">
        <v>6</v>
      </c>
      <c r="J1109" s="68" t="e">
        <f t="shared" si="99"/>
        <v>#NAME?</v>
      </c>
      <c r="K1109" s="80"/>
      <c r="L1109" s="65" t="s">
        <v>6</v>
      </c>
      <c r="M1109" s="66" t="s">
        <v>6</v>
      </c>
      <c r="N1109" s="66" t="s">
        <v>6</v>
      </c>
      <c r="O1109" s="66" t="s">
        <v>6</v>
      </c>
      <c r="P1109" s="67" t="s">
        <v>6</v>
      </c>
      <c r="Q1109" s="68" t="e">
        <f t="shared" si="100"/>
        <v>#NAME?</v>
      </c>
      <c r="R1109" s="80"/>
      <c r="S1109" s="65" t="s">
        <v>6</v>
      </c>
      <c r="T1109" s="66" t="s">
        <v>6</v>
      </c>
      <c r="U1109" s="66" t="s">
        <v>6</v>
      </c>
      <c r="V1109" s="66" t="s">
        <v>6</v>
      </c>
      <c r="W1109" s="67" t="s">
        <v>6</v>
      </c>
      <c r="X1109" s="68" t="e">
        <f t="shared" si="101"/>
        <v>#NAME?</v>
      </c>
      <c r="Y1109" s="124" t="s">
        <v>43</v>
      </c>
      <c r="Z1109" s="80"/>
      <c r="AA1109" s="81"/>
      <c r="AB1109" s="53"/>
      <c r="AC1109" s="54"/>
      <c r="AD1109" s="64"/>
    </row>
    <row r="1110" spans="2:30" x14ac:dyDescent="0.2">
      <c r="B1110" s="131"/>
      <c r="C1110" s="127" t="s">
        <v>44</v>
      </c>
      <c r="D1110" s="57"/>
      <c r="E1110" s="65" t="s">
        <v>6</v>
      </c>
      <c r="F1110" s="66" t="s">
        <v>6</v>
      </c>
      <c r="G1110" s="66" t="s">
        <v>6</v>
      </c>
      <c r="H1110" s="66" t="s">
        <v>6</v>
      </c>
      <c r="I1110" s="67" t="s">
        <v>6</v>
      </c>
      <c r="J1110" s="68" t="e">
        <f t="shared" si="99"/>
        <v>#NAME?</v>
      </c>
      <c r="K1110" s="80"/>
      <c r="L1110" s="65" t="s">
        <v>6</v>
      </c>
      <c r="M1110" s="66" t="s">
        <v>6</v>
      </c>
      <c r="N1110" s="66" t="s">
        <v>6</v>
      </c>
      <c r="O1110" s="66" t="s">
        <v>6</v>
      </c>
      <c r="P1110" s="67" t="s">
        <v>6</v>
      </c>
      <c r="Q1110" s="68" t="e">
        <f t="shared" si="100"/>
        <v>#NAME?</v>
      </c>
      <c r="R1110" s="80"/>
      <c r="S1110" s="65" t="s">
        <v>6</v>
      </c>
      <c r="T1110" s="66" t="s">
        <v>6</v>
      </c>
      <c r="U1110" s="66" t="s">
        <v>6</v>
      </c>
      <c r="V1110" s="66" t="s">
        <v>6</v>
      </c>
      <c r="W1110" s="67" t="s">
        <v>6</v>
      </c>
      <c r="X1110" s="68" t="e">
        <f t="shared" si="101"/>
        <v>#NAME?</v>
      </c>
      <c r="Y1110" s="125"/>
      <c r="Z1110" s="80"/>
      <c r="AA1110" s="81"/>
      <c r="AB1110" s="53"/>
      <c r="AC1110" s="54"/>
      <c r="AD1110" s="64"/>
    </row>
    <row r="1111" spans="2:30" x14ac:dyDescent="0.2">
      <c r="B1111" s="131"/>
      <c r="C1111" s="128"/>
      <c r="D1111" s="82"/>
      <c r="E1111" s="65" t="s">
        <v>6</v>
      </c>
      <c r="F1111" s="66" t="s">
        <v>6</v>
      </c>
      <c r="G1111" s="66" t="s">
        <v>6</v>
      </c>
      <c r="H1111" s="66" t="s">
        <v>6</v>
      </c>
      <c r="I1111" s="67" t="s">
        <v>6</v>
      </c>
      <c r="J1111" s="68" t="e">
        <f t="shared" si="99"/>
        <v>#NAME?</v>
      </c>
      <c r="K1111" s="80"/>
      <c r="L1111" s="65" t="s">
        <v>6</v>
      </c>
      <c r="M1111" s="66" t="s">
        <v>6</v>
      </c>
      <c r="N1111" s="66" t="s">
        <v>6</v>
      </c>
      <c r="O1111" s="66" t="s">
        <v>6</v>
      </c>
      <c r="P1111" s="67" t="s">
        <v>6</v>
      </c>
      <c r="Q1111" s="68" t="e">
        <f t="shared" si="100"/>
        <v>#NAME?</v>
      </c>
      <c r="R1111" s="80"/>
      <c r="S1111" s="65" t="s">
        <v>6</v>
      </c>
      <c r="T1111" s="66" t="s">
        <v>6</v>
      </c>
      <c r="U1111" s="66" t="s">
        <v>6</v>
      </c>
      <c r="V1111" s="66" t="s">
        <v>6</v>
      </c>
      <c r="W1111" s="67" t="s">
        <v>6</v>
      </c>
      <c r="X1111" s="68" t="e">
        <f t="shared" si="101"/>
        <v>#NAME?</v>
      </c>
      <c r="Y1111" s="125"/>
      <c r="Z1111" s="53"/>
      <c r="AA1111" s="52"/>
      <c r="AB1111" s="53"/>
      <c r="AC1111" s="54"/>
      <c r="AD1111" s="64"/>
    </row>
    <row r="1112" spans="2:30" x14ac:dyDescent="0.2">
      <c r="B1112" s="131"/>
      <c r="C1112" s="129"/>
      <c r="D1112" s="82"/>
      <c r="E1112" s="65" t="s">
        <v>6</v>
      </c>
      <c r="F1112" s="66" t="s">
        <v>6</v>
      </c>
      <c r="G1112" s="66" t="s">
        <v>6</v>
      </c>
      <c r="H1112" s="66" t="s">
        <v>6</v>
      </c>
      <c r="I1112" s="67" t="s">
        <v>6</v>
      </c>
      <c r="J1112" s="68" t="e">
        <f t="shared" si="99"/>
        <v>#NAME?</v>
      </c>
      <c r="K1112" s="80"/>
      <c r="L1112" s="65" t="s">
        <v>6</v>
      </c>
      <c r="M1112" s="66" t="s">
        <v>6</v>
      </c>
      <c r="N1112" s="66" t="s">
        <v>6</v>
      </c>
      <c r="O1112" s="66" t="s">
        <v>6</v>
      </c>
      <c r="P1112" s="67" t="s">
        <v>6</v>
      </c>
      <c r="Q1112" s="68" t="e">
        <f t="shared" si="100"/>
        <v>#NAME?</v>
      </c>
      <c r="R1112" s="80"/>
      <c r="S1112" s="65" t="s">
        <v>6</v>
      </c>
      <c r="T1112" s="66" t="s">
        <v>6</v>
      </c>
      <c r="U1112" s="66" t="s">
        <v>6</v>
      </c>
      <c r="V1112" s="66" t="s">
        <v>6</v>
      </c>
      <c r="W1112" s="67" t="s">
        <v>6</v>
      </c>
      <c r="X1112" s="68" t="e">
        <f t="shared" si="101"/>
        <v>#NAME?</v>
      </c>
      <c r="Y1112" s="125"/>
      <c r="Z1112" s="71"/>
      <c r="AA1112" s="72"/>
      <c r="AB1112" s="53"/>
      <c r="AC1112" s="54"/>
      <c r="AD1112" s="64"/>
    </row>
    <row r="1113" spans="2:30" x14ac:dyDescent="0.2">
      <c r="B1113" s="131"/>
      <c r="C1113" s="118"/>
      <c r="D1113" s="80"/>
      <c r="E1113" s="65" t="s">
        <v>6</v>
      </c>
      <c r="F1113" s="66" t="s">
        <v>6</v>
      </c>
      <c r="G1113" s="66" t="s">
        <v>6</v>
      </c>
      <c r="H1113" s="66" t="s">
        <v>6</v>
      </c>
      <c r="I1113" s="67" t="s">
        <v>6</v>
      </c>
      <c r="J1113" s="68" t="e">
        <f t="shared" si="99"/>
        <v>#NAME?</v>
      </c>
      <c r="K1113" s="80"/>
      <c r="L1113" s="65" t="s">
        <v>6</v>
      </c>
      <c r="M1113" s="66" t="s">
        <v>6</v>
      </c>
      <c r="N1113" s="66" t="s">
        <v>6</v>
      </c>
      <c r="O1113" s="66" t="s">
        <v>6</v>
      </c>
      <c r="P1113" s="67" t="s">
        <v>6</v>
      </c>
      <c r="Q1113" s="68" t="e">
        <f t="shared" si="100"/>
        <v>#NAME?</v>
      </c>
      <c r="R1113" s="80"/>
      <c r="S1113" s="65" t="s">
        <v>6</v>
      </c>
      <c r="T1113" s="66" t="s">
        <v>6</v>
      </c>
      <c r="U1113" s="66" t="s">
        <v>6</v>
      </c>
      <c r="V1113" s="66" t="s">
        <v>6</v>
      </c>
      <c r="W1113" s="67" t="s">
        <v>6</v>
      </c>
      <c r="X1113" s="68" t="e">
        <f t="shared" si="101"/>
        <v>#NAME?</v>
      </c>
      <c r="Y1113" s="125"/>
      <c r="Z1113" s="53"/>
      <c r="AA1113" s="72"/>
      <c r="AB1113" s="53"/>
      <c r="AC1113" s="54"/>
      <c r="AD1113" s="64"/>
    </row>
    <row r="1114" spans="2:30" x14ac:dyDescent="0.2">
      <c r="B1114" s="131"/>
      <c r="C1114" s="119"/>
      <c r="D1114" s="78"/>
      <c r="E1114" s="65" t="s">
        <v>6</v>
      </c>
      <c r="F1114" s="66" t="s">
        <v>6</v>
      </c>
      <c r="G1114" s="66" t="s">
        <v>6</v>
      </c>
      <c r="H1114" s="66" t="s">
        <v>6</v>
      </c>
      <c r="I1114" s="67" t="s">
        <v>6</v>
      </c>
      <c r="J1114" s="68" t="e">
        <f t="shared" si="99"/>
        <v>#NAME?</v>
      </c>
      <c r="K1114" s="78"/>
      <c r="L1114" s="65" t="s">
        <v>6</v>
      </c>
      <c r="M1114" s="66" t="s">
        <v>6</v>
      </c>
      <c r="N1114" s="66" t="s">
        <v>6</v>
      </c>
      <c r="O1114" s="66" t="s">
        <v>6</v>
      </c>
      <c r="P1114" s="67" t="s">
        <v>6</v>
      </c>
      <c r="Q1114" s="68" t="e">
        <f t="shared" si="100"/>
        <v>#NAME?</v>
      </c>
      <c r="R1114" s="78"/>
      <c r="S1114" s="65" t="s">
        <v>6</v>
      </c>
      <c r="T1114" s="66" t="s">
        <v>6</v>
      </c>
      <c r="U1114" s="66" t="s">
        <v>6</v>
      </c>
      <c r="V1114" s="66" t="s">
        <v>6</v>
      </c>
      <c r="W1114" s="67" t="s">
        <v>6</v>
      </c>
      <c r="X1114" s="68" t="e">
        <f t="shared" si="101"/>
        <v>#NAME?</v>
      </c>
      <c r="Y1114" s="125"/>
      <c r="Z1114" s="71"/>
      <c r="AA1114" s="72"/>
      <c r="AB1114" s="53"/>
      <c r="AC1114" s="54"/>
      <c r="AD1114" s="64"/>
    </row>
    <row r="1115" spans="2:30" x14ac:dyDescent="0.2">
      <c r="B1115" s="131"/>
      <c r="C1115" s="119"/>
      <c r="D1115" s="78"/>
      <c r="E1115" s="65" t="s">
        <v>6</v>
      </c>
      <c r="F1115" s="66" t="s">
        <v>6</v>
      </c>
      <c r="G1115" s="66" t="s">
        <v>6</v>
      </c>
      <c r="H1115" s="66" t="s">
        <v>6</v>
      </c>
      <c r="I1115" s="67" t="s">
        <v>6</v>
      </c>
      <c r="J1115" s="68" t="e">
        <f t="shared" si="99"/>
        <v>#NAME?</v>
      </c>
      <c r="K1115" s="78"/>
      <c r="L1115" s="65" t="s">
        <v>6</v>
      </c>
      <c r="M1115" s="66" t="s">
        <v>6</v>
      </c>
      <c r="N1115" s="66" t="s">
        <v>6</v>
      </c>
      <c r="O1115" s="66" t="s">
        <v>6</v>
      </c>
      <c r="P1115" s="67" t="s">
        <v>6</v>
      </c>
      <c r="Q1115" s="68" t="e">
        <f t="shared" si="100"/>
        <v>#NAME?</v>
      </c>
      <c r="R1115" s="78"/>
      <c r="S1115" s="65" t="s">
        <v>6</v>
      </c>
      <c r="T1115" s="66" t="s">
        <v>6</v>
      </c>
      <c r="U1115" s="66" t="s">
        <v>6</v>
      </c>
      <c r="V1115" s="66" t="s">
        <v>6</v>
      </c>
      <c r="W1115" s="67" t="s">
        <v>6</v>
      </c>
      <c r="X1115" s="68" t="e">
        <f t="shared" si="101"/>
        <v>#NAME?</v>
      </c>
      <c r="Y1115" s="125"/>
      <c r="Z1115" s="71"/>
      <c r="AA1115" s="52"/>
      <c r="AB1115" s="53"/>
      <c r="AC1115" s="54"/>
      <c r="AD1115" s="64"/>
    </row>
    <row r="1116" spans="2:30" x14ac:dyDescent="0.2">
      <c r="B1116" s="131"/>
      <c r="C1116" s="119"/>
      <c r="D1116" s="80"/>
      <c r="E1116" s="65" t="s">
        <v>6</v>
      </c>
      <c r="F1116" s="66" t="s">
        <v>6</v>
      </c>
      <c r="G1116" s="66" t="s">
        <v>6</v>
      </c>
      <c r="H1116" s="66" t="s">
        <v>6</v>
      </c>
      <c r="I1116" s="67" t="s">
        <v>6</v>
      </c>
      <c r="J1116" s="68" t="e">
        <f t="shared" si="99"/>
        <v>#NAME?</v>
      </c>
      <c r="K1116" s="80"/>
      <c r="L1116" s="65" t="s">
        <v>6</v>
      </c>
      <c r="M1116" s="66" t="s">
        <v>6</v>
      </c>
      <c r="N1116" s="66" t="s">
        <v>6</v>
      </c>
      <c r="O1116" s="66" t="s">
        <v>6</v>
      </c>
      <c r="P1116" s="67" t="s">
        <v>6</v>
      </c>
      <c r="Q1116" s="68" t="e">
        <f t="shared" si="100"/>
        <v>#NAME?</v>
      </c>
      <c r="R1116" s="80"/>
      <c r="S1116" s="65" t="s">
        <v>6</v>
      </c>
      <c r="T1116" s="66" t="s">
        <v>6</v>
      </c>
      <c r="U1116" s="66" t="s">
        <v>6</v>
      </c>
      <c r="V1116" s="66" t="s">
        <v>6</v>
      </c>
      <c r="W1116" s="67" t="s">
        <v>6</v>
      </c>
      <c r="X1116" s="68" t="e">
        <f t="shared" si="101"/>
        <v>#NAME?</v>
      </c>
      <c r="Y1116" s="125"/>
      <c r="Z1116" s="53"/>
      <c r="AA1116" s="52"/>
      <c r="AB1116" s="53"/>
      <c r="AC1116" s="54"/>
      <c r="AD1116" s="64"/>
    </row>
    <row r="1117" spans="2:30" x14ac:dyDescent="0.2">
      <c r="B1117" s="131"/>
      <c r="C1117" s="120"/>
      <c r="D1117" s="51"/>
      <c r="E1117" s="65" t="s">
        <v>6</v>
      </c>
      <c r="F1117" s="66" t="s">
        <v>6</v>
      </c>
      <c r="G1117" s="66" t="s">
        <v>6</v>
      </c>
      <c r="H1117" s="66" t="s">
        <v>6</v>
      </c>
      <c r="I1117" s="67" t="s">
        <v>6</v>
      </c>
      <c r="J1117" s="68" t="e">
        <f t="shared" si="99"/>
        <v>#NAME?</v>
      </c>
      <c r="K1117" s="51"/>
      <c r="L1117" s="65" t="s">
        <v>6</v>
      </c>
      <c r="M1117" s="66" t="s">
        <v>6</v>
      </c>
      <c r="N1117" s="66" t="s">
        <v>6</v>
      </c>
      <c r="O1117" s="66" t="s">
        <v>6</v>
      </c>
      <c r="P1117" s="67" t="s">
        <v>6</v>
      </c>
      <c r="Q1117" s="68" t="e">
        <f t="shared" si="100"/>
        <v>#NAME?</v>
      </c>
      <c r="R1117" s="51"/>
      <c r="S1117" s="65" t="s">
        <v>6</v>
      </c>
      <c r="T1117" s="66" t="s">
        <v>6</v>
      </c>
      <c r="U1117" s="66" t="s">
        <v>6</v>
      </c>
      <c r="V1117" s="66" t="s">
        <v>6</v>
      </c>
      <c r="W1117" s="67" t="s">
        <v>6</v>
      </c>
      <c r="X1117" s="68" t="e">
        <f t="shared" si="101"/>
        <v>#NAME?</v>
      </c>
      <c r="Y1117" s="125"/>
      <c r="Z1117" s="53"/>
      <c r="AA1117" s="72"/>
      <c r="AB1117" s="53"/>
      <c r="AC1117" s="54"/>
      <c r="AD1117" s="64"/>
    </row>
    <row r="1118" spans="2:30" x14ac:dyDescent="0.2">
      <c r="B1118" s="131"/>
      <c r="C1118" s="83" t="s">
        <v>46</v>
      </c>
      <c r="D1118" s="84"/>
      <c r="E1118" s="65" t="s">
        <v>6</v>
      </c>
      <c r="F1118" s="66" t="s">
        <v>6</v>
      </c>
      <c r="G1118" s="66" t="s">
        <v>6</v>
      </c>
      <c r="H1118" s="66" t="s">
        <v>6</v>
      </c>
      <c r="I1118" s="67" t="s">
        <v>6</v>
      </c>
      <c r="J1118" s="68"/>
      <c r="K1118" s="78"/>
      <c r="L1118" s="65" t="s">
        <v>6</v>
      </c>
      <c r="M1118" s="66" t="s">
        <v>6</v>
      </c>
      <c r="N1118" s="66" t="s">
        <v>6</v>
      </c>
      <c r="O1118" s="66" t="s">
        <v>6</v>
      </c>
      <c r="P1118" s="67" t="s">
        <v>6</v>
      </c>
      <c r="Q1118" s="68"/>
      <c r="R1118" s="78"/>
      <c r="S1118" s="65" t="s">
        <v>6</v>
      </c>
      <c r="T1118" s="66" t="s">
        <v>6</v>
      </c>
      <c r="U1118" s="66" t="s">
        <v>6</v>
      </c>
      <c r="V1118" s="66" t="s">
        <v>6</v>
      </c>
      <c r="W1118" s="67" t="s">
        <v>6</v>
      </c>
      <c r="X1118" s="68"/>
      <c r="Y1118" s="125"/>
      <c r="Z1118" s="53"/>
      <c r="AA1118" s="72"/>
      <c r="AB1118" s="53"/>
      <c r="AC1118" s="54"/>
      <c r="AD1118" s="64"/>
    </row>
    <row r="1119" spans="2:30" x14ac:dyDescent="0.2">
      <c r="B1119" s="131"/>
      <c r="C1119" s="83"/>
      <c r="D1119" s="57"/>
      <c r="E1119" s="65" t="s">
        <v>6</v>
      </c>
      <c r="F1119" s="66" t="s">
        <v>6</v>
      </c>
      <c r="G1119" s="66" t="s">
        <v>6</v>
      </c>
      <c r="H1119" s="66" t="s">
        <v>6</v>
      </c>
      <c r="I1119" s="67" t="s">
        <v>6</v>
      </c>
      <c r="J1119" s="68"/>
      <c r="K1119" s="78"/>
      <c r="L1119" s="65" t="s">
        <v>6</v>
      </c>
      <c r="M1119" s="66" t="s">
        <v>6</v>
      </c>
      <c r="N1119" s="66" t="s">
        <v>6</v>
      </c>
      <c r="O1119" s="66" t="s">
        <v>6</v>
      </c>
      <c r="P1119" s="67" t="s">
        <v>6</v>
      </c>
      <c r="Q1119" s="68"/>
      <c r="R1119" s="78"/>
      <c r="S1119" s="65" t="s">
        <v>6</v>
      </c>
      <c r="T1119" s="66" t="s">
        <v>6</v>
      </c>
      <c r="U1119" s="66" t="s">
        <v>6</v>
      </c>
      <c r="V1119" s="66" t="s">
        <v>6</v>
      </c>
      <c r="W1119" s="67" t="s">
        <v>6</v>
      </c>
      <c r="X1119" s="68"/>
      <c r="Y1119" s="125"/>
      <c r="Z1119" s="53"/>
      <c r="AA1119" s="72"/>
      <c r="AB1119" s="53"/>
      <c r="AC1119" s="54"/>
      <c r="AD1119" s="64"/>
    </row>
    <row r="1120" spans="2:30" x14ac:dyDescent="0.2">
      <c r="B1120" s="131"/>
      <c r="C1120" s="83"/>
      <c r="D1120" s="85"/>
      <c r="E1120" s="65" t="s">
        <v>6</v>
      </c>
      <c r="F1120" s="66" t="s">
        <v>6</v>
      </c>
      <c r="G1120" s="66" t="s">
        <v>6</v>
      </c>
      <c r="H1120" s="66" t="s">
        <v>6</v>
      </c>
      <c r="I1120" s="67" t="s">
        <v>6</v>
      </c>
      <c r="J1120" s="68"/>
      <c r="K1120" s="80"/>
      <c r="L1120" s="65" t="s">
        <v>6</v>
      </c>
      <c r="M1120" s="66" t="s">
        <v>6</v>
      </c>
      <c r="N1120" s="66" t="s">
        <v>6</v>
      </c>
      <c r="O1120" s="66" t="s">
        <v>6</v>
      </c>
      <c r="P1120" s="67" t="s">
        <v>6</v>
      </c>
      <c r="Q1120" s="68"/>
      <c r="R1120" s="80"/>
      <c r="S1120" s="65" t="s">
        <v>6</v>
      </c>
      <c r="T1120" s="66" t="s">
        <v>6</v>
      </c>
      <c r="U1120" s="66" t="s">
        <v>6</v>
      </c>
      <c r="V1120" s="66" t="s">
        <v>6</v>
      </c>
      <c r="W1120" s="67" t="s">
        <v>6</v>
      </c>
      <c r="X1120" s="68"/>
      <c r="Y1120" s="125"/>
      <c r="Z1120" s="53"/>
      <c r="AA1120" s="72"/>
      <c r="AB1120" s="53"/>
      <c r="AC1120" s="54"/>
      <c r="AD1120" s="64"/>
    </row>
    <row r="1121" spans="2:30" x14ac:dyDescent="0.2">
      <c r="B1121" s="131"/>
      <c r="C1121" s="83"/>
      <c r="D1121" s="53"/>
      <c r="E1121" s="65"/>
      <c r="F1121" s="66"/>
      <c r="G1121" s="66"/>
      <c r="H1121" s="66"/>
      <c r="I1121" s="67"/>
      <c r="J1121" s="68"/>
      <c r="K1121" s="53"/>
      <c r="L1121" s="65"/>
      <c r="M1121" s="66"/>
      <c r="N1121" s="66"/>
      <c r="O1121" s="66"/>
      <c r="P1121" s="67"/>
      <c r="Q1121" s="68"/>
      <c r="R1121" s="53"/>
      <c r="S1121" s="65"/>
      <c r="T1121" s="66"/>
      <c r="U1121" s="66"/>
      <c r="V1121" s="66"/>
      <c r="W1121" s="67"/>
      <c r="X1121" s="86"/>
      <c r="Y1121" s="125"/>
      <c r="Z1121" s="53"/>
      <c r="AA1121" s="72"/>
      <c r="AB1121" s="53"/>
      <c r="AC1121" s="54"/>
      <c r="AD1121" s="64"/>
    </row>
    <row r="1122" spans="2:30" x14ac:dyDescent="0.2">
      <c r="B1122" s="131"/>
      <c r="C1122" s="87">
        <v>0</v>
      </c>
      <c r="D1122" s="72" t="s">
        <v>50</v>
      </c>
      <c r="E1122" s="65"/>
      <c r="F1122" s="66"/>
      <c r="G1122" s="66"/>
      <c r="H1122" s="66"/>
      <c r="I1122" s="67"/>
      <c r="J1122" s="68" t="e">
        <f>_TS_1</f>
        <v>#NAME?</v>
      </c>
      <c r="K1122" s="72"/>
      <c r="L1122" s="65"/>
      <c r="M1122" s="66"/>
      <c r="N1122" s="66"/>
      <c r="O1122" s="66"/>
      <c r="P1122" s="67"/>
      <c r="Q1122" s="68"/>
      <c r="R1122" s="72"/>
      <c r="S1122" s="65"/>
      <c r="T1122" s="66"/>
      <c r="U1122" s="66"/>
      <c r="V1122" s="66"/>
      <c r="W1122" s="67"/>
      <c r="X1122" s="86"/>
      <c r="Y1122" s="126"/>
      <c r="Z1122" s="53"/>
      <c r="AA1122" s="72"/>
      <c r="AB1122" s="53"/>
      <c r="AC1122" s="54"/>
      <c r="AD1122" s="64"/>
    </row>
    <row r="1123" spans="2:30" ht="15" thickBot="1" x14ac:dyDescent="0.25">
      <c r="B1123" s="132"/>
      <c r="C1123" s="88">
        <v>0</v>
      </c>
      <c r="D1123" s="89" t="s">
        <v>51</v>
      </c>
      <c r="E1123" s="58"/>
      <c r="F1123" s="59"/>
      <c r="G1123" s="59"/>
      <c r="H1123" s="59"/>
      <c r="I1123" s="60"/>
      <c r="J1123" s="61" t="e">
        <f>_TPM_1</f>
        <v>#NAME?</v>
      </c>
      <c r="K1123" s="89"/>
      <c r="L1123" s="58"/>
      <c r="M1123" s="59"/>
      <c r="N1123" s="59"/>
      <c r="O1123" s="59"/>
      <c r="P1123" s="60"/>
      <c r="Q1123" s="61"/>
      <c r="R1123" s="89"/>
      <c r="S1123" s="58"/>
      <c r="T1123" s="59"/>
      <c r="U1123" s="59"/>
      <c r="V1123" s="59"/>
      <c r="W1123" s="60"/>
      <c r="X1123" s="90"/>
      <c r="Y1123" s="91">
        <f>COUNTA(E1093:I1093,L1093:P1093,S1093:W1093)/COUNTA(D1093,K1093,R1093)</f>
        <v>5</v>
      </c>
      <c r="Z1123" s="92"/>
      <c r="AA1123" s="93"/>
      <c r="AB1123" s="92"/>
      <c r="AC1123" s="19"/>
      <c r="AD1123" s="64"/>
    </row>
    <row r="1124" spans="2:30" ht="15" x14ac:dyDescent="0.2">
      <c r="B1124" s="130">
        <f>D1124</f>
        <v>35</v>
      </c>
      <c r="C1124" s="1" t="s">
        <v>0</v>
      </c>
      <c r="D1124" s="133">
        <f>D1091+1</f>
        <v>35</v>
      </c>
      <c r="E1124" s="134"/>
      <c r="F1124" s="134"/>
      <c r="G1124" s="134"/>
      <c r="H1124" s="134"/>
      <c r="I1124" s="135"/>
      <c r="J1124" s="2"/>
      <c r="K1124" s="3" t="s">
        <v>1</v>
      </c>
      <c r="L1124" s="139" t="str">
        <f>$AG$7</f>
        <v>Engling</v>
      </c>
      <c r="M1124" s="139"/>
      <c r="N1124" s="139"/>
      <c r="O1124" s="139"/>
      <c r="P1124" s="140"/>
      <c r="Q1124" s="4"/>
      <c r="R1124" s="5">
        <f>$AH$7</f>
        <v>365</v>
      </c>
      <c r="S1124" s="141"/>
      <c r="T1124" s="141"/>
      <c r="U1124" s="141"/>
      <c r="V1124" s="141"/>
      <c r="W1124" s="142"/>
      <c r="X1124" s="6"/>
      <c r="Y1124" s="7" t="s">
        <v>2</v>
      </c>
      <c r="Z1124" s="8"/>
      <c r="AA1124" s="9"/>
      <c r="AB1124" s="8"/>
      <c r="AC1124" s="10"/>
      <c r="AD1124" s="11"/>
    </row>
    <row r="1125" spans="2:30" ht="15" thickBot="1" x14ac:dyDescent="0.25">
      <c r="B1125" s="131"/>
      <c r="C1125" s="108">
        <f>$AG$6</f>
        <v>478</v>
      </c>
      <c r="D1125" s="136"/>
      <c r="E1125" s="137"/>
      <c r="F1125" s="137"/>
      <c r="G1125" s="137"/>
      <c r="H1125" s="137"/>
      <c r="I1125" s="138"/>
      <c r="J1125" s="12">
        <f>COUNTIF(D1128:D1156,"xx")</f>
        <v>0</v>
      </c>
      <c r="K1125" s="13" t="s">
        <v>3</v>
      </c>
      <c r="L1125" s="143" t="str">
        <f>$AG$8</f>
        <v>Völklein</v>
      </c>
      <c r="M1125" s="143"/>
      <c r="N1125" s="143"/>
      <c r="O1125" s="143"/>
      <c r="P1125" s="144"/>
      <c r="Q1125" s="12">
        <f>COUNTIF(K1129:K1156,"xx")</f>
        <v>0</v>
      </c>
      <c r="R1125" s="14">
        <f>$AH$8</f>
        <v>389</v>
      </c>
      <c r="S1125" s="145"/>
      <c r="T1125" s="145"/>
      <c r="U1125" s="145"/>
      <c r="V1125" s="145"/>
      <c r="W1125" s="146"/>
      <c r="X1125" s="15">
        <f>COUNTIF(R1128:R1156,"xx")</f>
        <v>0</v>
      </c>
      <c r="Y1125" s="16"/>
      <c r="Z1125" s="17"/>
      <c r="AA1125" s="18"/>
      <c r="AB1125" s="17"/>
      <c r="AC1125" s="19"/>
      <c r="AD1125" s="20"/>
    </row>
    <row r="1126" spans="2:30" ht="15" thickBot="1" x14ac:dyDescent="0.25">
      <c r="B1126" s="131"/>
      <c r="C1126" s="21" t="s">
        <v>4</v>
      </c>
      <c r="D1126" s="22" t="e">
        <f>CONCATENATE(COUNTIF(D1128:D1150,"&gt;""")," MA ",$I$5," ",COUNTIF(D1128:D1150,"xx"))</f>
        <v>#NAME?</v>
      </c>
      <c r="E1126" s="23" t="e">
        <f>$J$6</f>
        <v>#NAME?</v>
      </c>
      <c r="F1126" s="24" t="str">
        <f>$K$6</f>
        <v>Kasten</v>
      </c>
      <c r="G1126" s="24" t="str">
        <f>$L$6</f>
        <v/>
      </c>
      <c r="H1126" s="24" t="str">
        <f>$M$6</f>
        <v/>
      </c>
      <c r="I1126" s="25" t="str">
        <f>$N$6</f>
        <v/>
      </c>
      <c r="J1126" s="26" t="e">
        <f>_MAH_1</f>
        <v>#NAME?</v>
      </c>
      <c r="K1126" s="22" t="e">
        <f>CONCATENATE(COUNTIF(K1128:K1150,"&gt;""")," MA ",$P$5," ",COUNTIF(K1128:K1150,"xx"))</f>
        <v>#NAME?</v>
      </c>
      <c r="L1126" s="23" t="e">
        <f>$Q$6</f>
        <v>#NAME?</v>
      </c>
      <c r="M1126" s="24" t="str">
        <f>$R$6</f>
        <v>Kindermann</v>
      </c>
      <c r="N1126" s="24" t="str">
        <f>$S$6</f>
        <v/>
      </c>
      <c r="O1126" s="24" t="str">
        <f>$T$6</f>
        <v/>
      </c>
      <c r="P1126" s="27" t="str">
        <f>$U$6</f>
        <v/>
      </c>
      <c r="Q1126" s="26" t="e">
        <f>_MAH_1</f>
        <v>#NAME?</v>
      </c>
      <c r="R1126" s="22" t="e">
        <f>CONCATENATE(COUNTIF(R1128:R1150,"&gt;""")," MA ",$W$5," ",COUNTIF(R1128:R1150,"xx"))</f>
        <v>#NAME?</v>
      </c>
      <c r="S1126" s="23" t="e">
        <f>$X$6</f>
        <v>#NAME?</v>
      </c>
      <c r="T1126" s="24" t="str">
        <f>$Y$6</f>
        <v>U</v>
      </c>
      <c r="U1126" s="24">
        <f>$Z$6</f>
        <v>0</v>
      </c>
      <c r="V1126" s="24">
        <f>$AA$6</f>
        <v>0</v>
      </c>
      <c r="W1126" s="27">
        <f>$AB$6</f>
        <v>0</v>
      </c>
      <c r="X1126" s="26" t="e">
        <f>_MAH_1</f>
        <v>#NAME?</v>
      </c>
      <c r="Y1126" s="28"/>
      <c r="Z1126" s="29" t="e">
        <f>_MAUS_1</f>
        <v>#NAME?</v>
      </c>
      <c r="AA1126" s="30" t="e">
        <f>_MAUS_1</f>
        <v>#NAME?</v>
      </c>
      <c r="AB1126" s="31" t="e">
        <f>_MAUS_1</f>
        <v>#NAME?</v>
      </c>
      <c r="AC1126" s="32"/>
      <c r="AD1126" s="33" t="e">
        <f>_MA_1</f>
        <v>#NAME?</v>
      </c>
    </row>
    <row r="1127" spans="2:30" ht="51.75" thickBot="1" x14ac:dyDescent="0.25">
      <c r="B1127" s="131"/>
      <c r="C1127" s="34"/>
      <c r="D1127" s="35" t="s">
        <v>52</v>
      </c>
      <c r="E1127" s="36" t="e">
        <f>_MAF_1</f>
        <v>#NAME?</v>
      </c>
      <c r="F1127" s="37" t="e">
        <f>_MAF_1</f>
        <v>#NAME?</v>
      </c>
      <c r="G1127" s="37" t="e">
        <f>_MAF_1</f>
        <v>#NAME?</v>
      </c>
      <c r="H1127" s="37" t="e">
        <f>_MAF_1</f>
        <v>#NAME?</v>
      </c>
      <c r="I1127" s="38" t="e">
        <f>_MAF_1</f>
        <v>#NAME?</v>
      </c>
      <c r="J1127" s="39" t="e">
        <f>_MAHXX_1</f>
        <v>#NAME?</v>
      </c>
      <c r="K1127" s="35" t="e">
        <f>_SUSS_1</f>
        <v>#NAME?</v>
      </c>
      <c r="L1127" s="36" t="e">
        <f>_MAS_1</f>
        <v>#NAME?</v>
      </c>
      <c r="M1127" s="37" t="e">
        <f>_MAS_1</f>
        <v>#NAME?</v>
      </c>
      <c r="N1127" s="37" t="e">
        <f>_MAS_1</f>
        <v>#NAME?</v>
      </c>
      <c r="O1127" s="37" t="e">
        <f>_MAS_1</f>
        <v>#NAME?</v>
      </c>
      <c r="P1127" s="38" t="e">
        <f>_MAS_1</f>
        <v>#NAME?</v>
      </c>
      <c r="Q1127" s="39" t="e">
        <f>_MAHXX_1</f>
        <v>#NAME?</v>
      </c>
      <c r="R1127" s="35" t="e">
        <f>_SUNS_1</f>
        <v>#NAME?</v>
      </c>
      <c r="S1127" s="36" t="e">
        <f>_MAN_1</f>
        <v>#NAME?</v>
      </c>
      <c r="T1127" s="37" t="e">
        <f>_MAN_1</f>
        <v>#NAME?</v>
      </c>
      <c r="U1127" s="37" t="e">
        <f>_MAN_1</f>
        <v>#NAME?</v>
      </c>
      <c r="V1127" s="37" t="e">
        <f>_MAN_1</f>
        <v>#NAME?</v>
      </c>
      <c r="W1127" s="38" t="e">
        <f>_MAN_1</f>
        <v>#NAME?</v>
      </c>
      <c r="X1127" s="39" t="e">
        <f>_MAHXX_1</f>
        <v>#NAME?</v>
      </c>
      <c r="Y1127" s="40"/>
      <c r="Z1127" s="29"/>
      <c r="AA1127" s="30"/>
      <c r="AB1127" s="31"/>
      <c r="AC1127" s="32"/>
      <c r="AD1127" s="41" t="e">
        <f>_MA2_1</f>
        <v>#NAME?</v>
      </c>
    </row>
    <row r="1128" spans="2:30" x14ac:dyDescent="0.2">
      <c r="B1128" s="131"/>
      <c r="C1128" s="34" t="str">
        <f>$AG$9</f>
        <v>Schichtführer :</v>
      </c>
      <c r="D1128" s="42" t="s">
        <v>64</v>
      </c>
      <c r="E1128" s="43" t="s">
        <v>6</v>
      </c>
      <c r="F1128" s="44" t="s">
        <v>6</v>
      </c>
      <c r="G1128" s="44" t="s">
        <v>6</v>
      </c>
      <c r="H1128" s="44" t="s">
        <v>6</v>
      </c>
      <c r="I1128" s="45" t="s">
        <v>6</v>
      </c>
      <c r="J1128" s="46" t="e">
        <f t="shared" ref="J1128:J1150" si="102">_FSumme_1</f>
        <v>#NAME?</v>
      </c>
      <c r="K1128" s="47" t="s">
        <v>65</v>
      </c>
      <c r="L1128" s="43" t="s">
        <v>6</v>
      </c>
      <c r="M1128" s="44" t="s">
        <v>6</v>
      </c>
      <c r="N1128" s="44" t="s">
        <v>6</v>
      </c>
      <c r="O1128" s="44" t="s">
        <v>6</v>
      </c>
      <c r="P1128" s="45" t="s">
        <v>6</v>
      </c>
      <c r="Q1128" s="46" t="e">
        <f t="shared" ref="Q1128:Q1150" si="103">_SSumme_1</f>
        <v>#NAME?</v>
      </c>
      <c r="R1128" s="48" t="s">
        <v>66</v>
      </c>
      <c r="S1128" s="43" t="s">
        <v>6</v>
      </c>
      <c r="T1128" s="44" t="s">
        <v>6</v>
      </c>
      <c r="U1128" s="44" t="s">
        <v>6</v>
      </c>
      <c r="V1128" s="44" t="s">
        <v>6</v>
      </c>
      <c r="W1128" s="49" t="s">
        <v>6</v>
      </c>
      <c r="X1128" s="50" t="e">
        <f t="shared" ref="X1128:X1150" si="104">_NSumme_1</f>
        <v>#NAME?</v>
      </c>
      <c r="Y1128" s="112" t="s">
        <v>9</v>
      </c>
      <c r="Z1128" s="51"/>
      <c r="AA1128" s="52"/>
      <c r="AB1128" s="53"/>
      <c r="AC1128" s="54"/>
      <c r="AD1128" s="55" t="e">
        <f>IF(AD1133&gt;0,"",AD1127-AD1126)</f>
        <v>#NAME?</v>
      </c>
    </row>
    <row r="1129" spans="2:30" ht="15" thickBot="1" x14ac:dyDescent="0.25">
      <c r="B1129" s="131"/>
      <c r="C1129" s="56" t="str">
        <f>$AG$10</f>
        <v>Stellvertreter</v>
      </c>
      <c r="D1129" s="57" t="s">
        <v>63</v>
      </c>
      <c r="E1129" s="58" t="s">
        <v>10</v>
      </c>
      <c r="F1129" s="59" t="s">
        <v>11</v>
      </c>
      <c r="G1129" s="59" t="s">
        <v>11</v>
      </c>
      <c r="H1129" s="59" t="s">
        <v>11</v>
      </c>
      <c r="I1129" s="60" t="s">
        <v>11</v>
      </c>
      <c r="J1129" s="61" t="e">
        <f t="shared" si="102"/>
        <v>#NAME?</v>
      </c>
      <c r="K1129" s="57"/>
      <c r="L1129" s="58" t="s">
        <v>6</v>
      </c>
      <c r="M1129" s="59" t="s">
        <v>6</v>
      </c>
      <c r="N1129" s="59" t="s">
        <v>6</v>
      </c>
      <c r="O1129" s="59" t="s">
        <v>6</v>
      </c>
      <c r="P1129" s="60" t="s">
        <v>6</v>
      </c>
      <c r="Q1129" s="61" t="e">
        <f t="shared" si="103"/>
        <v>#NAME?</v>
      </c>
      <c r="R1129" s="57"/>
      <c r="S1129" s="58" t="s">
        <v>6</v>
      </c>
      <c r="T1129" s="59" t="s">
        <v>6</v>
      </c>
      <c r="U1129" s="59" t="s">
        <v>6</v>
      </c>
      <c r="V1129" s="59" t="s">
        <v>6</v>
      </c>
      <c r="W1129" s="62" t="s">
        <v>6</v>
      </c>
      <c r="X1129" s="63" t="e">
        <f t="shared" si="104"/>
        <v>#NAME?</v>
      </c>
      <c r="Y1129" s="113"/>
      <c r="Z1129" s="51"/>
      <c r="AA1129" s="52"/>
      <c r="AB1129" s="53"/>
      <c r="AC1129" s="54"/>
      <c r="AD1129" s="64"/>
    </row>
    <row r="1130" spans="2:30" x14ac:dyDescent="0.2">
      <c r="B1130" s="131"/>
      <c r="C1130" s="115"/>
      <c r="D1130" s="42" t="s">
        <v>71</v>
      </c>
      <c r="E1130" s="65" t="s">
        <v>6</v>
      </c>
      <c r="F1130" s="66" t="s">
        <v>6</v>
      </c>
      <c r="G1130" s="66" t="s">
        <v>6</v>
      </c>
      <c r="H1130" s="66" t="s">
        <v>6</v>
      </c>
      <c r="I1130" s="67" t="s">
        <v>6</v>
      </c>
      <c r="J1130" s="68" t="e">
        <f t="shared" si="102"/>
        <v>#NAME?</v>
      </c>
      <c r="K1130" s="47" t="s">
        <v>77</v>
      </c>
      <c r="L1130" s="65" t="s">
        <v>6</v>
      </c>
      <c r="M1130" s="66" t="s">
        <v>6</v>
      </c>
      <c r="N1130" s="66" t="s">
        <v>6</v>
      </c>
      <c r="O1130" s="66" t="s">
        <v>6</v>
      </c>
      <c r="P1130" s="67" t="s">
        <v>6</v>
      </c>
      <c r="Q1130" s="68" t="e">
        <f t="shared" si="103"/>
        <v>#NAME?</v>
      </c>
      <c r="R1130" s="48" t="s">
        <v>67</v>
      </c>
      <c r="S1130" s="65" t="s">
        <v>6</v>
      </c>
      <c r="T1130" s="66" t="s">
        <v>6</v>
      </c>
      <c r="U1130" s="66" t="s">
        <v>6</v>
      </c>
      <c r="V1130" s="66" t="s">
        <v>6</v>
      </c>
      <c r="W1130" s="67" t="s">
        <v>6</v>
      </c>
      <c r="X1130" s="68" t="e">
        <f t="shared" si="104"/>
        <v>#NAME?</v>
      </c>
      <c r="Y1130" s="113"/>
      <c r="Z1130" s="53"/>
      <c r="AA1130" s="52"/>
      <c r="AB1130" s="69"/>
      <c r="AC1130" s="54"/>
      <c r="AD1130" s="70"/>
    </row>
    <row r="1131" spans="2:30" x14ac:dyDescent="0.2">
      <c r="B1131" s="131"/>
      <c r="C1131" s="116"/>
      <c r="D1131" s="42" t="s">
        <v>72</v>
      </c>
      <c r="E1131" s="65" t="s">
        <v>6</v>
      </c>
      <c r="F1131" s="66" t="s">
        <v>6</v>
      </c>
      <c r="G1131" s="66" t="s">
        <v>6</v>
      </c>
      <c r="H1131" s="66" t="s">
        <v>6</v>
      </c>
      <c r="I1131" s="67" t="s">
        <v>6</v>
      </c>
      <c r="J1131" s="68" t="e">
        <f t="shared" si="102"/>
        <v>#NAME?</v>
      </c>
      <c r="K1131" s="47" t="s">
        <v>78</v>
      </c>
      <c r="L1131" s="65" t="s">
        <v>6</v>
      </c>
      <c r="M1131" s="66" t="s">
        <v>6</v>
      </c>
      <c r="N1131" s="66" t="s">
        <v>6</v>
      </c>
      <c r="O1131" s="66" t="s">
        <v>6</v>
      </c>
      <c r="P1131" s="67" t="s">
        <v>6</v>
      </c>
      <c r="Q1131" s="68" t="e">
        <f t="shared" si="103"/>
        <v>#NAME?</v>
      </c>
      <c r="R1131" s="48" t="s">
        <v>68</v>
      </c>
      <c r="S1131" s="65" t="s">
        <v>6</v>
      </c>
      <c r="T1131" s="66" t="s">
        <v>18</v>
      </c>
      <c r="U1131" s="66" t="s">
        <v>18</v>
      </c>
      <c r="V1131" s="66" t="s">
        <v>18</v>
      </c>
      <c r="W1131" s="67" t="s">
        <v>18</v>
      </c>
      <c r="X1131" s="68" t="e">
        <f t="shared" si="104"/>
        <v>#NAME?</v>
      </c>
      <c r="Y1131" s="113"/>
      <c r="Z1131" s="71"/>
      <c r="AA1131" s="72"/>
      <c r="AB1131" s="53"/>
      <c r="AC1131" s="54"/>
      <c r="AD1131" s="64"/>
    </row>
    <row r="1132" spans="2:30" x14ac:dyDescent="0.2">
      <c r="B1132" s="131"/>
      <c r="C1132" s="116"/>
      <c r="D1132" s="42" t="s">
        <v>73</v>
      </c>
      <c r="E1132" s="65" t="s">
        <v>6</v>
      </c>
      <c r="F1132" s="66" t="s">
        <v>6</v>
      </c>
      <c r="G1132" s="66" t="s">
        <v>6</v>
      </c>
      <c r="H1132" s="66" t="s">
        <v>6</v>
      </c>
      <c r="I1132" s="67" t="s">
        <v>6</v>
      </c>
      <c r="J1132" s="68" t="e">
        <f t="shared" si="102"/>
        <v>#NAME?</v>
      </c>
      <c r="K1132" s="47" t="s">
        <v>79</v>
      </c>
      <c r="L1132" s="65" t="s">
        <v>6</v>
      </c>
      <c r="M1132" s="66" t="s">
        <v>6</v>
      </c>
      <c r="N1132" s="66" t="s">
        <v>6</v>
      </c>
      <c r="O1132" s="66" t="s">
        <v>6</v>
      </c>
      <c r="P1132" s="67" t="s">
        <v>6</v>
      </c>
      <c r="Q1132" s="68" t="e">
        <f t="shared" si="103"/>
        <v>#NAME?</v>
      </c>
      <c r="R1132" s="48" t="s">
        <v>69</v>
      </c>
      <c r="S1132" s="65" t="s">
        <v>22</v>
      </c>
      <c r="T1132" s="66" t="s">
        <v>22</v>
      </c>
      <c r="U1132" s="66" t="s">
        <v>22</v>
      </c>
      <c r="V1132" s="66" t="s">
        <v>22</v>
      </c>
      <c r="W1132" s="67" t="s">
        <v>22</v>
      </c>
      <c r="X1132" s="68" t="e">
        <f t="shared" si="104"/>
        <v>#NAME?</v>
      </c>
      <c r="Y1132" s="113"/>
      <c r="Z1132" s="53"/>
      <c r="AA1132" s="72"/>
      <c r="AB1132" s="53"/>
      <c r="AC1132" s="54"/>
      <c r="AD1132" s="73">
        <f>COUNTIF(D1128:D1146,"&gt;""")+COUNTIF(K1129:K1149,"&gt;""")+COUNTIF(R1128:R1150,"&gt;""")</f>
        <v>32</v>
      </c>
    </row>
    <row r="1133" spans="2:30" x14ac:dyDescent="0.2">
      <c r="B1133" s="131"/>
      <c r="C1133" s="117"/>
      <c r="D1133" s="42" t="s">
        <v>74</v>
      </c>
      <c r="E1133" s="65" t="s">
        <v>6</v>
      </c>
      <c r="F1133" s="66" t="s">
        <v>6</v>
      </c>
      <c r="G1133" s="66" t="s">
        <v>6</v>
      </c>
      <c r="H1133" s="66" t="s">
        <v>6</v>
      </c>
      <c r="I1133" s="67" t="s">
        <v>6</v>
      </c>
      <c r="J1133" s="68" t="e">
        <f t="shared" si="102"/>
        <v>#NAME?</v>
      </c>
      <c r="K1133" s="47" t="s">
        <v>80</v>
      </c>
      <c r="L1133" s="65" t="s">
        <v>6</v>
      </c>
      <c r="M1133" s="66" t="s">
        <v>6</v>
      </c>
      <c r="N1133" s="66" t="s">
        <v>6</v>
      </c>
      <c r="O1133" s="66" t="s">
        <v>6</v>
      </c>
      <c r="P1133" s="67" t="s">
        <v>6</v>
      </c>
      <c r="Q1133" s="68" t="e">
        <f t="shared" si="103"/>
        <v>#NAME?</v>
      </c>
      <c r="R1133" s="48" t="s">
        <v>70</v>
      </c>
      <c r="S1133" s="65" t="s">
        <v>6</v>
      </c>
      <c r="T1133" s="66" t="s">
        <v>6</v>
      </c>
      <c r="U1133" s="66" t="s">
        <v>6</v>
      </c>
      <c r="V1133" s="66" t="s">
        <v>6</v>
      </c>
      <c r="W1133" s="67" t="s">
        <v>6</v>
      </c>
      <c r="X1133" s="68" t="e">
        <f t="shared" si="104"/>
        <v>#NAME?</v>
      </c>
      <c r="Y1133" s="113"/>
      <c r="Z1133" s="74"/>
      <c r="AA1133" s="72"/>
      <c r="AB1133" s="53"/>
      <c r="AC1133" s="54"/>
      <c r="AD1133" s="75"/>
    </row>
    <row r="1134" spans="2:30" x14ac:dyDescent="0.2">
      <c r="B1134" s="131"/>
      <c r="C1134" s="118"/>
      <c r="D1134" s="42" t="s">
        <v>75</v>
      </c>
      <c r="E1134" s="65" t="s">
        <v>6</v>
      </c>
      <c r="F1134" s="66" t="s">
        <v>6</v>
      </c>
      <c r="G1134" s="66" t="s">
        <v>6</v>
      </c>
      <c r="H1134" s="66" t="s">
        <v>6</v>
      </c>
      <c r="I1134" s="67" t="s">
        <v>6</v>
      </c>
      <c r="J1134" s="68" t="e">
        <f t="shared" si="102"/>
        <v>#NAME?</v>
      </c>
      <c r="K1134" s="47" t="s">
        <v>81</v>
      </c>
      <c r="L1134" s="65" t="s">
        <v>9</v>
      </c>
      <c r="M1134" s="66" t="s">
        <v>9</v>
      </c>
      <c r="N1134" s="66" t="s">
        <v>9</v>
      </c>
      <c r="O1134" s="66" t="s">
        <v>9</v>
      </c>
      <c r="P1134" s="67" t="s">
        <v>9</v>
      </c>
      <c r="Q1134" s="68" t="e">
        <f t="shared" si="103"/>
        <v>#NAME?</v>
      </c>
      <c r="R1134" s="48" t="s">
        <v>28</v>
      </c>
      <c r="S1134" s="65" t="s">
        <v>6</v>
      </c>
      <c r="T1134" s="66" t="s">
        <v>6</v>
      </c>
      <c r="U1134" s="66" t="s">
        <v>6</v>
      </c>
      <c r="V1134" s="66" t="s">
        <v>6</v>
      </c>
      <c r="W1134" s="67" t="s">
        <v>6</v>
      </c>
      <c r="X1134" s="68" t="e">
        <f t="shared" si="104"/>
        <v>#NAME?</v>
      </c>
      <c r="Y1134" s="113"/>
      <c r="Z1134" s="71"/>
      <c r="AA1134" s="72"/>
      <c r="AB1134" s="53"/>
      <c r="AC1134" s="54"/>
      <c r="AD1134" s="76" t="str">
        <f>IF(AD1133&gt;0,AD1133,"")</f>
        <v/>
      </c>
    </row>
    <row r="1135" spans="2:30" x14ac:dyDescent="0.2">
      <c r="B1135" s="131"/>
      <c r="C1135" s="119"/>
      <c r="D1135" s="42" t="s">
        <v>29</v>
      </c>
      <c r="E1135" s="65" t="s">
        <v>6</v>
      </c>
      <c r="F1135" s="66" t="s">
        <v>6</v>
      </c>
      <c r="G1135" s="66" t="s">
        <v>6</v>
      </c>
      <c r="H1135" s="66" t="s">
        <v>6</v>
      </c>
      <c r="I1135" s="67" t="s">
        <v>6</v>
      </c>
      <c r="J1135" s="68" t="e">
        <f t="shared" si="102"/>
        <v>#NAME?</v>
      </c>
      <c r="K1135" s="47" t="s">
        <v>30</v>
      </c>
      <c r="L1135" s="65" t="s">
        <v>6</v>
      </c>
      <c r="M1135" s="66" t="s">
        <v>6</v>
      </c>
      <c r="N1135" s="66" t="s">
        <v>6</v>
      </c>
      <c r="O1135" s="66" t="s">
        <v>6</v>
      </c>
      <c r="P1135" s="67" t="s">
        <v>6</v>
      </c>
      <c r="Q1135" s="68" t="e">
        <f t="shared" si="103"/>
        <v>#NAME?</v>
      </c>
      <c r="R1135" s="48" t="s">
        <v>83</v>
      </c>
      <c r="S1135" s="65" t="s">
        <v>6</v>
      </c>
      <c r="T1135" s="66" t="s">
        <v>6</v>
      </c>
      <c r="U1135" s="66" t="s">
        <v>6</v>
      </c>
      <c r="V1135" s="66" t="s">
        <v>6</v>
      </c>
      <c r="W1135" s="67" t="s">
        <v>6</v>
      </c>
      <c r="X1135" s="68" t="e">
        <f t="shared" si="104"/>
        <v>#NAME?</v>
      </c>
      <c r="Y1135" s="113"/>
      <c r="Z1135" s="53"/>
      <c r="AA1135" s="72"/>
      <c r="AB1135" s="53"/>
      <c r="AC1135" s="54"/>
      <c r="AD1135" s="77"/>
    </row>
    <row r="1136" spans="2:30" x14ac:dyDescent="0.2">
      <c r="B1136" s="131"/>
      <c r="C1136" s="119"/>
      <c r="D1136" s="42" t="s">
        <v>32</v>
      </c>
      <c r="E1136" s="65" t="s">
        <v>6</v>
      </c>
      <c r="F1136" s="66" t="s">
        <v>6</v>
      </c>
      <c r="G1136" s="66" t="s">
        <v>6</v>
      </c>
      <c r="H1136" s="66" t="s">
        <v>6</v>
      </c>
      <c r="I1136" s="67" t="s">
        <v>6</v>
      </c>
      <c r="J1136" s="68" t="e">
        <f t="shared" si="102"/>
        <v>#NAME?</v>
      </c>
      <c r="K1136" s="47" t="s">
        <v>33</v>
      </c>
      <c r="L1136" s="65" t="s">
        <v>9</v>
      </c>
      <c r="M1136" s="66" t="s">
        <v>9</v>
      </c>
      <c r="N1136" s="66" t="s">
        <v>9</v>
      </c>
      <c r="O1136" s="66" t="s">
        <v>9</v>
      </c>
      <c r="P1136" s="67" t="s">
        <v>9</v>
      </c>
      <c r="Q1136" s="68" t="e">
        <f t="shared" si="103"/>
        <v>#NAME?</v>
      </c>
      <c r="R1136" s="48" t="s">
        <v>84</v>
      </c>
      <c r="S1136" s="65" t="s">
        <v>6</v>
      </c>
      <c r="T1136" s="66" t="s">
        <v>6</v>
      </c>
      <c r="U1136" s="66" t="s">
        <v>6</v>
      </c>
      <c r="V1136" s="66" t="s">
        <v>6</v>
      </c>
      <c r="W1136" s="67" t="s">
        <v>6</v>
      </c>
      <c r="X1136" s="68" t="e">
        <f t="shared" si="104"/>
        <v>#NAME?</v>
      </c>
      <c r="Y1136" s="113"/>
      <c r="Z1136" s="53"/>
      <c r="AA1136" s="72"/>
      <c r="AB1136" s="53"/>
      <c r="AC1136" s="54"/>
      <c r="AD1136" s="64"/>
    </row>
    <row r="1137" spans="2:30" x14ac:dyDescent="0.2">
      <c r="B1137" s="131"/>
      <c r="C1137" s="119"/>
      <c r="D1137" s="42" t="s">
        <v>76</v>
      </c>
      <c r="E1137" s="65" t="s">
        <v>6</v>
      </c>
      <c r="F1137" s="66" t="s">
        <v>6</v>
      </c>
      <c r="G1137" s="66" t="s">
        <v>6</v>
      </c>
      <c r="H1137" s="66" t="s">
        <v>6</v>
      </c>
      <c r="I1137" s="67" t="s">
        <v>6</v>
      </c>
      <c r="J1137" s="68" t="e">
        <f t="shared" si="102"/>
        <v>#NAME?</v>
      </c>
      <c r="K1137" s="47" t="s">
        <v>82</v>
      </c>
      <c r="L1137" s="65" t="s">
        <v>6</v>
      </c>
      <c r="M1137" s="66" t="s">
        <v>6</v>
      </c>
      <c r="N1137" s="66" t="s">
        <v>6</v>
      </c>
      <c r="O1137" s="66" t="s">
        <v>6</v>
      </c>
      <c r="P1137" s="67" t="s">
        <v>6</v>
      </c>
      <c r="Q1137" s="68" t="e">
        <f t="shared" si="103"/>
        <v>#NAME?</v>
      </c>
      <c r="R1137" s="48" t="s">
        <v>85</v>
      </c>
      <c r="S1137" s="65" t="s">
        <v>6</v>
      </c>
      <c r="T1137" s="66" t="s">
        <v>6</v>
      </c>
      <c r="U1137" s="66" t="s">
        <v>6</v>
      </c>
      <c r="V1137" s="66" t="s">
        <v>6</v>
      </c>
      <c r="W1137" s="67" t="s">
        <v>6</v>
      </c>
      <c r="X1137" s="68" t="e">
        <f t="shared" si="104"/>
        <v>#NAME?</v>
      </c>
      <c r="Y1137" s="113"/>
      <c r="Z1137" s="53"/>
      <c r="AA1137" s="72"/>
      <c r="AB1137" s="53"/>
      <c r="AC1137" s="54"/>
      <c r="AD1137" s="64"/>
    </row>
    <row r="1138" spans="2:30" x14ac:dyDescent="0.2">
      <c r="B1138" s="131"/>
      <c r="C1138" s="120"/>
      <c r="D1138" s="42" t="s">
        <v>38</v>
      </c>
      <c r="E1138" s="65" t="s">
        <v>6</v>
      </c>
      <c r="F1138" s="66" t="s">
        <v>6</v>
      </c>
      <c r="G1138" s="66" t="s">
        <v>6</v>
      </c>
      <c r="H1138" s="66" t="s">
        <v>6</v>
      </c>
      <c r="I1138" s="67" t="s">
        <v>6</v>
      </c>
      <c r="J1138" s="68" t="e">
        <f t="shared" si="102"/>
        <v>#NAME?</v>
      </c>
      <c r="K1138" s="47" t="s">
        <v>39</v>
      </c>
      <c r="L1138" s="65" t="s">
        <v>6</v>
      </c>
      <c r="M1138" s="66" t="s">
        <v>6</v>
      </c>
      <c r="N1138" s="66" t="s">
        <v>6</v>
      </c>
      <c r="O1138" s="66" t="s">
        <v>6</v>
      </c>
      <c r="P1138" s="67" t="s">
        <v>6</v>
      </c>
      <c r="Q1138" s="68" t="e">
        <f t="shared" si="103"/>
        <v>#NAME?</v>
      </c>
      <c r="R1138" s="48" t="s">
        <v>86</v>
      </c>
      <c r="S1138" s="65" t="s">
        <v>6</v>
      </c>
      <c r="T1138" s="66" t="s">
        <v>6</v>
      </c>
      <c r="U1138" s="66" t="s">
        <v>6</v>
      </c>
      <c r="V1138" s="66" t="s">
        <v>6</v>
      </c>
      <c r="W1138" s="67" t="s">
        <v>6</v>
      </c>
      <c r="X1138" s="68" t="e">
        <f t="shared" si="104"/>
        <v>#NAME?</v>
      </c>
      <c r="Y1138" s="113"/>
      <c r="Z1138" s="53"/>
      <c r="AA1138" s="72"/>
      <c r="AB1138" s="53"/>
      <c r="AC1138" s="54"/>
      <c r="AD1138" s="64"/>
    </row>
    <row r="1139" spans="2:30" x14ac:dyDescent="0.2">
      <c r="B1139" s="131"/>
      <c r="C1139" s="121"/>
      <c r="D1139" s="42" t="s">
        <v>41</v>
      </c>
      <c r="E1139" s="65" t="s">
        <v>6</v>
      </c>
      <c r="F1139" s="66" t="s">
        <v>6</v>
      </c>
      <c r="G1139" s="66" t="s">
        <v>6</v>
      </c>
      <c r="H1139" s="66" t="s">
        <v>6</v>
      </c>
      <c r="I1139" s="67" t="s">
        <v>6</v>
      </c>
      <c r="J1139" s="68" t="e">
        <f t="shared" si="102"/>
        <v>#NAME?</v>
      </c>
      <c r="K1139" s="78"/>
      <c r="L1139" s="65" t="s">
        <v>6</v>
      </c>
      <c r="M1139" s="66" t="s">
        <v>6</v>
      </c>
      <c r="N1139" s="66" t="s">
        <v>6</v>
      </c>
      <c r="O1139" s="66" t="s">
        <v>6</v>
      </c>
      <c r="P1139" s="67" t="s">
        <v>6</v>
      </c>
      <c r="Q1139" s="68" t="e">
        <f t="shared" si="103"/>
        <v>#NAME?</v>
      </c>
      <c r="R1139" s="78"/>
      <c r="S1139" s="65" t="s">
        <v>6</v>
      </c>
      <c r="T1139" s="66" t="s">
        <v>6</v>
      </c>
      <c r="U1139" s="66" t="s">
        <v>6</v>
      </c>
      <c r="V1139" s="66" t="s">
        <v>6</v>
      </c>
      <c r="W1139" s="67" t="s">
        <v>6</v>
      </c>
      <c r="X1139" s="68" t="e">
        <f t="shared" si="104"/>
        <v>#NAME?</v>
      </c>
      <c r="Y1139" s="113"/>
      <c r="Z1139" s="53"/>
      <c r="AA1139" s="72"/>
      <c r="AB1139" s="53"/>
      <c r="AC1139" s="54"/>
      <c r="AD1139" s="64"/>
    </row>
    <row r="1140" spans="2:30" x14ac:dyDescent="0.2">
      <c r="B1140" s="131"/>
      <c r="C1140" s="122"/>
      <c r="D1140" s="79" t="s">
        <v>42</v>
      </c>
      <c r="E1140" s="65" t="s">
        <v>6</v>
      </c>
      <c r="F1140" s="66" t="s">
        <v>6</v>
      </c>
      <c r="G1140" s="66" t="s">
        <v>6</v>
      </c>
      <c r="H1140" s="66" t="s">
        <v>6</v>
      </c>
      <c r="I1140" s="67" t="s">
        <v>6</v>
      </c>
      <c r="J1140" s="68" t="e">
        <f t="shared" si="102"/>
        <v>#NAME?</v>
      </c>
      <c r="K1140" s="78"/>
      <c r="L1140" s="65" t="s">
        <v>6</v>
      </c>
      <c r="M1140" s="66" t="s">
        <v>6</v>
      </c>
      <c r="N1140" s="66" t="s">
        <v>6</v>
      </c>
      <c r="O1140" s="66" t="s">
        <v>6</v>
      </c>
      <c r="P1140" s="67" t="s">
        <v>6</v>
      </c>
      <c r="Q1140" s="68" t="e">
        <f t="shared" si="103"/>
        <v>#NAME?</v>
      </c>
      <c r="R1140" s="78"/>
      <c r="S1140" s="65" t="s">
        <v>6</v>
      </c>
      <c r="T1140" s="66" t="s">
        <v>6</v>
      </c>
      <c r="U1140" s="66" t="s">
        <v>6</v>
      </c>
      <c r="V1140" s="66" t="s">
        <v>6</v>
      </c>
      <c r="W1140" s="67" t="s">
        <v>6</v>
      </c>
      <c r="X1140" s="68" t="e">
        <f t="shared" si="104"/>
        <v>#NAME?</v>
      </c>
      <c r="Y1140" s="113"/>
      <c r="Z1140" s="53"/>
      <c r="AA1140" s="72"/>
      <c r="AB1140" s="53"/>
      <c r="AC1140" s="54"/>
      <c r="AD1140" s="64"/>
    </row>
    <row r="1141" spans="2:30" x14ac:dyDescent="0.2">
      <c r="B1141" s="131"/>
      <c r="C1141" s="122"/>
      <c r="D1141" s="78"/>
      <c r="E1141" s="65" t="s">
        <v>6</v>
      </c>
      <c r="F1141" s="66" t="s">
        <v>6</v>
      </c>
      <c r="G1141" s="66" t="s">
        <v>6</v>
      </c>
      <c r="H1141" s="66" t="s">
        <v>6</v>
      </c>
      <c r="I1141" s="67" t="s">
        <v>6</v>
      </c>
      <c r="J1141" s="68" t="e">
        <f t="shared" si="102"/>
        <v>#NAME?</v>
      </c>
      <c r="K1141" s="78"/>
      <c r="L1141" s="65" t="s">
        <v>6</v>
      </c>
      <c r="M1141" s="66" t="s">
        <v>6</v>
      </c>
      <c r="N1141" s="66" t="s">
        <v>6</v>
      </c>
      <c r="O1141" s="66" t="s">
        <v>6</v>
      </c>
      <c r="P1141" s="67" t="s">
        <v>6</v>
      </c>
      <c r="Q1141" s="68" t="e">
        <f t="shared" si="103"/>
        <v>#NAME?</v>
      </c>
      <c r="R1141" s="78"/>
      <c r="S1141" s="65" t="s">
        <v>6</v>
      </c>
      <c r="T1141" s="66" t="s">
        <v>6</v>
      </c>
      <c r="U1141" s="66" t="s">
        <v>6</v>
      </c>
      <c r="V1141" s="66" t="s">
        <v>6</v>
      </c>
      <c r="W1141" s="67" t="s">
        <v>6</v>
      </c>
      <c r="X1141" s="68" t="e">
        <f t="shared" si="104"/>
        <v>#NAME?</v>
      </c>
      <c r="Y1141" s="114"/>
      <c r="Z1141" s="53"/>
      <c r="AA1141" s="72"/>
      <c r="AB1141" s="53"/>
      <c r="AC1141" s="54"/>
      <c r="AD1141" s="64"/>
    </row>
    <row r="1142" spans="2:30" x14ac:dyDescent="0.2">
      <c r="B1142" s="131"/>
      <c r="C1142" s="123"/>
      <c r="D1142" s="80"/>
      <c r="E1142" s="65" t="s">
        <v>6</v>
      </c>
      <c r="F1142" s="66" t="s">
        <v>6</v>
      </c>
      <c r="G1142" s="66" t="s">
        <v>6</v>
      </c>
      <c r="H1142" s="66" t="s">
        <v>6</v>
      </c>
      <c r="I1142" s="67" t="s">
        <v>6</v>
      </c>
      <c r="J1142" s="68" t="e">
        <f t="shared" si="102"/>
        <v>#NAME?</v>
      </c>
      <c r="K1142" s="80"/>
      <c r="L1142" s="65" t="s">
        <v>6</v>
      </c>
      <c r="M1142" s="66" t="s">
        <v>6</v>
      </c>
      <c r="N1142" s="66" t="s">
        <v>6</v>
      </c>
      <c r="O1142" s="66" t="s">
        <v>6</v>
      </c>
      <c r="P1142" s="67" t="s">
        <v>6</v>
      </c>
      <c r="Q1142" s="68" t="e">
        <f t="shared" si="103"/>
        <v>#NAME?</v>
      </c>
      <c r="R1142" s="80"/>
      <c r="S1142" s="65" t="s">
        <v>6</v>
      </c>
      <c r="T1142" s="66" t="s">
        <v>6</v>
      </c>
      <c r="U1142" s="66" t="s">
        <v>6</v>
      </c>
      <c r="V1142" s="66" t="s">
        <v>6</v>
      </c>
      <c r="W1142" s="67" t="s">
        <v>6</v>
      </c>
      <c r="X1142" s="68" t="e">
        <f t="shared" si="104"/>
        <v>#NAME?</v>
      </c>
      <c r="Y1142" s="124" t="s">
        <v>43</v>
      </c>
      <c r="Z1142" s="80"/>
      <c r="AA1142" s="81"/>
      <c r="AB1142" s="53"/>
      <c r="AC1142" s="54"/>
      <c r="AD1142" s="64"/>
    </row>
    <row r="1143" spans="2:30" x14ac:dyDescent="0.2">
      <c r="B1143" s="131"/>
      <c r="C1143" s="127" t="s">
        <v>44</v>
      </c>
      <c r="D1143" s="57"/>
      <c r="E1143" s="65" t="s">
        <v>6</v>
      </c>
      <c r="F1143" s="66" t="s">
        <v>6</v>
      </c>
      <c r="G1143" s="66" t="s">
        <v>6</v>
      </c>
      <c r="H1143" s="66" t="s">
        <v>6</v>
      </c>
      <c r="I1143" s="67" t="s">
        <v>6</v>
      </c>
      <c r="J1143" s="68" t="e">
        <f t="shared" si="102"/>
        <v>#NAME?</v>
      </c>
      <c r="K1143" s="80"/>
      <c r="L1143" s="65" t="s">
        <v>6</v>
      </c>
      <c r="M1143" s="66" t="s">
        <v>6</v>
      </c>
      <c r="N1143" s="66" t="s">
        <v>6</v>
      </c>
      <c r="O1143" s="66" t="s">
        <v>6</v>
      </c>
      <c r="P1143" s="67" t="s">
        <v>6</v>
      </c>
      <c r="Q1143" s="68" t="e">
        <f t="shared" si="103"/>
        <v>#NAME?</v>
      </c>
      <c r="R1143" s="80"/>
      <c r="S1143" s="65" t="s">
        <v>6</v>
      </c>
      <c r="T1143" s="66" t="s">
        <v>6</v>
      </c>
      <c r="U1143" s="66" t="s">
        <v>6</v>
      </c>
      <c r="V1143" s="66" t="s">
        <v>6</v>
      </c>
      <c r="W1143" s="67" t="s">
        <v>6</v>
      </c>
      <c r="X1143" s="68" t="e">
        <f t="shared" si="104"/>
        <v>#NAME?</v>
      </c>
      <c r="Y1143" s="125"/>
      <c r="Z1143" s="80"/>
      <c r="AA1143" s="81"/>
      <c r="AB1143" s="53"/>
      <c r="AC1143" s="54"/>
      <c r="AD1143" s="64"/>
    </row>
    <row r="1144" spans="2:30" x14ac:dyDescent="0.2">
      <c r="B1144" s="131"/>
      <c r="C1144" s="128"/>
      <c r="D1144" s="82"/>
      <c r="E1144" s="65" t="s">
        <v>6</v>
      </c>
      <c r="F1144" s="66" t="s">
        <v>6</v>
      </c>
      <c r="G1144" s="66" t="s">
        <v>6</v>
      </c>
      <c r="H1144" s="66" t="s">
        <v>6</v>
      </c>
      <c r="I1144" s="67" t="s">
        <v>6</v>
      </c>
      <c r="J1144" s="68" t="e">
        <f t="shared" si="102"/>
        <v>#NAME?</v>
      </c>
      <c r="K1144" s="80"/>
      <c r="L1144" s="65" t="s">
        <v>6</v>
      </c>
      <c r="M1144" s="66" t="s">
        <v>6</v>
      </c>
      <c r="N1144" s="66" t="s">
        <v>6</v>
      </c>
      <c r="O1144" s="66" t="s">
        <v>6</v>
      </c>
      <c r="P1144" s="67" t="s">
        <v>6</v>
      </c>
      <c r="Q1144" s="68" t="e">
        <f t="shared" si="103"/>
        <v>#NAME?</v>
      </c>
      <c r="R1144" s="80"/>
      <c r="S1144" s="65" t="s">
        <v>6</v>
      </c>
      <c r="T1144" s="66" t="s">
        <v>6</v>
      </c>
      <c r="U1144" s="66" t="s">
        <v>6</v>
      </c>
      <c r="V1144" s="66" t="s">
        <v>6</v>
      </c>
      <c r="W1144" s="67" t="s">
        <v>6</v>
      </c>
      <c r="X1144" s="68" t="e">
        <f t="shared" si="104"/>
        <v>#NAME?</v>
      </c>
      <c r="Y1144" s="125"/>
      <c r="Z1144" s="53"/>
      <c r="AA1144" s="52"/>
      <c r="AB1144" s="53"/>
      <c r="AC1144" s="54"/>
      <c r="AD1144" s="64"/>
    </row>
    <row r="1145" spans="2:30" x14ac:dyDescent="0.2">
      <c r="B1145" s="131"/>
      <c r="C1145" s="129"/>
      <c r="D1145" s="82"/>
      <c r="E1145" s="65" t="s">
        <v>6</v>
      </c>
      <c r="F1145" s="66" t="s">
        <v>6</v>
      </c>
      <c r="G1145" s="66" t="s">
        <v>6</v>
      </c>
      <c r="H1145" s="66" t="s">
        <v>6</v>
      </c>
      <c r="I1145" s="67" t="s">
        <v>6</v>
      </c>
      <c r="J1145" s="68" t="e">
        <f t="shared" si="102"/>
        <v>#NAME?</v>
      </c>
      <c r="K1145" s="80"/>
      <c r="L1145" s="65" t="s">
        <v>6</v>
      </c>
      <c r="M1145" s="66" t="s">
        <v>6</v>
      </c>
      <c r="N1145" s="66" t="s">
        <v>6</v>
      </c>
      <c r="O1145" s="66" t="s">
        <v>6</v>
      </c>
      <c r="P1145" s="67" t="s">
        <v>6</v>
      </c>
      <c r="Q1145" s="68" t="e">
        <f t="shared" si="103"/>
        <v>#NAME?</v>
      </c>
      <c r="R1145" s="80"/>
      <c r="S1145" s="65" t="s">
        <v>6</v>
      </c>
      <c r="T1145" s="66" t="s">
        <v>6</v>
      </c>
      <c r="U1145" s="66" t="s">
        <v>6</v>
      </c>
      <c r="V1145" s="66" t="s">
        <v>6</v>
      </c>
      <c r="W1145" s="67" t="s">
        <v>6</v>
      </c>
      <c r="X1145" s="68" t="e">
        <f t="shared" si="104"/>
        <v>#NAME?</v>
      </c>
      <c r="Y1145" s="125"/>
      <c r="Z1145" s="71"/>
      <c r="AA1145" s="72"/>
      <c r="AB1145" s="53"/>
      <c r="AC1145" s="54"/>
      <c r="AD1145" s="64"/>
    </row>
    <row r="1146" spans="2:30" x14ac:dyDescent="0.2">
      <c r="B1146" s="131"/>
      <c r="C1146" s="118"/>
      <c r="D1146" s="80"/>
      <c r="E1146" s="65" t="s">
        <v>6</v>
      </c>
      <c r="F1146" s="66" t="s">
        <v>6</v>
      </c>
      <c r="G1146" s="66" t="s">
        <v>6</v>
      </c>
      <c r="H1146" s="66" t="s">
        <v>6</v>
      </c>
      <c r="I1146" s="67" t="s">
        <v>6</v>
      </c>
      <c r="J1146" s="68" t="e">
        <f t="shared" si="102"/>
        <v>#NAME?</v>
      </c>
      <c r="K1146" s="80"/>
      <c r="L1146" s="65" t="s">
        <v>6</v>
      </c>
      <c r="M1146" s="66" t="s">
        <v>6</v>
      </c>
      <c r="N1146" s="66" t="s">
        <v>6</v>
      </c>
      <c r="O1146" s="66" t="s">
        <v>6</v>
      </c>
      <c r="P1146" s="67" t="s">
        <v>6</v>
      </c>
      <c r="Q1146" s="68" t="e">
        <f t="shared" si="103"/>
        <v>#NAME?</v>
      </c>
      <c r="R1146" s="80"/>
      <c r="S1146" s="65" t="s">
        <v>6</v>
      </c>
      <c r="T1146" s="66" t="s">
        <v>6</v>
      </c>
      <c r="U1146" s="66" t="s">
        <v>6</v>
      </c>
      <c r="V1146" s="66" t="s">
        <v>6</v>
      </c>
      <c r="W1146" s="67" t="s">
        <v>6</v>
      </c>
      <c r="X1146" s="68" t="e">
        <f t="shared" si="104"/>
        <v>#NAME?</v>
      </c>
      <c r="Y1146" s="125"/>
      <c r="Z1146" s="53"/>
      <c r="AA1146" s="72"/>
      <c r="AB1146" s="53"/>
      <c r="AC1146" s="54"/>
      <c r="AD1146" s="64"/>
    </row>
    <row r="1147" spans="2:30" x14ac:dyDescent="0.2">
      <c r="B1147" s="131"/>
      <c r="C1147" s="119"/>
      <c r="D1147" s="78"/>
      <c r="E1147" s="65" t="s">
        <v>6</v>
      </c>
      <c r="F1147" s="66" t="s">
        <v>6</v>
      </c>
      <c r="G1147" s="66" t="s">
        <v>6</v>
      </c>
      <c r="H1147" s="66" t="s">
        <v>6</v>
      </c>
      <c r="I1147" s="67" t="s">
        <v>6</v>
      </c>
      <c r="J1147" s="68" t="e">
        <f t="shared" si="102"/>
        <v>#NAME?</v>
      </c>
      <c r="K1147" s="78"/>
      <c r="L1147" s="65" t="s">
        <v>6</v>
      </c>
      <c r="M1147" s="66" t="s">
        <v>6</v>
      </c>
      <c r="N1147" s="66" t="s">
        <v>6</v>
      </c>
      <c r="O1147" s="66" t="s">
        <v>6</v>
      </c>
      <c r="P1147" s="67" t="s">
        <v>6</v>
      </c>
      <c r="Q1147" s="68" t="e">
        <f t="shared" si="103"/>
        <v>#NAME?</v>
      </c>
      <c r="R1147" s="78"/>
      <c r="S1147" s="65" t="s">
        <v>6</v>
      </c>
      <c r="T1147" s="66" t="s">
        <v>6</v>
      </c>
      <c r="U1147" s="66" t="s">
        <v>6</v>
      </c>
      <c r="V1147" s="66" t="s">
        <v>6</v>
      </c>
      <c r="W1147" s="67" t="s">
        <v>6</v>
      </c>
      <c r="X1147" s="68" t="e">
        <f t="shared" si="104"/>
        <v>#NAME?</v>
      </c>
      <c r="Y1147" s="125"/>
      <c r="Z1147" s="71"/>
      <c r="AA1147" s="72"/>
      <c r="AB1147" s="53"/>
      <c r="AC1147" s="54"/>
      <c r="AD1147" s="64"/>
    </row>
    <row r="1148" spans="2:30" x14ac:dyDescent="0.2">
      <c r="B1148" s="131"/>
      <c r="C1148" s="119"/>
      <c r="D1148" s="78"/>
      <c r="E1148" s="65" t="s">
        <v>6</v>
      </c>
      <c r="F1148" s="66" t="s">
        <v>6</v>
      </c>
      <c r="G1148" s="66" t="s">
        <v>6</v>
      </c>
      <c r="H1148" s="66" t="s">
        <v>6</v>
      </c>
      <c r="I1148" s="67" t="s">
        <v>6</v>
      </c>
      <c r="J1148" s="68" t="e">
        <f t="shared" si="102"/>
        <v>#NAME?</v>
      </c>
      <c r="K1148" s="78"/>
      <c r="L1148" s="65" t="s">
        <v>6</v>
      </c>
      <c r="M1148" s="66" t="s">
        <v>6</v>
      </c>
      <c r="N1148" s="66" t="s">
        <v>6</v>
      </c>
      <c r="O1148" s="66" t="s">
        <v>6</v>
      </c>
      <c r="P1148" s="67" t="s">
        <v>6</v>
      </c>
      <c r="Q1148" s="68" t="e">
        <f t="shared" si="103"/>
        <v>#NAME?</v>
      </c>
      <c r="R1148" s="78"/>
      <c r="S1148" s="65" t="s">
        <v>6</v>
      </c>
      <c r="T1148" s="66" t="s">
        <v>6</v>
      </c>
      <c r="U1148" s="66" t="s">
        <v>6</v>
      </c>
      <c r="V1148" s="66" t="s">
        <v>6</v>
      </c>
      <c r="W1148" s="67" t="s">
        <v>6</v>
      </c>
      <c r="X1148" s="68" t="e">
        <f t="shared" si="104"/>
        <v>#NAME?</v>
      </c>
      <c r="Y1148" s="125"/>
      <c r="Z1148" s="71"/>
      <c r="AA1148" s="52"/>
      <c r="AB1148" s="53"/>
      <c r="AC1148" s="54"/>
      <c r="AD1148" s="64"/>
    </row>
    <row r="1149" spans="2:30" x14ac:dyDescent="0.2">
      <c r="B1149" s="131"/>
      <c r="C1149" s="119"/>
      <c r="D1149" s="80"/>
      <c r="E1149" s="65" t="s">
        <v>6</v>
      </c>
      <c r="F1149" s="66" t="s">
        <v>6</v>
      </c>
      <c r="G1149" s="66" t="s">
        <v>6</v>
      </c>
      <c r="H1149" s="66" t="s">
        <v>6</v>
      </c>
      <c r="I1149" s="67" t="s">
        <v>6</v>
      </c>
      <c r="J1149" s="68" t="e">
        <f t="shared" si="102"/>
        <v>#NAME?</v>
      </c>
      <c r="K1149" s="80"/>
      <c r="L1149" s="65" t="s">
        <v>6</v>
      </c>
      <c r="M1149" s="66" t="s">
        <v>6</v>
      </c>
      <c r="N1149" s="66" t="s">
        <v>6</v>
      </c>
      <c r="O1149" s="66" t="s">
        <v>6</v>
      </c>
      <c r="P1149" s="67" t="s">
        <v>6</v>
      </c>
      <c r="Q1149" s="68" t="e">
        <f t="shared" si="103"/>
        <v>#NAME?</v>
      </c>
      <c r="R1149" s="80"/>
      <c r="S1149" s="65" t="s">
        <v>6</v>
      </c>
      <c r="T1149" s="66" t="s">
        <v>6</v>
      </c>
      <c r="U1149" s="66" t="s">
        <v>6</v>
      </c>
      <c r="V1149" s="66" t="s">
        <v>6</v>
      </c>
      <c r="W1149" s="67" t="s">
        <v>6</v>
      </c>
      <c r="X1149" s="68" t="e">
        <f t="shared" si="104"/>
        <v>#NAME?</v>
      </c>
      <c r="Y1149" s="125"/>
      <c r="Z1149" s="53"/>
      <c r="AA1149" s="52"/>
      <c r="AB1149" s="53"/>
      <c r="AC1149" s="54"/>
      <c r="AD1149" s="64"/>
    </row>
    <row r="1150" spans="2:30" x14ac:dyDescent="0.2">
      <c r="B1150" s="131"/>
      <c r="C1150" s="120"/>
      <c r="D1150" s="51"/>
      <c r="E1150" s="65" t="s">
        <v>6</v>
      </c>
      <c r="F1150" s="66" t="s">
        <v>6</v>
      </c>
      <c r="G1150" s="66" t="s">
        <v>6</v>
      </c>
      <c r="H1150" s="66" t="s">
        <v>6</v>
      </c>
      <c r="I1150" s="67" t="s">
        <v>6</v>
      </c>
      <c r="J1150" s="68" t="e">
        <f t="shared" si="102"/>
        <v>#NAME?</v>
      </c>
      <c r="K1150" s="51"/>
      <c r="L1150" s="65" t="s">
        <v>6</v>
      </c>
      <c r="M1150" s="66" t="s">
        <v>6</v>
      </c>
      <c r="N1150" s="66" t="s">
        <v>6</v>
      </c>
      <c r="O1150" s="66" t="s">
        <v>6</v>
      </c>
      <c r="P1150" s="67" t="s">
        <v>6</v>
      </c>
      <c r="Q1150" s="68" t="e">
        <f t="shared" si="103"/>
        <v>#NAME?</v>
      </c>
      <c r="R1150" s="51"/>
      <c r="S1150" s="65" t="s">
        <v>6</v>
      </c>
      <c r="T1150" s="66" t="s">
        <v>6</v>
      </c>
      <c r="U1150" s="66" t="s">
        <v>6</v>
      </c>
      <c r="V1150" s="66" t="s">
        <v>6</v>
      </c>
      <c r="W1150" s="67" t="s">
        <v>6</v>
      </c>
      <c r="X1150" s="68" t="e">
        <f t="shared" si="104"/>
        <v>#NAME?</v>
      </c>
      <c r="Y1150" s="125"/>
      <c r="Z1150" s="53"/>
      <c r="AA1150" s="72"/>
      <c r="AB1150" s="53"/>
      <c r="AC1150" s="54"/>
      <c r="AD1150" s="64"/>
    </row>
    <row r="1151" spans="2:30" x14ac:dyDescent="0.2">
      <c r="B1151" s="131"/>
      <c r="C1151" s="83" t="s">
        <v>46</v>
      </c>
      <c r="D1151" s="84"/>
      <c r="E1151" s="65" t="s">
        <v>6</v>
      </c>
      <c r="F1151" s="66" t="s">
        <v>6</v>
      </c>
      <c r="G1151" s="66" t="s">
        <v>6</v>
      </c>
      <c r="H1151" s="66" t="s">
        <v>6</v>
      </c>
      <c r="I1151" s="67" t="s">
        <v>6</v>
      </c>
      <c r="J1151" s="68"/>
      <c r="K1151" s="78"/>
      <c r="L1151" s="65" t="s">
        <v>6</v>
      </c>
      <c r="M1151" s="66" t="s">
        <v>6</v>
      </c>
      <c r="N1151" s="66" t="s">
        <v>6</v>
      </c>
      <c r="O1151" s="66" t="s">
        <v>6</v>
      </c>
      <c r="P1151" s="67" t="s">
        <v>6</v>
      </c>
      <c r="Q1151" s="68"/>
      <c r="R1151" s="78"/>
      <c r="S1151" s="65" t="s">
        <v>6</v>
      </c>
      <c r="T1151" s="66" t="s">
        <v>6</v>
      </c>
      <c r="U1151" s="66" t="s">
        <v>6</v>
      </c>
      <c r="V1151" s="66" t="s">
        <v>6</v>
      </c>
      <c r="W1151" s="67" t="s">
        <v>6</v>
      </c>
      <c r="X1151" s="68"/>
      <c r="Y1151" s="125"/>
      <c r="Z1151" s="53"/>
      <c r="AA1151" s="72"/>
      <c r="AB1151" s="53"/>
      <c r="AC1151" s="54"/>
      <c r="AD1151" s="64"/>
    </row>
    <row r="1152" spans="2:30" x14ac:dyDescent="0.2">
      <c r="B1152" s="131"/>
      <c r="C1152" s="83"/>
      <c r="D1152" s="57"/>
      <c r="E1152" s="65" t="s">
        <v>6</v>
      </c>
      <c r="F1152" s="66" t="s">
        <v>6</v>
      </c>
      <c r="G1152" s="66" t="s">
        <v>6</v>
      </c>
      <c r="H1152" s="66" t="s">
        <v>6</v>
      </c>
      <c r="I1152" s="67" t="s">
        <v>6</v>
      </c>
      <c r="J1152" s="68"/>
      <c r="K1152" s="78"/>
      <c r="L1152" s="65" t="s">
        <v>6</v>
      </c>
      <c r="M1152" s="66" t="s">
        <v>6</v>
      </c>
      <c r="N1152" s="66" t="s">
        <v>6</v>
      </c>
      <c r="O1152" s="66" t="s">
        <v>6</v>
      </c>
      <c r="P1152" s="67" t="s">
        <v>6</v>
      </c>
      <c r="Q1152" s="68"/>
      <c r="R1152" s="78"/>
      <c r="S1152" s="65" t="s">
        <v>6</v>
      </c>
      <c r="T1152" s="66" t="s">
        <v>6</v>
      </c>
      <c r="U1152" s="66" t="s">
        <v>6</v>
      </c>
      <c r="V1152" s="66" t="s">
        <v>6</v>
      </c>
      <c r="W1152" s="67" t="s">
        <v>6</v>
      </c>
      <c r="X1152" s="68"/>
      <c r="Y1152" s="125"/>
      <c r="Z1152" s="53"/>
      <c r="AA1152" s="72"/>
      <c r="AB1152" s="53"/>
      <c r="AC1152" s="54"/>
      <c r="AD1152" s="64"/>
    </row>
    <row r="1153" spans="2:30" x14ac:dyDescent="0.2">
      <c r="B1153" s="131"/>
      <c r="C1153" s="83"/>
      <c r="D1153" s="85"/>
      <c r="E1153" s="65" t="s">
        <v>6</v>
      </c>
      <c r="F1153" s="66" t="s">
        <v>6</v>
      </c>
      <c r="G1153" s="66" t="s">
        <v>6</v>
      </c>
      <c r="H1153" s="66" t="s">
        <v>6</v>
      </c>
      <c r="I1153" s="67" t="s">
        <v>6</v>
      </c>
      <c r="J1153" s="68"/>
      <c r="K1153" s="80"/>
      <c r="L1153" s="65" t="s">
        <v>6</v>
      </c>
      <c r="M1153" s="66" t="s">
        <v>6</v>
      </c>
      <c r="N1153" s="66" t="s">
        <v>6</v>
      </c>
      <c r="O1153" s="66" t="s">
        <v>6</v>
      </c>
      <c r="P1153" s="67" t="s">
        <v>6</v>
      </c>
      <c r="Q1153" s="68"/>
      <c r="R1153" s="80"/>
      <c r="S1153" s="65" t="s">
        <v>6</v>
      </c>
      <c r="T1153" s="66" t="s">
        <v>6</v>
      </c>
      <c r="U1153" s="66" t="s">
        <v>6</v>
      </c>
      <c r="V1153" s="66" t="s">
        <v>6</v>
      </c>
      <c r="W1153" s="67" t="s">
        <v>6</v>
      </c>
      <c r="X1153" s="68"/>
      <c r="Y1153" s="125"/>
      <c r="Z1153" s="53"/>
      <c r="AA1153" s="72"/>
      <c r="AB1153" s="53"/>
      <c r="AC1153" s="54"/>
      <c r="AD1153" s="64"/>
    </row>
    <row r="1154" spans="2:30" x14ac:dyDescent="0.2">
      <c r="B1154" s="131"/>
      <c r="C1154" s="83"/>
      <c r="D1154" s="53"/>
      <c r="E1154" s="65"/>
      <c r="F1154" s="66"/>
      <c r="G1154" s="66"/>
      <c r="H1154" s="66"/>
      <c r="I1154" s="67"/>
      <c r="J1154" s="68"/>
      <c r="K1154" s="53"/>
      <c r="L1154" s="65"/>
      <c r="M1154" s="66"/>
      <c r="N1154" s="66"/>
      <c r="O1154" s="66"/>
      <c r="P1154" s="67"/>
      <c r="Q1154" s="68"/>
      <c r="R1154" s="53"/>
      <c r="S1154" s="65"/>
      <c r="T1154" s="66"/>
      <c r="U1154" s="66"/>
      <c r="V1154" s="66"/>
      <c r="W1154" s="67"/>
      <c r="X1154" s="86"/>
      <c r="Y1154" s="125"/>
      <c r="Z1154" s="53"/>
      <c r="AA1154" s="72"/>
      <c r="AB1154" s="53"/>
      <c r="AC1154" s="54"/>
      <c r="AD1154" s="64"/>
    </row>
    <row r="1155" spans="2:30" x14ac:dyDescent="0.2">
      <c r="B1155" s="131"/>
      <c r="C1155" s="87">
        <v>0</v>
      </c>
      <c r="D1155" s="72" t="s">
        <v>50</v>
      </c>
      <c r="E1155" s="65"/>
      <c r="F1155" s="66"/>
      <c r="G1155" s="66"/>
      <c r="H1155" s="66"/>
      <c r="I1155" s="67"/>
      <c r="J1155" s="68" t="e">
        <f>_TS_1</f>
        <v>#NAME?</v>
      </c>
      <c r="K1155" s="72"/>
      <c r="L1155" s="65"/>
      <c r="M1155" s="66"/>
      <c r="N1155" s="66"/>
      <c r="O1155" s="66"/>
      <c r="P1155" s="67"/>
      <c r="Q1155" s="68"/>
      <c r="R1155" s="72"/>
      <c r="S1155" s="65"/>
      <c r="T1155" s="66"/>
      <c r="U1155" s="66"/>
      <c r="V1155" s="66"/>
      <c r="W1155" s="67"/>
      <c r="X1155" s="86"/>
      <c r="Y1155" s="126"/>
      <c r="Z1155" s="53"/>
      <c r="AA1155" s="72"/>
      <c r="AB1155" s="53"/>
      <c r="AC1155" s="54"/>
      <c r="AD1155" s="64"/>
    </row>
    <row r="1156" spans="2:30" ht="15" thickBot="1" x14ac:dyDescent="0.25">
      <c r="B1156" s="132"/>
      <c r="C1156" s="88">
        <v>0</v>
      </c>
      <c r="D1156" s="89" t="s">
        <v>51</v>
      </c>
      <c r="E1156" s="58"/>
      <c r="F1156" s="59"/>
      <c r="G1156" s="59"/>
      <c r="H1156" s="59"/>
      <c r="I1156" s="60"/>
      <c r="J1156" s="61" t="e">
        <f>_TPM_1</f>
        <v>#NAME?</v>
      </c>
      <c r="K1156" s="89"/>
      <c r="L1156" s="58"/>
      <c r="M1156" s="59"/>
      <c r="N1156" s="59"/>
      <c r="O1156" s="59"/>
      <c r="P1156" s="60"/>
      <c r="Q1156" s="61"/>
      <c r="R1156" s="89"/>
      <c r="S1156" s="58"/>
      <c r="T1156" s="59"/>
      <c r="U1156" s="59"/>
      <c r="V1156" s="59"/>
      <c r="W1156" s="60"/>
      <c r="X1156" s="90"/>
      <c r="Y1156" s="91">
        <f>COUNTA(E1126:I1126,L1126:P1126,S1126:W1126)/COUNTA(D1126,K1126,R1126)</f>
        <v>5</v>
      </c>
      <c r="Z1156" s="92"/>
      <c r="AA1156" s="93"/>
      <c r="AB1156" s="92"/>
      <c r="AC1156" s="19"/>
      <c r="AD1156" s="64"/>
    </row>
    <row r="1157" spans="2:30" ht="15" x14ac:dyDescent="0.2">
      <c r="B1157" s="130">
        <f>D1157</f>
        <v>36</v>
      </c>
      <c r="C1157" s="1" t="s">
        <v>0</v>
      </c>
      <c r="D1157" s="133">
        <f>D1124+1</f>
        <v>36</v>
      </c>
      <c r="E1157" s="134"/>
      <c r="F1157" s="134"/>
      <c r="G1157" s="134"/>
      <c r="H1157" s="134"/>
      <c r="I1157" s="135"/>
      <c r="J1157" s="2"/>
      <c r="K1157" s="3" t="s">
        <v>1</v>
      </c>
      <c r="L1157" s="139" t="str">
        <f>$AG$7</f>
        <v>Engling</v>
      </c>
      <c r="M1157" s="139"/>
      <c r="N1157" s="139"/>
      <c r="O1157" s="139"/>
      <c r="P1157" s="140"/>
      <c r="Q1157" s="4"/>
      <c r="R1157" s="5">
        <f>$AH$7</f>
        <v>365</v>
      </c>
      <c r="S1157" s="141"/>
      <c r="T1157" s="141"/>
      <c r="U1157" s="141"/>
      <c r="V1157" s="141"/>
      <c r="W1157" s="142"/>
      <c r="X1157" s="6"/>
      <c r="Y1157" s="7" t="s">
        <v>2</v>
      </c>
      <c r="Z1157" s="8"/>
      <c r="AA1157" s="9"/>
      <c r="AB1157" s="8"/>
      <c r="AC1157" s="10"/>
      <c r="AD1157" s="11"/>
    </row>
    <row r="1158" spans="2:30" ht="15" thickBot="1" x14ac:dyDescent="0.25">
      <c r="B1158" s="131"/>
      <c r="C1158" s="108">
        <f>$AG$6</f>
        <v>478</v>
      </c>
      <c r="D1158" s="136"/>
      <c r="E1158" s="137"/>
      <c r="F1158" s="137"/>
      <c r="G1158" s="137"/>
      <c r="H1158" s="137"/>
      <c r="I1158" s="138"/>
      <c r="J1158" s="12">
        <f>COUNTIF(D1161:D1189,"xx")</f>
        <v>0</v>
      </c>
      <c r="K1158" s="13" t="s">
        <v>3</v>
      </c>
      <c r="L1158" s="143" t="str">
        <f>$AG$8</f>
        <v>Völklein</v>
      </c>
      <c r="M1158" s="143"/>
      <c r="N1158" s="143"/>
      <c r="O1158" s="143"/>
      <c r="P1158" s="144"/>
      <c r="Q1158" s="12">
        <f>COUNTIF(K1162:K1189,"xx")</f>
        <v>0</v>
      </c>
      <c r="R1158" s="14">
        <f>$AH$8</f>
        <v>389</v>
      </c>
      <c r="S1158" s="145"/>
      <c r="T1158" s="145"/>
      <c r="U1158" s="145"/>
      <c r="V1158" s="145"/>
      <c r="W1158" s="146"/>
      <c r="X1158" s="15">
        <f>COUNTIF(R1161:R1189,"xx")</f>
        <v>0</v>
      </c>
      <c r="Y1158" s="16"/>
      <c r="Z1158" s="17"/>
      <c r="AA1158" s="18"/>
      <c r="AB1158" s="17"/>
      <c r="AC1158" s="19"/>
      <c r="AD1158" s="20"/>
    </row>
    <row r="1159" spans="2:30" ht="15" thickBot="1" x14ac:dyDescent="0.25">
      <c r="B1159" s="131"/>
      <c r="C1159" s="21" t="s">
        <v>4</v>
      </c>
      <c r="D1159" s="22" t="e">
        <f>CONCATENATE(COUNTIF(D1161:D1183,"&gt;""")," MA ",$I$5," ",COUNTIF(D1161:D1183,"xx"))</f>
        <v>#NAME?</v>
      </c>
      <c r="E1159" s="23" t="e">
        <f>$J$6</f>
        <v>#NAME?</v>
      </c>
      <c r="F1159" s="24" t="str">
        <f>$K$6</f>
        <v>Kasten</v>
      </c>
      <c r="G1159" s="24" t="str">
        <f>$L$6</f>
        <v/>
      </c>
      <c r="H1159" s="24" t="str">
        <f>$M$6</f>
        <v/>
      </c>
      <c r="I1159" s="25" t="str">
        <f>$N$6</f>
        <v/>
      </c>
      <c r="J1159" s="26" t="e">
        <f>_MAH_1</f>
        <v>#NAME?</v>
      </c>
      <c r="K1159" s="22" t="e">
        <f>CONCATENATE(COUNTIF(K1161:K1183,"&gt;""")," MA ",$P$5," ",COUNTIF(K1161:K1183,"xx"))</f>
        <v>#NAME?</v>
      </c>
      <c r="L1159" s="23" t="e">
        <f>$Q$6</f>
        <v>#NAME?</v>
      </c>
      <c r="M1159" s="24" t="str">
        <f>$R$6</f>
        <v>Kindermann</v>
      </c>
      <c r="N1159" s="24" t="str">
        <f>$S$6</f>
        <v/>
      </c>
      <c r="O1159" s="24" t="str">
        <f>$T$6</f>
        <v/>
      </c>
      <c r="P1159" s="27" t="str">
        <f>$U$6</f>
        <v/>
      </c>
      <c r="Q1159" s="26" t="e">
        <f>_MAH_1</f>
        <v>#NAME?</v>
      </c>
      <c r="R1159" s="22" t="e">
        <f>CONCATENATE(COUNTIF(R1161:R1183,"&gt;""")," MA ",$W$5," ",COUNTIF(R1161:R1183,"xx"))</f>
        <v>#NAME?</v>
      </c>
      <c r="S1159" s="23" t="e">
        <f>$X$6</f>
        <v>#NAME?</v>
      </c>
      <c r="T1159" s="24" t="str">
        <f>$Y$6</f>
        <v>U</v>
      </c>
      <c r="U1159" s="24">
        <f>$Z$6</f>
        <v>0</v>
      </c>
      <c r="V1159" s="24">
        <f>$AA$6</f>
        <v>0</v>
      </c>
      <c r="W1159" s="27">
        <f>$AB$6</f>
        <v>0</v>
      </c>
      <c r="X1159" s="26" t="e">
        <f>_MAH_1</f>
        <v>#NAME?</v>
      </c>
      <c r="Y1159" s="28"/>
      <c r="Z1159" s="29" t="e">
        <f>_MAUS_1</f>
        <v>#NAME?</v>
      </c>
      <c r="AA1159" s="30" t="e">
        <f>_MAUS_1</f>
        <v>#NAME?</v>
      </c>
      <c r="AB1159" s="31" t="e">
        <f>_MAUS_1</f>
        <v>#NAME?</v>
      </c>
      <c r="AC1159" s="32"/>
      <c r="AD1159" s="33" t="e">
        <f>_MA_1</f>
        <v>#NAME?</v>
      </c>
    </row>
    <row r="1160" spans="2:30" ht="51.75" thickBot="1" x14ac:dyDescent="0.25">
      <c r="B1160" s="131"/>
      <c r="C1160" s="34"/>
      <c r="D1160" s="35" t="s">
        <v>52</v>
      </c>
      <c r="E1160" s="36" t="e">
        <f>_MAF_1</f>
        <v>#NAME?</v>
      </c>
      <c r="F1160" s="37" t="e">
        <f>_MAF_1</f>
        <v>#NAME?</v>
      </c>
      <c r="G1160" s="37" t="e">
        <f>_MAF_1</f>
        <v>#NAME?</v>
      </c>
      <c r="H1160" s="37" t="e">
        <f>_MAF_1</f>
        <v>#NAME?</v>
      </c>
      <c r="I1160" s="38" t="e">
        <f>_MAF_1</f>
        <v>#NAME?</v>
      </c>
      <c r="J1160" s="39" t="e">
        <f>_MAHXX_1</f>
        <v>#NAME?</v>
      </c>
      <c r="K1160" s="35" t="e">
        <f>_SUSS_1</f>
        <v>#NAME?</v>
      </c>
      <c r="L1160" s="36" t="e">
        <f>_MAS_1</f>
        <v>#NAME?</v>
      </c>
      <c r="M1160" s="37" t="e">
        <f>_MAS_1</f>
        <v>#NAME?</v>
      </c>
      <c r="N1160" s="37" t="e">
        <f>_MAS_1</f>
        <v>#NAME?</v>
      </c>
      <c r="O1160" s="37" t="e">
        <f>_MAS_1</f>
        <v>#NAME?</v>
      </c>
      <c r="P1160" s="38" t="e">
        <f>_MAS_1</f>
        <v>#NAME?</v>
      </c>
      <c r="Q1160" s="39" t="e">
        <f>_MAHXX_1</f>
        <v>#NAME?</v>
      </c>
      <c r="R1160" s="35" t="e">
        <f>_SUNS_1</f>
        <v>#NAME?</v>
      </c>
      <c r="S1160" s="36" t="e">
        <f>_MAN_1</f>
        <v>#NAME?</v>
      </c>
      <c r="T1160" s="37" t="e">
        <f>_MAN_1</f>
        <v>#NAME?</v>
      </c>
      <c r="U1160" s="37" t="e">
        <f>_MAN_1</f>
        <v>#NAME?</v>
      </c>
      <c r="V1160" s="37" t="e">
        <f>_MAN_1</f>
        <v>#NAME?</v>
      </c>
      <c r="W1160" s="38" t="e">
        <f>_MAN_1</f>
        <v>#NAME?</v>
      </c>
      <c r="X1160" s="39" t="e">
        <f>_MAHXX_1</f>
        <v>#NAME?</v>
      </c>
      <c r="Y1160" s="40"/>
      <c r="Z1160" s="29"/>
      <c r="AA1160" s="30"/>
      <c r="AB1160" s="31"/>
      <c r="AC1160" s="32"/>
      <c r="AD1160" s="41" t="e">
        <f>_MA2_1</f>
        <v>#NAME?</v>
      </c>
    </row>
    <row r="1161" spans="2:30" x14ac:dyDescent="0.2">
      <c r="B1161" s="131"/>
      <c r="C1161" s="34" t="str">
        <f>$AG$9</f>
        <v>Schichtführer :</v>
      </c>
      <c r="D1161" s="42" t="s">
        <v>64</v>
      </c>
      <c r="E1161" s="43" t="s">
        <v>6</v>
      </c>
      <c r="F1161" s="44" t="s">
        <v>6</v>
      </c>
      <c r="G1161" s="44" t="s">
        <v>6</v>
      </c>
      <c r="H1161" s="44" t="s">
        <v>6</v>
      </c>
      <c r="I1161" s="45" t="s">
        <v>6</v>
      </c>
      <c r="J1161" s="46" t="e">
        <f t="shared" ref="J1161:J1183" si="105">_FSumme_1</f>
        <v>#NAME?</v>
      </c>
      <c r="K1161" s="47" t="s">
        <v>65</v>
      </c>
      <c r="L1161" s="43" t="s">
        <v>6</v>
      </c>
      <c r="M1161" s="44" t="s">
        <v>6</v>
      </c>
      <c r="N1161" s="44" t="s">
        <v>6</v>
      </c>
      <c r="O1161" s="44" t="s">
        <v>6</v>
      </c>
      <c r="P1161" s="45" t="s">
        <v>6</v>
      </c>
      <c r="Q1161" s="46" t="e">
        <f t="shared" ref="Q1161:Q1183" si="106">_SSumme_1</f>
        <v>#NAME?</v>
      </c>
      <c r="R1161" s="48" t="s">
        <v>66</v>
      </c>
      <c r="S1161" s="43" t="s">
        <v>6</v>
      </c>
      <c r="T1161" s="44" t="s">
        <v>6</v>
      </c>
      <c r="U1161" s="44" t="s">
        <v>6</v>
      </c>
      <c r="V1161" s="44" t="s">
        <v>6</v>
      </c>
      <c r="W1161" s="49" t="s">
        <v>6</v>
      </c>
      <c r="X1161" s="50" t="e">
        <f t="shared" ref="X1161:X1183" si="107">_NSumme_1</f>
        <v>#NAME?</v>
      </c>
      <c r="Y1161" s="112" t="s">
        <v>9</v>
      </c>
      <c r="Z1161" s="51"/>
      <c r="AA1161" s="52"/>
      <c r="AB1161" s="53"/>
      <c r="AC1161" s="54"/>
      <c r="AD1161" s="55" t="e">
        <f>IF(AD1166&gt;0,"",AD1160-AD1159)</f>
        <v>#NAME?</v>
      </c>
    </row>
    <row r="1162" spans="2:30" ht="15" thickBot="1" x14ac:dyDescent="0.25">
      <c r="B1162" s="131"/>
      <c r="C1162" s="56" t="str">
        <f>$AG$10</f>
        <v>Stellvertreter</v>
      </c>
      <c r="D1162" s="57" t="s">
        <v>63</v>
      </c>
      <c r="E1162" s="58" t="s">
        <v>10</v>
      </c>
      <c r="F1162" s="59" t="s">
        <v>11</v>
      </c>
      <c r="G1162" s="59" t="s">
        <v>11</v>
      </c>
      <c r="H1162" s="59" t="s">
        <v>11</v>
      </c>
      <c r="I1162" s="60" t="s">
        <v>11</v>
      </c>
      <c r="J1162" s="61" t="e">
        <f t="shared" si="105"/>
        <v>#NAME?</v>
      </c>
      <c r="K1162" s="57"/>
      <c r="L1162" s="58" t="s">
        <v>6</v>
      </c>
      <c r="M1162" s="59" t="s">
        <v>6</v>
      </c>
      <c r="N1162" s="59" t="s">
        <v>6</v>
      </c>
      <c r="O1162" s="59" t="s">
        <v>6</v>
      </c>
      <c r="P1162" s="60" t="s">
        <v>6</v>
      </c>
      <c r="Q1162" s="61" t="e">
        <f t="shared" si="106"/>
        <v>#NAME?</v>
      </c>
      <c r="R1162" s="57"/>
      <c r="S1162" s="58" t="s">
        <v>6</v>
      </c>
      <c r="T1162" s="59" t="s">
        <v>6</v>
      </c>
      <c r="U1162" s="59" t="s">
        <v>6</v>
      </c>
      <c r="V1162" s="59" t="s">
        <v>6</v>
      </c>
      <c r="W1162" s="62" t="s">
        <v>6</v>
      </c>
      <c r="X1162" s="63" t="e">
        <f t="shared" si="107"/>
        <v>#NAME?</v>
      </c>
      <c r="Y1162" s="113"/>
      <c r="Z1162" s="51"/>
      <c r="AA1162" s="52"/>
      <c r="AB1162" s="53"/>
      <c r="AC1162" s="54"/>
      <c r="AD1162" s="64"/>
    </row>
    <row r="1163" spans="2:30" x14ac:dyDescent="0.2">
      <c r="B1163" s="131"/>
      <c r="C1163" s="115"/>
      <c r="D1163" s="42" t="s">
        <v>71</v>
      </c>
      <c r="E1163" s="65" t="s">
        <v>6</v>
      </c>
      <c r="F1163" s="66" t="s">
        <v>6</v>
      </c>
      <c r="G1163" s="66" t="s">
        <v>6</v>
      </c>
      <c r="H1163" s="66" t="s">
        <v>6</v>
      </c>
      <c r="I1163" s="67" t="s">
        <v>6</v>
      </c>
      <c r="J1163" s="68" t="e">
        <f t="shared" si="105"/>
        <v>#NAME?</v>
      </c>
      <c r="K1163" s="47" t="s">
        <v>77</v>
      </c>
      <c r="L1163" s="65" t="s">
        <v>6</v>
      </c>
      <c r="M1163" s="66" t="s">
        <v>6</v>
      </c>
      <c r="N1163" s="66" t="s">
        <v>6</v>
      </c>
      <c r="O1163" s="66" t="s">
        <v>6</v>
      </c>
      <c r="P1163" s="67" t="s">
        <v>6</v>
      </c>
      <c r="Q1163" s="68" t="e">
        <f t="shared" si="106"/>
        <v>#NAME?</v>
      </c>
      <c r="R1163" s="48" t="s">
        <v>67</v>
      </c>
      <c r="S1163" s="65" t="s">
        <v>6</v>
      </c>
      <c r="T1163" s="66" t="s">
        <v>6</v>
      </c>
      <c r="U1163" s="66" t="s">
        <v>6</v>
      </c>
      <c r="V1163" s="66" t="s">
        <v>6</v>
      </c>
      <c r="W1163" s="67" t="s">
        <v>6</v>
      </c>
      <c r="X1163" s="68" t="e">
        <f t="shared" si="107"/>
        <v>#NAME?</v>
      </c>
      <c r="Y1163" s="113"/>
      <c r="Z1163" s="53"/>
      <c r="AA1163" s="52"/>
      <c r="AB1163" s="69"/>
      <c r="AC1163" s="54"/>
      <c r="AD1163" s="70"/>
    </row>
    <row r="1164" spans="2:30" x14ac:dyDescent="0.2">
      <c r="B1164" s="131"/>
      <c r="C1164" s="116"/>
      <c r="D1164" s="42" t="s">
        <v>72</v>
      </c>
      <c r="E1164" s="65" t="s">
        <v>6</v>
      </c>
      <c r="F1164" s="66" t="s">
        <v>6</v>
      </c>
      <c r="G1164" s="66" t="s">
        <v>6</v>
      </c>
      <c r="H1164" s="66" t="s">
        <v>6</v>
      </c>
      <c r="I1164" s="67" t="s">
        <v>6</v>
      </c>
      <c r="J1164" s="68" t="e">
        <f t="shared" si="105"/>
        <v>#NAME?</v>
      </c>
      <c r="K1164" s="47" t="s">
        <v>78</v>
      </c>
      <c r="L1164" s="65" t="s">
        <v>6</v>
      </c>
      <c r="M1164" s="66" t="s">
        <v>6</v>
      </c>
      <c r="N1164" s="66" t="s">
        <v>6</v>
      </c>
      <c r="O1164" s="66" t="s">
        <v>6</v>
      </c>
      <c r="P1164" s="67" t="s">
        <v>6</v>
      </c>
      <c r="Q1164" s="68" t="e">
        <f t="shared" si="106"/>
        <v>#NAME?</v>
      </c>
      <c r="R1164" s="48" t="s">
        <v>68</v>
      </c>
      <c r="S1164" s="65" t="s">
        <v>6</v>
      </c>
      <c r="T1164" s="66" t="s">
        <v>18</v>
      </c>
      <c r="U1164" s="66" t="s">
        <v>18</v>
      </c>
      <c r="V1164" s="66" t="s">
        <v>18</v>
      </c>
      <c r="W1164" s="67" t="s">
        <v>18</v>
      </c>
      <c r="X1164" s="68" t="e">
        <f t="shared" si="107"/>
        <v>#NAME?</v>
      </c>
      <c r="Y1164" s="113"/>
      <c r="Z1164" s="71"/>
      <c r="AA1164" s="72"/>
      <c r="AB1164" s="53"/>
      <c r="AC1164" s="54"/>
      <c r="AD1164" s="64"/>
    </row>
    <row r="1165" spans="2:30" x14ac:dyDescent="0.2">
      <c r="B1165" s="131"/>
      <c r="C1165" s="116"/>
      <c r="D1165" s="42" t="s">
        <v>73</v>
      </c>
      <c r="E1165" s="65" t="s">
        <v>6</v>
      </c>
      <c r="F1165" s="66" t="s">
        <v>6</v>
      </c>
      <c r="G1165" s="66" t="s">
        <v>6</v>
      </c>
      <c r="H1165" s="66" t="s">
        <v>6</v>
      </c>
      <c r="I1165" s="67" t="s">
        <v>6</v>
      </c>
      <c r="J1165" s="68" t="e">
        <f t="shared" si="105"/>
        <v>#NAME?</v>
      </c>
      <c r="K1165" s="47" t="s">
        <v>79</v>
      </c>
      <c r="L1165" s="65" t="s">
        <v>6</v>
      </c>
      <c r="M1165" s="66" t="s">
        <v>6</v>
      </c>
      <c r="N1165" s="66" t="s">
        <v>6</v>
      </c>
      <c r="O1165" s="66" t="s">
        <v>6</v>
      </c>
      <c r="P1165" s="67" t="s">
        <v>6</v>
      </c>
      <c r="Q1165" s="68" t="e">
        <f t="shared" si="106"/>
        <v>#NAME?</v>
      </c>
      <c r="R1165" s="48" t="s">
        <v>69</v>
      </c>
      <c r="S1165" s="65" t="s">
        <v>22</v>
      </c>
      <c r="T1165" s="66" t="s">
        <v>22</v>
      </c>
      <c r="U1165" s="66" t="s">
        <v>22</v>
      </c>
      <c r="V1165" s="66" t="s">
        <v>22</v>
      </c>
      <c r="W1165" s="67" t="s">
        <v>22</v>
      </c>
      <c r="X1165" s="68" t="e">
        <f t="shared" si="107"/>
        <v>#NAME?</v>
      </c>
      <c r="Y1165" s="113"/>
      <c r="Z1165" s="53"/>
      <c r="AA1165" s="72"/>
      <c r="AB1165" s="53"/>
      <c r="AC1165" s="54"/>
      <c r="AD1165" s="73">
        <f>COUNTIF(D1161:D1179,"&gt;""")+COUNTIF(K1162:K1182,"&gt;""")+COUNTIF(R1161:R1183,"&gt;""")</f>
        <v>32</v>
      </c>
    </row>
    <row r="1166" spans="2:30" x14ac:dyDescent="0.2">
      <c r="B1166" s="131"/>
      <c r="C1166" s="117"/>
      <c r="D1166" s="42" t="s">
        <v>74</v>
      </c>
      <c r="E1166" s="65" t="s">
        <v>6</v>
      </c>
      <c r="F1166" s="66" t="s">
        <v>6</v>
      </c>
      <c r="G1166" s="66" t="s">
        <v>6</v>
      </c>
      <c r="H1166" s="66" t="s">
        <v>6</v>
      </c>
      <c r="I1166" s="67" t="s">
        <v>6</v>
      </c>
      <c r="J1166" s="68" t="e">
        <f t="shared" si="105"/>
        <v>#NAME?</v>
      </c>
      <c r="K1166" s="47" t="s">
        <v>80</v>
      </c>
      <c r="L1166" s="65" t="s">
        <v>6</v>
      </c>
      <c r="M1166" s="66" t="s">
        <v>6</v>
      </c>
      <c r="N1166" s="66" t="s">
        <v>6</v>
      </c>
      <c r="O1166" s="66" t="s">
        <v>6</v>
      </c>
      <c r="P1166" s="67" t="s">
        <v>6</v>
      </c>
      <c r="Q1166" s="68" t="e">
        <f t="shared" si="106"/>
        <v>#NAME?</v>
      </c>
      <c r="R1166" s="48" t="s">
        <v>70</v>
      </c>
      <c r="S1166" s="65" t="s">
        <v>6</v>
      </c>
      <c r="T1166" s="66" t="s">
        <v>6</v>
      </c>
      <c r="U1166" s="66" t="s">
        <v>6</v>
      </c>
      <c r="V1166" s="66" t="s">
        <v>6</v>
      </c>
      <c r="W1166" s="67" t="s">
        <v>6</v>
      </c>
      <c r="X1166" s="68" t="e">
        <f t="shared" si="107"/>
        <v>#NAME?</v>
      </c>
      <c r="Y1166" s="113"/>
      <c r="Z1166" s="74"/>
      <c r="AA1166" s="72"/>
      <c r="AB1166" s="53"/>
      <c r="AC1166" s="54"/>
      <c r="AD1166" s="75"/>
    </row>
    <row r="1167" spans="2:30" x14ac:dyDescent="0.2">
      <c r="B1167" s="131"/>
      <c r="C1167" s="118"/>
      <c r="D1167" s="42" t="s">
        <v>75</v>
      </c>
      <c r="E1167" s="65" t="s">
        <v>6</v>
      </c>
      <c r="F1167" s="66" t="s">
        <v>6</v>
      </c>
      <c r="G1167" s="66" t="s">
        <v>6</v>
      </c>
      <c r="H1167" s="66" t="s">
        <v>6</v>
      </c>
      <c r="I1167" s="67" t="s">
        <v>6</v>
      </c>
      <c r="J1167" s="68" t="e">
        <f t="shared" si="105"/>
        <v>#NAME?</v>
      </c>
      <c r="K1167" s="47" t="s">
        <v>81</v>
      </c>
      <c r="L1167" s="65" t="s">
        <v>9</v>
      </c>
      <c r="M1167" s="66" t="s">
        <v>9</v>
      </c>
      <c r="N1167" s="66" t="s">
        <v>9</v>
      </c>
      <c r="O1167" s="66" t="s">
        <v>9</v>
      </c>
      <c r="P1167" s="67" t="s">
        <v>9</v>
      </c>
      <c r="Q1167" s="68" t="e">
        <f t="shared" si="106"/>
        <v>#NAME?</v>
      </c>
      <c r="R1167" s="48" t="s">
        <v>28</v>
      </c>
      <c r="S1167" s="65" t="s">
        <v>6</v>
      </c>
      <c r="T1167" s="66" t="s">
        <v>6</v>
      </c>
      <c r="U1167" s="66" t="s">
        <v>6</v>
      </c>
      <c r="V1167" s="66" t="s">
        <v>6</v>
      </c>
      <c r="W1167" s="67" t="s">
        <v>6</v>
      </c>
      <c r="X1167" s="68" t="e">
        <f t="shared" si="107"/>
        <v>#NAME?</v>
      </c>
      <c r="Y1167" s="113"/>
      <c r="Z1167" s="71"/>
      <c r="AA1167" s="72"/>
      <c r="AB1167" s="53"/>
      <c r="AC1167" s="54"/>
      <c r="AD1167" s="76" t="str">
        <f>IF(AD1166&gt;0,AD1166,"")</f>
        <v/>
      </c>
    </row>
    <row r="1168" spans="2:30" x14ac:dyDescent="0.2">
      <c r="B1168" s="131"/>
      <c r="C1168" s="119"/>
      <c r="D1168" s="42" t="s">
        <v>29</v>
      </c>
      <c r="E1168" s="65" t="s">
        <v>6</v>
      </c>
      <c r="F1168" s="66" t="s">
        <v>6</v>
      </c>
      <c r="G1168" s="66" t="s">
        <v>6</v>
      </c>
      <c r="H1168" s="66" t="s">
        <v>6</v>
      </c>
      <c r="I1168" s="67" t="s">
        <v>6</v>
      </c>
      <c r="J1168" s="68" t="e">
        <f t="shared" si="105"/>
        <v>#NAME?</v>
      </c>
      <c r="K1168" s="47" t="s">
        <v>30</v>
      </c>
      <c r="L1168" s="65" t="s">
        <v>6</v>
      </c>
      <c r="M1168" s="66" t="s">
        <v>6</v>
      </c>
      <c r="N1168" s="66" t="s">
        <v>6</v>
      </c>
      <c r="O1168" s="66" t="s">
        <v>6</v>
      </c>
      <c r="P1168" s="67" t="s">
        <v>6</v>
      </c>
      <c r="Q1168" s="68" t="e">
        <f t="shared" si="106"/>
        <v>#NAME?</v>
      </c>
      <c r="R1168" s="48" t="s">
        <v>83</v>
      </c>
      <c r="S1168" s="65" t="s">
        <v>6</v>
      </c>
      <c r="T1168" s="66" t="s">
        <v>6</v>
      </c>
      <c r="U1168" s="66" t="s">
        <v>6</v>
      </c>
      <c r="V1168" s="66" t="s">
        <v>6</v>
      </c>
      <c r="W1168" s="67" t="s">
        <v>6</v>
      </c>
      <c r="X1168" s="68" t="e">
        <f t="shared" si="107"/>
        <v>#NAME?</v>
      </c>
      <c r="Y1168" s="113"/>
      <c r="Z1168" s="53"/>
      <c r="AA1168" s="72"/>
      <c r="AB1168" s="53"/>
      <c r="AC1168" s="54"/>
      <c r="AD1168" s="77"/>
    </row>
    <row r="1169" spans="2:30" x14ac:dyDescent="0.2">
      <c r="B1169" s="131"/>
      <c r="C1169" s="119"/>
      <c r="D1169" s="42" t="s">
        <v>32</v>
      </c>
      <c r="E1169" s="65" t="s">
        <v>6</v>
      </c>
      <c r="F1169" s="66" t="s">
        <v>6</v>
      </c>
      <c r="G1169" s="66" t="s">
        <v>6</v>
      </c>
      <c r="H1169" s="66" t="s">
        <v>6</v>
      </c>
      <c r="I1169" s="67" t="s">
        <v>6</v>
      </c>
      <c r="J1169" s="68" t="e">
        <f t="shared" si="105"/>
        <v>#NAME?</v>
      </c>
      <c r="K1169" s="47" t="s">
        <v>33</v>
      </c>
      <c r="L1169" s="65" t="s">
        <v>9</v>
      </c>
      <c r="M1169" s="66" t="s">
        <v>9</v>
      </c>
      <c r="N1169" s="66" t="s">
        <v>9</v>
      </c>
      <c r="O1169" s="66" t="s">
        <v>9</v>
      </c>
      <c r="P1169" s="67" t="s">
        <v>9</v>
      </c>
      <c r="Q1169" s="68" t="e">
        <f t="shared" si="106"/>
        <v>#NAME?</v>
      </c>
      <c r="R1169" s="48" t="s">
        <v>84</v>
      </c>
      <c r="S1169" s="65" t="s">
        <v>6</v>
      </c>
      <c r="T1169" s="66" t="s">
        <v>6</v>
      </c>
      <c r="U1169" s="66" t="s">
        <v>6</v>
      </c>
      <c r="V1169" s="66" t="s">
        <v>6</v>
      </c>
      <c r="W1169" s="67" t="s">
        <v>6</v>
      </c>
      <c r="X1169" s="68" t="e">
        <f t="shared" si="107"/>
        <v>#NAME?</v>
      </c>
      <c r="Y1169" s="113"/>
      <c r="Z1169" s="53"/>
      <c r="AA1169" s="72"/>
      <c r="AB1169" s="53"/>
      <c r="AC1169" s="54"/>
      <c r="AD1169" s="64"/>
    </row>
    <row r="1170" spans="2:30" x14ac:dyDescent="0.2">
      <c r="B1170" s="131"/>
      <c r="C1170" s="119"/>
      <c r="D1170" s="42" t="s">
        <v>76</v>
      </c>
      <c r="E1170" s="65" t="s">
        <v>6</v>
      </c>
      <c r="F1170" s="66" t="s">
        <v>6</v>
      </c>
      <c r="G1170" s="66" t="s">
        <v>6</v>
      </c>
      <c r="H1170" s="66" t="s">
        <v>6</v>
      </c>
      <c r="I1170" s="67" t="s">
        <v>6</v>
      </c>
      <c r="J1170" s="68" t="e">
        <f t="shared" si="105"/>
        <v>#NAME?</v>
      </c>
      <c r="K1170" s="47" t="s">
        <v>82</v>
      </c>
      <c r="L1170" s="65" t="s">
        <v>6</v>
      </c>
      <c r="M1170" s="66" t="s">
        <v>6</v>
      </c>
      <c r="N1170" s="66" t="s">
        <v>6</v>
      </c>
      <c r="O1170" s="66" t="s">
        <v>6</v>
      </c>
      <c r="P1170" s="67" t="s">
        <v>6</v>
      </c>
      <c r="Q1170" s="68" t="e">
        <f t="shared" si="106"/>
        <v>#NAME?</v>
      </c>
      <c r="R1170" s="48" t="s">
        <v>85</v>
      </c>
      <c r="S1170" s="65" t="s">
        <v>6</v>
      </c>
      <c r="T1170" s="66" t="s">
        <v>6</v>
      </c>
      <c r="U1170" s="66" t="s">
        <v>6</v>
      </c>
      <c r="V1170" s="66" t="s">
        <v>6</v>
      </c>
      <c r="W1170" s="67" t="s">
        <v>6</v>
      </c>
      <c r="X1170" s="68" t="e">
        <f t="shared" si="107"/>
        <v>#NAME?</v>
      </c>
      <c r="Y1170" s="113"/>
      <c r="Z1170" s="53"/>
      <c r="AA1170" s="72"/>
      <c r="AB1170" s="53"/>
      <c r="AC1170" s="54"/>
      <c r="AD1170" s="64"/>
    </row>
    <row r="1171" spans="2:30" x14ac:dyDescent="0.2">
      <c r="B1171" s="131"/>
      <c r="C1171" s="120"/>
      <c r="D1171" s="42" t="s">
        <v>38</v>
      </c>
      <c r="E1171" s="65" t="s">
        <v>6</v>
      </c>
      <c r="F1171" s="66" t="s">
        <v>6</v>
      </c>
      <c r="G1171" s="66" t="s">
        <v>6</v>
      </c>
      <c r="H1171" s="66" t="s">
        <v>6</v>
      </c>
      <c r="I1171" s="67" t="s">
        <v>6</v>
      </c>
      <c r="J1171" s="68" t="e">
        <f t="shared" si="105"/>
        <v>#NAME?</v>
      </c>
      <c r="K1171" s="47" t="s">
        <v>39</v>
      </c>
      <c r="L1171" s="65" t="s">
        <v>6</v>
      </c>
      <c r="M1171" s="66" t="s">
        <v>6</v>
      </c>
      <c r="N1171" s="66" t="s">
        <v>6</v>
      </c>
      <c r="O1171" s="66" t="s">
        <v>6</v>
      </c>
      <c r="P1171" s="67" t="s">
        <v>6</v>
      </c>
      <c r="Q1171" s="68" t="e">
        <f t="shared" si="106"/>
        <v>#NAME?</v>
      </c>
      <c r="R1171" s="48" t="s">
        <v>86</v>
      </c>
      <c r="S1171" s="65" t="s">
        <v>6</v>
      </c>
      <c r="T1171" s="66" t="s">
        <v>6</v>
      </c>
      <c r="U1171" s="66" t="s">
        <v>6</v>
      </c>
      <c r="V1171" s="66" t="s">
        <v>6</v>
      </c>
      <c r="W1171" s="67" t="s">
        <v>6</v>
      </c>
      <c r="X1171" s="68" t="e">
        <f t="shared" si="107"/>
        <v>#NAME?</v>
      </c>
      <c r="Y1171" s="113"/>
      <c r="Z1171" s="53"/>
      <c r="AA1171" s="72"/>
      <c r="AB1171" s="53"/>
      <c r="AC1171" s="54"/>
      <c r="AD1171" s="64"/>
    </row>
    <row r="1172" spans="2:30" x14ac:dyDescent="0.2">
      <c r="B1172" s="131"/>
      <c r="C1172" s="121"/>
      <c r="D1172" s="42" t="s">
        <v>41</v>
      </c>
      <c r="E1172" s="65" t="s">
        <v>6</v>
      </c>
      <c r="F1172" s="66" t="s">
        <v>6</v>
      </c>
      <c r="G1172" s="66" t="s">
        <v>6</v>
      </c>
      <c r="H1172" s="66" t="s">
        <v>6</v>
      </c>
      <c r="I1172" s="67" t="s">
        <v>6</v>
      </c>
      <c r="J1172" s="68" t="e">
        <f t="shared" si="105"/>
        <v>#NAME?</v>
      </c>
      <c r="K1172" s="78"/>
      <c r="L1172" s="65" t="s">
        <v>6</v>
      </c>
      <c r="M1172" s="66" t="s">
        <v>6</v>
      </c>
      <c r="N1172" s="66" t="s">
        <v>6</v>
      </c>
      <c r="O1172" s="66" t="s">
        <v>6</v>
      </c>
      <c r="P1172" s="67" t="s">
        <v>6</v>
      </c>
      <c r="Q1172" s="68" t="e">
        <f t="shared" si="106"/>
        <v>#NAME?</v>
      </c>
      <c r="R1172" s="78"/>
      <c r="S1172" s="65" t="s">
        <v>6</v>
      </c>
      <c r="T1172" s="66" t="s">
        <v>6</v>
      </c>
      <c r="U1172" s="66" t="s">
        <v>6</v>
      </c>
      <c r="V1172" s="66" t="s">
        <v>6</v>
      </c>
      <c r="W1172" s="67" t="s">
        <v>6</v>
      </c>
      <c r="X1172" s="68" t="e">
        <f t="shared" si="107"/>
        <v>#NAME?</v>
      </c>
      <c r="Y1172" s="113"/>
      <c r="Z1172" s="53"/>
      <c r="AA1172" s="72"/>
      <c r="AB1172" s="53"/>
      <c r="AC1172" s="54"/>
      <c r="AD1172" s="64"/>
    </row>
    <row r="1173" spans="2:30" x14ac:dyDescent="0.2">
      <c r="B1173" s="131"/>
      <c r="C1173" s="122"/>
      <c r="D1173" s="79" t="s">
        <v>42</v>
      </c>
      <c r="E1173" s="65" t="s">
        <v>6</v>
      </c>
      <c r="F1173" s="66" t="s">
        <v>6</v>
      </c>
      <c r="G1173" s="66" t="s">
        <v>6</v>
      </c>
      <c r="H1173" s="66" t="s">
        <v>6</v>
      </c>
      <c r="I1173" s="67" t="s">
        <v>6</v>
      </c>
      <c r="J1173" s="68" t="e">
        <f t="shared" si="105"/>
        <v>#NAME?</v>
      </c>
      <c r="K1173" s="78"/>
      <c r="L1173" s="65" t="s">
        <v>6</v>
      </c>
      <c r="M1173" s="66" t="s">
        <v>6</v>
      </c>
      <c r="N1173" s="66" t="s">
        <v>6</v>
      </c>
      <c r="O1173" s="66" t="s">
        <v>6</v>
      </c>
      <c r="P1173" s="67" t="s">
        <v>6</v>
      </c>
      <c r="Q1173" s="68" t="e">
        <f t="shared" si="106"/>
        <v>#NAME?</v>
      </c>
      <c r="R1173" s="78"/>
      <c r="S1173" s="65" t="s">
        <v>6</v>
      </c>
      <c r="T1173" s="66" t="s">
        <v>6</v>
      </c>
      <c r="U1173" s="66" t="s">
        <v>6</v>
      </c>
      <c r="V1173" s="66" t="s">
        <v>6</v>
      </c>
      <c r="W1173" s="67" t="s">
        <v>6</v>
      </c>
      <c r="X1173" s="68" t="e">
        <f t="shared" si="107"/>
        <v>#NAME?</v>
      </c>
      <c r="Y1173" s="113"/>
      <c r="Z1173" s="53"/>
      <c r="AA1173" s="72"/>
      <c r="AB1173" s="53"/>
      <c r="AC1173" s="54"/>
      <c r="AD1173" s="64"/>
    </row>
    <row r="1174" spans="2:30" x14ac:dyDescent="0.2">
      <c r="B1174" s="131"/>
      <c r="C1174" s="122"/>
      <c r="D1174" s="78"/>
      <c r="E1174" s="65" t="s">
        <v>6</v>
      </c>
      <c r="F1174" s="66" t="s">
        <v>6</v>
      </c>
      <c r="G1174" s="66" t="s">
        <v>6</v>
      </c>
      <c r="H1174" s="66" t="s">
        <v>6</v>
      </c>
      <c r="I1174" s="67" t="s">
        <v>6</v>
      </c>
      <c r="J1174" s="68" t="e">
        <f t="shared" si="105"/>
        <v>#NAME?</v>
      </c>
      <c r="K1174" s="78"/>
      <c r="L1174" s="65" t="s">
        <v>6</v>
      </c>
      <c r="M1174" s="66" t="s">
        <v>6</v>
      </c>
      <c r="N1174" s="66" t="s">
        <v>6</v>
      </c>
      <c r="O1174" s="66" t="s">
        <v>6</v>
      </c>
      <c r="P1174" s="67" t="s">
        <v>6</v>
      </c>
      <c r="Q1174" s="68" t="e">
        <f t="shared" si="106"/>
        <v>#NAME?</v>
      </c>
      <c r="R1174" s="78"/>
      <c r="S1174" s="65" t="s">
        <v>6</v>
      </c>
      <c r="T1174" s="66" t="s">
        <v>6</v>
      </c>
      <c r="U1174" s="66" t="s">
        <v>6</v>
      </c>
      <c r="V1174" s="66" t="s">
        <v>6</v>
      </c>
      <c r="W1174" s="67" t="s">
        <v>6</v>
      </c>
      <c r="X1174" s="68" t="e">
        <f t="shared" si="107"/>
        <v>#NAME?</v>
      </c>
      <c r="Y1174" s="114"/>
      <c r="Z1174" s="53"/>
      <c r="AA1174" s="72"/>
      <c r="AB1174" s="53"/>
      <c r="AC1174" s="54"/>
      <c r="AD1174" s="64"/>
    </row>
    <row r="1175" spans="2:30" x14ac:dyDescent="0.2">
      <c r="B1175" s="131"/>
      <c r="C1175" s="123"/>
      <c r="D1175" s="80"/>
      <c r="E1175" s="65" t="s">
        <v>6</v>
      </c>
      <c r="F1175" s="66" t="s">
        <v>6</v>
      </c>
      <c r="G1175" s="66" t="s">
        <v>6</v>
      </c>
      <c r="H1175" s="66" t="s">
        <v>6</v>
      </c>
      <c r="I1175" s="67" t="s">
        <v>6</v>
      </c>
      <c r="J1175" s="68" t="e">
        <f t="shared" si="105"/>
        <v>#NAME?</v>
      </c>
      <c r="K1175" s="80"/>
      <c r="L1175" s="65" t="s">
        <v>6</v>
      </c>
      <c r="M1175" s="66" t="s">
        <v>6</v>
      </c>
      <c r="N1175" s="66" t="s">
        <v>6</v>
      </c>
      <c r="O1175" s="66" t="s">
        <v>6</v>
      </c>
      <c r="P1175" s="67" t="s">
        <v>6</v>
      </c>
      <c r="Q1175" s="68" t="e">
        <f t="shared" si="106"/>
        <v>#NAME?</v>
      </c>
      <c r="R1175" s="80"/>
      <c r="S1175" s="65" t="s">
        <v>6</v>
      </c>
      <c r="T1175" s="66" t="s">
        <v>6</v>
      </c>
      <c r="U1175" s="66" t="s">
        <v>6</v>
      </c>
      <c r="V1175" s="66" t="s">
        <v>6</v>
      </c>
      <c r="W1175" s="67" t="s">
        <v>6</v>
      </c>
      <c r="X1175" s="68" t="e">
        <f t="shared" si="107"/>
        <v>#NAME?</v>
      </c>
      <c r="Y1175" s="124" t="s">
        <v>43</v>
      </c>
      <c r="Z1175" s="80"/>
      <c r="AA1175" s="81"/>
      <c r="AB1175" s="53"/>
      <c r="AC1175" s="54"/>
      <c r="AD1175" s="64"/>
    </row>
    <row r="1176" spans="2:30" x14ac:dyDescent="0.2">
      <c r="B1176" s="131"/>
      <c r="C1176" s="127" t="s">
        <v>44</v>
      </c>
      <c r="D1176" s="57"/>
      <c r="E1176" s="65" t="s">
        <v>6</v>
      </c>
      <c r="F1176" s="66" t="s">
        <v>6</v>
      </c>
      <c r="G1176" s="66" t="s">
        <v>6</v>
      </c>
      <c r="H1176" s="66" t="s">
        <v>6</v>
      </c>
      <c r="I1176" s="67" t="s">
        <v>6</v>
      </c>
      <c r="J1176" s="68" t="e">
        <f t="shared" si="105"/>
        <v>#NAME?</v>
      </c>
      <c r="K1176" s="80"/>
      <c r="L1176" s="65" t="s">
        <v>6</v>
      </c>
      <c r="M1176" s="66" t="s">
        <v>6</v>
      </c>
      <c r="N1176" s="66" t="s">
        <v>6</v>
      </c>
      <c r="O1176" s="66" t="s">
        <v>6</v>
      </c>
      <c r="P1176" s="67" t="s">
        <v>6</v>
      </c>
      <c r="Q1176" s="68" t="e">
        <f t="shared" si="106"/>
        <v>#NAME?</v>
      </c>
      <c r="R1176" s="80"/>
      <c r="S1176" s="65" t="s">
        <v>6</v>
      </c>
      <c r="T1176" s="66" t="s">
        <v>6</v>
      </c>
      <c r="U1176" s="66" t="s">
        <v>6</v>
      </c>
      <c r="V1176" s="66" t="s">
        <v>6</v>
      </c>
      <c r="W1176" s="67" t="s">
        <v>6</v>
      </c>
      <c r="X1176" s="68" t="e">
        <f t="shared" si="107"/>
        <v>#NAME?</v>
      </c>
      <c r="Y1176" s="125"/>
      <c r="Z1176" s="80"/>
      <c r="AA1176" s="81"/>
      <c r="AB1176" s="53"/>
      <c r="AC1176" s="54"/>
      <c r="AD1176" s="64"/>
    </row>
    <row r="1177" spans="2:30" x14ac:dyDescent="0.2">
      <c r="B1177" s="131"/>
      <c r="C1177" s="128"/>
      <c r="D1177" s="82"/>
      <c r="E1177" s="65" t="s">
        <v>6</v>
      </c>
      <c r="F1177" s="66" t="s">
        <v>6</v>
      </c>
      <c r="G1177" s="66" t="s">
        <v>6</v>
      </c>
      <c r="H1177" s="66" t="s">
        <v>6</v>
      </c>
      <c r="I1177" s="67" t="s">
        <v>6</v>
      </c>
      <c r="J1177" s="68" t="e">
        <f t="shared" si="105"/>
        <v>#NAME?</v>
      </c>
      <c r="K1177" s="80"/>
      <c r="L1177" s="65" t="s">
        <v>6</v>
      </c>
      <c r="M1177" s="66" t="s">
        <v>6</v>
      </c>
      <c r="N1177" s="66" t="s">
        <v>6</v>
      </c>
      <c r="O1177" s="66" t="s">
        <v>6</v>
      </c>
      <c r="P1177" s="67" t="s">
        <v>6</v>
      </c>
      <c r="Q1177" s="68" t="e">
        <f t="shared" si="106"/>
        <v>#NAME?</v>
      </c>
      <c r="R1177" s="80"/>
      <c r="S1177" s="65" t="s">
        <v>6</v>
      </c>
      <c r="T1177" s="66" t="s">
        <v>6</v>
      </c>
      <c r="U1177" s="66" t="s">
        <v>6</v>
      </c>
      <c r="V1177" s="66" t="s">
        <v>6</v>
      </c>
      <c r="W1177" s="67" t="s">
        <v>6</v>
      </c>
      <c r="X1177" s="68" t="e">
        <f t="shared" si="107"/>
        <v>#NAME?</v>
      </c>
      <c r="Y1177" s="125"/>
      <c r="Z1177" s="53"/>
      <c r="AA1177" s="52"/>
      <c r="AB1177" s="53"/>
      <c r="AC1177" s="54"/>
      <c r="AD1177" s="64"/>
    </row>
    <row r="1178" spans="2:30" x14ac:dyDescent="0.2">
      <c r="B1178" s="131"/>
      <c r="C1178" s="129"/>
      <c r="D1178" s="82"/>
      <c r="E1178" s="65" t="s">
        <v>6</v>
      </c>
      <c r="F1178" s="66" t="s">
        <v>6</v>
      </c>
      <c r="G1178" s="66" t="s">
        <v>6</v>
      </c>
      <c r="H1178" s="66" t="s">
        <v>6</v>
      </c>
      <c r="I1178" s="67" t="s">
        <v>6</v>
      </c>
      <c r="J1178" s="68" t="e">
        <f t="shared" si="105"/>
        <v>#NAME?</v>
      </c>
      <c r="K1178" s="80"/>
      <c r="L1178" s="65" t="s">
        <v>6</v>
      </c>
      <c r="M1178" s="66" t="s">
        <v>6</v>
      </c>
      <c r="N1178" s="66" t="s">
        <v>6</v>
      </c>
      <c r="O1178" s="66" t="s">
        <v>6</v>
      </c>
      <c r="P1178" s="67" t="s">
        <v>6</v>
      </c>
      <c r="Q1178" s="68" t="e">
        <f t="shared" si="106"/>
        <v>#NAME?</v>
      </c>
      <c r="R1178" s="80"/>
      <c r="S1178" s="65" t="s">
        <v>6</v>
      </c>
      <c r="T1178" s="66" t="s">
        <v>6</v>
      </c>
      <c r="U1178" s="66" t="s">
        <v>6</v>
      </c>
      <c r="V1178" s="66" t="s">
        <v>6</v>
      </c>
      <c r="W1178" s="67" t="s">
        <v>6</v>
      </c>
      <c r="X1178" s="68" t="e">
        <f t="shared" si="107"/>
        <v>#NAME?</v>
      </c>
      <c r="Y1178" s="125"/>
      <c r="Z1178" s="71"/>
      <c r="AA1178" s="72"/>
      <c r="AB1178" s="53"/>
      <c r="AC1178" s="54"/>
      <c r="AD1178" s="64"/>
    </row>
    <row r="1179" spans="2:30" x14ac:dyDescent="0.2">
      <c r="B1179" s="131"/>
      <c r="C1179" s="118"/>
      <c r="D1179" s="80"/>
      <c r="E1179" s="65" t="s">
        <v>6</v>
      </c>
      <c r="F1179" s="66" t="s">
        <v>6</v>
      </c>
      <c r="G1179" s="66" t="s">
        <v>6</v>
      </c>
      <c r="H1179" s="66" t="s">
        <v>6</v>
      </c>
      <c r="I1179" s="67" t="s">
        <v>6</v>
      </c>
      <c r="J1179" s="68" t="e">
        <f t="shared" si="105"/>
        <v>#NAME?</v>
      </c>
      <c r="K1179" s="80"/>
      <c r="L1179" s="65" t="s">
        <v>6</v>
      </c>
      <c r="M1179" s="66" t="s">
        <v>6</v>
      </c>
      <c r="N1179" s="66" t="s">
        <v>6</v>
      </c>
      <c r="O1179" s="66" t="s">
        <v>6</v>
      </c>
      <c r="P1179" s="67" t="s">
        <v>6</v>
      </c>
      <c r="Q1179" s="68" t="e">
        <f t="shared" si="106"/>
        <v>#NAME?</v>
      </c>
      <c r="R1179" s="80"/>
      <c r="S1179" s="65" t="s">
        <v>6</v>
      </c>
      <c r="T1179" s="66" t="s">
        <v>6</v>
      </c>
      <c r="U1179" s="66" t="s">
        <v>6</v>
      </c>
      <c r="V1179" s="66" t="s">
        <v>6</v>
      </c>
      <c r="W1179" s="67" t="s">
        <v>6</v>
      </c>
      <c r="X1179" s="68" t="e">
        <f t="shared" si="107"/>
        <v>#NAME?</v>
      </c>
      <c r="Y1179" s="125"/>
      <c r="Z1179" s="53"/>
      <c r="AA1179" s="72"/>
      <c r="AB1179" s="53"/>
      <c r="AC1179" s="54"/>
      <c r="AD1179" s="64"/>
    </row>
    <row r="1180" spans="2:30" x14ac:dyDescent="0.2">
      <c r="B1180" s="131"/>
      <c r="C1180" s="119"/>
      <c r="D1180" s="78"/>
      <c r="E1180" s="65" t="s">
        <v>6</v>
      </c>
      <c r="F1180" s="66" t="s">
        <v>6</v>
      </c>
      <c r="G1180" s="66" t="s">
        <v>6</v>
      </c>
      <c r="H1180" s="66" t="s">
        <v>6</v>
      </c>
      <c r="I1180" s="67" t="s">
        <v>6</v>
      </c>
      <c r="J1180" s="68" t="e">
        <f t="shared" si="105"/>
        <v>#NAME?</v>
      </c>
      <c r="K1180" s="78"/>
      <c r="L1180" s="65" t="s">
        <v>6</v>
      </c>
      <c r="M1180" s="66" t="s">
        <v>6</v>
      </c>
      <c r="N1180" s="66" t="s">
        <v>6</v>
      </c>
      <c r="O1180" s="66" t="s">
        <v>6</v>
      </c>
      <c r="P1180" s="67" t="s">
        <v>6</v>
      </c>
      <c r="Q1180" s="68" t="e">
        <f t="shared" si="106"/>
        <v>#NAME?</v>
      </c>
      <c r="R1180" s="78"/>
      <c r="S1180" s="65" t="s">
        <v>6</v>
      </c>
      <c r="T1180" s="66" t="s">
        <v>6</v>
      </c>
      <c r="U1180" s="66" t="s">
        <v>6</v>
      </c>
      <c r="V1180" s="66" t="s">
        <v>6</v>
      </c>
      <c r="W1180" s="67" t="s">
        <v>6</v>
      </c>
      <c r="X1180" s="68" t="e">
        <f t="shared" si="107"/>
        <v>#NAME?</v>
      </c>
      <c r="Y1180" s="125"/>
      <c r="Z1180" s="71"/>
      <c r="AA1180" s="72"/>
      <c r="AB1180" s="53"/>
      <c r="AC1180" s="54"/>
      <c r="AD1180" s="64"/>
    </row>
    <row r="1181" spans="2:30" x14ac:dyDescent="0.2">
      <c r="B1181" s="131"/>
      <c r="C1181" s="119"/>
      <c r="D1181" s="78"/>
      <c r="E1181" s="65" t="s">
        <v>6</v>
      </c>
      <c r="F1181" s="66" t="s">
        <v>6</v>
      </c>
      <c r="G1181" s="66" t="s">
        <v>6</v>
      </c>
      <c r="H1181" s="66" t="s">
        <v>6</v>
      </c>
      <c r="I1181" s="67" t="s">
        <v>6</v>
      </c>
      <c r="J1181" s="68" t="e">
        <f t="shared" si="105"/>
        <v>#NAME?</v>
      </c>
      <c r="K1181" s="78"/>
      <c r="L1181" s="65" t="s">
        <v>6</v>
      </c>
      <c r="M1181" s="66" t="s">
        <v>6</v>
      </c>
      <c r="N1181" s="66" t="s">
        <v>6</v>
      </c>
      <c r="O1181" s="66" t="s">
        <v>6</v>
      </c>
      <c r="P1181" s="67" t="s">
        <v>6</v>
      </c>
      <c r="Q1181" s="68" t="e">
        <f t="shared" si="106"/>
        <v>#NAME?</v>
      </c>
      <c r="R1181" s="78"/>
      <c r="S1181" s="65" t="s">
        <v>6</v>
      </c>
      <c r="T1181" s="66" t="s">
        <v>6</v>
      </c>
      <c r="U1181" s="66" t="s">
        <v>6</v>
      </c>
      <c r="V1181" s="66" t="s">
        <v>6</v>
      </c>
      <c r="W1181" s="67" t="s">
        <v>6</v>
      </c>
      <c r="X1181" s="68" t="e">
        <f t="shared" si="107"/>
        <v>#NAME?</v>
      </c>
      <c r="Y1181" s="125"/>
      <c r="Z1181" s="71"/>
      <c r="AA1181" s="52"/>
      <c r="AB1181" s="53"/>
      <c r="AC1181" s="54"/>
      <c r="AD1181" s="64"/>
    </row>
    <row r="1182" spans="2:30" x14ac:dyDescent="0.2">
      <c r="B1182" s="131"/>
      <c r="C1182" s="119"/>
      <c r="D1182" s="80"/>
      <c r="E1182" s="65" t="s">
        <v>6</v>
      </c>
      <c r="F1182" s="66" t="s">
        <v>6</v>
      </c>
      <c r="G1182" s="66" t="s">
        <v>6</v>
      </c>
      <c r="H1182" s="66" t="s">
        <v>6</v>
      </c>
      <c r="I1182" s="67" t="s">
        <v>6</v>
      </c>
      <c r="J1182" s="68" t="e">
        <f t="shared" si="105"/>
        <v>#NAME?</v>
      </c>
      <c r="K1182" s="80"/>
      <c r="L1182" s="65" t="s">
        <v>6</v>
      </c>
      <c r="M1182" s="66" t="s">
        <v>6</v>
      </c>
      <c r="N1182" s="66" t="s">
        <v>6</v>
      </c>
      <c r="O1182" s="66" t="s">
        <v>6</v>
      </c>
      <c r="P1182" s="67" t="s">
        <v>6</v>
      </c>
      <c r="Q1182" s="68" t="e">
        <f t="shared" si="106"/>
        <v>#NAME?</v>
      </c>
      <c r="R1182" s="80"/>
      <c r="S1182" s="65" t="s">
        <v>6</v>
      </c>
      <c r="T1182" s="66" t="s">
        <v>6</v>
      </c>
      <c r="U1182" s="66" t="s">
        <v>6</v>
      </c>
      <c r="V1182" s="66" t="s">
        <v>6</v>
      </c>
      <c r="W1182" s="67" t="s">
        <v>6</v>
      </c>
      <c r="X1182" s="68" t="e">
        <f t="shared" si="107"/>
        <v>#NAME?</v>
      </c>
      <c r="Y1182" s="125"/>
      <c r="Z1182" s="53"/>
      <c r="AA1182" s="52"/>
      <c r="AB1182" s="53"/>
      <c r="AC1182" s="54"/>
      <c r="AD1182" s="64"/>
    </row>
    <row r="1183" spans="2:30" x14ac:dyDescent="0.2">
      <c r="B1183" s="131"/>
      <c r="C1183" s="120"/>
      <c r="D1183" s="51"/>
      <c r="E1183" s="65" t="s">
        <v>6</v>
      </c>
      <c r="F1183" s="66" t="s">
        <v>6</v>
      </c>
      <c r="G1183" s="66" t="s">
        <v>6</v>
      </c>
      <c r="H1183" s="66" t="s">
        <v>6</v>
      </c>
      <c r="I1183" s="67" t="s">
        <v>6</v>
      </c>
      <c r="J1183" s="68" t="e">
        <f t="shared" si="105"/>
        <v>#NAME?</v>
      </c>
      <c r="K1183" s="51"/>
      <c r="L1183" s="65" t="s">
        <v>6</v>
      </c>
      <c r="M1183" s="66" t="s">
        <v>6</v>
      </c>
      <c r="N1183" s="66" t="s">
        <v>6</v>
      </c>
      <c r="O1183" s="66" t="s">
        <v>6</v>
      </c>
      <c r="P1183" s="67" t="s">
        <v>6</v>
      </c>
      <c r="Q1183" s="68" t="e">
        <f t="shared" si="106"/>
        <v>#NAME?</v>
      </c>
      <c r="R1183" s="51"/>
      <c r="S1183" s="65" t="s">
        <v>6</v>
      </c>
      <c r="T1183" s="66" t="s">
        <v>6</v>
      </c>
      <c r="U1183" s="66" t="s">
        <v>6</v>
      </c>
      <c r="V1183" s="66" t="s">
        <v>6</v>
      </c>
      <c r="W1183" s="67" t="s">
        <v>6</v>
      </c>
      <c r="X1183" s="68" t="e">
        <f t="shared" si="107"/>
        <v>#NAME?</v>
      </c>
      <c r="Y1183" s="125"/>
      <c r="Z1183" s="53"/>
      <c r="AA1183" s="72"/>
      <c r="AB1183" s="53"/>
      <c r="AC1183" s="54"/>
      <c r="AD1183" s="64"/>
    </row>
    <row r="1184" spans="2:30" x14ac:dyDescent="0.2">
      <c r="B1184" s="131"/>
      <c r="C1184" s="83" t="s">
        <v>46</v>
      </c>
      <c r="D1184" s="84"/>
      <c r="E1184" s="65" t="s">
        <v>6</v>
      </c>
      <c r="F1184" s="66" t="s">
        <v>6</v>
      </c>
      <c r="G1184" s="66" t="s">
        <v>6</v>
      </c>
      <c r="H1184" s="66" t="s">
        <v>6</v>
      </c>
      <c r="I1184" s="67" t="s">
        <v>6</v>
      </c>
      <c r="J1184" s="68"/>
      <c r="K1184" s="78"/>
      <c r="L1184" s="65" t="s">
        <v>6</v>
      </c>
      <c r="M1184" s="66" t="s">
        <v>6</v>
      </c>
      <c r="N1184" s="66" t="s">
        <v>6</v>
      </c>
      <c r="O1184" s="66" t="s">
        <v>6</v>
      </c>
      <c r="P1184" s="67" t="s">
        <v>6</v>
      </c>
      <c r="Q1184" s="68"/>
      <c r="R1184" s="78"/>
      <c r="S1184" s="65" t="s">
        <v>6</v>
      </c>
      <c r="T1184" s="66" t="s">
        <v>6</v>
      </c>
      <c r="U1184" s="66" t="s">
        <v>6</v>
      </c>
      <c r="V1184" s="66" t="s">
        <v>6</v>
      </c>
      <c r="W1184" s="67" t="s">
        <v>6</v>
      </c>
      <c r="X1184" s="68"/>
      <c r="Y1184" s="125"/>
      <c r="Z1184" s="53"/>
      <c r="AA1184" s="72"/>
      <c r="AB1184" s="53"/>
      <c r="AC1184" s="54"/>
      <c r="AD1184" s="64"/>
    </row>
    <row r="1185" spans="2:30" x14ac:dyDescent="0.2">
      <c r="B1185" s="131"/>
      <c r="C1185" s="83"/>
      <c r="D1185" s="57"/>
      <c r="E1185" s="65" t="s">
        <v>6</v>
      </c>
      <c r="F1185" s="66" t="s">
        <v>6</v>
      </c>
      <c r="G1185" s="66" t="s">
        <v>6</v>
      </c>
      <c r="H1185" s="66" t="s">
        <v>6</v>
      </c>
      <c r="I1185" s="67" t="s">
        <v>6</v>
      </c>
      <c r="J1185" s="68"/>
      <c r="K1185" s="78"/>
      <c r="L1185" s="65" t="s">
        <v>6</v>
      </c>
      <c r="M1185" s="66" t="s">
        <v>6</v>
      </c>
      <c r="N1185" s="66" t="s">
        <v>6</v>
      </c>
      <c r="O1185" s="66" t="s">
        <v>6</v>
      </c>
      <c r="P1185" s="67" t="s">
        <v>6</v>
      </c>
      <c r="Q1185" s="68"/>
      <c r="R1185" s="78"/>
      <c r="S1185" s="65" t="s">
        <v>6</v>
      </c>
      <c r="T1185" s="66" t="s">
        <v>6</v>
      </c>
      <c r="U1185" s="66" t="s">
        <v>6</v>
      </c>
      <c r="V1185" s="66" t="s">
        <v>6</v>
      </c>
      <c r="W1185" s="67" t="s">
        <v>6</v>
      </c>
      <c r="X1185" s="68"/>
      <c r="Y1185" s="125"/>
      <c r="Z1185" s="53"/>
      <c r="AA1185" s="72"/>
      <c r="AB1185" s="53"/>
      <c r="AC1185" s="54"/>
      <c r="AD1185" s="64"/>
    </row>
    <row r="1186" spans="2:30" x14ac:dyDescent="0.2">
      <c r="B1186" s="131"/>
      <c r="C1186" s="83"/>
      <c r="D1186" s="85"/>
      <c r="E1186" s="65" t="s">
        <v>6</v>
      </c>
      <c r="F1186" s="66" t="s">
        <v>6</v>
      </c>
      <c r="G1186" s="66" t="s">
        <v>6</v>
      </c>
      <c r="H1186" s="66" t="s">
        <v>6</v>
      </c>
      <c r="I1186" s="67" t="s">
        <v>6</v>
      </c>
      <c r="J1186" s="68"/>
      <c r="K1186" s="80"/>
      <c r="L1186" s="65" t="s">
        <v>6</v>
      </c>
      <c r="M1186" s="66" t="s">
        <v>6</v>
      </c>
      <c r="N1186" s="66" t="s">
        <v>6</v>
      </c>
      <c r="O1186" s="66" t="s">
        <v>6</v>
      </c>
      <c r="P1186" s="67" t="s">
        <v>6</v>
      </c>
      <c r="Q1186" s="68"/>
      <c r="R1186" s="80"/>
      <c r="S1186" s="65" t="s">
        <v>6</v>
      </c>
      <c r="T1186" s="66" t="s">
        <v>6</v>
      </c>
      <c r="U1186" s="66" t="s">
        <v>6</v>
      </c>
      <c r="V1186" s="66" t="s">
        <v>6</v>
      </c>
      <c r="W1186" s="67" t="s">
        <v>6</v>
      </c>
      <c r="X1186" s="68"/>
      <c r="Y1186" s="125"/>
      <c r="Z1186" s="53"/>
      <c r="AA1186" s="72"/>
      <c r="AB1186" s="53"/>
      <c r="AC1186" s="54"/>
      <c r="AD1186" s="64"/>
    </row>
    <row r="1187" spans="2:30" x14ac:dyDescent="0.2">
      <c r="B1187" s="131"/>
      <c r="C1187" s="83"/>
      <c r="D1187" s="53"/>
      <c r="E1187" s="65"/>
      <c r="F1187" s="66"/>
      <c r="G1187" s="66"/>
      <c r="H1187" s="66"/>
      <c r="I1187" s="67"/>
      <c r="J1187" s="68"/>
      <c r="K1187" s="53"/>
      <c r="L1187" s="65"/>
      <c r="M1187" s="66"/>
      <c r="N1187" s="66"/>
      <c r="O1187" s="66"/>
      <c r="P1187" s="67"/>
      <c r="Q1187" s="68"/>
      <c r="R1187" s="53"/>
      <c r="S1187" s="65"/>
      <c r="T1187" s="66"/>
      <c r="U1187" s="66"/>
      <c r="V1187" s="66"/>
      <c r="W1187" s="67"/>
      <c r="X1187" s="86"/>
      <c r="Y1187" s="125"/>
      <c r="Z1187" s="53"/>
      <c r="AA1187" s="72"/>
      <c r="AB1187" s="53"/>
      <c r="AC1187" s="54"/>
      <c r="AD1187" s="64"/>
    </row>
    <row r="1188" spans="2:30" x14ac:dyDescent="0.2">
      <c r="B1188" s="131"/>
      <c r="C1188" s="87">
        <v>0</v>
      </c>
      <c r="D1188" s="72" t="s">
        <v>50</v>
      </c>
      <c r="E1188" s="65"/>
      <c r="F1188" s="66"/>
      <c r="G1188" s="66"/>
      <c r="H1188" s="66"/>
      <c r="I1188" s="67"/>
      <c r="J1188" s="68" t="e">
        <f>_TS_1</f>
        <v>#NAME?</v>
      </c>
      <c r="K1188" s="72"/>
      <c r="L1188" s="65"/>
      <c r="M1188" s="66"/>
      <c r="N1188" s="66"/>
      <c r="O1188" s="66"/>
      <c r="P1188" s="67"/>
      <c r="Q1188" s="68"/>
      <c r="R1188" s="72"/>
      <c r="S1188" s="65"/>
      <c r="T1188" s="66"/>
      <c r="U1188" s="66"/>
      <c r="V1188" s="66"/>
      <c r="W1188" s="67"/>
      <c r="X1188" s="86"/>
      <c r="Y1188" s="126"/>
      <c r="Z1188" s="53"/>
      <c r="AA1188" s="72"/>
      <c r="AB1188" s="53"/>
      <c r="AC1188" s="54"/>
      <c r="AD1188" s="64"/>
    </row>
    <row r="1189" spans="2:30" ht="15" thickBot="1" x14ac:dyDescent="0.25">
      <c r="B1189" s="132"/>
      <c r="C1189" s="88">
        <v>0</v>
      </c>
      <c r="D1189" s="89" t="s">
        <v>51</v>
      </c>
      <c r="E1189" s="58"/>
      <c r="F1189" s="59"/>
      <c r="G1189" s="59"/>
      <c r="H1189" s="59"/>
      <c r="I1189" s="60"/>
      <c r="J1189" s="61" t="e">
        <f>_TPM_1</f>
        <v>#NAME?</v>
      </c>
      <c r="K1189" s="89"/>
      <c r="L1189" s="58"/>
      <c r="M1189" s="59"/>
      <c r="N1189" s="59"/>
      <c r="O1189" s="59"/>
      <c r="P1189" s="60"/>
      <c r="Q1189" s="61"/>
      <c r="R1189" s="89"/>
      <c r="S1189" s="58"/>
      <c r="T1189" s="59"/>
      <c r="U1189" s="59"/>
      <c r="V1189" s="59"/>
      <c r="W1189" s="60"/>
      <c r="X1189" s="90"/>
      <c r="Y1189" s="91">
        <f>COUNTA(E1159:I1159,L1159:P1159,S1159:W1159)/COUNTA(D1159,K1159,R1159)</f>
        <v>5</v>
      </c>
      <c r="Z1189" s="92"/>
      <c r="AA1189" s="93"/>
      <c r="AB1189" s="92"/>
      <c r="AC1189" s="19"/>
      <c r="AD1189" s="64"/>
    </row>
    <row r="1190" spans="2:30" ht="15" x14ac:dyDescent="0.2">
      <c r="B1190" s="130">
        <f>D1190</f>
        <v>37</v>
      </c>
      <c r="C1190" s="1" t="s">
        <v>0</v>
      </c>
      <c r="D1190" s="133">
        <f>D1157+1</f>
        <v>37</v>
      </c>
      <c r="E1190" s="134"/>
      <c r="F1190" s="134"/>
      <c r="G1190" s="134"/>
      <c r="H1190" s="134"/>
      <c r="I1190" s="135"/>
      <c r="J1190" s="2"/>
      <c r="K1190" s="3" t="s">
        <v>1</v>
      </c>
      <c r="L1190" s="139" t="str">
        <f>$AG$7</f>
        <v>Engling</v>
      </c>
      <c r="M1190" s="139"/>
      <c r="N1190" s="139"/>
      <c r="O1190" s="139"/>
      <c r="P1190" s="140"/>
      <c r="Q1190" s="4"/>
      <c r="R1190" s="5">
        <f>$AH$7</f>
        <v>365</v>
      </c>
      <c r="S1190" s="141"/>
      <c r="T1190" s="141"/>
      <c r="U1190" s="141"/>
      <c r="V1190" s="141"/>
      <c r="W1190" s="142"/>
      <c r="X1190" s="6"/>
      <c r="Y1190" s="7" t="s">
        <v>2</v>
      </c>
      <c r="Z1190" s="8"/>
      <c r="AA1190" s="9"/>
      <c r="AB1190" s="8"/>
      <c r="AC1190" s="10"/>
      <c r="AD1190" s="11"/>
    </row>
    <row r="1191" spans="2:30" ht="15" thickBot="1" x14ac:dyDescent="0.25">
      <c r="B1191" s="131"/>
      <c r="C1191" s="108">
        <f>$AG$6</f>
        <v>478</v>
      </c>
      <c r="D1191" s="136"/>
      <c r="E1191" s="137"/>
      <c r="F1191" s="137"/>
      <c r="G1191" s="137"/>
      <c r="H1191" s="137"/>
      <c r="I1191" s="138"/>
      <c r="J1191" s="12">
        <f>COUNTIF(D1194:D1222,"xx")</f>
        <v>0</v>
      </c>
      <c r="K1191" s="13" t="s">
        <v>3</v>
      </c>
      <c r="L1191" s="143" t="str">
        <f>$AG$8</f>
        <v>Völklein</v>
      </c>
      <c r="M1191" s="143"/>
      <c r="N1191" s="143"/>
      <c r="O1191" s="143"/>
      <c r="P1191" s="144"/>
      <c r="Q1191" s="12">
        <f>COUNTIF(K1195:K1222,"xx")</f>
        <v>0</v>
      </c>
      <c r="R1191" s="14">
        <f>$AH$8</f>
        <v>389</v>
      </c>
      <c r="S1191" s="145"/>
      <c r="T1191" s="145"/>
      <c r="U1191" s="145"/>
      <c r="V1191" s="145"/>
      <c r="W1191" s="146"/>
      <c r="X1191" s="15">
        <f>COUNTIF(R1194:R1222,"xx")</f>
        <v>0</v>
      </c>
      <c r="Y1191" s="16"/>
      <c r="Z1191" s="17"/>
      <c r="AA1191" s="18"/>
      <c r="AB1191" s="17"/>
      <c r="AC1191" s="19"/>
      <c r="AD1191" s="20"/>
    </row>
    <row r="1192" spans="2:30" ht="15" thickBot="1" x14ac:dyDescent="0.25">
      <c r="B1192" s="131"/>
      <c r="C1192" s="21" t="s">
        <v>4</v>
      </c>
      <c r="D1192" s="22" t="e">
        <f>CONCATENATE(COUNTIF(D1194:D1216,"&gt;""")," MA ",$I$5," ",COUNTIF(D1194:D1216,"xx"))</f>
        <v>#NAME?</v>
      </c>
      <c r="E1192" s="23" t="e">
        <f>$J$6</f>
        <v>#NAME?</v>
      </c>
      <c r="F1192" s="24" t="str">
        <f>$K$6</f>
        <v>Kasten</v>
      </c>
      <c r="G1192" s="24" t="str">
        <f>$L$6</f>
        <v/>
      </c>
      <c r="H1192" s="24" t="str">
        <f>$M$6</f>
        <v/>
      </c>
      <c r="I1192" s="25" t="str">
        <f>$N$6</f>
        <v/>
      </c>
      <c r="J1192" s="26" t="e">
        <f>_MAH_1</f>
        <v>#NAME?</v>
      </c>
      <c r="K1192" s="22" t="e">
        <f>CONCATENATE(COUNTIF(K1194:K1216,"&gt;""")," MA ",$P$5," ",COUNTIF(K1194:K1216,"xx"))</f>
        <v>#NAME?</v>
      </c>
      <c r="L1192" s="23" t="e">
        <f>$Q$6</f>
        <v>#NAME?</v>
      </c>
      <c r="M1192" s="24" t="str">
        <f>$R$6</f>
        <v>Kindermann</v>
      </c>
      <c r="N1192" s="24" t="str">
        <f>$S$6</f>
        <v/>
      </c>
      <c r="O1192" s="24" t="str">
        <f>$T$6</f>
        <v/>
      </c>
      <c r="P1192" s="27" t="str">
        <f>$U$6</f>
        <v/>
      </c>
      <c r="Q1192" s="26" t="e">
        <f>_MAH_1</f>
        <v>#NAME?</v>
      </c>
      <c r="R1192" s="22" t="e">
        <f>CONCATENATE(COUNTIF(R1194:R1216,"&gt;""")," MA ",$W$5," ",COUNTIF(R1194:R1216,"xx"))</f>
        <v>#NAME?</v>
      </c>
      <c r="S1192" s="23" t="e">
        <f>$X$6</f>
        <v>#NAME?</v>
      </c>
      <c r="T1192" s="24" t="str">
        <f>$Y$6</f>
        <v>U</v>
      </c>
      <c r="U1192" s="24">
        <f>$Z$6</f>
        <v>0</v>
      </c>
      <c r="V1192" s="24">
        <f>$AA$6</f>
        <v>0</v>
      </c>
      <c r="W1192" s="27">
        <f>$AB$6</f>
        <v>0</v>
      </c>
      <c r="X1192" s="26" t="e">
        <f>_MAH_1</f>
        <v>#NAME?</v>
      </c>
      <c r="Y1192" s="28"/>
      <c r="Z1192" s="29" t="e">
        <f>_MAUS_1</f>
        <v>#NAME?</v>
      </c>
      <c r="AA1192" s="30" t="e">
        <f>_MAUS_1</f>
        <v>#NAME?</v>
      </c>
      <c r="AB1192" s="31" t="e">
        <f>_MAUS_1</f>
        <v>#NAME?</v>
      </c>
      <c r="AC1192" s="32"/>
      <c r="AD1192" s="33" t="e">
        <f>_MA_1</f>
        <v>#NAME?</v>
      </c>
    </row>
    <row r="1193" spans="2:30" ht="51.75" thickBot="1" x14ac:dyDescent="0.25">
      <c r="B1193" s="131"/>
      <c r="C1193" s="34"/>
      <c r="D1193" s="35" t="s">
        <v>52</v>
      </c>
      <c r="E1193" s="36" t="e">
        <f>_MAF_1</f>
        <v>#NAME?</v>
      </c>
      <c r="F1193" s="37" t="e">
        <f>_MAF_1</f>
        <v>#NAME?</v>
      </c>
      <c r="G1193" s="37" t="e">
        <f>_MAF_1</f>
        <v>#NAME?</v>
      </c>
      <c r="H1193" s="37" t="e">
        <f>_MAF_1</f>
        <v>#NAME?</v>
      </c>
      <c r="I1193" s="38" t="e">
        <f>_MAF_1</f>
        <v>#NAME?</v>
      </c>
      <c r="J1193" s="39" t="e">
        <f>_MAHXX_1</f>
        <v>#NAME?</v>
      </c>
      <c r="K1193" s="35" t="e">
        <f>_SUSS_1</f>
        <v>#NAME?</v>
      </c>
      <c r="L1193" s="36" t="e">
        <f>_MAS_1</f>
        <v>#NAME?</v>
      </c>
      <c r="M1193" s="37" t="e">
        <f>_MAS_1</f>
        <v>#NAME?</v>
      </c>
      <c r="N1193" s="37" t="e">
        <f>_MAS_1</f>
        <v>#NAME?</v>
      </c>
      <c r="O1193" s="37" t="e">
        <f>_MAS_1</f>
        <v>#NAME?</v>
      </c>
      <c r="P1193" s="38" t="e">
        <f>_MAS_1</f>
        <v>#NAME?</v>
      </c>
      <c r="Q1193" s="39" t="e">
        <f>_MAHXX_1</f>
        <v>#NAME?</v>
      </c>
      <c r="R1193" s="35" t="e">
        <f>_SUNS_1</f>
        <v>#NAME?</v>
      </c>
      <c r="S1193" s="36" t="e">
        <f>_MAN_1</f>
        <v>#NAME?</v>
      </c>
      <c r="T1193" s="37" t="e">
        <f>_MAN_1</f>
        <v>#NAME?</v>
      </c>
      <c r="U1193" s="37" t="e">
        <f>_MAN_1</f>
        <v>#NAME?</v>
      </c>
      <c r="V1193" s="37" t="e">
        <f>_MAN_1</f>
        <v>#NAME?</v>
      </c>
      <c r="W1193" s="38" t="e">
        <f>_MAN_1</f>
        <v>#NAME?</v>
      </c>
      <c r="X1193" s="39" t="e">
        <f>_MAHXX_1</f>
        <v>#NAME?</v>
      </c>
      <c r="Y1193" s="40"/>
      <c r="Z1193" s="29"/>
      <c r="AA1193" s="30"/>
      <c r="AB1193" s="31"/>
      <c r="AC1193" s="32"/>
      <c r="AD1193" s="41" t="e">
        <f>_MA2_1</f>
        <v>#NAME?</v>
      </c>
    </row>
    <row r="1194" spans="2:30" x14ac:dyDescent="0.2">
      <c r="B1194" s="131"/>
      <c r="C1194" s="34" t="str">
        <f>$AG$9</f>
        <v>Schichtführer :</v>
      </c>
      <c r="D1194" s="42" t="s">
        <v>64</v>
      </c>
      <c r="E1194" s="43" t="s">
        <v>6</v>
      </c>
      <c r="F1194" s="44" t="s">
        <v>6</v>
      </c>
      <c r="G1194" s="44" t="s">
        <v>6</v>
      </c>
      <c r="H1194" s="44" t="s">
        <v>6</v>
      </c>
      <c r="I1194" s="45" t="s">
        <v>6</v>
      </c>
      <c r="J1194" s="46" t="e">
        <f t="shared" ref="J1194:J1216" si="108">_FSumme_1</f>
        <v>#NAME?</v>
      </c>
      <c r="K1194" s="47" t="s">
        <v>65</v>
      </c>
      <c r="L1194" s="43" t="s">
        <v>6</v>
      </c>
      <c r="M1194" s="44" t="s">
        <v>6</v>
      </c>
      <c r="N1194" s="44" t="s">
        <v>6</v>
      </c>
      <c r="O1194" s="44" t="s">
        <v>6</v>
      </c>
      <c r="P1194" s="45" t="s">
        <v>6</v>
      </c>
      <c r="Q1194" s="46" t="e">
        <f t="shared" ref="Q1194:Q1216" si="109">_SSumme_1</f>
        <v>#NAME?</v>
      </c>
      <c r="R1194" s="48" t="s">
        <v>66</v>
      </c>
      <c r="S1194" s="43" t="s">
        <v>6</v>
      </c>
      <c r="T1194" s="44" t="s">
        <v>6</v>
      </c>
      <c r="U1194" s="44" t="s">
        <v>6</v>
      </c>
      <c r="V1194" s="44" t="s">
        <v>6</v>
      </c>
      <c r="W1194" s="49" t="s">
        <v>6</v>
      </c>
      <c r="X1194" s="50" t="e">
        <f t="shared" ref="X1194:X1216" si="110">_NSumme_1</f>
        <v>#NAME?</v>
      </c>
      <c r="Y1194" s="112" t="s">
        <v>9</v>
      </c>
      <c r="Z1194" s="51"/>
      <c r="AA1194" s="52"/>
      <c r="AB1194" s="53"/>
      <c r="AC1194" s="54"/>
      <c r="AD1194" s="55" t="e">
        <f>IF(AD1199&gt;0,"",AD1193-AD1192)</f>
        <v>#NAME?</v>
      </c>
    </row>
    <row r="1195" spans="2:30" ht="15" thickBot="1" x14ac:dyDescent="0.25">
      <c r="B1195" s="131"/>
      <c r="C1195" s="56" t="str">
        <f>$AG$10</f>
        <v>Stellvertreter</v>
      </c>
      <c r="D1195" s="57" t="s">
        <v>63</v>
      </c>
      <c r="E1195" s="58" t="s">
        <v>10</v>
      </c>
      <c r="F1195" s="59" t="s">
        <v>11</v>
      </c>
      <c r="G1195" s="59" t="s">
        <v>11</v>
      </c>
      <c r="H1195" s="59" t="s">
        <v>11</v>
      </c>
      <c r="I1195" s="60" t="s">
        <v>11</v>
      </c>
      <c r="J1195" s="61" t="e">
        <f t="shared" si="108"/>
        <v>#NAME?</v>
      </c>
      <c r="K1195" s="57"/>
      <c r="L1195" s="58" t="s">
        <v>6</v>
      </c>
      <c r="M1195" s="59" t="s">
        <v>6</v>
      </c>
      <c r="N1195" s="59" t="s">
        <v>6</v>
      </c>
      <c r="O1195" s="59" t="s">
        <v>6</v>
      </c>
      <c r="P1195" s="60" t="s">
        <v>6</v>
      </c>
      <c r="Q1195" s="61" t="e">
        <f t="shared" si="109"/>
        <v>#NAME?</v>
      </c>
      <c r="R1195" s="57"/>
      <c r="S1195" s="58" t="s">
        <v>6</v>
      </c>
      <c r="T1195" s="59" t="s">
        <v>6</v>
      </c>
      <c r="U1195" s="59" t="s">
        <v>6</v>
      </c>
      <c r="V1195" s="59" t="s">
        <v>6</v>
      </c>
      <c r="W1195" s="62" t="s">
        <v>6</v>
      </c>
      <c r="X1195" s="63" t="e">
        <f t="shared" si="110"/>
        <v>#NAME?</v>
      </c>
      <c r="Y1195" s="113"/>
      <c r="Z1195" s="51"/>
      <c r="AA1195" s="52"/>
      <c r="AB1195" s="53"/>
      <c r="AC1195" s="54"/>
      <c r="AD1195" s="64"/>
    </row>
    <row r="1196" spans="2:30" x14ac:dyDescent="0.2">
      <c r="B1196" s="131"/>
      <c r="C1196" s="115"/>
      <c r="D1196" s="42" t="s">
        <v>71</v>
      </c>
      <c r="E1196" s="65" t="s">
        <v>6</v>
      </c>
      <c r="F1196" s="66" t="s">
        <v>6</v>
      </c>
      <c r="G1196" s="66" t="s">
        <v>6</v>
      </c>
      <c r="H1196" s="66" t="s">
        <v>6</v>
      </c>
      <c r="I1196" s="67" t="s">
        <v>6</v>
      </c>
      <c r="J1196" s="68" t="e">
        <f t="shared" si="108"/>
        <v>#NAME?</v>
      </c>
      <c r="K1196" s="47" t="s">
        <v>77</v>
      </c>
      <c r="L1196" s="65" t="s">
        <v>6</v>
      </c>
      <c r="M1196" s="66" t="s">
        <v>6</v>
      </c>
      <c r="N1196" s="66" t="s">
        <v>6</v>
      </c>
      <c r="O1196" s="66" t="s">
        <v>6</v>
      </c>
      <c r="P1196" s="67" t="s">
        <v>6</v>
      </c>
      <c r="Q1196" s="68" t="e">
        <f t="shared" si="109"/>
        <v>#NAME?</v>
      </c>
      <c r="R1196" s="48" t="s">
        <v>67</v>
      </c>
      <c r="S1196" s="65" t="s">
        <v>6</v>
      </c>
      <c r="T1196" s="66" t="s">
        <v>6</v>
      </c>
      <c r="U1196" s="66" t="s">
        <v>6</v>
      </c>
      <c r="V1196" s="66" t="s">
        <v>6</v>
      </c>
      <c r="W1196" s="67" t="s">
        <v>6</v>
      </c>
      <c r="X1196" s="68" t="e">
        <f t="shared" si="110"/>
        <v>#NAME?</v>
      </c>
      <c r="Y1196" s="113"/>
      <c r="Z1196" s="53"/>
      <c r="AA1196" s="52"/>
      <c r="AB1196" s="69"/>
      <c r="AC1196" s="54"/>
      <c r="AD1196" s="70"/>
    </row>
    <row r="1197" spans="2:30" x14ac:dyDescent="0.2">
      <c r="B1197" s="131"/>
      <c r="C1197" s="116"/>
      <c r="D1197" s="42" t="s">
        <v>72</v>
      </c>
      <c r="E1197" s="65" t="s">
        <v>6</v>
      </c>
      <c r="F1197" s="66" t="s">
        <v>6</v>
      </c>
      <c r="G1197" s="66" t="s">
        <v>6</v>
      </c>
      <c r="H1197" s="66" t="s">
        <v>6</v>
      </c>
      <c r="I1197" s="67" t="s">
        <v>6</v>
      </c>
      <c r="J1197" s="68" t="e">
        <f t="shared" si="108"/>
        <v>#NAME?</v>
      </c>
      <c r="K1197" s="47" t="s">
        <v>78</v>
      </c>
      <c r="L1197" s="65" t="s">
        <v>6</v>
      </c>
      <c r="M1197" s="66" t="s">
        <v>6</v>
      </c>
      <c r="N1197" s="66" t="s">
        <v>6</v>
      </c>
      <c r="O1197" s="66" t="s">
        <v>6</v>
      </c>
      <c r="P1197" s="67" t="s">
        <v>6</v>
      </c>
      <c r="Q1197" s="68" t="e">
        <f t="shared" si="109"/>
        <v>#NAME?</v>
      </c>
      <c r="R1197" s="48" t="s">
        <v>68</v>
      </c>
      <c r="S1197" s="65" t="s">
        <v>6</v>
      </c>
      <c r="T1197" s="66" t="s">
        <v>18</v>
      </c>
      <c r="U1197" s="66" t="s">
        <v>18</v>
      </c>
      <c r="V1197" s="66" t="s">
        <v>18</v>
      </c>
      <c r="W1197" s="67" t="s">
        <v>18</v>
      </c>
      <c r="X1197" s="68" t="e">
        <f t="shared" si="110"/>
        <v>#NAME?</v>
      </c>
      <c r="Y1197" s="113"/>
      <c r="Z1197" s="71"/>
      <c r="AA1197" s="72"/>
      <c r="AB1197" s="53"/>
      <c r="AC1197" s="54"/>
      <c r="AD1197" s="64"/>
    </row>
    <row r="1198" spans="2:30" x14ac:dyDescent="0.2">
      <c r="B1198" s="131"/>
      <c r="C1198" s="116"/>
      <c r="D1198" s="42" t="s">
        <v>73</v>
      </c>
      <c r="E1198" s="65" t="s">
        <v>6</v>
      </c>
      <c r="F1198" s="66" t="s">
        <v>6</v>
      </c>
      <c r="G1198" s="66" t="s">
        <v>6</v>
      </c>
      <c r="H1198" s="66" t="s">
        <v>6</v>
      </c>
      <c r="I1198" s="67" t="s">
        <v>6</v>
      </c>
      <c r="J1198" s="68" t="e">
        <f t="shared" si="108"/>
        <v>#NAME?</v>
      </c>
      <c r="K1198" s="47" t="s">
        <v>79</v>
      </c>
      <c r="L1198" s="65" t="s">
        <v>6</v>
      </c>
      <c r="M1198" s="66" t="s">
        <v>6</v>
      </c>
      <c r="N1198" s="66" t="s">
        <v>6</v>
      </c>
      <c r="O1198" s="66" t="s">
        <v>6</v>
      </c>
      <c r="P1198" s="67" t="s">
        <v>6</v>
      </c>
      <c r="Q1198" s="68" t="e">
        <f t="shared" si="109"/>
        <v>#NAME?</v>
      </c>
      <c r="R1198" s="48" t="s">
        <v>69</v>
      </c>
      <c r="S1198" s="65" t="s">
        <v>22</v>
      </c>
      <c r="T1198" s="66" t="s">
        <v>22</v>
      </c>
      <c r="U1198" s="66" t="s">
        <v>22</v>
      </c>
      <c r="V1198" s="66" t="s">
        <v>22</v>
      </c>
      <c r="W1198" s="67" t="s">
        <v>22</v>
      </c>
      <c r="X1198" s="68" t="e">
        <f t="shared" si="110"/>
        <v>#NAME?</v>
      </c>
      <c r="Y1198" s="113"/>
      <c r="Z1198" s="53"/>
      <c r="AA1198" s="72"/>
      <c r="AB1198" s="53"/>
      <c r="AC1198" s="54"/>
      <c r="AD1198" s="73">
        <f>COUNTIF(D1194:D1212,"&gt;""")+COUNTIF(K1195:K1215,"&gt;""")+COUNTIF(R1194:R1216,"&gt;""")</f>
        <v>32</v>
      </c>
    </row>
    <row r="1199" spans="2:30" x14ac:dyDescent="0.2">
      <c r="B1199" s="131"/>
      <c r="C1199" s="117"/>
      <c r="D1199" s="42" t="s">
        <v>74</v>
      </c>
      <c r="E1199" s="65" t="s">
        <v>6</v>
      </c>
      <c r="F1199" s="66" t="s">
        <v>6</v>
      </c>
      <c r="G1199" s="66" t="s">
        <v>6</v>
      </c>
      <c r="H1199" s="66" t="s">
        <v>6</v>
      </c>
      <c r="I1199" s="67" t="s">
        <v>6</v>
      </c>
      <c r="J1199" s="68" t="e">
        <f t="shared" si="108"/>
        <v>#NAME?</v>
      </c>
      <c r="K1199" s="47" t="s">
        <v>80</v>
      </c>
      <c r="L1199" s="65" t="s">
        <v>6</v>
      </c>
      <c r="M1199" s="66" t="s">
        <v>6</v>
      </c>
      <c r="N1199" s="66" t="s">
        <v>6</v>
      </c>
      <c r="O1199" s="66" t="s">
        <v>6</v>
      </c>
      <c r="P1199" s="67" t="s">
        <v>6</v>
      </c>
      <c r="Q1199" s="68" t="e">
        <f t="shared" si="109"/>
        <v>#NAME?</v>
      </c>
      <c r="R1199" s="48" t="s">
        <v>70</v>
      </c>
      <c r="S1199" s="65" t="s">
        <v>6</v>
      </c>
      <c r="T1199" s="66" t="s">
        <v>6</v>
      </c>
      <c r="U1199" s="66" t="s">
        <v>6</v>
      </c>
      <c r="V1199" s="66" t="s">
        <v>6</v>
      </c>
      <c r="W1199" s="67" t="s">
        <v>6</v>
      </c>
      <c r="X1199" s="68" t="e">
        <f t="shared" si="110"/>
        <v>#NAME?</v>
      </c>
      <c r="Y1199" s="113"/>
      <c r="Z1199" s="74"/>
      <c r="AA1199" s="72"/>
      <c r="AB1199" s="53"/>
      <c r="AC1199" s="54"/>
      <c r="AD1199" s="75"/>
    </row>
    <row r="1200" spans="2:30" x14ac:dyDescent="0.2">
      <c r="B1200" s="131"/>
      <c r="C1200" s="118"/>
      <c r="D1200" s="42" t="s">
        <v>75</v>
      </c>
      <c r="E1200" s="65" t="s">
        <v>6</v>
      </c>
      <c r="F1200" s="66" t="s">
        <v>6</v>
      </c>
      <c r="G1200" s="66" t="s">
        <v>6</v>
      </c>
      <c r="H1200" s="66" t="s">
        <v>6</v>
      </c>
      <c r="I1200" s="67" t="s">
        <v>6</v>
      </c>
      <c r="J1200" s="68" t="e">
        <f t="shared" si="108"/>
        <v>#NAME?</v>
      </c>
      <c r="K1200" s="47" t="s">
        <v>81</v>
      </c>
      <c r="L1200" s="65" t="s">
        <v>9</v>
      </c>
      <c r="M1200" s="66" t="s">
        <v>9</v>
      </c>
      <c r="N1200" s="66" t="s">
        <v>9</v>
      </c>
      <c r="O1200" s="66" t="s">
        <v>9</v>
      </c>
      <c r="P1200" s="67" t="s">
        <v>9</v>
      </c>
      <c r="Q1200" s="68" t="e">
        <f t="shared" si="109"/>
        <v>#NAME?</v>
      </c>
      <c r="R1200" s="48" t="s">
        <v>28</v>
      </c>
      <c r="S1200" s="65" t="s">
        <v>6</v>
      </c>
      <c r="T1200" s="66" t="s">
        <v>6</v>
      </c>
      <c r="U1200" s="66" t="s">
        <v>6</v>
      </c>
      <c r="V1200" s="66" t="s">
        <v>6</v>
      </c>
      <c r="W1200" s="67" t="s">
        <v>6</v>
      </c>
      <c r="X1200" s="68" t="e">
        <f t="shared" si="110"/>
        <v>#NAME?</v>
      </c>
      <c r="Y1200" s="113"/>
      <c r="Z1200" s="71"/>
      <c r="AA1200" s="72"/>
      <c r="AB1200" s="53"/>
      <c r="AC1200" s="54"/>
      <c r="AD1200" s="76" t="str">
        <f>IF(AD1199&gt;0,AD1199,"")</f>
        <v/>
      </c>
    </row>
    <row r="1201" spans="2:30" x14ac:dyDescent="0.2">
      <c r="B1201" s="131"/>
      <c r="C1201" s="119"/>
      <c r="D1201" s="42" t="s">
        <v>29</v>
      </c>
      <c r="E1201" s="65" t="s">
        <v>6</v>
      </c>
      <c r="F1201" s="66" t="s">
        <v>6</v>
      </c>
      <c r="G1201" s="66" t="s">
        <v>6</v>
      </c>
      <c r="H1201" s="66" t="s">
        <v>6</v>
      </c>
      <c r="I1201" s="67" t="s">
        <v>6</v>
      </c>
      <c r="J1201" s="68" t="e">
        <f t="shared" si="108"/>
        <v>#NAME?</v>
      </c>
      <c r="K1201" s="47" t="s">
        <v>30</v>
      </c>
      <c r="L1201" s="65" t="s">
        <v>6</v>
      </c>
      <c r="M1201" s="66" t="s">
        <v>6</v>
      </c>
      <c r="N1201" s="66" t="s">
        <v>6</v>
      </c>
      <c r="O1201" s="66" t="s">
        <v>6</v>
      </c>
      <c r="P1201" s="67" t="s">
        <v>6</v>
      </c>
      <c r="Q1201" s="68" t="e">
        <f t="shared" si="109"/>
        <v>#NAME?</v>
      </c>
      <c r="R1201" s="48" t="s">
        <v>83</v>
      </c>
      <c r="S1201" s="65" t="s">
        <v>6</v>
      </c>
      <c r="T1201" s="66" t="s">
        <v>6</v>
      </c>
      <c r="U1201" s="66" t="s">
        <v>6</v>
      </c>
      <c r="V1201" s="66" t="s">
        <v>6</v>
      </c>
      <c r="W1201" s="67" t="s">
        <v>6</v>
      </c>
      <c r="X1201" s="68" t="e">
        <f t="shared" si="110"/>
        <v>#NAME?</v>
      </c>
      <c r="Y1201" s="113"/>
      <c r="Z1201" s="53"/>
      <c r="AA1201" s="72"/>
      <c r="AB1201" s="53"/>
      <c r="AC1201" s="54"/>
      <c r="AD1201" s="77"/>
    </row>
    <row r="1202" spans="2:30" x14ac:dyDescent="0.2">
      <c r="B1202" s="131"/>
      <c r="C1202" s="119"/>
      <c r="D1202" s="42" t="s">
        <v>32</v>
      </c>
      <c r="E1202" s="65" t="s">
        <v>6</v>
      </c>
      <c r="F1202" s="66" t="s">
        <v>6</v>
      </c>
      <c r="G1202" s="66" t="s">
        <v>6</v>
      </c>
      <c r="H1202" s="66" t="s">
        <v>6</v>
      </c>
      <c r="I1202" s="67" t="s">
        <v>6</v>
      </c>
      <c r="J1202" s="68" t="e">
        <f t="shared" si="108"/>
        <v>#NAME?</v>
      </c>
      <c r="K1202" s="47" t="s">
        <v>33</v>
      </c>
      <c r="L1202" s="65" t="s">
        <v>9</v>
      </c>
      <c r="M1202" s="66" t="s">
        <v>9</v>
      </c>
      <c r="N1202" s="66" t="s">
        <v>9</v>
      </c>
      <c r="O1202" s="66" t="s">
        <v>9</v>
      </c>
      <c r="P1202" s="67" t="s">
        <v>9</v>
      </c>
      <c r="Q1202" s="68" t="e">
        <f t="shared" si="109"/>
        <v>#NAME?</v>
      </c>
      <c r="R1202" s="48" t="s">
        <v>84</v>
      </c>
      <c r="S1202" s="65" t="s">
        <v>6</v>
      </c>
      <c r="T1202" s="66" t="s">
        <v>6</v>
      </c>
      <c r="U1202" s="66" t="s">
        <v>6</v>
      </c>
      <c r="V1202" s="66" t="s">
        <v>6</v>
      </c>
      <c r="W1202" s="67" t="s">
        <v>6</v>
      </c>
      <c r="X1202" s="68" t="e">
        <f t="shared" si="110"/>
        <v>#NAME?</v>
      </c>
      <c r="Y1202" s="113"/>
      <c r="Z1202" s="53"/>
      <c r="AA1202" s="72"/>
      <c r="AB1202" s="53"/>
      <c r="AC1202" s="54"/>
      <c r="AD1202" s="64"/>
    </row>
    <row r="1203" spans="2:30" x14ac:dyDescent="0.2">
      <c r="B1203" s="131"/>
      <c r="C1203" s="119"/>
      <c r="D1203" s="42" t="s">
        <v>76</v>
      </c>
      <c r="E1203" s="65" t="s">
        <v>6</v>
      </c>
      <c r="F1203" s="66" t="s">
        <v>6</v>
      </c>
      <c r="G1203" s="66" t="s">
        <v>6</v>
      </c>
      <c r="H1203" s="66" t="s">
        <v>6</v>
      </c>
      <c r="I1203" s="67" t="s">
        <v>6</v>
      </c>
      <c r="J1203" s="68" t="e">
        <f t="shared" si="108"/>
        <v>#NAME?</v>
      </c>
      <c r="K1203" s="47" t="s">
        <v>82</v>
      </c>
      <c r="L1203" s="65" t="s">
        <v>6</v>
      </c>
      <c r="M1203" s="66" t="s">
        <v>6</v>
      </c>
      <c r="N1203" s="66" t="s">
        <v>6</v>
      </c>
      <c r="O1203" s="66" t="s">
        <v>6</v>
      </c>
      <c r="P1203" s="67" t="s">
        <v>6</v>
      </c>
      <c r="Q1203" s="68" t="e">
        <f t="shared" si="109"/>
        <v>#NAME?</v>
      </c>
      <c r="R1203" s="48" t="s">
        <v>85</v>
      </c>
      <c r="S1203" s="65" t="s">
        <v>6</v>
      </c>
      <c r="T1203" s="66" t="s">
        <v>6</v>
      </c>
      <c r="U1203" s="66" t="s">
        <v>6</v>
      </c>
      <c r="V1203" s="66" t="s">
        <v>6</v>
      </c>
      <c r="W1203" s="67" t="s">
        <v>6</v>
      </c>
      <c r="X1203" s="68" t="e">
        <f t="shared" si="110"/>
        <v>#NAME?</v>
      </c>
      <c r="Y1203" s="113"/>
      <c r="Z1203" s="53"/>
      <c r="AA1203" s="72"/>
      <c r="AB1203" s="53"/>
      <c r="AC1203" s="54"/>
      <c r="AD1203" s="64"/>
    </row>
    <row r="1204" spans="2:30" x14ac:dyDescent="0.2">
      <c r="B1204" s="131"/>
      <c r="C1204" s="120"/>
      <c r="D1204" s="42" t="s">
        <v>38</v>
      </c>
      <c r="E1204" s="65" t="s">
        <v>6</v>
      </c>
      <c r="F1204" s="66" t="s">
        <v>6</v>
      </c>
      <c r="G1204" s="66" t="s">
        <v>6</v>
      </c>
      <c r="H1204" s="66" t="s">
        <v>6</v>
      </c>
      <c r="I1204" s="67" t="s">
        <v>6</v>
      </c>
      <c r="J1204" s="68" t="e">
        <f t="shared" si="108"/>
        <v>#NAME?</v>
      </c>
      <c r="K1204" s="47" t="s">
        <v>39</v>
      </c>
      <c r="L1204" s="65" t="s">
        <v>6</v>
      </c>
      <c r="M1204" s="66" t="s">
        <v>6</v>
      </c>
      <c r="N1204" s="66" t="s">
        <v>6</v>
      </c>
      <c r="O1204" s="66" t="s">
        <v>6</v>
      </c>
      <c r="P1204" s="67" t="s">
        <v>6</v>
      </c>
      <c r="Q1204" s="68" t="e">
        <f t="shared" si="109"/>
        <v>#NAME?</v>
      </c>
      <c r="R1204" s="48" t="s">
        <v>86</v>
      </c>
      <c r="S1204" s="65" t="s">
        <v>6</v>
      </c>
      <c r="T1204" s="66" t="s">
        <v>6</v>
      </c>
      <c r="U1204" s="66" t="s">
        <v>6</v>
      </c>
      <c r="V1204" s="66" t="s">
        <v>6</v>
      </c>
      <c r="W1204" s="67" t="s">
        <v>6</v>
      </c>
      <c r="X1204" s="68" t="e">
        <f t="shared" si="110"/>
        <v>#NAME?</v>
      </c>
      <c r="Y1204" s="113"/>
      <c r="Z1204" s="53"/>
      <c r="AA1204" s="72"/>
      <c r="AB1204" s="53"/>
      <c r="AC1204" s="54"/>
      <c r="AD1204" s="64"/>
    </row>
    <row r="1205" spans="2:30" x14ac:dyDescent="0.2">
      <c r="B1205" s="131"/>
      <c r="C1205" s="121"/>
      <c r="D1205" s="42" t="s">
        <v>41</v>
      </c>
      <c r="E1205" s="65" t="s">
        <v>6</v>
      </c>
      <c r="F1205" s="66" t="s">
        <v>6</v>
      </c>
      <c r="G1205" s="66" t="s">
        <v>6</v>
      </c>
      <c r="H1205" s="66" t="s">
        <v>6</v>
      </c>
      <c r="I1205" s="67" t="s">
        <v>6</v>
      </c>
      <c r="J1205" s="68" t="e">
        <f t="shared" si="108"/>
        <v>#NAME?</v>
      </c>
      <c r="K1205" s="78"/>
      <c r="L1205" s="65" t="s">
        <v>6</v>
      </c>
      <c r="M1205" s="66" t="s">
        <v>6</v>
      </c>
      <c r="N1205" s="66" t="s">
        <v>6</v>
      </c>
      <c r="O1205" s="66" t="s">
        <v>6</v>
      </c>
      <c r="P1205" s="67" t="s">
        <v>6</v>
      </c>
      <c r="Q1205" s="68" t="e">
        <f t="shared" si="109"/>
        <v>#NAME?</v>
      </c>
      <c r="R1205" s="78"/>
      <c r="S1205" s="65" t="s">
        <v>6</v>
      </c>
      <c r="T1205" s="66" t="s">
        <v>6</v>
      </c>
      <c r="U1205" s="66" t="s">
        <v>6</v>
      </c>
      <c r="V1205" s="66" t="s">
        <v>6</v>
      </c>
      <c r="W1205" s="67" t="s">
        <v>6</v>
      </c>
      <c r="X1205" s="68" t="e">
        <f t="shared" si="110"/>
        <v>#NAME?</v>
      </c>
      <c r="Y1205" s="113"/>
      <c r="Z1205" s="53"/>
      <c r="AA1205" s="72"/>
      <c r="AB1205" s="53"/>
      <c r="AC1205" s="54"/>
      <c r="AD1205" s="64"/>
    </row>
    <row r="1206" spans="2:30" x14ac:dyDescent="0.2">
      <c r="B1206" s="131"/>
      <c r="C1206" s="122"/>
      <c r="D1206" s="79" t="s">
        <v>42</v>
      </c>
      <c r="E1206" s="65" t="s">
        <v>6</v>
      </c>
      <c r="F1206" s="66" t="s">
        <v>6</v>
      </c>
      <c r="G1206" s="66" t="s">
        <v>6</v>
      </c>
      <c r="H1206" s="66" t="s">
        <v>6</v>
      </c>
      <c r="I1206" s="67" t="s">
        <v>6</v>
      </c>
      <c r="J1206" s="68" t="e">
        <f t="shared" si="108"/>
        <v>#NAME?</v>
      </c>
      <c r="K1206" s="78"/>
      <c r="L1206" s="65" t="s">
        <v>6</v>
      </c>
      <c r="M1206" s="66" t="s">
        <v>6</v>
      </c>
      <c r="N1206" s="66" t="s">
        <v>6</v>
      </c>
      <c r="O1206" s="66" t="s">
        <v>6</v>
      </c>
      <c r="P1206" s="67" t="s">
        <v>6</v>
      </c>
      <c r="Q1206" s="68" t="e">
        <f t="shared" si="109"/>
        <v>#NAME?</v>
      </c>
      <c r="R1206" s="78"/>
      <c r="S1206" s="65" t="s">
        <v>6</v>
      </c>
      <c r="T1206" s="66" t="s">
        <v>6</v>
      </c>
      <c r="U1206" s="66" t="s">
        <v>6</v>
      </c>
      <c r="V1206" s="66" t="s">
        <v>6</v>
      </c>
      <c r="W1206" s="67" t="s">
        <v>6</v>
      </c>
      <c r="X1206" s="68" t="e">
        <f t="shared" si="110"/>
        <v>#NAME?</v>
      </c>
      <c r="Y1206" s="113"/>
      <c r="Z1206" s="53"/>
      <c r="AA1206" s="72"/>
      <c r="AB1206" s="53"/>
      <c r="AC1206" s="54"/>
      <c r="AD1206" s="64"/>
    </row>
    <row r="1207" spans="2:30" x14ac:dyDescent="0.2">
      <c r="B1207" s="131"/>
      <c r="C1207" s="122"/>
      <c r="D1207" s="78"/>
      <c r="E1207" s="65" t="s">
        <v>6</v>
      </c>
      <c r="F1207" s="66" t="s">
        <v>6</v>
      </c>
      <c r="G1207" s="66" t="s">
        <v>6</v>
      </c>
      <c r="H1207" s="66" t="s">
        <v>6</v>
      </c>
      <c r="I1207" s="67" t="s">
        <v>6</v>
      </c>
      <c r="J1207" s="68" t="e">
        <f t="shared" si="108"/>
        <v>#NAME?</v>
      </c>
      <c r="K1207" s="78"/>
      <c r="L1207" s="65" t="s">
        <v>6</v>
      </c>
      <c r="M1207" s="66" t="s">
        <v>6</v>
      </c>
      <c r="N1207" s="66" t="s">
        <v>6</v>
      </c>
      <c r="O1207" s="66" t="s">
        <v>6</v>
      </c>
      <c r="P1207" s="67" t="s">
        <v>6</v>
      </c>
      <c r="Q1207" s="68" t="e">
        <f t="shared" si="109"/>
        <v>#NAME?</v>
      </c>
      <c r="R1207" s="78"/>
      <c r="S1207" s="65" t="s">
        <v>6</v>
      </c>
      <c r="T1207" s="66" t="s">
        <v>6</v>
      </c>
      <c r="U1207" s="66" t="s">
        <v>6</v>
      </c>
      <c r="V1207" s="66" t="s">
        <v>6</v>
      </c>
      <c r="W1207" s="67" t="s">
        <v>6</v>
      </c>
      <c r="X1207" s="68" t="e">
        <f t="shared" si="110"/>
        <v>#NAME?</v>
      </c>
      <c r="Y1207" s="114"/>
      <c r="Z1207" s="53"/>
      <c r="AA1207" s="72"/>
      <c r="AB1207" s="53"/>
      <c r="AC1207" s="54"/>
      <c r="AD1207" s="64"/>
    </row>
    <row r="1208" spans="2:30" x14ac:dyDescent="0.2">
      <c r="B1208" s="131"/>
      <c r="C1208" s="123"/>
      <c r="D1208" s="80"/>
      <c r="E1208" s="65" t="s">
        <v>6</v>
      </c>
      <c r="F1208" s="66" t="s">
        <v>6</v>
      </c>
      <c r="G1208" s="66" t="s">
        <v>6</v>
      </c>
      <c r="H1208" s="66" t="s">
        <v>6</v>
      </c>
      <c r="I1208" s="67" t="s">
        <v>6</v>
      </c>
      <c r="J1208" s="68" t="e">
        <f t="shared" si="108"/>
        <v>#NAME?</v>
      </c>
      <c r="K1208" s="80"/>
      <c r="L1208" s="65" t="s">
        <v>6</v>
      </c>
      <c r="M1208" s="66" t="s">
        <v>6</v>
      </c>
      <c r="N1208" s="66" t="s">
        <v>6</v>
      </c>
      <c r="O1208" s="66" t="s">
        <v>6</v>
      </c>
      <c r="P1208" s="67" t="s">
        <v>6</v>
      </c>
      <c r="Q1208" s="68" t="e">
        <f t="shared" si="109"/>
        <v>#NAME?</v>
      </c>
      <c r="R1208" s="80"/>
      <c r="S1208" s="65" t="s">
        <v>6</v>
      </c>
      <c r="T1208" s="66" t="s">
        <v>6</v>
      </c>
      <c r="U1208" s="66" t="s">
        <v>6</v>
      </c>
      <c r="V1208" s="66" t="s">
        <v>6</v>
      </c>
      <c r="W1208" s="67" t="s">
        <v>6</v>
      </c>
      <c r="X1208" s="68" t="e">
        <f t="shared" si="110"/>
        <v>#NAME?</v>
      </c>
      <c r="Y1208" s="124" t="s">
        <v>43</v>
      </c>
      <c r="Z1208" s="80"/>
      <c r="AA1208" s="81"/>
      <c r="AB1208" s="53"/>
      <c r="AC1208" s="54"/>
      <c r="AD1208" s="64"/>
    </row>
    <row r="1209" spans="2:30" x14ac:dyDescent="0.2">
      <c r="B1209" s="131"/>
      <c r="C1209" s="127" t="s">
        <v>44</v>
      </c>
      <c r="D1209" s="57"/>
      <c r="E1209" s="65" t="s">
        <v>6</v>
      </c>
      <c r="F1209" s="66" t="s">
        <v>6</v>
      </c>
      <c r="G1209" s="66" t="s">
        <v>6</v>
      </c>
      <c r="H1209" s="66" t="s">
        <v>6</v>
      </c>
      <c r="I1209" s="67" t="s">
        <v>6</v>
      </c>
      <c r="J1209" s="68" t="e">
        <f t="shared" si="108"/>
        <v>#NAME?</v>
      </c>
      <c r="K1209" s="80"/>
      <c r="L1209" s="65" t="s">
        <v>6</v>
      </c>
      <c r="M1209" s="66" t="s">
        <v>6</v>
      </c>
      <c r="N1209" s="66" t="s">
        <v>6</v>
      </c>
      <c r="O1209" s="66" t="s">
        <v>6</v>
      </c>
      <c r="P1209" s="67" t="s">
        <v>6</v>
      </c>
      <c r="Q1209" s="68" t="e">
        <f t="shared" si="109"/>
        <v>#NAME?</v>
      </c>
      <c r="R1209" s="80"/>
      <c r="S1209" s="65" t="s">
        <v>6</v>
      </c>
      <c r="T1209" s="66" t="s">
        <v>6</v>
      </c>
      <c r="U1209" s="66" t="s">
        <v>6</v>
      </c>
      <c r="V1209" s="66" t="s">
        <v>6</v>
      </c>
      <c r="W1209" s="67" t="s">
        <v>6</v>
      </c>
      <c r="X1209" s="68" t="e">
        <f t="shared" si="110"/>
        <v>#NAME?</v>
      </c>
      <c r="Y1209" s="125"/>
      <c r="Z1209" s="80"/>
      <c r="AA1209" s="81"/>
      <c r="AB1209" s="53"/>
      <c r="AC1209" s="54"/>
      <c r="AD1209" s="64"/>
    </row>
    <row r="1210" spans="2:30" x14ac:dyDescent="0.2">
      <c r="B1210" s="131"/>
      <c r="C1210" s="128"/>
      <c r="D1210" s="82"/>
      <c r="E1210" s="65" t="s">
        <v>6</v>
      </c>
      <c r="F1210" s="66" t="s">
        <v>6</v>
      </c>
      <c r="G1210" s="66" t="s">
        <v>6</v>
      </c>
      <c r="H1210" s="66" t="s">
        <v>6</v>
      </c>
      <c r="I1210" s="67" t="s">
        <v>6</v>
      </c>
      <c r="J1210" s="68" t="e">
        <f t="shared" si="108"/>
        <v>#NAME?</v>
      </c>
      <c r="K1210" s="80"/>
      <c r="L1210" s="65" t="s">
        <v>6</v>
      </c>
      <c r="M1210" s="66" t="s">
        <v>6</v>
      </c>
      <c r="N1210" s="66" t="s">
        <v>6</v>
      </c>
      <c r="O1210" s="66" t="s">
        <v>6</v>
      </c>
      <c r="P1210" s="67" t="s">
        <v>6</v>
      </c>
      <c r="Q1210" s="68" t="e">
        <f t="shared" si="109"/>
        <v>#NAME?</v>
      </c>
      <c r="R1210" s="80"/>
      <c r="S1210" s="65" t="s">
        <v>6</v>
      </c>
      <c r="T1210" s="66" t="s">
        <v>6</v>
      </c>
      <c r="U1210" s="66" t="s">
        <v>6</v>
      </c>
      <c r="V1210" s="66" t="s">
        <v>6</v>
      </c>
      <c r="W1210" s="67" t="s">
        <v>6</v>
      </c>
      <c r="X1210" s="68" t="e">
        <f t="shared" si="110"/>
        <v>#NAME?</v>
      </c>
      <c r="Y1210" s="125"/>
      <c r="Z1210" s="53"/>
      <c r="AA1210" s="52"/>
      <c r="AB1210" s="53"/>
      <c r="AC1210" s="54"/>
      <c r="AD1210" s="64"/>
    </row>
    <row r="1211" spans="2:30" x14ac:dyDescent="0.2">
      <c r="B1211" s="131"/>
      <c r="C1211" s="129"/>
      <c r="D1211" s="82"/>
      <c r="E1211" s="65" t="s">
        <v>6</v>
      </c>
      <c r="F1211" s="66" t="s">
        <v>6</v>
      </c>
      <c r="G1211" s="66" t="s">
        <v>6</v>
      </c>
      <c r="H1211" s="66" t="s">
        <v>6</v>
      </c>
      <c r="I1211" s="67" t="s">
        <v>6</v>
      </c>
      <c r="J1211" s="68" t="e">
        <f t="shared" si="108"/>
        <v>#NAME?</v>
      </c>
      <c r="K1211" s="80"/>
      <c r="L1211" s="65" t="s">
        <v>6</v>
      </c>
      <c r="M1211" s="66" t="s">
        <v>6</v>
      </c>
      <c r="N1211" s="66" t="s">
        <v>6</v>
      </c>
      <c r="O1211" s="66" t="s">
        <v>6</v>
      </c>
      <c r="P1211" s="67" t="s">
        <v>6</v>
      </c>
      <c r="Q1211" s="68" t="e">
        <f t="shared" si="109"/>
        <v>#NAME?</v>
      </c>
      <c r="R1211" s="80"/>
      <c r="S1211" s="65" t="s">
        <v>6</v>
      </c>
      <c r="T1211" s="66" t="s">
        <v>6</v>
      </c>
      <c r="U1211" s="66" t="s">
        <v>6</v>
      </c>
      <c r="V1211" s="66" t="s">
        <v>6</v>
      </c>
      <c r="W1211" s="67" t="s">
        <v>6</v>
      </c>
      <c r="X1211" s="68" t="e">
        <f t="shared" si="110"/>
        <v>#NAME?</v>
      </c>
      <c r="Y1211" s="125"/>
      <c r="Z1211" s="71"/>
      <c r="AA1211" s="72"/>
      <c r="AB1211" s="53"/>
      <c r="AC1211" s="54"/>
      <c r="AD1211" s="64"/>
    </row>
    <row r="1212" spans="2:30" x14ac:dyDescent="0.2">
      <c r="B1212" s="131"/>
      <c r="C1212" s="118"/>
      <c r="D1212" s="80"/>
      <c r="E1212" s="65" t="s">
        <v>6</v>
      </c>
      <c r="F1212" s="66" t="s">
        <v>6</v>
      </c>
      <c r="G1212" s="66" t="s">
        <v>6</v>
      </c>
      <c r="H1212" s="66" t="s">
        <v>6</v>
      </c>
      <c r="I1212" s="67" t="s">
        <v>6</v>
      </c>
      <c r="J1212" s="68" t="e">
        <f t="shared" si="108"/>
        <v>#NAME?</v>
      </c>
      <c r="K1212" s="80"/>
      <c r="L1212" s="65" t="s">
        <v>6</v>
      </c>
      <c r="M1212" s="66" t="s">
        <v>6</v>
      </c>
      <c r="N1212" s="66" t="s">
        <v>6</v>
      </c>
      <c r="O1212" s="66" t="s">
        <v>6</v>
      </c>
      <c r="P1212" s="67" t="s">
        <v>6</v>
      </c>
      <c r="Q1212" s="68" t="e">
        <f t="shared" si="109"/>
        <v>#NAME?</v>
      </c>
      <c r="R1212" s="80"/>
      <c r="S1212" s="65" t="s">
        <v>6</v>
      </c>
      <c r="T1212" s="66" t="s">
        <v>6</v>
      </c>
      <c r="U1212" s="66" t="s">
        <v>6</v>
      </c>
      <c r="V1212" s="66" t="s">
        <v>6</v>
      </c>
      <c r="W1212" s="67" t="s">
        <v>6</v>
      </c>
      <c r="X1212" s="68" t="e">
        <f t="shared" si="110"/>
        <v>#NAME?</v>
      </c>
      <c r="Y1212" s="125"/>
      <c r="Z1212" s="53"/>
      <c r="AA1212" s="72"/>
      <c r="AB1212" s="53"/>
      <c r="AC1212" s="54"/>
      <c r="AD1212" s="64"/>
    </row>
    <row r="1213" spans="2:30" x14ac:dyDescent="0.2">
      <c r="B1213" s="131"/>
      <c r="C1213" s="119"/>
      <c r="D1213" s="78"/>
      <c r="E1213" s="65" t="s">
        <v>6</v>
      </c>
      <c r="F1213" s="66" t="s">
        <v>6</v>
      </c>
      <c r="G1213" s="66" t="s">
        <v>6</v>
      </c>
      <c r="H1213" s="66" t="s">
        <v>6</v>
      </c>
      <c r="I1213" s="67" t="s">
        <v>6</v>
      </c>
      <c r="J1213" s="68" t="e">
        <f t="shared" si="108"/>
        <v>#NAME?</v>
      </c>
      <c r="K1213" s="78"/>
      <c r="L1213" s="65" t="s">
        <v>6</v>
      </c>
      <c r="M1213" s="66" t="s">
        <v>6</v>
      </c>
      <c r="N1213" s="66" t="s">
        <v>6</v>
      </c>
      <c r="O1213" s="66" t="s">
        <v>6</v>
      </c>
      <c r="P1213" s="67" t="s">
        <v>6</v>
      </c>
      <c r="Q1213" s="68" t="e">
        <f t="shared" si="109"/>
        <v>#NAME?</v>
      </c>
      <c r="R1213" s="78"/>
      <c r="S1213" s="65" t="s">
        <v>6</v>
      </c>
      <c r="T1213" s="66" t="s">
        <v>6</v>
      </c>
      <c r="U1213" s="66" t="s">
        <v>6</v>
      </c>
      <c r="V1213" s="66" t="s">
        <v>6</v>
      </c>
      <c r="W1213" s="67" t="s">
        <v>6</v>
      </c>
      <c r="X1213" s="68" t="e">
        <f t="shared" si="110"/>
        <v>#NAME?</v>
      </c>
      <c r="Y1213" s="125"/>
      <c r="Z1213" s="71"/>
      <c r="AA1213" s="72"/>
      <c r="AB1213" s="53"/>
      <c r="AC1213" s="54"/>
      <c r="AD1213" s="64"/>
    </row>
    <row r="1214" spans="2:30" x14ac:dyDescent="0.2">
      <c r="B1214" s="131"/>
      <c r="C1214" s="119"/>
      <c r="D1214" s="78"/>
      <c r="E1214" s="65" t="s">
        <v>6</v>
      </c>
      <c r="F1214" s="66" t="s">
        <v>6</v>
      </c>
      <c r="G1214" s="66" t="s">
        <v>6</v>
      </c>
      <c r="H1214" s="66" t="s">
        <v>6</v>
      </c>
      <c r="I1214" s="67" t="s">
        <v>6</v>
      </c>
      <c r="J1214" s="68" t="e">
        <f t="shared" si="108"/>
        <v>#NAME?</v>
      </c>
      <c r="K1214" s="78"/>
      <c r="L1214" s="65" t="s">
        <v>6</v>
      </c>
      <c r="M1214" s="66" t="s">
        <v>6</v>
      </c>
      <c r="N1214" s="66" t="s">
        <v>6</v>
      </c>
      <c r="O1214" s="66" t="s">
        <v>6</v>
      </c>
      <c r="P1214" s="67" t="s">
        <v>6</v>
      </c>
      <c r="Q1214" s="68" t="e">
        <f t="shared" si="109"/>
        <v>#NAME?</v>
      </c>
      <c r="R1214" s="78"/>
      <c r="S1214" s="65" t="s">
        <v>6</v>
      </c>
      <c r="T1214" s="66" t="s">
        <v>6</v>
      </c>
      <c r="U1214" s="66" t="s">
        <v>6</v>
      </c>
      <c r="V1214" s="66" t="s">
        <v>6</v>
      </c>
      <c r="W1214" s="67" t="s">
        <v>6</v>
      </c>
      <c r="X1214" s="68" t="e">
        <f t="shared" si="110"/>
        <v>#NAME?</v>
      </c>
      <c r="Y1214" s="125"/>
      <c r="Z1214" s="71"/>
      <c r="AA1214" s="52"/>
      <c r="AB1214" s="53"/>
      <c r="AC1214" s="54"/>
      <c r="AD1214" s="64"/>
    </row>
    <row r="1215" spans="2:30" x14ac:dyDescent="0.2">
      <c r="B1215" s="131"/>
      <c r="C1215" s="119"/>
      <c r="D1215" s="80"/>
      <c r="E1215" s="65" t="s">
        <v>6</v>
      </c>
      <c r="F1215" s="66" t="s">
        <v>6</v>
      </c>
      <c r="G1215" s="66" t="s">
        <v>6</v>
      </c>
      <c r="H1215" s="66" t="s">
        <v>6</v>
      </c>
      <c r="I1215" s="67" t="s">
        <v>6</v>
      </c>
      <c r="J1215" s="68" t="e">
        <f t="shared" si="108"/>
        <v>#NAME?</v>
      </c>
      <c r="K1215" s="80"/>
      <c r="L1215" s="65" t="s">
        <v>6</v>
      </c>
      <c r="M1215" s="66" t="s">
        <v>6</v>
      </c>
      <c r="N1215" s="66" t="s">
        <v>6</v>
      </c>
      <c r="O1215" s="66" t="s">
        <v>6</v>
      </c>
      <c r="P1215" s="67" t="s">
        <v>6</v>
      </c>
      <c r="Q1215" s="68" t="e">
        <f t="shared" si="109"/>
        <v>#NAME?</v>
      </c>
      <c r="R1215" s="80"/>
      <c r="S1215" s="65" t="s">
        <v>6</v>
      </c>
      <c r="T1215" s="66" t="s">
        <v>6</v>
      </c>
      <c r="U1215" s="66" t="s">
        <v>6</v>
      </c>
      <c r="V1215" s="66" t="s">
        <v>6</v>
      </c>
      <c r="W1215" s="67" t="s">
        <v>6</v>
      </c>
      <c r="X1215" s="68" t="e">
        <f t="shared" si="110"/>
        <v>#NAME?</v>
      </c>
      <c r="Y1215" s="125"/>
      <c r="Z1215" s="53"/>
      <c r="AA1215" s="52"/>
      <c r="AB1215" s="53"/>
      <c r="AC1215" s="54"/>
      <c r="AD1215" s="64"/>
    </row>
    <row r="1216" spans="2:30" x14ac:dyDescent="0.2">
      <c r="B1216" s="131"/>
      <c r="C1216" s="120"/>
      <c r="D1216" s="51"/>
      <c r="E1216" s="65" t="s">
        <v>6</v>
      </c>
      <c r="F1216" s="66" t="s">
        <v>6</v>
      </c>
      <c r="G1216" s="66" t="s">
        <v>6</v>
      </c>
      <c r="H1216" s="66" t="s">
        <v>6</v>
      </c>
      <c r="I1216" s="67" t="s">
        <v>6</v>
      </c>
      <c r="J1216" s="68" t="e">
        <f t="shared" si="108"/>
        <v>#NAME?</v>
      </c>
      <c r="K1216" s="51"/>
      <c r="L1216" s="65" t="s">
        <v>6</v>
      </c>
      <c r="M1216" s="66" t="s">
        <v>6</v>
      </c>
      <c r="N1216" s="66" t="s">
        <v>6</v>
      </c>
      <c r="O1216" s="66" t="s">
        <v>6</v>
      </c>
      <c r="P1216" s="67" t="s">
        <v>6</v>
      </c>
      <c r="Q1216" s="68" t="e">
        <f t="shared" si="109"/>
        <v>#NAME?</v>
      </c>
      <c r="R1216" s="51"/>
      <c r="S1216" s="65" t="s">
        <v>6</v>
      </c>
      <c r="T1216" s="66" t="s">
        <v>6</v>
      </c>
      <c r="U1216" s="66" t="s">
        <v>6</v>
      </c>
      <c r="V1216" s="66" t="s">
        <v>6</v>
      </c>
      <c r="W1216" s="67" t="s">
        <v>6</v>
      </c>
      <c r="X1216" s="68" t="e">
        <f t="shared" si="110"/>
        <v>#NAME?</v>
      </c>
      <c r="Y1216" s="125"/>
      <c r="Z1216" s="53"/>
      <c r="AA1216" s="72"/>
      <c r="AB1216" s="53"/>
      <c r="AC1216" s="54"/>
      <c r="AD1216" s="64"/>
    </row>
    <row r="1217" spans="2:30" x14ac:dyDescent="0.2">
      <c r="B1217" s="131"/>
      <c r="C1217" s="83" t="s">
        <v>46</v>
      </c>
      <c r="D1217" s="84"/>
      <c r="E1217" s="65" t="s">
        <v>6</v>
      </c>
      <c r="F1217" s="66" t="s">
        <v>6</v>
      </c>
      <c r="G1217" s="66" t="s">
        <v>6</v>
      </c>
      <c r="H1217" s="66" t="s">
        <v>6</v>
      </c>
      <c r="I1217" s="67" t="s">
        <v>6</v>
      </c>
      <c r="J1217" s="68"/>
      <c r="K1217" s="78"/>
      <c r="L1217" s="65" t="s">
        <v>6</v>
      </c>
      <c r="M1217" s="66" t="s">
        <v>6</v>
      </c>
      <c r="N1217" s="66" t="s">
        <v>6</v>
      </c>
      <c r="O1217" s="66" t="s">
        <v>6</v>
      </c>
      <c r="P1217" s="67" t="s">
        <v>6</v>
      </c>
      <c r="Q1217" s="68"/>
      <c r="R1217" s="78"/>
      <c r="S1217" s="65" t="s">
        <v>6</v>
      </c>
      <c r="T1217" s="66" t="s">
        <v>6</v>
      </c>
      <c r="U1217" s="66" t="s">
        <v>6</v>
      </c>
      <c r="V1217" s="66" t="s">
        <v>6</v>
      </c>
      <c r="W1217" s="67" t="s">
        <v>6</v>
      </c>
      <c r="X1217" s="68"/>
      <c r="Y1217" s="125"/>
      <c r="Z1217" s="53"/>
      <c r="AA1217" s="72"/>
      <c r="AB1217" s="53"/>
      <c r="AC1217" s="54"/>
      <c r="AD1217" s="64"/>
    </row>
    <row r="1218" spans="2:30" x14ac:dyDescent="0.2">
      <c r="B1218" s="131"/>
      <c r="C1218" s="83"/>
      <c r="D1218" s="57"/>
      <c r="E1218" s="65" t="s">
        <v>6</v>
      </c>
      <c r="F1218" s="66" t="s">
        <v>6</v>
      </c>
      <c r="G1218" s="66" t="s">
        <v>6</v>
      </c>
      <c r="H1218" s="66" t="s">
        <v>6</v>
      </c>
      <c r="I1218" s="67" t="s">
        <v>6</v>
      </c>
      <c r="J1218" s="68"/>
      <c r="K1218" s="78"/>
      <c r="L1218" s="65" t="s">
        <v>6</v>
      </c>
      <c r="M1218" s="66" t="s">
        <v>6</v>
      </c>
      <c r="N1218" s="66" t="s">
        <v>6</v>
      </c>
      <c r="O1218" s="66" t="s">
        <v>6</v>
      </c>
      <c r="P1218" s="67" t="s">
        <v>6</v>
      </c>
      <c r="Q1218" s="68"/>
      <c r="R1218" s="78"/>
      <c r="S1218" s="65" t="s">
        <v>6</v>
      </c>
      <c r="T1218" s="66" t="s">
        <v>6</v>
      </c>
      <c r="U1218" s="66" t="s">
        <v>6</v>
      </c>
      <c r="V1218" s="66" t="s">
        <v>6</v>
      </c>
      <c r="W1218" s="67" t="s">
        <v>6</v>
      </c>
      <c r="X1218" s="68"/>
      <c r="Y1218" s="125"/>
      <c r="Z1218" s="53"/>
      <c r="AA1218" s="72"/>
      <c r="AB1218" s="53"/>
      <c r="AC1218" s="54"/>
      <c r="AD1218" s="64"/>
    </row>
    <row r="1219" spans="2:30" x14ac:dyDescent="0.2">
      <c r="B1219" s="131"/>
      <c r="C1219" s="83"/>
      <c r="D1219" s="85"/>
      <c r="E1219" s="65" t="s">
        <v>6</v>
      </c>
      <c r="F1219" s="66" t="s">
        <v>6</v>
      </c>
      <c r="G1219" s="66" t="s">
        <v>6</v>
      </c>
      <c r="H1219" s="66" t="s">
        <v>6</v>
      </c>
      <c r="I1219" s="67" t="s">
        <v>6</v>
      </c>
      <c r="J1219" s="68"/>
      <c r="K1219" s="80"/>
      <c r="L1219" s="65" t="s">
        <v>6</v>
      </c>
      <c r="M1219" s="66" t="s">
        <v>6</v>
      </c>
      <c r="N1219" s="66" t="s">
        <v>6</v>
      </c>
      <c r="O1219" s="66" t="s">
        <v>6</v>
      </c>
      <c r="P1219" s="67" t="s">
        <v>6</v>
      </c>
      <c r="Q1219" s="68"/>
      <c r="R1219" s="80"/>
      <c r="S1219" s="65" t="s">
        <v>6</v>
      </c>
      <c r="T1219" s="66" t="s">
        <v>6</v>
      </c>
      <c r="U1219" s="66" t="s">
        <v>6</v>
      </c>
      <c r="V1219" s="66" t="s">
        <v>6</v>
      </c>
      <c r="W1219" s="67" t="s">
        <v>6</v>
      </c>
      <c r="X1219" s="68"/>
      <c r="Y1219" s="125"/>
      <c r="Z1219" s="53"/>
      <c r="AA1219" s="72"/>
      <c r="AB1219" s="53"/>
      <c r="AC1219" s="54"/>
      <c r="AD1219" s="64"/>
    </row>
    <row r="1220" spans="2:30" x14ac:dyDescent="0.2">
      <c r="B1220" s="131"/>
      <c r="C1220" s="83"/>
      <c r="D1220" s="53"/>
      <c r="E1220" s="65"/>
      <c r="F1220" s="66"/>
      <c r="G1220" s="66"/>
      <c r="H1220" s="66"/>
      <c r="I1220" s="67"/>
      <c r="J1220" s="68"/>
      <c r="K1220" s="53"/>
      <c r="L1220" s="65"/>
      <c r="M1220" s="66"/>
      <c r="N1220" s="66"/>
      <c r="O1220" s="66"/>
      <c r="P1220" s="67"/>
      <c r="Q1220" s="68"/>
      <c r="R1220" s="53"/>
      <c r="S1220" s="65"/>
      <c r="T1220" s="66"/>
      <c r="U1220" s="66"/>
      <c r="V1220" s="66"/>
      <c r="W1220" s="67"/>
      <c r="X1220" s="86"/>
      <c r="Y1220" s="125"/>
      <c r="Z1220" s="53"/>
      <c r="AA1220" s="72"/>
      <c r="AB1220" s="53"/>
      <c r="AC1220" s="54"/>
      <c r="AD1220" s="64"/>
    </row>
    <row r="1221" spans="2:30" x14ac:dyDescent="0.2">
      <c r="B1221" s="131"/>
      <c r="C1221" s="87">
        <v>0</v>
      </c>
      <c r="D1221" s="72" t="s">
        <v>50</v>
      </c>
      <c r="E1221" s="65"/>
      <c r="F1221" s="66"/>
      <c r="G1221" s="66"/>
      <c r="H1221" s="66"/>
      <c r="I1221" s="67"/>
      <c r="J1221" s="68" t="e">
        <f>_TS_1</f>
        <v>#NAME?</v>
      </c>
      <c r="K1221" s="72"/>
      <c r="L1221" s="65"/>
      <c r="M1221" s="66"/>
      <c r="N1221" s="66"/>
      <c r="O1221" s="66"/>
      <c r="P1221" s="67"/>
      <c r="Q1221" s="68"/>
      <c r="R1221" s="72"/>
      <c r="S1221" s="65"/>
      <c r="T1221" s="66"/>
      <c r="U1221" s="66"/>
      <c r="V1221" s="66"/>
      <c r="W1221" s="67"/>
      <c r="X1221" s="86"/>
      <c r="Y1221" s="126"/>
      <c r="Z1221" s="53"/>
      <c r="AA1221" s="72"/>
      <c r="AB1221" s="53"/>
      <c r="AC1221" s="54"/>
      <c r="AD1221" s="64"/>
    </row>
    <row r="1222" spans="2:30" ht="15" thickBot="1" x14ac:dyDescent="0.25">
      <c r="B1222" s="132"/>
      <c r="C1222" s="88">
        <v>0</v>
      </c>
      <c r="D1222" s="89" t="s">
        <v>51</v>
      </c>
      <c r="E1222" s="58"/>
      <c r="F1222" s="59"/>
      <c r="G1222" s="59"/>
      <c r="H1222" s="59"/>
      <c r="I1222" s="60"/>
      <c r="J1222" s="61" t="e">
        <f>_TPM_1</f>
        <v>#NAME?</v>
      </c>
      <c r="K1222" s="89"/>
      <c r="L1222" s="58"/>
      <c r="M1222" s="59"/>
      <c r="N1222" s="59"/>
      <c r="O1222" s="59"/>
      <c r="P1222" s="60"/>
      <c r="Q1222" s="61"/>
      <c r="R1222" s="89"/>
      <c r="S1222" s="58"/>
      <c r="T1222" s="59"/>
      <c r="U1222" s="59"/>
      <c r="V1222" s="59"/>
      <c r="W1222" s="60"/>
      <c r="X1222" s="90"/>
      <c r="Y1222" s="91">
        <f>COUNTA(E1192:I1192,L1192:P1192,S1192:W1192)/COUNTA(D1192,K1192,R1192)</f>
        <v>5</v>
      </c>
      <c r="Z1222" s="92"/>
      <c r="AA1222" s="93"/>
      <c r="AB1222" s="92"/>
      <c r="AC1222" s="19"/>
      <c r="AD1222" s="64"/>
    </row>
    <row r="1223" spans="2:30" ht="15" x14ac:dyDescent="0.2">
      <c r="B1223" s="130">
        <f>D1223</f>
        <v>38</v>
      </c>
      <c r="C1223" s="1" t="s">
        <v>0</v>
      </c>
      <c r="D1223" s="133">
        <f>D1190+1</f>
        <v>38</v>
      </c>
      <c r="E1223" s="134"/>
      <c r="F1223" s="134"/>
      <c r="G1223" s="134"/>
      <c r="H1223" s="134"/>
      <c r="I1223" s="135"/>
      <c r="J1223" s="2"/>
      <c r="K1223" s="3" t="s">
        <v>1</v>
      </c>
      <c r="L1223" s="139" t="str">
        <f>$AG$7</f>
        <v>Engling</v>
      </c>
      <c r="M1223" s="139"/>
      <c r="N1223" s="139"/>
      <c r="O1223" s="139"/>
      <c r="P1223" s="140"/>
      <c r="Q1223" s="4"/>
      <c r="R1223" s="5">
        <f>$AH$7</f>
        <v>365</v>
      </c>
      <c r="S1223" s="141"/>
      <c r="T1223" s="141"/>
      <c r="U1223" s="141"/>
      <c r="V1223" s="141"/>
      <c r="W1223" s="142"/>
      <c r="X1223" s="6"/>
      <c r="Y1223" s="7" t="s">
        <v>2</v>
      </c>
      <c r="Z1223" s="8"/>
      <c r="AA1223" s="9"/>
      <c r="AB1223" s="8"/>
      <c r="AC1223" s="10"/>
      <c r="AD1223" s="11"/>
    </row>
    <row r="1224" spans="2:30" ht="15" thickBot="1" x14ac:dyDescent="0.25">
      <c r="B1224" s="131"/>
      <c r="C1224" s="108">
        <f>$AG$6</f>
        <v>478</v>
      </c>
      <c r="D1224" s="136"/>
      <c r="E1224" s="137"/>
      <c r="F1224" s="137"/>
      <c r="G1224" s="137"/>
      <c r="H1224" s="137"/>
      <c r="I1224" s="138"/>
      <c r="J1224" s="12">
        <f>COUNTIF(D1227:D1255,"xx")</f>
        <v>0</v>
      </c>
      <c r="K1224" s="13" t="s">
        <v>3</v>
      </c>
      <c r="L1224" s="143" t="str">
        <f>$AG$8</f>
        <v>Völklein</v>
      </c>
      <c r="M1224" s="143"/>
      <c r="N1224" s="143"/>
      <c r="O1224" s="143"/>
      <c r="P1224" s="144"/>
      <c r="Q1224" s="12">
        <f>COUNTIF(K1228:K1255,"xx")</f>
        <v>0</v>
      </c>
      <c r="R1224" s="14">
        <f>$AH$8</f>
        <v>389</v>
      </c>
      <c r="S1224" s="145"/>
      <c r="T1224" s="145"/>
      <c r="U1224" s="145"/>
      <c r="V1224" s="145"/>
      <c r="W1224" s="146"/>
      <c r="X1224" s="15">
        <f>COUNTIF(R1227:R1255,"xx")</f>
        <v>0</v>
      </c>
      <c r="Y1224" s="16"/>
      <c r="Z1224" s="17"/>
      <c r="AA1224" s="18"/>
      <c r="AB1224" s="17"/>
      <c r="AC1224" s="19"/>
      <c r="AD1224" s="20"/>
    </row>
    <row r="1225" spans="2:30" ht="15" thickBot="1" x14ac:dyDescent="0.25">
      <c r="B1225" s="131"/>
      <c r="C1225" s="21" t="s">
        <v>4</v>
      </c>
      <c r="D1225" s="22" t="e">
        <f>CONCATENATE(COUNTIF(D1227:D1249,"&gt;""")," MA ",$I$5," ",COUNTIF(D1227:D1249,"xx"))</f>
        <v>#NAME?</v>
      </c>
      <c r="E1225" s="23" t="e">
        <f>$J$6</f>
        <v>#NAME?</v>
      </c>
      <c r="F1225" s="24" t="str">
        <f>$K$6</f>
        <v>Kasten</v>
      </c>
      <c r="G1225" s="24" t="str">
        <f>$L$6</f>
        <v/>
      </c>
      <c r="H1225" s="24" t="str">
        <f>$M$6</f>
        <v/>
      </c>
      <c r="I1225" s="25" t="str">
        <f>$N$6</f>
        <v/>
      </c>
      <c r="J1225" s="26" t="e">
        <f>_MAH_1</f>
        <v>#NAME?</v>
      </c>
      <c r="K1225" s="22" t="e">
        <f>CONCATENATE(COUNTIF(K1227:K1249,"&gt;""")," MA ",$P$5," ",COUNTIF(K1227:K1249,"xx"))</f>
        <v>#NAME?</v>
      </c>
      <c r="L1225" s="23" t="e">
        <f>$Q$6</f>
        <v>#NAME?</v>
      </c>
      <c r="M1225" s="24" t="str">
        <f>$R$6</f>
        <v>Kindermann</v>
      </c>
      <c r="N1225" s="24" t="str">
        <f>$S$6</f>
        <v/>
      </c>
      <c r="O1225" s="24" t="str">
        <f>$T$6</f>
        <v/>
      </c>
      <c r="P1225" s="27" t="str">
        <f>$U$6</f>
        <v/>
      </c>
      <c r="Q1225" s="26" t="e">
        <f>_MAH_1</f>
        <v>#NAME?</v>
      </c>
      <c r="R1225" s="22" t="e">
        <f>CONCATENATE(COUNTIF(R1227:R1249,"&gt;""")," MA ",$W$5," ",COUNTIF(R1227:R1249,"xx"))</f>
        <v>#NAME?</v>
      </c>
      <c r="S1225" s="23" t="e">
        <f>$X$6</f>
        <v>#NAME?</v>
      </c>
      <c r="T1225" s="24" t="str">
        <f>$Y$6</f>
        <v>U</v>
      </c>
      <c r="U1225" s="24">
        <f>$Z$6</f>
        <v>0</v>
      </c>
      <c r="V1225" s="24">
        <f>$AA$6</f>
        <v>0</v>
      </c>
      <c r="W1225" s="27">
        <f>$AB$6</f>
        <v>0</v>
      </c>
      <c r="X1225" s="26" t="e">
        <f>_MAH_1</f>
        <v>#NAME?</v>
      </c>
      <c r="Y1225" s="28"/>
      <c r="Z1225" s="29" t="e">
        <f>_MAUS_1</f>
        <v>#NAME?</v>
      </c>
      <c r="AA1225" s="30" t="e">
        <f>_MAUS_1</f>
        <v>#NAME?</v>
      </c>
      <c r="AB1225" s="31" t="e">
        <f>_MAUS_1</f>
        <v>#NAME?</v>
      </c>
      <c r="AC1225" s="32"/>
      <c r="AD1225" s="33" t="e">
        <f>_MA_1</f>
        <v>#NAME?</v>
      </c>
    </row>
    <row r="1226" spans="2:30" ht="51.75" thickBot="1" x14ac:dyDescent="0.25">
      <c r="B1226" s="131"/>
      <c r="C1226" s="34"/>
      <c r="D1226" s="35" t="s">
        <v>52</v>
      </c>
      <c r="E1226" s="36" t="e">
        <f>_MAF_1</f>
        <v>#NAME?</v>
      </c>
      <c r="F1226" s="37" t="e">
        <f>_MAF_1</f>
        <v>#NAME?</v>
      </c>
      <c r="G1226" s="37" t="e">
        <f>_MAF_1</f>
        <v>#NAME?</v>
      </c>
      <c r="H1226" s="37" t="e">
        <f>_MAF_1</f>
        <v>#NAME?</v>
      </c>
      <c r="I1226" s="38" t="e">
        <f>_MAF_1</f>
        <v>#NAME?</v>
      </c>
      <c r="J1226" s="39" t="e">
        <f>_MAHXX_1</f>
        <v>#NAME?</v>
      </c>
      <c r="K1226" s="35" t="e">
        <f>_SUSS_1</f>
        <v>#NAME?</v>
      </c>
      <c r="L1226" s="36" t="e">
        <f>_MAS_1</f>
        <v>#NAME?</v>
      </c>
      <c r="M1226" s="37" t="e">
        <f>_MAS_1</f>
        <v>#NAME?</v>
      </c>
      <c r="N1226" s="37" t="e">
        <f>_MAS_1</f>
        <v>#NAME?</v>
      </c>
      <c r="O1226" s="37" t="e">
        <f>_MAS_1</f>
        <v>#NAME?</v>
      </c>
      <c r="P1226" s="38" t="e">
        <f>_MAS_1</f>
        <v>#NAME?</v>
      </c>
      <c r="Q1226" s="39" t="e">
        <f>_MAHXX_1</f>
        <v>#NAME?</v>
      </c>
      <c r="R1226" s="35" t="e">
        <f>_SUNS_1</f>
        <v>#NAME?</v>
      </c>
      <c r="S1226" s="36" t="e">
        <f>_MAN_1</f>
        <v>#NAME?</v>
      </c>
      <c r="T1226" s="37" t="e">
        <f>_MAN_1</f>
        <v>#NAME?</v>
      </c>
      <c r="U1226" s="37" t="e">
        <f>_MAN_1</f>
        <v>#NAME?</v>
      </c>
      <c r="V1226" s="37" t="e">
        <f>_MAN_1</f>
        <v>#NAME?</v>
      </c>
      <c r="W1226" s="38" t="e">
        <f>_MAN_1</f>
        <v>#NAME?</v>
      </c>
      <c r="X1226" s="39" t="e">
        <f>_MAHXX_1</f>
        <v>#NAME?</v>
      </c>
      <c r="Y1226" s="40"/>
      <c r="Z1226" s="29"/>
      <c r="AA1226" s="30"/>
      <c r="AB1226" s="31"/>
      <c r="AC1226" s="32"/>
      <c r="AD1226" s="41" t="e">
        <f>_MA2_1</f>
        <v>#NAME?</v>
      </c>
    </row>
    <row r="1227" spans="2:30" x14ac:dyDescent="0.2">
      <c r="B1227" s="131"/>
      <c r="C1227" s="34" t="str">
        <f>$AG$9</f>
        <v>Schichtführer :</v>
      </c>
      <c r="D1227" s="42" t="s">
        <v>64</v>
      </c>
      <c r="E1227" s="43" t="s">
        <v>6</v>
      </c>
      <c r="F1227" s="44" t="s">
        <v>6</v>
      </c>
      <c r="G1227" s="44" t="s">
        <v>6</v>
      </c>
      <c r="H1227" s="44" t="s">
        <v>6</v>
      </c>
      <c r="I1227" s="45" t="s">
        <v>6</v>
      </c>
      <c r="J1227" s="46" t="e">
        <f t="shared" ref="J1227:J1249" si="111">_FSumme_1</f>
        <v>#NAME?</v>
      </c>
      <c r="K1227" s="47" t="s">
        <v>65</v>
      </c>
      <c r="L1227" s="43" t="s">
        <v>6</v>
      </c>
      <c r="M1227" s="44" t="s">
        <v>6</v>
      </c>
      <c r="N1227" s="44" t="s">
        <v>6</v>
      </c>
      <c r="O1227" s="44" t="s">
        <v>6</v>
      </c>
      <c r="P1227" s="45" t="s">
        <v>6</v>
      </c>
      <c r="Q1227" s="46" t="e">
        <f t="shared" ref="Q1227:Q1249" si="112">_SSumme_1</f>
        <v>#NAME?</v>
      </c>
      <c r="R1227" s="48" t="s">
        <v>66</v>
      </c>
      <c r="S1227" s="43" t="s">
        <v>6</v>
      </c>
      <c r="T1227" s="44" t="s">
        <v>6</v>
      </c>
      <c r="U1227" s="44" t="s">
        <v>6</v>
      </c>
      <c r="V1227" s="44" t="s">
        <v>6</v>
      </c>
      <c r="W1227" s="49" t="s">
        <v>6</v>
      </c>
      <c r="X1227" s="50" t="e">
        <f t="shared" ref="X1227:X1249" si="113">_NSumme_1</f>
        <v>#NAME?</v>
      </c>
      <c r="Y1227" s="112" t="s">
        <v>9</v>
      </c>
      <c r="Z1227" s="51"/>
      <c r="AA1227" s="52"/>
      <c r="AB1227" s="53"/>
      <c r="AC1227" s="54"/>
      <c r="AD1227" s="55" t="e">
        <f>IF(AD1232&gt;0,"",AD1226-AD1225)</f>
        <v>#NAME?</v>
      </c>
    </row>
    <row r="1228" spans="2:30" ht="15" thickBot="1" x14ac:dyDescent="0.25">
      <c r="B1228" s="131"/>
      <c r="C1228" s="56" t="str">
        <f>$AG$10</f>
        <v>Stellvertreter</v>
      </c>
      <c r="D1228" s="57" t="s">
        <v>63</v>
      </c>
      <c r="E1228" s="58" t="s">
        <v>10</v>
      </c>
      <c r="F1228" s="59" t="s">
        <v>11</v>
      </c>
      <c r="G1228" s="59" t="s">
        <v>11</v>
      </c>
      <c r="H1228" s="59" t="s">
        <v>11</v>
      </c>
      <c r="I1228" s="60" t="s">
        <v>11</v>
      </c>
      <c r="J1228" s="61" t="e">
        <f t="shared" si="111"/>
        <v>#NAME?</v>
      </c>
      <c r="K1228" s="57"/>
      <c r="L1228" s="58" t="s">
        <v>6</v>
      </c>
      <c r="M1228" s="59" t="s">
        <v>6</v>
      </c>
      <c r="N1228" s="59" t="s">
        <v>6</v>
      </c>
      <c r="O1228" s="59" t="s">
        <v>6</v>
      </c>
      <c r="P1228" s="60" t="s">
        <v>6</v>
      </c>
      <c r="Q1228" s="61" t="e">
        <f t="shared" si="112"/>
        <v>#NAME?</v>
      </c>
      <c r="R1228" s="57"/>
      <c r="S1228" s="58" t="s">
        <v>6</v>
      </c>
      <c r="T1228" s="59" t="s">
        <v>6</v>
      </c>
      <c r="U1228" s="59" t="s">
        <v>6</v>
      </c>
      <c r="V1228" s="59" t="s">
        <v>6</v>
      </c>
      <c r="W1228" s="62" t="s">
        <v>6</v>
      </c>
      <c r="X1228" s="63" t="e">
        <f t="shared" si="113"/>
        <v>#NAME?</v>
      </c>
      <c r="Y1228" s="113"/>
      <c r="Z1228" s="51"/>
      <c r="AA1228" s="52"/>
      <c r="AB1228" s="53"/>
      <c r="AC1228" s="54"/>
      <c r="AD1228" s="64"/>
    </row>
    <row r="1229" spans="2:30" x14ac:dyDescent="0.2">
      <c r="B1229" s="131"/>
      <c r="C1229" s="115"/>
      <c r="D1229" s="42" t="s">
        <v>71</v>
      </c>
      <c r="E1229" s="65" t="s">
        <v>6</v>
      </c>
      <c r="F1229" s="66" t="s">
        <v>6</v>
      </c>
      <c r="G1229" s="66" t="s">
        <v>6</v>
      </c>
      <c r="H1229" s="66" t="s">
        <v>6</v>
      </c>
      <c r="I1229" s="67" t="s">
        <v>6</v>
      </c>
      <c r="J1229" s="68" t="e">
        <f t="shared" si="111"/>
        <v>#NAME?</v>
      </c>
      <c r="K1229" s="47" t="s">
        <v>77</v>
      </c>
      <c r="L1229" s="65" t="s">
        <v>6</v>
      </c>
      <c r="M1229" s="66" t="s">
        <v>6</v>
      </c>
      <c r="N1229" s="66" t="s">
        <v>6</v>
      </c>
      <c r="O1229" s="66" t="s">
        <v>6</v>
      </c>
      <c r="P1229" s="67" t="s">
        <v>6</v>
      </c>
      <c r="Q1229" s="68" t="e">
        <f t="shared" si="112"/>
        <v>#NAME?</v>
      </c>
      <c r="R1229" s="48" t="s">
        <v>67</v>
      </c>
      <c r="S1229" s="65" t="s">
        <v>6</v>
      </c>
      <c r="T1229" s="66" t="s">
        <v>6</v>
      </c>
      <c r="U1229" s="66" t="s">
        <v>6</v>
      </c>
      <c r="V1229" s="66" t="s">
        <v>6</v>
      </c>
      <c r="W1229" s="67" t="s">
        <v>6</v>
      </c>
      <c r="X1229" s="68" t="e">
        <f t="shared" si="113"/>
        <v>#NAME?</v>
      </c>
      <c r="Y1229" s="113"/>
      <c r="Z1229" s="53"/>
      <c r="AA1229" s="52"/>
      <c r="AB1229" s="69"/>
      <c r="AC1229" s="54"/>
      <c r="AD1229" s="70"/>
    </row>
    <row r="1230" spans="2:30" x14ac:dyDescent="0.2">
      <c r="B1230" s="131"/>
      <c r="C1230" s="116"/>
      <c r="D1230" s="42" t="s">
        <v>72</v>
      </c>
      <c r="E1230" s="65" t="s">
        <v>6</v>
      </c>
      <c r="F1230" s="66" t="s">
        <v>6</v>
      </c>
      <c r="G1230" s="66" t="s">
        <v>6</v>
      </c>
      <c r="H1230" s="66" t="s">
        <v>6</v>
      </c>
      <c r="I1230" s="67" t="s">
        <v>6</v>
      </c>
      <c r="J1230" s="68" t="e">
        <f t="shared" si="111"/>
        <v>#NAME?</v>
      </c>
      <c r="K1230" s="47" t="s">
        <v>78</v>
      </c>
      <c r="L1230" s="65" t="s">
        <v>6</v>
      </c>
      <c r="M1230" s="66" t="s">
        <v>6</v>
      </c>
      <c r="N1230" s="66" t="s">
        <v>6</v>
      </c>
      <c r="O1230" s="66" t="s">
        <v>6</v>
      </c>
      <c r="P1230" s="67" t="s">
        <v>6</v>
      </c>
      <c r="Q1230" s="68" t="e">
        <f t="shared" si="112"/>
        <v>#NAME?</v>
      </c>
      <c r="R1230" s="48" t="s">
        <v>68</v>
      </c>
      <c r="S1230" s="65" t="s">
        <v>6</v>
      </c>
      <c r="T1230" s="66" t="s">
        <v>18</v>
      </c>
      <c r="U1230" s="66" t="s">
        <v>18</v>
      </c>
      <c r="V1230" s="66" t="s">
        <v>18</v>
      </c>
      <c r="W1230" s="67" t="s">
        <v>18</v>
      </c>
      <c r="X1230" s="68" t="e">
        <f t="shared" si="113"/>
        <v>#NAME?</v>
      </c>
      <c r="Y1230" s="113"/>
      <c r="Z1230" s="71"/>
      <c r="AA1230" s="72"/>
      <c r="AB1230" s="53"/>
      <c r="AC1230" s="54"/>
      <c r="AD1230" s="64"/>
    </row>
    <row r="1231" spans="2:30" x14ac:dyDescent="0.2">
      <c r="B1231" s="131"/>
      <c r="C1231" s="116"/>
      <c r="D1231" s="42" t="s">
        <v>73</v>
      </c>
      <c r="E1231" s="65" t="s">
        <v>6</v>
      </c>
      <c r="F1231" s="66" t="s">
        <v>6</v>
      </c>
      <c r="G1231" s="66" t="s">
        <v>6</v>
      </c>
      <c r="H1231" s="66" t="s">
        <v>6</v>
      </c>
      <c r="I1231" s="67" t="s">
        <v>6</v>
      </c>
      <c r="J1231" s="68" t="e">
        <f t="shared" si="111"/>
        <v>#NAME?</v>
      </c>
      <c r="K1231" s="47" t="s">
        <v>79</v>
      </c>
      <c r="L1231" s="65" t="s">
        <v>6</v>
      </c>
      <c r="M1231" s="66" t="s">
        <v>6</v>
      </c>
      <c r="N1231" s="66" t="s">
        <v>6</v>
      </c>
      <c r="O1231" s="66" t="s">
        <v>6</v>
      </c>
      <c r="P1231" s="67" t="s">
        <v>6</v>
      </c>
      <c r="Q1231" s="68" t="e">
        <f t="shared" si="112"/>
        <v>#NAME?</v>
      </c>
      <c r="R1231" s="48" t="s">
        <v>69</v>
      </c>
      <c r="S1231" s="65" t="s">
        <v>22</v>
      </c>
      <c r="T1231" s="66" t="s">
        <v>22</v>
      </c>
      <c r="U1231" s="66" t="s">
        <v>22</v>
      </c>
      <c r="V1231" s="66" t="s">
        <v>22</v>
      </c>
      <c r="W1231" s="67" t="s">
        <v>22</v>
      </c>
      <c r="X1231" s="68" t="e">
        <f t="shared" si="113"/>
        <v>#NAME?</v>
      </c>
      <c r="Y1231" s="113"/>
      <c r="Z1231" s="53"/>
      <c r="AA1231" s="72"/>
      <c r="AB1231" s="53"/>
      <c r="AC1231" s="54"/>
      <c r="AD1231" s="73">
        <f>COUNTIF(D1227:D1245,"&gt;""")+COUNTIF(K1228:K1248,"&gt;""")+COUNTIF(R1227:R1249,"&gt;""")</f>
        <v>32</v>
      </c>
    </row>
    <row r="1232" spans="2:30" x14ac:dyDescent="0.2">
      <c r="B1232" s="131"/>
      <c r="C1232" s="117"/>
      <c r="D1232" s="42" t="s">
        <v>74</v>
      </c>
      <c r="E1232" s="65" t="s">
        <v>6</v>
      </c>
      <c r="F1232" s="66" t="s">
        <v>6</v>
      </c>
      <c r="G1232" s="66" t="s">
        <v>6</v>
      </c>
      <c r="H1232" s="66" t="s">
        <v>6</v>
      </c>
      <c r="I1232" s="67" t="s">
        <v>6</v>
      </c>
      <c r="J1232" s="68" t="e">
        <f t="shared" si="111"/>
        <v>#NAME?</v>
      </c>
      <c r="K1232" s="47" t="s">
        <v>80</v>
      </c>
      <c r="L1232" s="65" t="s">
        <v>6</v>
      </c>
      <c r="M1232" s="66" t="s">
        <v>6</v>
      </c>
      <c r="N1232" s="66" t="s">
        <v>6</v>
      </c>
      <c r="O1232" s="66" t="s">
        <v>6</v>
      </c>
      <c r="P1232" s="67" t="s">
        <v>6</v>
      </c>
      <c r="Q1232" s="68" t="e">
        <f t="shared" si="112"/>
        <v>#NAME?</v>
      </c>
      <c r="R1232" s="48" t="s">
        <v>70</v>
      </c>
      <c r="S1232" s="65" t="s">
        <v>6</v>
      </c>
      <c r="T1232" s="66" t="s">
        <v>6</v>
      </c>
      <c r="U1232" s="66" t="s">
        <v>6</v>
      </c>
      <c r="V1232" s="66" t="s">
        <v>6</v>
      </c>
      <c r="W1232" s="67" t="s">
        <v>6</v>
      </c>
      <c r="X1232" s="68" t="e">
        <f t="shared" si="113"/>
        <v>#NAME?</v>
      </c>
      <c r="Y1232" s="113"/>
      <c r="Z1232" s="74"/>
      <c r="AA1232" s="72"/>
      <c r="AB1232" s="53"/>
      <c r="AC1232" s="54"/>
      <c r="AD1232" s="75"/>
    </row>
    <row r="1233" spans="2:30" x14ac:dyDescent="0.2">
      <c r="B1233" s="131"/>
      <c r="C1233" s="118"/>
      <c r="D1233" s="42" t="s">
        <v>75</v>
      </c>
      <c r="E1233" s="65" t="s">
        <v>6</v>
      </c>
      <c r="F1233" s="66" t="s">
        <v>6</v>
      </c>
      <c r="G1233" s="66" t="s">
        <v>6</v>
      </c>
      <c r="H1233" s="66" t="s">
        <v>6</v>
      </c>
      <c r="I1233" s="67" t="s">
        <v>6</v>
      </c>
      <c r="J1233" s="68" t="e">
        <f t="shared" si="111"/>
        <v>#NAME?</v>
      </c>
      <c r="K1233" s="47" t="s">
        <v>81</v>
      </c>
      <c r="L1233" s="65" t="s">
        <v>9</v>
      </c>
      <c r="M1233" s="66" t="s">
        <v>9</v>
      </c>
      <c r="N1233" s="66" t="s">
        <v>9</v>
      </c>
      <c r="O1233" s="66" t="s">
        <v>9</v>
      </c>
      <c r="P1233" s="67" t="s">
        <v>9</v>
      </c>
      <c r="Q1233" s="68" t="e">
        <f t="shared" si="112"/>
        <v>#NAME?</v>
      </c>
      <c r="R1233" s="48" t="s">
        <v>28</v>
      </c>
      <c r="S1233" s="65" t="s">
        <v>6</v>
      </c>
      <c r="T1233" s="66" t="s">
        <v>6</v>
      </c>
      <c r="U1233" s="66" t="s">
        <v>6</v>
      </c>
      <c r="V1233" s="66" t="s">
        <v>6</v>
      </c>
      <c r="W1233" s="67" t="s">
        <v>6</v>
      </c>
      <c r="X1233" s="68" t="e">
        <f t="shared" si="113"/>
        <v>#NAME?</v>
      </c>
      <c r="Y1233" s="113"/>
      <c r="Z1233" s="71"/>
      <c r="AA1233" s="72"/>
      <c r="AB1233" s="53"/>
      <c r="AC1233" s="54"/>
      <c r="AD1233" s="76" t="str">
        <f>IF(AD1232&gt;0,AD1232,"")</f>
        <v/>
      </c>
    </row>
    <row r="1234" spans="2:30" x14ac:dyDescent="0.2">
      <c r="B1234" s="131"/>
      <c r="C1234" s="119"/>
      <c r="D1234" s="42" t="s">
        <v>29</v>
      </c>
      <c r="E1234" s="65" t="s">
        <v>6</v>
      </c>
      <c r="F1234" s="66" t="s">
        <v>6</v>
      </c>
      <c r="G1234" s="66" t="s">
        <v>6</v>
      </c>
      <c r="H1234" s="66" t="s">
        <v>6</v>
      </c>
      <c r="I1234" s="67" t="s">
        <v>6</v>
      </c>
      <c r="J1234" s="68" t="e">
        <f t="shared" si="111"/>
        <v>#NAME?</v>
      </c>
      <c r="K1234" s="47" t="s">
        <v>30</v>
      </c>
      <c r="L1234" s="65" t="s">
        <v>6</v>
      </c>
      <c r="M1234" s="66" t="s">
        <v>6</v>
      </c>
      <c r="N1234" s="66" t="s">
        <v>6</v>
      </c>
      <c r="O1234" s="66" t="s">
        <v>6</v>
      </c>
      <c r="P1234" s="67" t="s">
        <v>6</v>
      </c>
      <c r="Q1234" s="68" t="e">
        <f t="shared" si="112"/>
        <v>#NAME?</v>
      </c>
      <c r="R1234" s="48" t="s">
        <v>83</v>
      </c>
      <c r="S1234" s="65" t="s">
        <v>6</v>
      </c>
      <c r="T1234" s="66" t="s">
        <v>6</v>
      </c>
      <c r="U1234" s="66" t="s">
        <v>6</v>
      </c>
      <c r="V1234" s="66" t="s">
        <v>6</v>
      </c>
      <c r="W1234" s="67" t="s">
        <v>6</v>
      </c>
      <c r="X1234" s="68" t="e">
        <f t="shared" si="113"/>
        <v>#NAME?</v>
      </c>
      <c r="Y1234" s="113"/>
      <c r="Z1234" s="53"/>
      <c r="AA1234" s="72"/>
      <c r="AB1234" s="53"/>
      <c r="AC1234" s="54"/>
      <c r="AD1234" s="77"/>
    </row>
    <row r="1235" spans="2:30" x14ac:dyDescent="0.2">
      <c r="B1235" s="131"/>
      <c r="C1235" s="119"/>
      <c r="D1235" s="42" t="s">
        <v>32</v>
      </c>
      <c r="E1235" s="65" t="s">
        <v>6</v>
      </c>
      <c r="F1235" s="66" t="s">
        <v>6</v>
      </c>
      <c r="G1235" s="66" t="s">
        <v>6</v>
      </c>
      <c r="H1235" s="66" t="s">
        <v>6</v>
      </c>
      <c r="I1235" s="67" t="s">
        <v>6</v>
      </c>
      <c r="J1235" s="68" t="e">
        <f t="shared" si="111"/>
        <v>#NAME?</v>
      </c>
      <c r="K1235" s="47" t="s">
        <v>33</v>
      </c>
      <c r="L1235" s="65" t="s">
        <v>9</v>
      </c>
      <c r="M1235" s="66" t="s">
        <v>9</v>
      </c>
      <c r="N1235" s="66" t="s">
        <v>9</v>
      </c>
      <c r="O1235" s="66" t="s">
        <v>9</v>
      </c>
      <c r="P1235" s="67" t="s">
        <v>9</v>
      </c>
      <c r="Q1235" s="68" t="e">
        <f t="shared" si="112"/>
        <v>#NAME?</v>
      </c>
      <c r="R1235" s="48" t="s">
        <v>84</v>
      </c>
      <c r="S1235" s="65" t="s">
        <v>6</v>
      </c>
      <c r="T1235" s="66" t="s">
        <v>6</v>
      </c>
      <c r="U1235" s="66" t="s">
        <v>6</v>
      </c>
      <c r="V1235" s="66" t="s">
        <v>6</v>
      </c>
      <c r="W1235" s="67" t="s">
        <v>6</v>
      </c>
      <c r="X1235" s="68" t="e">
        <f t="shared" si="113"/>
        <v>#NAME?</v>
      </c>
      <c r="Y1235" s="113"/>
      <c r="Z1235" s="53"/>
      <c r="AA1235" s="72"/>
      <c r="AB1235" s="53"/>
      <c r="AC1235" s="54"/>
      <c r="AD1235" s="64"/>
    </row>
    <row r="1236" spans="2:30" x14ac:dyDescent="0.2">
      <c r="B1236" s="131"/>
      <c r="C1236" s="119"/>
      <c r="D1236" s="42" t="s">
        <v>76</v>
      </c>
      <c r="E1236" s="65" t="s">
        <v>6</v>
      </c>
      <c r="F1236" s="66" t="s">
        <v>6</v>
      </c>
      <c r="G1236" s="66" t="s">
        <v>6</v>
      </c>
      <c r="H1236" s="66" t="s">
        <v>6</v>
      </c>
      <c r="I1236" s="67" t="s">
        <v>6</v>
      </c>
      <c r="J1236" s="68" t="e">
        <f t="shared" si="111"/>
        <v>#NAME?</v>
      </c>
      <c r="K1236" s="47" t="s">
        <v>82</v>
      </c>
      <c r="L1236" s="65" t="s">
        <v>6</v>
      </c>
      <c r="M1236" s="66" t="s">
        <v>6</v>
      </c>
      <c r="N1236" s="66" t="s">
        <v>6</v>
      </c>
      <c r="O1236" s="66" t="s">
        <v>6</v>
      </c>
      <c r="P1236" s="67" t="s">
        <v>6</v>
      </c>
      <c r="Q1236" s="68" t="e">
        <f t="shared" si="112"/>
        <v>#NAME?</v>
      </c>
      <c r="R1236" s="48" t="s">
        <v>85</v>
      </c>
      <c r="S1236" s="65" t="s">
        <v>6</v>
      </c>
      <c r="T1236" s="66" t="s">
        <v>6</v>
      </c>
      <c r="U1236" s="66" t="s">
        <v>6</v>
      </c>
      <c r="V1236" s="66" t="s">
        <v>6</v>
      </c>
      <c r="W1236" s="67" t="s">
        <v>6</v>
      </c>
      <c r="X1236" s="68" t="e">
        <f t="shared" si="113"/>
        <v>#NAME?</v>
      </c>
      <c r="Y1236" s="113"/>
      <c r="Z1236" s="53"/>
      <c r="AA1236" s="72"/>
      <c r="AB1236" s="53"/>
      <c r="AC1236" s="54"/>
      <c r="AD1236" s="64"/>
    </row>
    <row r="1237" spans="2:30" x14ac:dyDescent="0.2">
      <c r="B1237" s="131"/>
      <c r="C1237" s="120"/>
      <c r="D1237" s="42" t="s">
        <v>38</v>
      </c>
      <c r="E1237" s="65" t="s">
        <v>6</v>
      </c>
      <c r="F1237" s="66" t="s">
        <v>6</v>
      </c>
      <c r="G1237" s="66" t="s">
        <v>6</v>
      </c>
      <c r="H1237" s="66" t="s">
        <v>6</v>
      </c>
      <c r="I1237" s="67" t="s">
        <v>6</v>
      </c>
      <c r="J1237" s="68" t="e">
        <f t="shared" si="111"/>
        <v>#NAME?</v>
      </c>
      <c r="K1237" s="47" t="s">
        <v>39</v>
      </c>
      <c r="L1237" s="65" t="s">
        <v>6</v>
      </c>
      <c r="M1237" s="66" t="s">
        <v>6</v>
      </c>
      <c r="N1237" s="66" t="s">
        <v>6</v>
      </c>
      <c r="O1237" s="66" t="s">
        <v>6</v>
      </c>
      <c r="P1237" s="67" t="s">
        <v>6</v>
      </c>
      <c r="Q1237" s="68" t="e">
        <f t="shared" si="112"/>
        <v>#NAME?</v>
      </c>
      <c r="R1237" s="48" t="s">
        <v>86</v>
      </c>
      <c r="S1237" s="65" t="s">
        <v>6</v>
      </c>
      <c r="T1237" s="66" t="s">
        <v>6</v>
      </c>
      <c r="U1237" s="66" t="s">
        <v>6</v>
      </c>
      <c r="V1237" s="66" t="s">
        <v>6</v>
      </c>
      <c r="W1237" s="67" t="s">
        <v>6</v>
      </c>
      <c r="X1237" s="68" t="e">
        <f t="shared" si="113"/>
        <v>#NAME?</v>
      </c>
      <c r="Y1237" s="113"/>
      <c r="Z1237" s="53"/>
      <c r="AA1237" s="72"/>
      <c r="AB1237" s="53"/>
      <c r="AC1237" s="54"/>
      <c r="AD1237" s="64"/>
    </row>
    <row r="1238" spans="2:30" x14ac:dyDescent="0.2">
      <c r="B1238" s="131"/>
      <c r="C1238" s="121"/>
      <c r="D1238" s="42" t="s">
        <v>41</v>
      </c>
      <c r="E1238" s="65" t="s">
        <v>6</v>
      </c>
      <c r="F1238" s="66" t="s">
        <v>6</v>
      </c>
      <c r="G1238" s="66" t="s">
        <v>6</v>
      </c>
      <c r="H1238" s="66" t="s">
        <v>6</v>
      </c>
      <c r="I1238" s="67" t="s">
        <v>6</v>
      </c>
      <c r="J1238" s="68" t="e">
        <f t="shared" si="111"/>
        <v>#NAME?</v>
      </c>
      <c r="K1238" s="78"/>
      <c r="L1238" s="65" t="s">
        <v>6</v>
      </c>
      <c r="M1238" s="66" t="s">
        <v>6</v>
      </c>
      <c r="N1238" s="66" t="s">
        <v>6</v>
      </c>
      <c r="O1238" s="66" t="s">
        <v>6</v>
      </c>
      <c r="P1238" s="67" t="s">
        <v>6</v>
      </c>
      <c r="Q1238" s="68" t="e">
        <f t="shared" si="112"/>
        <v>#NAME?</v>
      </c>
      <c r="R1238" s="78"/>
      <c r="S1238" s="65" t="s">
        <v>6</v>
      </c>
      <c r="T1238" s="66" t="s">
        <v>6</v>
      </c>
      <c r="U1238" s="66" t="s">
        <v>6</v>
      </c>
      <c r="V1238" s="66" t="s">
        <v>6</v>
      </c>
      <c r="W1238" s="67" t="s">
        <v>6</v>
      </c>
      <c r="X1238" s="68" t="e">
        <f t="shared" si="113"/>
        <v>#NAME?</v>
      </c>
      <c r="Y1238" s="113"/>
      <c r="Z1238" s="53"/>
      <c r="AA1238" s="72"/>
      <c r="AB1238" s="53"/>
      <c r="AC1238" s="54"/>
      <c r="AD1238" s="64"/>
    </row>
    <row r="1239" spans="2:30" x14ac:dyDescent="0.2">
      <c r="B1239" s="131"/>
      <c r="C1239" s="122"/>
      <c r="D1239" s="79" t="s">
        <v>42</v>
      </c>
      <c r="E1239" s="65" t="s">
        <v>6</v>
      </c>
      <c r="F1239" s="66" t="s">
        <v>6</v>
      </c>
      <c r="G1239" s="66" t="s">
        <v>6</v>
      </c>
      <c r="H1239" s="66" t="s">
        <v>6</v>
      </c>
      <c r="I1239" s="67" t="s">
        <v>6</v>
      </c>
      <c r="J1239" s="68" t="e">
        <f t="shared" si="111"/>
        <v>#NAME?</v>
      </c>
      <c r="K1239" s="78"/>
      <c r="L1239" s="65" t="s">
        <v>6</v>
      </c>
      <c r="M1239" s="66" t="s">
        <v>6</v>
      </c>
      <c r="N1239" s="66" t="s">
        <v>6</v>
      </c>
      <c r="O1239" s="66" t="s">
        <v>6</v>
      </c>
      <c r="P1239" s="67" t="s">
        <v>6</v>
      </c>
      <c r="Q1239" s="68" t="e">
        <f t="shared" si="112"/>
        <v>#NAME?</v>
      </c>
      <c r="R1239" s="78"/>
      <c r="S1239" s="65" t="s">
        <v>6</v>
      </c>
      <c r="T1239" s="66" t="s">
        <v>6</v>
      </c>
      <c r="U1239" s="66" t="s">
        <v>6</v>
      </c>
      <c r="V1239" s="66" t="s">
        <v>6</v>
      </c>
      <c r="W1239" s="67" t="s">
        <v>6</v>
      </c>
      <c r="X1239" s="68" t="e">
        <f t="shared" si="113"/>
        <v>#NAME?</v>
      </c>
      <c r="Y1239" s="113"/>
      <c r="Z1239" s="53"/>
      <c r="AA1239" s="72"/>
      <c r="AB1239" s="53"/>
      <c r="AC1239" s="54"/>
      <c r="AD1239" s="64"/>
    </row>
    <row r="1240" spans="2:30" x14ac:dyDescent="0.2">
      <c r="B1240" s="131"/>
      <c r="C1240" s="122"/>
      <c r="D1240" s="78"/>
      <c r="E1240" s="65" t="s">
        <v>6</v>
      </c>
      <c r="F1240" s="66" t="s">
        <v>6</v>
      </c>
      <c r="G1240" s="66" t="s">
        <v>6</v>
      </c>
      <c r="H1240" s="66" t="s">
        <v>6</v>
      </c>
      <c r="I1240" s="67" t="s">
        <v>6</v>
      </c>
      <c r="J1240" s="68" t="e">
        <f t="shared" si="111"/>
        <v>#NAME?</v>
      </c>
      <c r="K1240" s="78"/>
      <c r="L1240" s="65" t="s">
        <v>6</v>
      </c>
      <c r="M1240" s="66" t="s">
        <v>6</v>
      </c>
      <c r="N1240" s="66" t="s">
        <v>6</v>
      </c>
      <c r="O1240" s="66" t="s">
        <v>6</v>
      </c>
      <c r="P1240" s="67" t="s">
        <v>6</v>
      </c>
      <c r="Q1240" s="68" t="e">
        <f t="shared" si="112"/>
        <v>#NAME?</v>
      </c>
      <c r="R1240" s="78"/>
      <c r="S1240" s="65" t="s">
        <v>6</v>
      </c>
      <c r="T1240" s="66" t="s">
        <v>6</v>
      </c>
      <c r="U1240" s="66" t="s">
        <v>6</v>
      </c>
      <c r="V1240" s="66" t="s">
        <v>6</v>
      </c>
      <c r="W1240" s="67" t="s">
        <v>6</v>
      </c>
      <c r="X1240" s="68" t="e">
        <f t="shared" si="113"/>
        <v>#NAME?</v>
      </c>
      <c r="Y1240" s="114"/>
      <c r="Z1240" s="53"/>
      <c r="AA1240" s="72"/>
      <c r="AB1240" s="53"/>
      <c r="AC1240" s="54"/>
      <c r="AD1240" s="64"/>
    </row>
    <row r="1241" spans="2:30" x14ac:dyDescent="0.2">
      <c r="B1241" s="131"/>
      <c r="C1241" s="123"/>
      <c r="D1241" s="80"/>
      <c r="E1241" s="65" t="s">
        <v>6</v>
      </c>
      <c r="F1241" s="66" t="s">
        <v>6</v>
      </c>
      <c r="G1241" s="66" t="s">
        <v>6</v>
      </c>
      <c r="H1241" s="66" t="s">
        <v>6</v>
      </c>
      <c r="I1241" s="67" t="s">
        <v>6</v>
      </c>
      <c r="J1241" s="68" t="e">
        <f t="shared" si="111"/>
        <v>#NAME?</v>
      </c>
      <c r="K1241" s="80"/>
      <c r="L1241" s="65" t="s">
        <v>6</v>
      </c>
      <c r="M1241" s="66" t="s">
        <v>6</v>
      </c>
      <c r="N1241" s="66" t="s">
        <v>6</v>
      </c>
      <c r="O1241" s="66" t="s">
        <v>6</v>
      </c>
      <c r="P1241" s="67" t="s">
        <v>6</v>
      </c>
      <c r="Q1241" s="68" t="e">
        <f t="shared" si="112"/>
        <v>#NAME?</v>
      </c>
      <c r="R1241" s="80"/>
      <c r="S1241" s="65" t="s">
        <v>6</v>
      </c>
      <c r="T1241" s="66" t="s">
        <v>6</v>
      </c>
      <c r="U1241" s="66" t="s">
        <v>6</v>
      </c>
      <c r="V1241" s="66" t="s">
        <v>6</v>
      </c>
      <c r="W1241" s="67" t="s">
        <v>6</v>
      </c>
      <c r="X1241" s="68" t="e">
        <f t="shared" si="113"/>
        <v>#NAME?</v>
      </c>
      <c r="Y1241" s="124" t="s">
        <v>43</v>
      </c>
      <c r="Z1241" s="80"/>
      <c r="AA1241" s="81"/>
      <c r="AB1241" s="53"/>
      <c r="AC1241" s="54"/>
      <c r="AD1241" s="64"/>
    </row>
    <row r="1242" spans="2:30" x14ac:dyDescent="0.2">
      <c r="B1242" s="131"/>
      <c r="C1242" s="127" t="s">
        <v>44</v>
      </c>
      <c r="D1242" s="57"/>
      <c r="E1242" s="65" t="s">
        <v>6</v>
      </c>
      <c r="F1242" s="66" t="s">
        <v>6</v>
      </c>
      <c r="G1242" s="66" t="s">
        <v>6</v>
      </c>
      <c r="H1242" s="66" t="s">
        <v>6</v>
      </c>
      <c r="I1242" s="67" t="s">
        <v>6</v>
      </c>
      <c r="J1242" s="68" t="e">
        <f t="shared" si="111"/>
        <v>#NAME?</v>
      </c>
      <c r="K1242" s="80"/>
      <c r="L1242" s="65" t="s">
        <v>6</v>
      </c>
      <c r="M1242" s="66" t="s">
        <v>6</v>
      </c>
      <c r="N1242" s="66" t="s">
        <v>6</v>
      </c>
      <c r="O1242" s="66" t="s">
        <v>6</v>
      </c>
      <c r="P1242" s="67" t="s">
        <v>6</v>
      </c>
      <c r="Q1242" s="68" t="e">
        <f t="shared" si="112"/>
        <v>#NAME?</v>
      </c>
      <c r="R1242" s="80"/>
      <c r="S1242" s="65" t="s">
        <v>6</v>
      </c>
      <c r="T1242" s="66" t="s">
        <v>6</v>
      </c>
      <c r="U1242" s="66" t="s">
        <v>6</v>
      </c>
      <c r="V1242" s="66" t="s">
        <v>6</v>
      </c>
      <c r="W1242" s="67" t="s">
        <v>6</v>
      </c>
      <c r="X1242" s="68" t="e">
        <f t="shared" si="113"/>
        <v>#NAME?</v>
      </c>
      <c r="Y1242" s="125"/>
      <c r="Z1242" s="80"/>
      <c r="AA1242" s="81"/>
      <c r="AB1242" s="53"/>
      <c r="AC1242" s="54"/>
      <c r="AD1242" s="64"/>
    </row>
    <row r="1243" spans="2:30" x14ac:dyDescent="0.2">
      <c r="B1243" s="131"/>
      <c r="C1243" s="128"/>
      <c r="D1243" s="82"/>
      <c r="E1243" s="65" t="s">
        <v>6</v>
      </c>
      <c r="F1243" s="66" t="s">
        <v>6</v>
      </c>
      <c r="G1243" s="66" t="s">
        <v>6</v>
      </c>
      <c r="H1243" s="66" t="s">
        <v>6</v>
      </c>
      <c r="I1243" s="67" t="s">
        <v>6</v>
      </c>
      <c r="J1243" s="68" t="e">
        <f t="shared" si="111"/>
        <v>#NAME?</v>
      </c>
      <c r="K1243" s="80"/>
      <c r="L1243" s="65" t="s">
        <v>6</v>
      </c>
      <c r="M1243" s="66" t="s">
        <v>6</v>
      </c>
      <c r="N1243" s="66" t="s">
        <v>6</v>
      </c>
      <c r="O1243" s="66" t="s">
        <v>6</v>
      </c>
      <c r="P1243" s="67" t="s">
        <v>6</v>
      </c>
      <c r="Q1243" s="68" t="e">
        <f t="shared" si="112"/>
        <v>#NAME?</v>
      </c>
      <c r="R1243" s="80"/>
      <c r="S1243" s="65" t="s">
        <v>6</v>
      </c>
      <c r="T1243" s="66" t="s">
        <v>6</v>
      </c>
      <c r="U1243" s="66" t="s">
        <v>6</v>
      </c>
      <c r="V1243" s="66" t="s">
        <v>6</v>
      </c>
      <c r="W1243" s="67" t="s">
        <v>6</v>
      </c>
      <c r="X1243" s="68" t="e">
        <f t="shared" si="113"/>
        <v>#NAME?</v>
      </c>
      <c r="Y1243" s="125"/>
      <c r="Z1243" s="53"/>
      <c r="AA1243" s="52"/>
      <c r="AB1243" s="53"/>
      <c r="AC1243" s="54"/>
      <c r="AD1243" s="64"/>
    </row>
    <row r="1244" spans="2:30" x14ac:dyDescent="0.2">
      <c r="B1244" s="131"/>
      <c r="C1244" s="129"/>
      <c r="D1244" s="82"/>
      <c r="E1244" s="65" t="s">
        <v>6</v>
      </c>
      <c r="F1244" s="66" t="s">
        <v>6</v>
      </c>
      <c r="G1244" s="66" t="s">
        <v>6</v>
      </c>
      <c r="H1244" s="66" t="s">
        <v>6</v>
      </c>
      <c r="I1244" s="67" t="s">
        <v>6</v>
      </c>
      <c r="J1244" s="68" t="e">
        <f t="shared" si="111"/>
        <v>#NAME?</v>
      </c>
      <c r="K1244" s="80"/>
      <c r="L1244" s="65" t="s">
        <v>6</v>
      </c>
      <c r="M1244" s="66" t="s">
        <v>6</v>
      </c>
      <c r="N1244" s="66" t="s">
        <v>6</v>
      </c>
      <c r="O1244" s="66" t="s">
        <v>6</v>
      </c>
      <c r="P1244" s="67" t="s">
        <v>6</v>
      </c>
      <c r="Q1244" s="68" t="e">
        <f t="shared" si="112"/>
        <v>#NAME?</v>
      </c>
      <c r="R1244" s="80"/>
      <c r="S1244" s="65" t="s">
        <v>6</v>
      </c>
      <c r="T1244" s="66" t="s">
        <v>6</v>
      </c>
      <c r="U1244" s="66" t="s">
        <v>6</v>
      </c>
      <c r="V1244" s="66" t="s">
        <v>6</v>
      </c>
      <c r="W1244" s="67" t="s">
        <v>6</v>
      </c>
      <c r="X1244" s="68" t="e">
        <f t="shared" si="113"/>
        <v>#NAME?</v>
      </c>
      <c r="Y1244" s="125"/>
      <c r="Z1244" s="71"/>
      <c r="AA1244" s="72"/>
      <c r="AB1244" s="53"/>
      <c r="AC1244" s="54"/>
      <c r="AD1244" s="64"/>
    </row>
    <row r="1245" spans="2:30" x14ac:dyDescent="0.2">
      <c r="B1245" s="131"/>
      <c r="C1245" s="118"/>
      <c r="D1245" s="80"/>
      <c r="E1245" s="65" t="s">
        <v>6</v>
      </c>
      <c r="F1245" s="66" t="s">
        <v>6</v>
      </c>
      <c r="G1245" s="66" t="s">
        <v>6</v>
      </c>
      <c r="H1245" s="66" t="s">
        <v>6</v>
      </c>
      <c r="I1245" s="67" t="s">
        <v>6</v>
      </c>
      <c r="J1245" s="68" t="e">
        <f t="shared" si="111"/>
        <v>#NAME?</v>
      </c>
      <c r="K1245" s="80"/>
      <c r="L1245" s="65" t="s">
        <v>6</v>
      </c>
      <c r="M1245" s="66" t="s">
        <v>6</v>
      </c>
      <c r="N1245" s="66" t="s">
        <v>6</v>
      </c>
      <c r="O1245" s="66" t="s">
        <v>6</v>
      </c>
      <c r="P1245" s="67" t="s">
        <v>6</v>
      </c>
      <c r="Q1245" s="68" t="e">
        <f t="shared" si="112"/>
        <v>#NAME?</v>
      </c>
      <c r="R1245" s="80"/>
      <c r="S1245" s="65" t="s">
        <v>6</v>
      </c>
      <c r="T1245" s="66" t="s">
        <v>6</v>
      </c>
      <c r="U1245" s="66" t="s">
        <v>6</v>
      </c>
      <c r="V1245" s="66" t="s">
        <v>6</v>
      </c>
      <c r="W1245" s="67" t="s">
        <v>6</v>
      </c>
      <c r="X1245" s="68" t="e">
        <f t="shared" si="113"/>
        <v>#NAME?</v>
      </c>
      <c r="Y1245" s="125"/>
      <c r="Z1245" s="53"/>
      <c r="AA1245" s="72"/>
      <c r="AB1245" s="53"/>
      <c r="AC1245" s="54"/>
      <c r="AD1245" s="64"/>
    </row>
    <row r="1246" spans="2:30" x14ac:dyDescent="0.2">
      <c r="B1246" s="131"/>
      <c r="C1246" s="119"/>
      <c r="D1246" s="78"/>
      <c r="E1246" s="65" t="s">
        <v>6</v>
      </c>
      <c r="F1246" s="66" t="s">
        <v>6</v>
      </c>
      <c r="G1246" s="66" t="s">
        <v>6</v>
      </c>
      <c r="H1246" s="66" t="s">
        <v>6</v>
      </c>
      <c r="I1246" s="67" t="s">
        <v>6</v>
      </c>
      <c r="J1246" s="68" t="e">
        <f t="shared" si="111"/>
        <v>#NAME?</v>
      </c>
      <c r="K1246" s="78"/>
      <c r="L1246" s="65" t="s">
        <v>6</v>
      </c>
      <c r="M1246" s="66" t="s">
        <v>6</v>
      </c>
      <c r="N1246" s="66" t="s">
        <v>6</v>
      </c>
      <c r="O1246" s="66" t="s">
        <v>6</v>
      </c>
      <c r="P1246" s="67" t="s">
        <v>6</v>
      </c>
      <c r="Q1246" s="68" t="e">
        <f t="shared" si="112"/>
        <v>#NAME?</v>
      </c>
      <c r="R1246" s="78"/>
      <c r="S1246" s="65" t="s">
        <v>6</v>
      </c>
      <c r="T1246" s="66" t="s">
        <v>6</v>
      </c>
      <c r="U1246" s="66" t="s">
        <v>6</v>
      </c>
      <c r="V1246" s="66" t="s">
        <v>6</v>
      </c>
      <c r="W1246" s="67" t="s">
        <v>6</v>
      </c>
      <c r="X1246" s="68" t="e">
        <f t="shared" si="113"/>
        <v>#NAME?</v>
      </c>
      <c r="Y1246" s="125"/>
      <c r="Z1246" s="71"/>
      <c r="AA1246" s="72"/>
      <c r="AB1246" s="53"/>
      <c r="AC1246" s="54"/>
      <c r="AD1246" s="64"/>
    </row>
    <row r="1247" spans="2:30" x14ac:dyDescent="0.2">
      <c r="B1247" s="131"/>
      <c r="C1247" s="119"/>
      <c r="D1247" s="78"/>
      <c r="E1247" s="65" t="s">
        <v>6</v>
      </c>
      <c r="F1247" s="66" t="s">
        <v>6</v>
      </c>
      <c r="G1247" s="66" t="s">
        <v>6</v>
      </c>
      <c r="H1247" s="66" t="s">
        <v>6</v>
      </c>
      <c r="I1247" s="67" t="s">
        <v>6</v>
      </c>
      <c r="J1247" s="68" t="e">
        <f t="shared" si="111"/>
        <v>#NAME?</v>
      </c>
      <c r="K1247" s="78"/>
      <c r="L1247" s="65" t="s">
        <v>6</v>
      </c>
      <c r="M1247" s="66" t="s">
        <v>6</v>
      </c>
      <c r="N1247" s="66" t="s">
        <v>6</v>
      </c>
      <c r="O1247" s="66" t="s">
        <v>6</v>
      </c>
      <c r="P1247" s="67" t="s">
        <v>6</v>
      </c>
      <c r="Q1247" s="68" t="e">
        <f t="shared" si="112"/>
        <v>#NAME?</v>
      </c>
      <c r="R1247" s="78"/>
      <c r="S1247" s="65" t="s">
        <v>6</v>
      </c>
      <c r="T1247" s="66" t="s">
        <v>6</v>
      </c>
      <c r="U1247" s="66" t="s">
        <v>6</v>
      </c>
      <c r="V1247" s="66" t="s">
        <v>6</v>
      </c>
      <c r="W1247" s="67" t="s">
        <v>6</v>
      </c>
      <c r="X1247" s="68" t="e">
        <f t="shared" si="113"/>
        <v>#NAME?</v>
      </c>
      <c r="Y1247" s="125"/>
      <c r="Z1247" s="71"/>
      <c r="AA1247" s="52"/>
      <c r="AB1247" s="53"/>
      <c r="AC1247" s="54"/>
      <c r="AD1247" s="64"/>
    </row>
    <row r="1248" spans="2:30" x14ac:dyDescent="0.2">
      <c r="B1248" s="131"/>
      <c r="C1248" s="119"/>
      <c r="D1248" s="80"/>
      <c r="E1248" s="65" t="s">
        <v>6</v>
      </c>
      <c r="F1248" s="66" t="s">
        <v>6</v>
      </c>
      <c r="G1248" s="66" t="s">
        <v>6</v>
      </c>
      <c r="H1248" s="66" t="s">
        <v>6</v>
      </c>
      <c r="I1248" s="67" t="s">
        <v>6</v>
      </c>
      <c r="J1248" s="68" t="e">
        <f t="shared" si="111"/>
        <v>#NAME?</v>
      </c>
      <c r="K1248" s="80"/>
      <c r="L1248" s="65" t="s">
        <v>6</v>
      </c>
      <c r="M1248" s="66" t="s">
        <v>6</v>
      </c>
      <c r="N1248" s="66" t="s">
        <v>6</v>
      </c>
      <c r="O1248" s="66" t="s">
        <v>6</v>
      </c>
      <c r="P1248" s="67" t="s">
        <v>6</v>
      </c>
      <c r="Q1248" s="68" t="e">
        <f t="shared" si="112"/>
        <v>#NAME?</v>
      </c>
      <c r="R1248" s="80"/>
      <c r="S1248" s="65" t="s">
        <v>6</v>
      </c>
      <c r="T1248" s="66" t="s">
        <v>6</v>
      </c>
      <c r="U1248" s="66" t="s">
        <v>6</v>
      </c>
      <c r="V1248" s="66" t="s">
        <v>6</v>
      </c>
      <c r="W1248" s="67" t="s">
        <v>6</v>
      </c>
      <c r="X1248" s="68" t="e">
        <f t="shared" si="113"/>
        <v>#NAME?</v>
      </c>
      <c r="Y1248" s="125"/>
      <c r="Z1248" s="53"/>
      <c r="AA1248" s="52"/>
      <c r="AB1248" s="53"/>
      <c r="AC1248" s="54"/>
      <c r="AD1248" s="64"/>
    </row>
    <row r="1249" spans="2:30" x14ac:dyDescent="0.2">
      <c r="B1249" s="131"/>
      <c r="C1249" s="120"/>
      <c r="D1249" s="51"/>
      <c r="E1249" s="65" t="s">
        <v>6</v>
      </c>
      <c r="F1249" s="66" t="s">
        <v>6</v>
      </c>
      <c r="G1249" s="66" t="s">
        <v>6</v>
      </c>
      <c r="H1249" s="66" t="s">
        <v>6</v>
      </c>
      <c r="I1249" s="67" t="s">
        <v>6</v>
      </c>
      <c r="J1249" s="68" t="e">
        <f t="shared" si="111"/>
        <v>#NAME?</v>
      </c>
      <c r="K1249" s="51"/>
      <c r="L1249" s="65" t="s">
        <v>6</v>
      </c>
      <c r="M1249" s="66" t="s">
        <v>6</v>
      </c>
      <c r="N1249" s="66" t="s">
        <v>6</v>
      </c>
      <c r="O1249" s="66" t="s">
        <v>6</v>
      </c>
      <c r="P1249" s="67" t="s">
        <v>6</v>
      </c>
      <c r="Q1249" s="68" t="e">
        <f t="shared" si="112"/>
        <v>#NAME?</v>
      </c>
      <c r="R1249" s="51"/>
      <c r="S1249" s="65" t="s">
        <v>6</v>
      </c>
      <c r="T1249" s="66" t="s">
        <v>6</v>
      </c>
      <c r="U1249" s="66" t="s">
        <v>6</v>
      </c>
      <c r="V1249" s="66" t="s">
        <v>6</v>
      </c>
      <c r="W1249" s="67" t="s">
        <v>6</v>
      </c>
      <c r="X1249" s="68" t="e">
        <f t="shared" si="113"/>
        <v>#NAME?</v>
      </c>
      <c r="Y1249" s="125"/>
      <c r="Z1249" s="53"/>
      <c r="AA1249" s="72"/>
      <c r="AB1249" s="53"/>
      <c r="AC1249" s="54"/>
      <c r="AD1249" s="64"/>
    </row>
    <row r="1250" spans="2:30" x14ac:dyDescent="0.2">
      <c r="B1250" s="131"/>
      <c r="C1250" s="83" t="s">
        <v>46</v>
      </c>
      <c r="D1250" s="84"/>
      <c r="E1250" s="65" t="s">
        <v>6</v>
      </c>
      <c r="F1250" s="66" t="s">
        <v>6</v>
      </c>
      <c r="G1250" s="66" t="s">
        <v>6</v>
      </c>
      <c r="H1250" s="66" t="s">
        <v>6</v>
      </c>
      <c r="I1250" s="67" t="s">
        <v>6</v>
      </c>
      <c r="J1250" s="68"/>
      <c r="K1250" s="78"/>
      <c r="L1250" s="65" t="s">
        <v>6</v>
      </c>
      <c r="M1250" s="66" t="s">
        <v>6</v>
      </c>
      <c r="N1250" s="66" t="s">
        <v>6</v>
      </c>
      <c r="O1250" s="66" t="s">
        <v>6</v>
      </c>
      <c r="P1250" s="67" t="s">
        <v>6</v>
      </c>
      <c r="Q1250" s="68"/>
      <c r="R1250" s="78"/>
      <c r="S1250" s="65" t="s">
        <v>6</v>
      </c>
      <c r="T1250" s="66" t="s">
        <v>6</v>
      </c>
      <c r="U1250" s="66" t="s">
        <v>6</v>
      </c>
      <c r="V1250" s="66" t="s">
        <v>6</v>
      </c>
      <c r="W1250" s="67" t="s">
        <v>6</v>
      </c>
      <c r="X1250" s="68"/>
      <c r="Y1250" s="125"/>
      <c r="Z1250" s="53"/>
      <c r="AA1250" s="72"/>
      <c r="AB1250" s="53"/>
      <c r="AC1250" s="54"/>
      <c r="AD1250" s="64"/>
    </row>
    <row r="1251" spans="2:30" x14ac:dyDescent="0.2">
      <c r="B1251" s="131"/>
      <c r="C1251" s="83"/>
      <c r="D1251" s="57"/>
      <c r="E1251" s="65" t="s">
        <v>6</v>
      </c>
      <c r="F1251" s="66" t="s">
        <v>6</v>
      </c>
      <c r="G1251" s="66" t="s">
        <v>6</v>
      </c>
      <c r="H1251" s="66" t="s">
        <v>6</v>
      </c>
      <c r="I1251" s="67" t="s">
        <v>6</v>
      </c>
      <c r="J1251" s="68"/>
      <c r="K1251" s="78"/>
      <c r="L1251" s="65" t="s">
        <v>6</v>
      </c>
      <c r="M1251" s="66" t="s">
        <v>6</v>
      </c>
      <c r="N1251" s="66" t="s">
        <v>6</v>
      </c>
      <c r="O1251" s="66" t="s">
        <v>6</v>
      </c>
      <c r="P1251" s="67" t="s">
        <v>6</v>
      </c>
      <c r="Q1251" s="68"/>
      <c r="R1251" s="78"/>
      <c r="S1251" s="65" t="s">
        <v>6</v>
      </c>
      <c r="T1251" s="66" t="s">
        <v>6</v>
      </c>
      <c r="U1251" s="66" t="s">
        <v>6</v>
      </c>
      <c r="V1251" s="66" t="s">
        <v>6</v>
      </c>
      <c r="W1251" s="67" t="s">
        <v>6</v>
      </c>
      <c r="X1251" s="68"/>
      <c r="Y1251" s="125"/>
      <c r="Z1251" s="53"/>
      <c r="AA1251" s="72"/>
      <c r="AB1251" s="53"/>
      <c r="AC1251" s="54"/>
      <c r="AD1251" s="64"/>
    </row>
    <row r="1252" spans="2:30" x14ac:dyDescent="0.2">
      <c r="B1252" s="131"/>
      <c r="C1252" s="83"/>
      <c r="D1252" s="85"/>
      <c r="E1252" s="65" t="s">
        <v>6</v>
      </c>
      <c r="F1252" s="66" t="s">
        <v>6</v>
      </c>
      <c r="G1252" s="66" t="s">
        <v>6</v>
      </c>
      <c r="H1252" s="66" t="s">
        <v>6</v>
      </c>
      <c r="I1252" s="67" t="s">
        <v>6</v>
      </c>
      <c r="J1252" s="68"/>
      <c r="K1252" s="80"/>
      <c r="L1252" s="65" t="s">
        <v>6</v>
      </c>
      <c r="M1252" s="66" t="s">
        <v>6</v>
      </c>
      <c r="N1252" s="66" t="s">
        <v>6</v>
      </c>
      <c r="O1252" s="66" t="s">
        <v>6</v>
      </c>
      <c r="P1252" s="67" t="s">
        <v>6</v>
      </c>
      <c r="Q1252" s="68"/>
      <c r="R1252" s="80"/>
      <c r="S1252" s="65" t="s">
        <v>6</v>
      </c>
      <c r="T1252" s="66" t="s">
        <v>6</v>
      </c>
      <c r="U1252" s="66" t="s">
        <v>6</v>
      </c>
      <c r="V1252" s="66" t="s">
        <v>6</v>
      </c>
      <c r="W1252" s="67" t="s">
        <v>6</v>
      </c>
      <c r="X1252" s="68"/>
      <c r="Y1252" s="125"/>
      <c r="Z1252" s="53"/>
      <c r="AA1252" s="72"/>
      <c r="AB1252" s="53"/>
      <c r="AC1252" s="54"/>
      <c r="AD1252" s="64"/>
    </row>
    <row r="1253" spans="2:30" x14ac:dyDescent="0.2">
      <c r="B1253" s="131"/>
      <c r="C1253" s="83"/>
      <c r="D1253" s="53"/>
      <c r="E1253" s="65"/>
      <c r="F1253" s="66"/>
      <c r="G1253" s="66"/>
      <c r="H1253" s="66"/>
      <c r="I1253" s="67"/>
      <c r="J1253" s="68"/>
      <c r="K1253" s="53"/>
      <c r="L1253" s="65"/>
      <c r="M1253" s="66"/>
      <c r="N1253" s="66"/>
      <c r="O1253" s="66"/>
      <c r="P1253" s="67"/>
      <c r="Q1253" s="68"/>
      <c r="R1253" s="53"/>
      <c r="S1253" s="65"/>
      <c r="T1253" s="66"/>
      <c r="U1253" s="66"/>
      <c r="V1253" s="66"/>
      <c r="W1253" s="67"/>
      <c r="X1253" s="86"/>
      <c r="Y1253" s="125"/>
      <c r="Z1253" s="53"/>
      <c r="AA1253" s="72"/>
      <c r="AB1253" s="53"/>
      <c r="AC1253" s="54"/>
      <c r="AD1253" s="64"/>
    </row>
    <row r="1254" spans="2:30" x14ac:dyDescent="0.2">
      <c r="B1254" s="131"/>
      <c r="C1254" s="87">
        <v>0</v>
      </c>
      <c r="D1254" s="72" t="s">
        <v>50</v>
      </c>
      <c r="E1254" s="65"/>
      <c r="F1254" s="66"/>
      <c r="G1254" s="66"/>
      <c r="H1254" s="66"/>
      <c r="I1254" s="67"/>
      <c r="J1254" s="68" t="e">
        <f>_TS_1</f>
        <v>#NAME?</v>
      </c>
      <c r="K1254" s="72"/>
      <c r="L1254" s="65"/>
      <c r="M1254" s="66"/>
      <c r="N1254" s="66"/>
      <c r="O1254" s="66"/>
      <c r="P1254" s="67"/>
      <c r="Q1254" s="68"/>
      <c r="R1254" s="72"/>
      <c r="S1254" s="65"/>
      <c r="T1254" s="66"/>
      <c r="U1254" s="66"/>
      <c r="V1254" s="66"/>
      <c r="W1254" s="67"/>
      <c r="X1254" s="86"/>
      <c r="Y1254" s="126"/>
      <c r="Z1254" s="53"/>
      <c r="AA1254" s="72"/>
      <c r="AB1254" s="53"/>
      <c r="AC1254" s="54"/>
      <c r="AD1254" s="64"/>
    </row>
    <row r="1255" spans="2:30" ht="15" thickBot="1" x14ac:dyDescent="0.25">
      <c r="B1255" s="132"/>
      <c r="C1255" s="88">
        <v>0</v>
      </c>
      <c r="D1255" s="89" t="s">
        <v>51</v>
      </c>
      <c r="E1255" s="58"/>
      <c r="F1255" s="59"/>
      <c r="G1255" s="59"/>
      <c r="H1255" s="59"/>
      <c r="I1255" s="60"/>
      <c r="J1255" s="61" t="e">
        <f>_TPM_1</f>
        <v>#NAME?</v>
      </c>
      <c r="K1255" s="89"/>
      <c r="L1255" s="58"/>
      <c r="M1255" s="59"/>
      <c r="N1255" s="59"/>
      <c r="O1255" s="59"/>
      <c r="P1255" s="60"/>
      <c r="Q1255" s="61"/>
      <c r="R1255" s="89"/>
      <c r="S1255" s="58"/>
      <c r="T1255" s="59"/>
      <c r="U1255" s="59"/>
      <c r="V1255" s="59"/>
      <c r="W1255" s="60"/>
      <c r="X1255" s="90"/>
      <c r="Y1255" s="91">
        <f>COUNTA(E1225:I1225,L1225:P1225,S1225:W1225)/COUNTA(D1225,K1225,R1225)</f>
        <v>5</v>
      </c>
      <c r="Z1255" s="92"/>
      <c r="AA1255" s="93"/>
      <c r="AB1255" s="92"/>
      <c r="AC1255" s="19"/>
      <c r="AD1255" s="64"/>
    </row>
    <row r="1256" spans="2:30" ht="15" x14ac:dyDescent="0.2">
      <c r="B1256" s="130">
        <f>D1256</f>
        <v>39</v>
      </c>
      <c r="C1256" s="1" t="s">
        <v>0</v>
      </c>
      <c r="D1256" s="133">
        <f>D1223+1</f>
        <v>39</v>
      </c>
      <c r="E1256" s="134"/>
      <c r="F1256" s="134"/>
      <c r="G1256" s="134"/>
      <c r="H1256" s="134"/>
      <c r="I1256" s="135"/>
      <c r="J1256" s="2"/>
      <c r="K1256" s="3" t="s">
        <v>1</v>
      </c>
      <c r="L1256" s="139" t="str">
        <f>$AG$7</f>
        <v>Engling</v>
      </c>
      <c r="M1256" s="139"/>
      <c r="N1256" s="139"/>
      <c r="O1256" s="139"/>
      <c r="P1256" s="140"/>
      <c r="Q1256" s="4"/>
      <c r="R1256" s="5">
        <f>$AH$7</f>
        <v>365</v>
      </c>
      <c r="S1256" s="141"/>
      <c r="T1256" s="141"/>
      <c r="U1256" s="141"/>
      <c r="V1256" s="141"/>
      <c r="W1256" s="142"/>
      <c r="X1256" s="6"/>
      <c r="Y1256" s="7" t="s">
        <v>2</v>
      </c>
      <c r="Z1256" s="8"/>
      <c r="AA1256" s="9"/>
      <c r="AB1256" s="8"/>
      <c r="AC1256" s="10"/>
      <c r="AD1256" s="11"/>
    </row>
    <row r="1257" spans="2:30" ht="15" thickBot="1" x14ac:dyDescent="0.25">
      <c r="B1257" s="131"/>
      <c r="C1257" s="108">
        <f>$AG$6</f>
        <v>478</v>
      </c>
      <c r="D1257" s="136"/>
      <c r="E1257" s="137"/>
      <c r="F1257" s="137"/>
      <c r="G1257" s="137"/>
      <c r="H1257" s="137"/>
      <c r="I1257" s="138"/>
      <c r="J1257" s="12">
        <f>COUNTIF(D1260:D1288,"xx")</f>
        <v>0</v>
      </c>
      <c r="K1257" s="13" t="s">
        <v>3</v>
      </c>
      <c r="L1257" s="143" t="str">
        <f>$AG$8</f>
        <v>Völklein</v>
      </c>
      <c r="M1257" s="143"/>
      <c r="N1257" s="143"/>
      <c r="O1257" s="143"/>
      <c r="P1257" s="144"/>
      <c r="Q1257" s="12">
        <f>COUNTIF(K1261:K1288,"xx")</f>
        <v>0</v>
      </c>
      <c r="R1257" s="14">
        <f>$AH$8</f>
        <v>389</v>
      </c>
      <c r="S1257" s="145"/>
      <c r="T1257" s="145"/>
      <c r="U1257" s="145"/>
      <c r="V1257" s="145"/>
      <c r="W1257" s="146"/>
      <c r="X1257" s="15">
        <f>COUNTIF(R1260:R1288,"xx")</f>
        <v>0</v>
      </c>
      <c r="Y1257" s="16"/>
      <c r="Z1257" s="17"/>
      <c r="AA1257" s="18"/>
      <c r="AB1257" s="17"/>
      <c r="AC1257" s="19"/>
      <c r="AD1257" s="20"/>
    </row>
    <row r="1258" spans="2:30" ht="15" thickBot="1" x14ac:dyDescent="0.25">
      <c r="B1258" s="131"/>
      <c r="C1258" s="21" t="s">
        <v>4</v>
      </c>
      <c r="D1258" s="22" t="e">
        <f>CONCATENATE(COUNTIF(D1260:D1282,"&gt;""")," MA ",$I$5," ",COUNTIF(D1260:D1282,"xx"))</f>
        <v>#NAME?</v>
      </c>
      <c r="E1258" s="23" t="e">
        <f>$J$6</f>
        <v>#NAME?</v>
      </c>
      <c r="F1258" s="24" t="str">
        <f>$K$6</f>
        <v>Kasten</v>
      </c>
      <c r="G1258" s="24" t="str">
        <f>$L$6</f>
        <v/>
      </c>
      <c r="H1258" s="24" t="str">
        <f>$M$6</f>
        <v/>
      </c>
      <c r="I1258" s="25" t="str">
        <f>$N$6</f>
        <v/>
      </c>
      <c r="J1258" s="26" t="e">
        <f>_MAH_1</f>
        <v>#NAME?</v>
      </c>
      <c r="K1258" s="22" t="e">
        <f>CONCATENATE(COUNTIF(K1260:K1282,"&gt;""")," MA ",$P$5," ",COUNTIF(K1260:K1282,"xx"))</f>
        <v>#NAME?</v>
      </c>
      <c r="L1258" s="23" t="e">
        <f>$Q$6</f>
        <v>#NAME?</v>
      </c>
      <c r="M1258" s="24" t="str">
        <f>$R$6</f>
        <v>Kindermann</v>
      </c>
      <c r="N1258" s="24" t="str">
        <f>$S$6</f>
        <v/>
      </c>
      <c r="O1258" s="24" t="str">
        <f>$T$6</f>
        <v/>
      </c>
      <c r="P1258" s="27" t="str">
        <f>$U$6</f>
        <v/>
      </c>
      <c r="Q1258" s="26" t="e">
        <f>_MAH_1</f>
        <v>#NAME?</v>
      </c>
      <c r="R1258" s="22" t="e">
        <f>CONCATENATE(COUNTIF(R1260:R1282,"&gt;""")," MA ",$W$5," ",COUNTIF(R1260:R1282,"xx"))</f>
        <v>#NAME?</v>
      </c>
      <c r="S1258" s="23" t="e">
        <f>$X$6</f>
        <v>#NAME?</v>
      </c>
      <c r="T1258" s="24" t="str">
        <f>$Y$6</f>
        <v>U</v>
      </c>
      <c r="U1258" s="24">
        <f>$Z$6</f>
        <v>0</v>
      </c>
      <c r="V1258" s="24">
        <f>$AA$6</f>
        <v>0</v>
      </c>
      <c r="W1258" s="27">
        <f>$AB$6</f>
        <v>0</v>
      </c>
      <c r="X1258" s="26" t="e">
        <f>_MAH_1</f>
        <v>#NAME?</v>
      </c>
      <c r="Y1258" s="28"/>
      <c r="Z1258" s="29" t="e">
        <f>_MAUS_1</f>
        <v>#NAME?</v>
      </c>
      <c r="AA1258" s="30" t="e">
        <f>_MAUS_1</f>
        <v>#NAME?</v>
      </c>
      <c r="AB1258" s="31" t="e">
        <f>_MAUS_1</f>
        <v>#NAME?</v>
      </c>
      <c r="AC1258" s="32"/>
      <c r="AD1258" s="33" t="e">
        <f>_MA_1</f>
        <v>#NAME?</v>
      </c>
    </row>
    <row r="1259" spans="2:30" ht="51.75" thickBot="1" x14ac:dyDescent="0.25">
      <c r="B1259" s="131"/>
      <c r="C1259" s="34"/>
      <c r="D1259" s="35" t="s">
        <v>52</v>
      </c>
      <c r="E1259" s="36" t="e">
        <f>_MAF_1</f>
        <v>#NAME?</v>
      </c>
      <c r="F1259" s="37" t="e">
        <f>_MAF_1</f>
        <v>#NAME?</v>
      </c>
      <c r="G1259" s="37" t="e">
        <f>_MAF_1</f>
        <v>#NAME?</v>
      </c>
      <c r="H1259" s="37" t="e">
        <f>_MAF_1</f>
        <v>#NAME?</v>
      </c>
      <c r="I1259" s="38" t="e">
        <f>_MAF_1</f>
        <v>#NAME?</v>
      </c>
      <c r="J1259" s="39" t="e">
        <f>_MAHXX_1</f>
        <v>#NAME?</v>
      </c>
      <c r="K1259" s="35" t="e">
        <f>_SUSS_1</f>
        <v>#NAME?</v>
      </c>
      <c r="L1259" s="36" t="e">
        <f>_MAS_1</f>
        <v>#NAME?</v>
      </c>
      <c r="M1259" s="37" t="e">
        <f>_MAS_1</f>
        <v>#NAME?</v>
      </c>
      <c r="N1259" s="37" t="e">
        <f>_MAS_1</f>
        <v>#NAME?</v>
      </c>
      <c r="O1259" s="37" t="e">
        <f>_MAS_1</f>
        <v>#NAME?</v>
      </c>
      <c r="P1259" s="38" t="e">
        <f>_MAS_1</f>
        <v>#NAME?</v>
      </c>
      <c r="Q1259" s="39" t="e">
        <f>_MAHXX_1</f>
        <v>#NAME?</v>
      </c>
      <c r="R1259" s="35" t="e">
        <f>_SUNS_1</f>
        <v>#NAME?</v>
      </c>
      <c r="S1259" s="36" t="e">
        <f>_MAN_1</f>
        <v>#NAME?</v>
      </c>
      <c r="T1259" s="37" t="e">
        <f>_MAN_1</f>
        <v>#NAME?</v>
      </c>
      <c r="U1259" s="37" t="e">
        <f>_MAN_1</f>
        <v>#NAME?</v>
      </c>
      <c r="V1259" s="37" t="e">
        <f>_MAN_1</f>
        <v>#NAME?</v>
      </c>
      <c r="W1259" s="38" t="e">
        <f>_MAN_1</f>
        <v>#NAME?</v>
      </c>
      <c r="X1259" s="39" t="e">
        <f>_MAHXX_1</f>
        <v>#NAME?</v>
      </c>
      <c r="Y1259" s="40"/>
      <c r="Z1259" s="29"/>
      <c r="AA1259" s="30"/>
      <c r="AB1259" s="31"/>
      <c r="AC1259" s="32"/>
      <c r="AD1259" s="41" t="e">
        <f>_MA2_1</f>
        <v>#NAME?</v>
      </c>
    </row>
    <row r="1260" spans="2:30" x14ac:dyDescent="0.2">
      <c r="B1260" s="131"/>
      <c r="C1260" s="34" t="str">
        <f>$AG$9</f>
        <v>Schichtführer :</v>
      </c>
      <c r="D1260" s="42" t="s">
        <v>64</v>
      </c>
      <c r="E1260" s="43" t="s">
        <v>6</v>
      </c>
      <c r="F1260" s="44" t="s">
        <v>6</v>
      </c>
      <c r="G1260" s="44" t="s">
        <v>6</v>
      </c>
      <c r="H1260" s="44" t="s">
        <v>6</v>
      </c>
      <c r="I1260" s="45" t="s">
        <v>6</v>
      </c>
      <c r="J1260" s="46" t="e">
        <f t="shared" ref="J1260:J1282" si="114">_FSumme_1</f>
        <v>#NAME?</v>
      </c>
      <c r="K1260" s="47" t="s">
        <v>65</v>
      </c>
      <c r="L1260" s="43" t="s">
        <v>6</v>
      </c>
      <c r="M1260" s="44" t="s">
        <v>6</v>
      </c>
      <c r="N1260" s="44" t="s">
        <v>6</v>
      </c>
      <c r="O1260" s="44" t="s">
        <v>6</v>
      </c>
      <c r="P1260" s="45" t="s">
        <v>6</v>
      </c>
      <c r="Q1260" s="46" t="e">
        <f t="shared" ref="Q1260:Q1282" si="115">_SSumme_1</f>
        <v>#NAME?</v>
      </c>
      <c r="R1260" s="48" t="s">
        <v>66</v>
      </c>
      <c r="S1260" s="43" t="s">
        <v>6</v>
      </c>
      <c r="T1260" s="44" t="s">
        <v>6</v>
      </c>
      <c r="U1260" s="44" t="s">
        <v>6</v>
      </c>
      <c r="V1260" s="44" t="s">
        <v>6</v>
      </c>
      <c r="W1260" s="49" t="s">
        <v>6</v>
      </c>
      <c r="X1260" s="50" t="e">
        <f t="shared" ref="X1260:X1282" si="116">_NSumme_1</f>
        <v>#NAME?</v>
      </c>
      <c r="Y1260" s="112" t="s">
        <v>9</v>
      </c>
      <c r="Z1260" s="51"/>
      <c r="AA1260" s="52"/>
      <c r="AB1260" s="53"/>
      <c r="AC1260" s="54"/>
      <c r="AD1260" s="55" t="e">
        <f>IF(AD1265&gt;0,"",AD1259-AD1258)</f>
        <v>#NAME?</v>
      </c>
    </row>
    <row r="1261" spans="2:30" ht="15" thickBot="1" x14ac:dyDescent="0.25">
      <c r="B1261" s="131"/>
      <c r="C1261" s="56" t="str">
        <f>$AG$10</f>
        <v>Stellvertreter</v>
      </c>
      <c r="D1261" s="57" t="s">
        <v>63</v>
      </c>
      <c r="E1261" s="58" t="s">
        <v>10</v>
      </c>
      <c r="F1261" s="59" t="s">
        <v>11</v>
      </c>
      <c r="G1261" s="59" t="s">
        <v>11</v>
      </c>
      <c r="H1261" s="59" t="s">
        <v>11</v>
      </c>
      <c r="I1261" s="60" t="s">
        <v>11</v>
      </c>
      <c r="J1261" s="61" t="e">
        <f t="shared" si="114"/>
        <v>#NAME?</v>
      </c>
      <c r="K1261" s="57"/>
      <c r="L1261" s="58" t="s">
        <v>6</v>
      </c>
      <c r="M1261" s="59" t="s">
        <v>6</v>
      </c>
      <c r="N1261" s="59" t="s">
        <v>6</v>
      </c>
      <c r="O1261" s="59" t="s">
        <v>6</v>
      </c>
      <c r="P1261" s="60" t="s">
        <v>6</v>
      </c>
      <c r="Q1261" s="61" t="e">
        <f t="shared" si="115"/>
        <v>#NAME?</v>
      </c>
      <c r="R1261" s="57"/>
      <c r="S1261" s="58" t="s">
        <v>6</v>
      </c>
      <c r="T1261" s="59" t="s">
        <v>6</v>
      </c>
      <c r="U1261" s="59" t="s">
        <v>6</v>
      </c>
      <c r="V1261" s="59" t="s">
        <v>6</v>
      </c>
      <c r="W1261" s="62" t="s">
        <v>6</v>
      </c>
      <c r="X1261" s="63" t="e">
        <f t="shared" si="116"/>
        <v>#NAME?</v>
      </c>
      <c r="Y1261" s="113"/>
      <c r="Z1261" s="51"/>
      <c r="AA1261" s="52"/>
      <c r="AB1261" s="53"/>
      <c r="AC1261" s="54"/>
      <c r="AD1261" s="64"/>
    </row>
    <row r="1262" spans="2:30" x14ac:dyDescent="0.2">
      <c r="B1262" s="131"/>
      <c r="C1262" s="115"/>
      <c r="D1262" s="42" t="s">
        <v>71</v>
      </c>
      <c r="E1262" s="65" t="s">
        <v>6</v>
      </c>
      <c r="F1262" s="66" t="s">
        <v>6</v>
      </c>
      <c r="G1262" s="66" t="s">
        <v>6</v>
      </c>
      <c r="H1262" s="66" t="s">
        <v>6</v>
      </c>
      <c r="I1262" s="67" t="s">
        <v>6</v>
      </c>
      <c r="J1262" s="68" t="e">
        <f t="shared" si="114"/>
        <v>#NAME?</v>
      </c>
      <c r="K1262" s="47" t="s">
        <v>77</v>
      </c>
      <c r="L1262" s="65" t="s">
        <v>6</v>
      </c>
      <c r="M1262" s="66" t="s">
        <v>6</v>
      </c>
      <c r="N1262" s="66" t="s">
        <v>6</v>
      </c>
      <c r="O1262" s="66" t="s">
        <v>6</v>
      </c>
      <c r="P1262" s="67" t="s">
        <v>6</v>
      </c>
      <c r="Q1262" s="68" t="e">
        <f t="shared" si="115"/>
        <v>#NAME?</v>
      </c>
      <c r="R1262" s="48" t="s">
        <v>67</v>
      </c>
      <c r="S1262" s="65" t="s">
        <v>6</v>
      </c>
      <c r="T1262" s="66" t="s">
        <v>6</v>
      </c>
      <c r="U1262" s="66" t="s">
        <v>6</v>
      </c>
      <c r="V1262" s="66" t="s">
        <v>6</v>
      </c>
      <c r="W1262" s="67" t="s">
        <v>6</v>
      </c>
      <c r="X1262" s="68" t="e">
        <f t="shared" si="116"/>
        <v>#NAME?</v>
      </c>
      <c r="Y1262" s="113"/>
      <c r="Z1262" s="53"/>
      <c r="AA1262" s="52"/>
      <c r="AB1262" s="69"/>
      <c r="AC1262" s="54"/>
      <c r="AD1262" s="70"/>
    </row>
    <row r="1263" spans="2:30" x14ac:dyDescent="0.2">
      <c r="B1263" s="131"/>
      <c r="C1263" s="116"/>
      <c r="D1263" s="42" t="s">
        <v>72</v>
      </c>
      <c r="E1263" s="65" t="s">
        <v>6</v>
      </c>
      <c r="F1263" s="66" t="s">
        <v>6</v>
      </c>
      <c r="G1263" s="66" t="s">
        <v>6</v>
      </c>
      <c r="H1263" s="66" t="s">
        <v>6</v>
      </c>
      <c r="I1263" s="67" t="s">
        <v>6</v>
      </c>
      <c r="J1263" s="68" t="e">
        <f t="shared" si="114"/>
        <v>#NAME?</v>
      </c>
      <c r="K1263" s="47" t="s">
        <v>78</v>
      </c>
      <c r="L1263" s="65" t="s">
        <v>6</v>
      </c>
      <c r="M1263" s="66" t="s">
        <v>6</v>
      </c>
      <c r="N1263" s="66" t="s">
        <v>6</v>
      </c>
      <c r="O1263" s="66" t="s">
        <v>6</v>
      </c>
      <c r="P1263" s="67" t="s">
        <v>6</v>
      </c>
      <c r="Q1263" s="68" t="e">
        <f t="shared" si="115"/>
        <v>#NAME?</v>
      </c>
      <c r="R1263" s="48" t="s">
        <v>68</v>
      </c>
      <c r="S1263" s="65" t="s">
        <v>6</v>
      </c>
      <c r="T1263" s="66" t="s">
        <v>18</v>
      </c>
      <c r="U1263" s="66" t="s">
        <v>18</v>
      </c>
      <c r="V1263" s="66" t="s">
        <v>18</v>
      </c>
      <c r="W1263" s="67" t="s">
        <v>18</v>
      </c>
      <c r="X1263" s="68" t="e">
        <f t="shared" si="116"/>
        <v>#NAME?</v>
      </c>
      <c r="Y1263" s="113"/>
      <c r="Z1263" s="71"/>
      <c r="AA1263" s="72"/>
      <c r="AB1263" s="53"/>
      <c r="AC1263" s="54"/>
      <c r="AD1263" s="64"/>
    </row>
    <row r="1264" spans="2:30" x14ac:dyDescent="0.2">
      <c r="B1264" s="131"/>
      <c r="C1264" s="116"/>
      <c r="D1264" s="42" t="s">
        <v>73</v>
      </c>
      <c r="E1264" s="65" t="s">
        <v>6</v>
      </c>
      <c r="F1264" s="66" t="s">
        <v>6</v>
      </c>
      <c r="G1264" s="66" t="s">
        <v>6</v>
      </c>
      <c r="H1264" s="66" t="s">
        <v>6</v>
      </c>
      <c r="I1264" s="67" t="s">
        <v>6</v>
      </c>
      <c r="J1264" s="68" t="e">
        <f t="shared" si="114"/>
        <v>#NAME?</v>
      </c>
      <c r="K1264" s="47" t="s">
        <v>79</v>
      </c>
      <c r="L1264" s="65" t="s">
        <v>6</v>
      </c>
      <c r="M1264" s="66" t="s">
        <v>6</v>
      </c>
      <c r="N1264" s="66" t="s">
        <v>6</v>
      </c>
      <c r="O1264" s="66" t="s">
        <v>6</v>
      </c>
      <c r="P1264" s="67" t="s">
        <v>6</v>
      </c>
      <c r="Q1264" s="68" t="e">
        <f t="shared" si="115"/>
        <v>#NAME?</v>
      </c>
      <c r="R1264" s="48" t="s">
        <v>69</v>
      </c>
      <c r="S1264" s="65" t="s">
        <v>22</v>
      </c>
      <c r="T1264" s="66" t="s">
        <v>22</v>
      </c>
      <c r="U1264" s="66" t="s">
        <v>22</v>
      </c>
      <c r="V1264" s="66" t="s">
        <v>22</v>
      </c>
      <c r="W1264" s="67" t="s">
        <v>22</v>
      </c>
      <c r="X1264" s="68" t="e">
        <f t="shared" si="116"/>
        <v>#NAME?</v>
      </c>
      <c r="Y1264" s="113"/>
      <c r="Z1264" s="53"/>
      <c r="AA1264" s="72"/>
      <c r="AB1264" s="53"/>
      <c r="AC1264" s="54"/>
      <c r="AD1264" s="73">
        <f>COUNTIF(D1260:D1278,"&gt;""")+COUNTIF(K1261:K1281,"&gt;""")+COUNTIF(R1260:R1282,"&gt;""")</f>
        <v>32</v>
      </c>
    </row>
    <row r="1265" spans="2:30" x14ac:dyDescent="0.2">
      <c r="B1265" s="131"/>
      <c r="C1265" s="117"/>
      <c r="D1265" s="42" t="s">
        <v>74</v>
      </c>
      <c r="E1265" s="65" t="s">
        <v>6</v>
      </c>
      <c r="F1265" s="66" t="s">
        <v>6</v>
      </c>
      <c r="G1265" s="66" t="s">
        <v>6</v>
      </c>
      <c r="H1265" s="66" t="s">
        <v>6</v>
      </c>
      <c r="I1265" s="67" t="s">
        <v>6</v>
      </c>
      <c r="J1265" s="68" t="e">
        <f t="shared" si="114"/>
        <v>#NAME?</v>
      </c>
      <c r="K1265" s="47" t="s">
        <v>80</v>
      </c>
      <c r="L1265" s="65" t="s">
        <v>6</v>
      </c>
      <c r="M1265" s="66" t="s">
        <v>6</v>
      </c>
      <c r="N1265" s="66" t="s">
        <v>6</v>
      </c>
      <c r="O1265" s="66" t="s">
        <v>6</v>
      </c>
      <c r="P1265" s="67" t="s">
        <v>6</v>
      </c>
      <c r="Q1265" s="68" t="e">
        <f t="shared" si="115"/>
        <v>#NAME?</v>
      </c>
      <c r="R1265" s="48" t="s">
        <v>70</v>
      </c>
      <c r="S1265" s="65" t="s">
        <v>6</v>
      </c>
      <c r="T1265" s="66" t="s">
        <v>6</v>
      </c>
      <c r="U1265" s="66" t="s">
        <v>6</v>
      </c>
      <c r="V1265" s="66" t="s">
        <v>6</v>
      </c>
      <c r="W1265" s="67" t="s">
        <v>6</v>
      </c>
      <c r="X1265" s="68" t="e">
        <f t="shared" si="116"/>
        <v>#NAME?</v>
      </c>
      <c r="Y1265" s="113"/>
      <c r="Z1265" s="74"/>
      <c r="AA1265" s="72"/>
      <c r="AB1265" s="53"/>
      <c r="AC1265" s="54"/>
      <c r="AD1265" s="75"/>
    </row>
    <row r="1266" spans="2:30" x14ac:dyDescent="0.2">
      <c r="B1266" s="131"/>
      <c r="C1266" s="118"/>
      <c r="D1266" s="42" t="s">
        <v>75</v>
      </c>
      <c r="E1266" s="65" t="s">
        <v>6</v>
      </c>
      <c r="F1266" s="66" t="s">
        <v>6</v>
      </c>
      <c r="G1266" s="66" t="s">
        <v>6</v>
      </c>
      <c r="H1266" s="66" t="s">
        <v>6</v>
      </c>
      <c r="I1266" s="67" t="s">
        <v>6</v>
      </c>
      <c r="J1266" s="68" t="e">
        <f t="shared" si="114"/>
        <v>#NAME?</v>
      </c>
      <c r="K1266" s="47" t="s">
        <v>81</v>
      </c>
      <c r="L1266" s="65" t="s">
        <v>9</v>
      </c>
      <c r="M1266" s="66" t="s">
        <v>9</v>
      </c>
      <c r="N1266" s="66" t="s">
        <v>9</v>
      </c>
      <c r="O1266" s="66" t="s">
        <v>9</v>
      </c>
      <c r="P1266" s="67" t="s">
        <v>9</v>
      </c>
      <c r="Q1266" s="68" t="e">
        <f t="shared" si="115"/>
        <v>#NAME?</v>
      </c>
      <c r="R1266" s="48" t="s">
        <v>28</v>
      </c>
      <c r="S1266" s="65" t="s">
        <v>6</v>
      </c>
      <c r="T1266" s="66" t="s">
        <v>6</v>
      </c>
      <c r="U1266" s="66" t="s">
        <v>6</v>
      </c>
      <c r="V1266" s="66" t="s">
        <v>6</v>
      </c>
      <c r="W1266" s="67" t="s">
        <v>6</v>
      </c>
      <c r="X1266" s="68" t="e">
        <f t="shared" si="116"/>
        <v>#NAME?</v>
      </c>
      <c r="Y1266" s="113"/>
      <c r="Z1266" s="71"/>
      <c r="AA1266" s="72"/>
      <c r="AB1266" s="53"/>
      <c r="AC1266" s="54"/>
      <c r="AD1266" s="76" t="str">
        <f>IF(AD1265&gt;0,AD1265,"")</f>
        <v/>
      </c>
    </row>
    <row r="1267" spans="2:30" x14ac:dyDescent="0.2">
      <c r="B1267" s="131"/>
      <c r="C1267" s="119"/>
      <c r="D1267" s="42" t="s">
        <v>29</v>
      </c>
      <c r="E1267" s="65" t="s">
        <v>6</v>
      </c>
      <c r="F1267" s="66" t="s">
        <v>6</v>
      </c>
      <c r="G1267" s="66" t="s">
        <v>6</v>
      </c>
      <c r="H1267" s="66" t="s">
        <v>6</v>
      </c>
      <c r="I1267" s="67" t="s">
        <v>6</v>
      </c>
      <c r="J1267" s="68" t="e">
        <f t="shared" si="114"/>
        <v>#NAME?</v>
      </c>
      <c r="K1267" s="47" t="s">
        <v>30</v>
      </c>
      <c r="L1267" s="65" t="s">
        <v>6</v>
      </c>
      <c r="M1267" s="66" t="s">
        <v>6</v>
      </c>
      <c r="N1267" s="66" t="s">
        <v>6</v>
      </c>
      <c r="O1267" s="66" t="s">
        <v>6</v>
      </c>
      <c r="P1267" s="67" t="s">
        <v>6</v>
      </c>
      <c r="Q1267" s="68" t="e">
        <f t="shared" si="115"/>
        <v>#NAME?</v>
      </c>
      <c r="R1267" s="48" t="s">
        <v>83</v>
      </c>
      <c r="S1267" s="65" t="s">
        <v>6</v>
      </c>
      <c r="T1267" s="66" t="s">
        <v>6</v>
      </c>
      <c r="U1267" s="66" t="s">
        <v>6</v>
      </c>
      <c r="V1267" s="66" t="s">
        <v>6</v>
      </c>
      <c r="W1267" s="67" t="s">
        <v>6</v>
      </c>
      <c r="X1267" s="68" t="e">
        <f t="shared" si="116"/>
        <v>#NAME?</v>
      </c>
      <c r="Y1267" s="113"/>
      <c r="Z1267" s="53"/>
      <c r="AA1267" s="72"/>
      <c r="AB1267" s="53"/>
      <c r="AC1267" s="54"/>
      <c r="AD1267" s="77"/>
    </row>
    <row r="1268" spans="2:30" x14ac:dyDescent="0.2">
      <c r="B1268" s="131"/>
      <c r="C1268" s="119"/>
      <c r="D1268" s="42" t="s">
        <v>32</v>
      </c>
      <c r="E1268" s="65" t="s">
        <v>6</v>
      </c>
      <c r="F1268" s="66" t="s">
        <v>6</v>
      </c>
      <c r="G1268" s="66" t="s">
        <v>6</v>
      </c>
      <c r="H1268" s="66" t="s">
        <v>6</v>
      </c>
      <c r="I1268" s="67" t="s">
        <v>6</v>
      </c>
      <c r="J1268" s="68" t="e">
        <f t="shared" si="114"/>
        <v>#NAME?</v>
      </c>
      <c r="K1268" s="47" t="s">
        <v>33</v>
      </c>
      <c r="L1268" s="65" t="s">
        <v>9</v>
      </c>
      <c r="M1268" s="66" t="s">
        <v>9</v>
      </c>
      <c r="N1268" s="66" t="s">
        <v>9</v>
      </c>
      <c r="O1268" s="66" t="s">
        <v>9</v>
      </c>
      <c r="P1268" s="67" t="s">
        <v>9</v>
      </c>
      <c r="Q1268" s="68" t="e">
        <f t="shared" si="115"/>
        <v>#NAME?</v>
      </c>
      <c r="R1268" s="48" t="s">
        <v>84</v>
      </c>
      <c r="S1268" s="65" t="s">
        <v>6</v>
      </c>
      <c r="T1268" s="66" t="s">
        <v>6</v>
      </c>
      <c r="U1268" s="66" t="s">
        <v>6</v>
      </c>
      <c r="V1268" s="66" t="s">
        <v>6</v>
      </c>
      <c r="W1268" s="67" t="s">
        <v>6</v>
      </c>
      <c r="X1268" s="68" t="e">
        <f t="shared" si="116"/>
        <v>#NAME?</v>
      </c>
      <c r="Y1268" s="113"/>
      <c r="Z1268" s="53"/>
      <c r="AA1268" s="72"/>
      <c r="AB1268" s="53"/>
      <c r="AC1268" s="54"/>
      <c r="AD1268" s="64"/>
    </row>
    <row r="1269" spans="2:30" x14ac:dyDescent="0.2">
      <c r="B1269" s="131"/>
      <c r="C1269" s="119"/>
      <c r="D1269" s="42" t="s">
        <v>76</v>
      </c>
      <c r="E1269" s="65" t="s">
        <v>6</v>
      </c>
      <c r="F1269" s="66" t="s">
        <v>6</v>
      </c>
      <c r="G1269" s="66" t="s">
        <v>6</v>
      </c>
      <c r="H1269" s="66" t="s">
        <v>6</v>
      </c>
      <c r="I1269" s="67" t="s">
        <v>6</v>
      </c>
      <c r="J1269" s="68" t="e">
        <f t="shared" si="114"/>
        <v>#NAME?</v>
      </c>
      <c r="K1269" s="47" t="s">
        <v>82</v>
      </c>
      <c r="L1269" s="65" t="s">
        <v>6</v>
      </c>
      <c r="M1269" s="66" t="s">
        <v>6</v>
      </c>
      <c r="N1269" s="66" t="s">
        <v>6</v>
      </c>
      <c r="O1269" s="66" t="s">
        <v>6</v>
      </c>
      <c r="P1269" s="67" t="s">
        <v>6</v>
      </c>
      <c r="Q1269" s="68" t="e">
        <f t="shared" si="115"/>
        <v>#NAME?</v>
      </c>
      <c r="R1269" s="48" t="s">
        <v>85</v>
      </c>
      <c r="S1269" s="65" t="s">
        <v>6</v>
      </c>
      <c r="T1269" s="66" t="s">
        <v>6</v>
      </c>
      <c r="U1269" s="66" t="s">
        <v>6</v>
      </c>
      <c r="V1269" s="66" t="s">
        <v>6</v>
      </c>
      <c r="W1269" s="67" t="s">
        <v>6</v>
      </c>
      <c r="X1269" s="68" t="e">
        <f t="shared" si="116"/>
        <v>#NAME?</v>
      </c>
      <c r="Y1269" s="113"/>
      <c r="Z1269" s="53"/>
      <c r="AA1269" s="72"/>
      <c r="AB1269" s="53"/>
      <c r="AC1269" s="54"/>
      <c r="AD1269" s="64"/>
    </row>
    <row r="1270" spans="2:30" x14ac:dyDescent="0.2">
      <c r="B1270" s="131"/>
      <c r="C1270" s="120"/>
      <c r="D1270" s="42" t="s">
        <v>38</v>
      </c>
      <c r="E1270" s="65" t="s">
        <v>6</v>
      </c>
      <c r="F1270" s="66" t="s">
        <v>6</v>
      </c>
      <c r="G1270" s="66" t="s">
        <v>6</v>
      </c>
      <c r="H1270" s="66" t="s">
        <v>6</v>
      </c>
      <c r="I1270" s="67" t="s">
        <v>6</v>
      </c>
      <c r="J1270" s="68" t="e">
        <f t="shared" si="114"/>
        <v>#NAME?</v>
      </c>
      <c r="K1270" s="47" t="s">
        <v>39</v>
      </c>
      <c r="L1270" s="65" t="s">
        <v>6</v>
      </c>
      <c r="M1270" s="66" t="s">
        <v>6</v>
      </c>
      <c r="N1270" s="66" t="s">
        <v>6</v>
      </c>
      <c r="O1270" s="66" t="s">
        <v>6</v>
      </c>
      <c r="P1270" s="67" t="s">
        <v>6</v>
      </c>
      <c r="Q1270" s="68" t="e">
        <f t="shared" si="115"/>
        <v>#NAME?</v>
      </c>
      <c r="R1270" s="48" t="s">
        <v>86</v>
      </c>
      <c r="S1270" s="65" t="s">
        <v>6</v>
      </c>
      <c r="T1270" s="66" t="s">
        <v>6</v>
      </c>
      <c r="U1270" s="66" t="s">
        <v>6</v>
      </c>
      <c r="V1270" s="66" t="s">
        <v>6</v>
      </c>
      <c r="W1270" s="67" t="s">
        <v>6</v>
      </c>
      <c r="X1270" s="68" t="e">
        <f t="shared" si="116"/>
        <v>#NAME?</v>
      </c>
      <c r="Y1270" s="113"/>
      <c r="Z1270" s="53"/>
      <c r="AA1270" s="72"/>
      <c r="AB1270" s="53"/>
      <c r="AC1270" s="54"/>
      <c r="AD1270" s="64"/>
    </row>
    <row r="1271" spans="2:30" x14ac:dyDescent="0.2">
      <c r="B1271" s="131"/>
      <c r="C1271" s="121"/>
      <c r="D1271" s="42" t="s">
        <v>41</v>
      </c>
      <c r="E1271" s="65" t="s">
        <v>6</v>
      </c>
      <c r="F1271" s="66" t="s">
        <v>6</v>
      </c>
      <c r="G1271" s="66" t="s">
        <v>6</v>
      </c>
      <c r="H1271" s="66" t="s">
        <v>6</v>
      </c>
      <c r="I1271" s="67" t="s">
        <v>6</v>
      </c>
      <c r="J1271" s="68" t="e">
        <f t="shared" si="114"/>
        <v>#NAME?</v>
      </c>
      <c r="K1271" s="78"/>
      <c r="L1271" s="65" t="s">
        <v>6</v>
      </c>
      <c r="M1271" s="66" t="s">
        <v>6</v>
      </c>
      <c r="N1271" s="66" t="s">
        <v>6</v>
      </c>
      <c r="O1271" s="66" t="s">
        <v>6</v>
      </c>
      <c r="P1271" s="67" t="s">
        <v>6</v>
      </c>
      <c r="Q1271" s="68" t="e">
        <f t="shared" si="115"/>
        <v>#NAME?</v>
      </c>
      <c r="R1271" s="78"/>
      <c r="S1271" s="65" t="s">
        <v>6</v>
      </c>
      <c r="T1271" s="66" t="s">
        <v>6</v>
      </c>
      <c r="U1271" s="66" t="s">
        <v>6</v>
      </c>
      <c r="V1271" s="66" t="s">
        <v>6</v>
      </c>
      <c r="W1271" s="67" t="s">
        <v>6</v>
      </c>
      <c r="X1271" s="68" t="e">
        <f t="shared" si="116"/>
        <v>#NAME?</v>
      </c>
      <c r="Y1271" s="113"/>
      <c r="Z1271" s="53"/>
      <c r="AA1271" s="72"/>
      <c r="AB1271" s="53"/>
      <c r="AC1271" s="54"/>
      <c r="AD1271" s="64"/>
    </row>
    <row r="1272" spans="2:30" x14ac:dyDescent="0.2">
      <c r="B1272" s="131"/>
      <c r="C1272" s="122"/>
      <c r="D1272" s="79" t="s">
        <v>42</v>
      </c>
      <c r="E1272" s="65" t="s">
        <v>6</v>
      </c>
      <c r="F1272" s="66" t="s">
        <v>6</v>
      </c>
      <c r="G1272" s="66" t="s">
        <v>6</v>
      </c>
      <c r="H1272" s="66" t="s">
        <v>6</v>
      </c>
      <c r="I1272" s="67" t="s">
        <v>6</v>
      </c>
      <c r="J1272" s="68" t="e">
        <f t="shared" si="114"/>
        <v>#NAME?</v>
      </c>
      <c r="K1272" s="78"/>
      <c r="L1272" s="65" t="s">
        <v>6</v>
      </c>
      <c r="M1272" s="66" t="s">
        <v>6</v>
      </c>
      <c r="N1272" s="66" t="s">
        <v>6</v>
      </c>
      <c r="O1272" s="66" t="s">
        <v>6</v>
      </c>
      <c r="P1272" s="67" t="s">
        <v>6</v>
      </c>
      <c r="Q1272" s="68" t="e">
        <f t="shared" si="115"/>
        <v>#NAME?</v>
      </c>
      <c r="R1272" s="78"/>
      <c r="S1272" s="65" t="s">
        <v>6</v>
      </c>
      <c r="T1272" s="66" t="s">
        <v>6</v>
      </c>
      <c r="U1272" s="66" t="s">
        <v>6</v>
      </c>
      <c r="V1272" s="66" t="s">
        <v>6</v>
      </c>
      <c r="W1272" s="67" t="s">
        <v>6</v>
      </c>
      <c r="X1272" s="68" t="e">
        <f t="shared" si="116"/>
        <v>#NAME?</v>
      </c>
      <c r="Y1272" s="113"/>
      <c r="Z1272" s="53"/>
      <c r="AA1272" s="72"/>
      <c r="AB1272" s="53"/>
      <c r="AC1272" s="54"/>
      <c r="AD1272" s="64"/>
    </row>
    <row r="1273" spans="2:30" x14ac:dyDescent="0.2">
      <c r="B1273" s="131"/>
      <c r="C1273" s="122"/>
      <c r="D1273" s="78"/>
      <c r="E1273" s="65" t="s">
        <v>6</v>
      </c>
      <c r="F1273" s="66" t="s">
        <v>6</v>
      </c>
      <c r="G1273" s="66" t="s">
        <v>6</v>
      </c>
      <c r="H1273" s="66" t="s">
        <v>6</v>
      </c>
      <c r="I1273" s="67" t="s">
        <v>6</v>
      </c>
      <c r="J1273" s="68" t="e">
        <f t="shared" si="114"/>
        <v>#NAME?</v>
      </c>
      <c r="K1273" s="78"/>
      <c r="L1273" s="65" t="s">
        <v>6</v>
      </c>
      <c r="M1273" s="66" t="s">
        <v>6</v>
      </c>
      <c r="N1273" s="66" t="s">
        <v>6</v>
      </c>
      <c r="O1273" s="66" t="s">
        <v>6</v>
      </c>
      <c r="P1273" s="67" t="s">
        <v>6</v>
      </c>
      <c r="Q1273" s="68" t="e">
        <f t="shared" si="115"/>
        <v>#NAME?</v>
      </c>
      <c r="R1273" s="78"/>
      <c r="S1273" s="65" t="s">
        <v>6</v>
      </c>
      <c r="T1273" s="66" t="s">
        <v>6</v>
      </c>
      <c r="U1273" s="66" t="s">
        <v>6</v>
      </c>
      <c r="V1273" s="66" t="s">
        <v>6</v>
      </c>
      <c r="W1273" s="67" t="s">
        <v>6</v>
      </c>
      <c r="X1273" s="68" t="e">
        <f t="shared" si="116"/>
        <v>#NAME?</v>
      </c>
      <c r="Y1273" s="114"/>
      <c r="Z1273" s="53"/>
      <c r="AA1273" s="72"/>
      <c r="AB1273" s="53"/>
      <c r="AC1273" s="54"/>
      <c r="AD1273" s="64"/>
    </row>
    <row r="1274" spans="2:30" x14ac:dyDescent="0.2">
      <c r="B1274" s="131"/>
      <c r="C1274" s="123"/>
      <c r="D1274" s="80"/>
      <c r="E1274" s="65" t="s">
        <v>6</v>
      </c>
      <c r="F1274" s="66" t="s">
        <v>6</v>
      </c>
      <c r="G1274" s="66" t="s">
        <v>6</v>
      </c>
      <c r="H1274" s="66" t="s">
        <v>6</v>
      </c>
      <c r="I1274" s="67" t="s">
        <v>6</v>
      </c>
      <c r="J1274" s="68" t="e">
        <f t="shared" si="114"/>
        <v>#NAME?</v>
      </c>
      <c r="K1274" s="80"/>
      <c r="L1274" s="65" t="s">
        <v>6</v>
      </c>
      <c r="M1274" s="66" t="s">
        <v>6</v>
      </c>
      <c r="N1274" s="66" t="s">
        <v>6</v>
      </c>
      <c r="O1274" s="66" t="s">
        <v>6</v>
      </c>
      <c r="P1274" s="67" t="s">
        <v>6</v>
      </c>
      <c r="Q1274" s="68" t="e">
        <f t="shared" si="115"/>
        <v>#NAME?</v>
      </c>
      <c r="R1274" s="80"/>
      <c r="S1274" s="65" t="s">
        <v>6</v>
      </c>
      <c r="T1274" s="66" t="s">
        <v>6</v>
      </c>
      <c r="U1274" s="66" t="s">
        <v>6</v>
      </c>
      <c r="V1274" s="66" t="s">
        <v>6</v>
      </c>
      <c r="W1274" s="67" t="s">
        <v>6</v>
      </c>
      <c r="X1274" s="68" t="e">
        <f t="shared" si="116"/>
        <v>#NAME?</v>
      </c>
      <c r="Y1274" s="124" t="s">
        <v>43</v>
      </c>
      <c r="Z1274" s="80"/>
      <c r="AA1274" s="81"/>
      <c r="AB1274" s="53"/>
      <c r="AC1274" s="54"/>
      <c r="AD1274" s="64"/>
    </row>
    <row r="1275" spans="2:30" x14ac:dyDescent="0.2">
      <c r="B1275" s="131"/>
      <c r="C1275" s="127" t="s">
        <v>44</v>
      </c>
      <c r="D1275" s="57"/>
      <c r="E1275" s="65" t="s">
        <v>6</v>
      </c>
      <c r="F1275" s="66" t="s">
        <v>6</v>
      </c>
      <c r="G1275" s="66" t="s">
        <v>6</v>
      </c>
      <c r="H1275" s="66" t="s">
        <v>6</v>
      </c>
      <c r="I1275" s="67" t="s">
        <v>6</v>
      </c>
      <c r="J1275" s="68" t="e">
        <f t="shared" si="114"/>
        <v>#NAME?</v>
      </c>
      <c r="K1275" s="80"/>
      <c r="L1275" s="65" t="s">
        <v>6</v>
      </c>
      <c r="M1275" s="66" t="s">
        <v>6</v>
      </c>
      <c r="N1275" s="66" t="s">
        <v>6</v>
      </c>
      <c r="O1275" s="66" t="s">
        <v>6</v>
      </c>
      <c r="P1275" s="67" t="s">
        <v>6</v>
      </c>
      <c r="Q1275" s="68" t="e">
        <f t="shared" si="115"/>
        <v>#NAME?</v>
      </c>
      <c r="R1275" s="80"/>
      <c r="S1275" s="65" t="s">
        <v>6</v>
      </c>
      <c r="T1275" s="66" t="s">
        <v>6</v>
      </c>
      <c r="U1275" s="66" t="s">
        <v>6</v>
      </c>
      <c r="V1275" s="66" t="s">
        <v>6</v>
      </c>
      <c r="W1275" s="67" t="s">
        <v>6</v>
      </c>
      <c r="X1275" s="68" t="e">
        <f t="shared" si="116"/>
        <v>#NAME?</v>
      </c>
      <c r="Y1275" s="125"/>
      <c r="Z1275" s="80"/>
      <c r="AA1275" s="81"/>
      <c r="AB1275" s="53"/>
      <c r="AC1275" s="54"/>
      <c r="AD1275" s="64"/>
    </row>
    <row r="1276" spans="2:30" x14ac:dyDescent="0.2">
      <c r="B1276" s="131"/>
      <c r="C1276" s="128"/>
      <c r="D1276" s="82"/>
      <c r="E1276" s="65" t="s">
        <v>6</v>
      </c>
      <c r="F1276" s="66" t="s">
        <v>6</v>
      </c>
      <c r="G1276" s="66" t="s">
        <v>6</v>
      </c>
      <c r="H1276" s="66" t="s">
        <v>6</v>
      </c>
      <c r="I1276" s="67" t="s">
        <v>6</v>
      </c>
      <c r="J1276" s="68" t="e">
        <f t="shared" si="114"/>
        <v>#NAME?</v>
      </c>
      <c r="K1276" s="80"/>
      <c r="L1276" s="65" t="s">
        <v>6</v>
      </c>
      <c r="M1276" s="66" t="s">
        <v>6</v>
      </c>
      <c r="N1276" s="66" t="s">
        <v>6</v>
      </c>
      <c r="O1276" s="66" t="s">
        <v>6</v>
      </c>
      <c r="P1276" s="67" t="s">
        <v>6</v>
      </c>
      <c r="Q1276" s="68" t="e">
        <f t="shared" si="115"/>
        <v>#NAME?</v>
      </c>
      <c r="R1276" s="80"/>
      <c r="S1276" s="65" t="s">
        <v>6</v>
      </c>
      <c r="T1276" s="66" t="s">
        <v>6</v>
      </c>
      <c r="U1276" s="66" t="s">
        <v>6</v>
      </c>
      <c r="V1276" s="66" t="s">
        <v>6</v>
      </c>
      <c r="W1276" s="67" t="s">
        <v>6</v>
      </c>
      <c r="X1276" s="68" t="e">
        <f t="shared" si="116"/>
        <v>#NAME?</v>
      </c>
      <c r="Y1276" s="125"/>
      <c r="Z1276" s="53"/>
      <c r="AA1276" s="52"/>
      <c r="AB1276" s="53"/>
      <c r="AC1276" s="54"/>
      <c r="AD1276" s="64"/>
    </row>
    <row r="1277" spans="2:30" x14ac:dyDescent="0.2">
      <c r="B1277" s="131"/>
      <c r="C1277" s="129"/>
      <c r="D1277" s="82"/>
      <c r="E1277" s="65" t="s">
        <v>6</v>
      </c>
      <c r="F1277" s="66" t="s">
        <v>6</v>
      </c>
      <c r="G1277" s="66" t="s">
        <v>6</v>
      </c>
      <c r="H1277" s="66" t="s">
        <v>6</v>
      </c>
      <c r="I1277" s="67" t="s">
        <v>6</v>
      </c>
      <c r="J1277" s="68" t="e">
        <f t="shared" si="114"/>
        <v>#NAME?</v>
      </c>
      <c r="K1277" s="80"/>
      <c r="L1277" s="65" t="s">
        <v>6</v>
      </c>
      <c r="M1277" s="66" t="s">
        <v>6</v>
      </c>
      <c r="N1277" s="66" t="s">
        <v>6</v>
      </c>
      <c r="O1277" s="66" t="s">
        <v>6</v>
      </c>
      <c r="P1277" s="67" t="s">
        <v>6</v>
      </c>
      <c r="Q1277" s="68" t="e">
        <f t="shared" si="115"/>
        <v>#NAME?</v>
      </c>
      <c r="R1277" s="80"/>
      <c r="S1277" s="65" t="s">
        <v>6</v>
      </c>
      <c r="T1277" s="66" t="s">
        <v>6</v>
      </c>
      <c r="U1277" s="66" t="s">
        <v>6</v>
      </c>
      <c r="V1277" s="66" t="s">
        <v>6</v>
      </c>
      <c r="W1277" s="67" t="s">
        <v>6</v>
      </c>
      <c r="X1277" s="68" t="e">
        <f t="shared" si="116"/>
        <v>#NAME?</v>
      </c>
      <c r="Y1277" s="125"/>
      <c r="Z1277" s="71"/>
      <c r="AA1277" s="72"/>
      <c r="AB1277" s="53"/>
      <c r="AC1277" s="54"/>
      <c r="AD1277" s="64"/>
    </row>
    <row r="1278" spans="2:30" x14ac:dyDescent="0.2">
      <c r="B1278" s="131"/>
      <c r="C1278" s="118"/>
      <c r="D1278" s="80"/>
      <c r="E1278" s="65" t="s">
        <v>6</v>
      </c>
      <c r="F1278" s="66" t="s">
        <v>6</v>
      </c>
      <c r="G1278" s="66" t="s">
        <v>6</v>
      </c>
      <c r="H1278" s="66" t="s">
        <v>6</v>
      </c>
      <c r="I1278" s="67" t="s">
        <v>6</v>
      </c>
      <c r="J1278" s="68" t="e">
        <f t="shared" si="114"/>
        <v>#NAME?</v>
      </c>
      <c r="K1278" s="80"/>
      <c r="L1278" s="65" t="s">
        <v>6</v>
      </c>
      <c r="M1278" s="66" t="s">
        <v>6</v>
      </c>
      <c r="N1278" s="66" t="s">
        <v>6</v>
      </c>
      <c r="O1278" s="66" t="s">
        <v>6</v>
      </c>
      <c r="P1278" s="67" t="s">
        <v>6</v>
      </c>
      <c r="Q1278" s="68" t="e">
        <f t="shared" si="115"/>
        <v>#NAME?</v>
      </c>
      <c r="R1278" s="80"/>
      <c r="S1278" s="65" t="s">
        <v>6</v>
      </c>
      <c r="T1278" s="66" t="s">
        <v>6</v>
      </c>
      <c r="U1278" s="66" t="s">
        <v>6</v>
      </c>
      <c r="V1278" s="66" t="s">
        <v>6</v>
      </c>
      <c r="W1278" s="67" t="s">
        <v>6</v>
      </c>
      <c r="X1278" s="68" t="e">
        <f t="shared" si="116"/>
        <v>#NAME?</v>
      </c>
      <c r="Y1278" s="125"/>
      <c r="Z1278" s="53"/>
      <c r="AA1278" s="72"/>
      <c r="AB1278" s="53"/>
      <c r="AC1278" s="54"/>
      <c r="AD1278" s="64"/>
    </row>
    <row r="1279" spans="2:30" x14ac:dyDescent="0.2">
      <c r="B1279" s="131"/>
      <c r="C1279" s="119"/>
      <c r="D1279" s="78"/>
      <c r="E1279" s="65" t="s">
        <v>6</v>
      </c>
      <c r="F1279" s="66" t="s">
        <v>6</v>
      </c>
      <c r="G1279" s="66" t="s">
        <v>6</v>
      </c>
      <c r="H1279" s="66" t="s">
        <v>6</v>
      </c>
      <c r="I1279" s="67" t="s">
        <v>6</v>
      </c>
      <c r="J1279" s="68" t="e">
        <f t="shared" si="114"/>
        <v>#NAME?</v>
      </c>
      <c r="K1279" s="78"/>
      <c r="L1279" s="65" t="s">
        <v>6</v>
      </c>
      <c r="M1279" s="66" t="s">
        <v>6</v>
      </c>
      <c r="N1279" s="66" t="s">
        <v>6</v>
      </c>
      <c r="O1279" s="66" t="s">
        <v>6</v>
      </c>
      <c r="P1279" s="67" t="s">
        <v>6</v>
      </c>
      <c r="Q1279" s="68" t="e">
        <f t="shared" si="115"/>
        <v>#NAME?</v>
      </c>
      <c r="R1279" s="78"/>
      <c r="S1279" s="65" t="s">
        <v>6</v>
      </c>
      <c r="T1279" s="66" t="s">
        <v>6</v>
      </c>
      <c r="U1279" s="66" t="s">
        <v>6</v>
      </c>
      <c r="V1279" s="66" t="s">
        <v>6</v>
      </c>
      <c r="W1279" s="67" t="s">
        <v>6</v>
      </c>
      <c r="X1279" s="68" t="e">
        <f t="shared" si="116"/>
        <v>#NAME?</v>
      </c>
      <c r="Y1279" s="125"/>
      <c r="Z1279" s="71"/>
      <c r="AA1279" s="72"/>
      <c r="AB1279" s="53"/>
      <c r="AC1279" s="54"/>
      <c r="AD1279" s="64"/>
    </row>
    <row r="1280" spans="2:30" x14ac:dyDescent="0.2">
      <c r="B1280" s="131"/>
      <c r="C1280" s="119"/>
      <c r="D1280" s="78"/>
      <c r="E1280" s="65" t="s">
        <v>6</v>
      </c>
      <c r="F1280" s="66" t="s">
        <v>6</v>
      </c>
      <c r="G1280" s="66" t="s">
        <v>6</v>
      </c>
      <c r="H1280" s="66" t="s">
        <v>6</v>
      </c>
      <c r="I1280" s="67" t="s">
        <v>6</v>
      </c>
      <c r="J1280" s="68" t="e">
        <f t="shared" si="114"/>
        <v>#NAME?</v>
      </c>
      <c r="K1280" s="78"/>
      <c r="L1280" s="65" t="s">
        <v>6</v>
      </c>
      <c r="M1280" s="66" t="s">
        <v>6</v>
      </c>
      <c r="N1280" s="66" t="s">
        <v>6</v>
      </c>
      <c r="O1280" s="66" t="s">
        <v>6</v>
      </c>
      <c r="P1280" s="67" t="s">
        <v>6</v>
      </c>
      <c r="Q1280" s="68" t="e">
        <f t="shared" si="115"/>
        <v>#NAME?</v>
      </c>
      <c r="R1280" s="78"/>
      <c r="S1280" s="65" t="s">
        <v>6</v>
      </c>
      <c r="T1280" s="66" t="s">
        <v>6</v>
      </c>
      <c r="U1280" s="66" t="s">
        <v>6</v>
      </c>
      <c r="V1280" s="66" t="s">
        <v>6</v>
      </c>
      <c r="W1280" s="67" t="s">
        <v>6</v>
      </c>
      <c r="X1280" s="68" t="e">
        <f t="shared" si="116"/>
        <v>#NAME?</v>
      </c>
      <c r="Y1280" s="125"/>
      <c r="Z1280" s="71"/>
      <c r="AA1280" s="52"/>
      <c r="AB1280" s="53"/>
      <c r="AC1280" s="54"/>
      <c r="AD1280" s="64"/>
    </row>
    <row r="1281" spans="2:30" x14ac:dyDescent="0.2">
      <c r="B1281" s="131"/>
      <c r="C1281" s="119"/>
      <c r="D1281" s="80"/>
      <c r="E1281" s="65" t="s">
        <v>6</v>
      </c>
      <c r="F1281" s="66" t="s">
        <v>6</v>
      </c>
      <c r="G1281" s="66" t="s">
        <v>6</v>
      </c>
      <c r="H1281" s="66" t="s">
        <v>6</v>
      </c>
      <c r="I1281" s="67" t="s">
        <v>6</v>
      </c>
      <c r="J1281" s="68" t="e">
        <f t="shared" si="114"/>
        <v>#NAME?</v>
      </c>
      <c r="K1281" s="80"/>
      <c r="L1281" s="65" t="s">
        <v>6</v>
      </c>
      <c r="M1281" s="66" t="s">
        <v>6</v>
      </c>
      <c r="N1281" s="66" t="s">
        <v>6</v>
      </c>
      <c r="O1281" s="66" t="s">
        <v>6</v>
      </c>
      <c r="P1281" s="67" t="s">
        <v>6</v>
      </c>
      <c r="Q1281" s="68" t="e">
        <f t="shared" si="115"/>
        <v>#NAME?</v>
      </c>
      <c r="R1281" s="80"/>
      <c r="S1281" s="65" t="s">
        <v>6</v>
      </c>
      <c r="T1281" s="66" t="s">
        <v>6</v>
      </c>
      <c r="U1281" s="66" t="s">
        <v>6</v>
      </c>
      <c r="V1281" s="66" t="s">
        <v>6</v>
      </c>
      <c r="W1281" s="67" t="s">
        <v>6</v>
      </c>
      <c r="X1281" s="68" t="e">
        <f t="shared" si="116"/>
        <v>#NAME?</v>
      </c>
      <c r="Y1281" s="125"/>
      <c r="Z1281" s="53"/>
      <c r="AA1281" s="52"/>
      <c r="AB1281" s="53"/>
      <c r="AC1281" s="54"/>
      <c r="AD1281" s="64"/>
    </row>
    <row r="1282" spans="2:30" x14ac:dyDescent="0.2">
      <c r="B1282" s="131"/>
      <c r="C1282" s="120"/>
      <c r="D1282" s="51"/>
      <c r="E1282" s="65" t="s">
        <v>6</v>
      </c>
      <c r="F1282" s="66" t="s">
        <v>6</v>
      </c>
      <c r="G1282" s="66" t="s">
        <v>6</v>
      </c>
      <c r="H1282" s="66" t="s">
        <v>6</v>
      </c>
      <c r="I1282" s="67" t="s">
        <v>6</v>
      </c>
      <c r="J1282" s="68" t="e">
        <f t="shared" si="114"/>
        <v>#NAME?</v>
      </c>
      <c r="K1282" s="51"/>
      <c r="L1282" s="65" t="s">
        <v>6</v>
      </c>
      <c r="M1282" s="66" t="s">
        <v>6</v>
      </c>
      <c r="N1282" s="66" t="s">
        <v>6</v>
      </c>
      <c r="O1282" s="66" t="s">
        <v>6</v>
      </c>
      <c r="P1282" s="67" t="s">
        <v>6</v>
      </c>
      <c r="Q1282" s="68" t="e">
        <f t="shared" si="115"/>
        <v>#NAME?</v>
      </c>
      <c r="R1282" s="51"/>
      <c r="S1282" s="65" t="s">
        <v>6</v>
      </c>
      <c r="T1282" s="66" t="s">
        <v>6</v>
      </c>
      <c r="U1282" s="66" t="s">
        <v>6</v>
      </c>
      <c r="V1282" s="66" t="s">
        <v>6</v>
      </c>
      <c r="W1282" s="67" t="s">
        <v>6</v>
      </c>
      <c r="X1282" s="68" t="e">
        <f t="shared" si="116"/>
        <v>#NAME?</v>
      </c>
      <c r="Y1282" s="125"/>
      <c r="Z1282" s="53"/>
      <c r="AA1282" s="72"/>
      <c r="AB1282" s="53"/>
      <c r="AC1282" s="54"/>
      <c r="AD1282" s="64"/>
    </row>
    <row r="1283" spans="2:30" x14ac:dyDescent="0.2">
      <c r="B1283" s="131"/>
      <c r="C1283" s="83" t="s">
        <v>46</v>
      </c>
      <c r="D1283" s="84"/>
      <c r="E1283" s="65" t="s">
        <v>6</v>
      </c>
      <c r="F1283" s="66" t="s">
        <v>6</v>
      </c>
      <c r="G1283" s="66" t="s">
        <v>6</v>
      </c>
      <c r="H1283" s="66" t="s">
        <v>6</v>
      </c>
      <c r="I1283" s="67" t="s">
        <v>6</v>
      </c>
      <c r="J1283" s="68"/>
      <c r="K1283" s="78"/>
      <c r="L1283" s="65" t="s">
        <v>6</v>
      </c>
      <c r="M1283" s="66" t="s">
        <v>6</v>
      </c>
      <c r="N1283" s="66" t="s">
        <v>6</v>
      </c>
      <c r="O1283" s="66" t="s">
        <v>6</v>
      </c>
      <c r="P1283" s="67" t="s">
        <v>6</v>
      </c>
      <c r="Q1283" s="68"/>
      <c r="R1283" s="78"/>
      <c r="S1283" s="65" t="s">
        <v>6</v>
      </c>
      <c r="T1283" s="66" t="s">
        <v>6</v>
      </c>
      <c r="U1283" s="66" t="s">
        <v>6</v>
      </c>
      <c r="V1283" s="66" t="s">
        <v>6</v>
      </c>
      <c r="W1283" s="67" t="s">
        <v>6</v>
      </c>
      <c r="X1283" s="68"/>
      <c r="Y1283" s="125"/>
      <c r="Z1283" s="53"/>
      <c r="AA1283" s="72"/>
      <c r="AB1283" s="53"/>
      <c r="AC1283" s="54"/>
      <c r="AD1283" s="64"/>
    </row>
    <row r="1284" spans="2:30" x14ac:dyDescent="0.2">
      <c r="B1284" s="131"/>
      <c r="C1284" s="83"/>
      <c r="D1284" s="57"/>
      <c r="E1284" s="65" t="s">
        <v>6</v>
      </c>
      <c r="F1284" s="66" t="s">
        <v>6</v>
      </c>
      <c r="G1284" s="66" t="s">
        <v>6</v>
      </c>
      <c r="H1284" s="66" t="s">
        <v>6</v>
      </c>
      <c r="I1284" s="67" t="s">
        <v>6</v>
      </c>
      <c r="J1284" s="68"/>
      <c r="K1284" s="78"/>
      <c r="L1284" s="65" t="s">
        <v>6</v>
      </c>
      <c r="M1284" s="66" t="s">
        <v>6</v>
      </c>
      <c r="N1284" s="66" t="s">
        <v>6</v>
      </c>
      <c r="O1284" s="66" t="s">
        <v>6</v>
      </c>
      <c r="P1284" s="67" t="s">
        <v>6</v>
      </c>
      <c r="Q1284" s="68"/>
      <c r="R1284" s="78"/>
      <c r="S1284" s="65" t="s">
        <v>6</v>
      </c>
      <c r="T1284" s="66" t="s">
        <v>6</v>
      </c>
      <c r="U1284" s="66" t="s">
        <v>6</v>
      </c>
      <c r="V1284" s="66" t="s">
        <v>6</v>
      </c>
      <c r="W1284" s="67" t="s">
        <v>6</v>
      </c>
      <c r="X1284" s="68"/>
      <c r="Y1284" s="125"/>
      <c r="Z1284" s="53"/>
      <c r="AA1284" s="72"/>
      <c r="AB1284" s="53"/>
      <c r="AC1284" s="54"/>
      <c r="AD1284" s="64"/>
    </row>
    <row r="1285" spans="2:30" x14ac:dyDescent="0.2">
      <c r="B1285" s="131"/>
      <c r="C1285" s="83"/>
      <c r="D1285" s="85"/>
      <c r="E1285" s="65" t="s">
        <v>6</v>
      </c>
      <c r="F1285" s="66" t="s">
        <v>6</v>
      </c>
      <c r="G1285" s="66" t="s">
        <v>6</v>
      </c>
      <c r="H1285" s="66" t="s">
        <v>6</v>
      </c>
      <c r="I1285" s="67" t="s">
        <v>6</v>
      </c>
      <c r="J1285" s="68"/>
      <c r="K1285" s="80"/>
      <c r="L1285" s="65" t="s">
        <v>6</v>
      </c>
      <c r="M1285" s="66" t="s">
        <v>6</v>
      </c>
      <c r="N1285" s="66" t="s">
        <v>6</v>
      </c>
      <c r="O1285" s="66" t="s">
        <v>6</v>
      </c>
      <c r="P1285" s="67" t="s">
        <v>6</v>
      </c>
      <c r="Q1285" s="68"/>
      <c r="R1285" s="80"/>
      <c r="S1285" s="65" t="s">
        <v>6</v>
      </c>
      <c r="T1285" s="66" t="s">
        <v>6</v>
      </c>
      <c r="U1285" s="66" t="s">
        <v>6</v>
      </c>
      <c r="V1285" s="66" t="s">
        <v>6</v>
      </c>
      <c r="W1285" s="67" t="s">
        <v>6</v>
      </c>
      <c r="X1285" s="68"/>
      <c r="Y1285" s="125"/>
      <c r="Z1285" s="53"/>
      <c r="AA1285" s="72"/>
      <c r="AB1285" s="53"/>
      <c r="AC1285" s="54"/>
      <c r="AD1285" s="64"/>
    </row>
    <row r="1286" spans="2:30" x14ac:dyDescent="0.2">
      <c r="B1286" s="131"/>
      <c r="C1286" s="83"/>
      <c r="D1286" s="53"/>
      <c r="E1286" s="65"/>
      <c r="F1286" s="66"/>
      <c r="G1286" s="66"/>
      <c r="H1286" s="66"/>
      <c r="I1286" s="67"/>
      <c r="J1286" s="68"/>
      <c r="K1286" s="53"/>
      <c r="L1286" s="65"/>
      <c r="M1286" s="66"/>
      <c r="N1286" s="66"/>
      <c r="O1286" s="66"/>
      <c r="P1286" s="67"/>
      <c r="Q1286" s="68"/>
      <c r="R1286" s="53"/>
      <c r="S1286" s="65"/>
      <c r="T1286" s="66"/>
      <c r="U1286" s="66"/>
      <c r="V1286" s="66"/>
      <c r="W1286" s="67"/>
      <c r="X1286" s="86"/>
      <c r="Y1286" s="125"/>
      <c r="Z1286" s="53"/>
      <c r="AA1286" s="72"/>
      <c r="AB1286" s="53"/>
      <c r="AC1286" s="54"/>
      <c r="AD1286" s="64"/>
    </row>
    <row r="1287" spans="2:30" x14ac:dyDescent="0.2">
      <c r="B1287" s="131"/>
      <c r="C1287" s="87">
        <v>0</v>
      </c>
      <c r="D1287" s="72" t="s">
        <v>50</v>
      </c>
      <c r="E1287" s="65"/>
      <c r="F1287" s="66"/>
      <c r="G1287" s="66"/>
      <c r="H1287" s="66"/>
      <c r="I1287" s="67"/>
      <c r="J1287" s="68" t="e">
        <f>_TS_1</f>
        <v>#NAME?</v>
      </c>
      <c r="K1287" s="72"/>
      <c r="L1287" s="65"/>
      <c r="M1287" s="66"/>
      <c r="N1287" s="66"/>
      <c r="O1287" s="66"/>
      <c r="P1287" s="67"/>
      <c r="Q1287" s="68"/>
      <c r="R1287" s="72"/>
      <c r="S1287" s="65"/>
      <c r="T1287" s="66"/>
      <c r="U1287" s="66"/>
      <c r="V1287" s="66"/>
      <c r="W1287" s="67"/>
      <c r="X1287" s="86"/>
      <c r="Y1287" s="126"/>
      <c r="Z1287" s="53"/>
      <c r="AA1287" s="72"/>
      <c r="AB1287" s="53"/>
      <c r="AC1287" s="54"/>
      <c r="AD1287" s="64"/>
    </row>
    <row r="1288" spans="2:30" ht="15" thickBot="1" x14ac:dyDescent="0.25">
      <c r="B1288" s="132"/>
      <c r="C1288" s="88">
        <v>0</v>
      </c>
      <c r="D1288" s="89" t="s">
        <v>51</v>
      </c>
      <c r="E1288" s="58"/>
      <c r="F1288" s="59"/>
      <c r="G1288" s="59"/>
      <c r="H1288" s="59"/>
      <c r="I1288" s="60"/>
      <c r="J1288" s="61" t="e">
        <f>_TPM_1</f>
        <v>#NAME?</v>
      </c>
      <c r="K1288" s="89"/>
      <c r="L1288" s="58"/>
      <c r="M1288" s="59"/>
      <c r="N1288" s="59"/>
      <c r="O1288" s="59"/>
      <c r="P1288" s="60"/>
      <c r="Q1288" s="61"/>
      <c r="R1288" s="89"/>
      <c r="S1288" s="58"/>
      <c r="T1288" s="59"/>
      <c r="U1288" s="59"/>
      <c r="V1288" s="59"/>
      <c r="W1288" s="60"/>
      <c r="X1288" s="90"/>
      <c r="Y1288" s="91">
        <f>COUNTA(E1258:I1258,L1258:P1258,S1258:W1258)/COUNTA(D1258,K1258,R1258)</f>
        <v>5</v>
      </c>
      <c r="Z1288" s="92"/>
      <c r="AA1288" s="93"/>
      <c r="AB1288" s="92"/>
      <c r="AC1288" s="19"/>
      <c r="AD1288" s="64"/>
    </row>
    <row r="1289" spans="2:30" ht="15" x14ac:dyDescent="0.2">
      <c r="B1289" s="130">
        <f>D1289</f>
        <v>40</v>
      </c>
      <c r="C1289" s="1" t="s">
        <v>0</v>
      </c>
      <c r="D1289" s="133">
        <f>D1256+1</f>
        <v>40</v>
      </c>
      <c r="E1289" s="134"/>
      <c r="F1289" s="134"/>
      <c r="G1289" s="134"/>
      <c r="H1289" s="134"/>
      <c r="I1289" s="135"/>
      <c r="J1289" s="2"/>
      <c r="K1289" s="3" t="s">
        <v>1</v>
      </c>
      <c r="L1289" s="139" t="str">
        <f>$AG$7</f>
        <v>Engling</v>
      </c>
      <c r="M1289" s="139"/>
      <c r="N1289" s="139"/>
      <c r="O1289" s="139"/>
      <c r="P1289" s="140"/>
      <c r="Q1289" s="4"/>
      <c r="R1289" s="5">
        <f>$AH$7</f>
        <v>365</v>
      </c>
      <c r="S1289" s="141"/>
      <c r="T1289" s="141"/>
      <c r="U1289" s="141"/>
      <c r="V1289" s="141"/>
      <c r="W1289" s="142"/>
      <c r="X1289" s="6"/>
      <c r="Y1289" s="7" t="s">
        <v>2</v>
      </c>
      <c r="Z1289" s="8"/>
      <c r="AA1289" s="9"/>
      <c r="AB1289" s="8"/>
      <c r="AC1289" s="10"/>
      <c r="AD1289" s="11"/>
    </row>
    <row r="1290" spans="2:30" ht="15" thickBot="1" x14ac:dyDescent="0.25">
      <c r="B1290" s="131"/>
      <c r="C1290" s="108">
        <f>$AG$6</f>
        <v>478</v>
      </c>
      <c r="D1290" s="136"/>
      <c r="E1290" s="137"/>
      <c r="F1290" s="137"/>
      <c r="G1290" s="137"/>
      <c r="H1290" s="137"/>
      <c r="I1290" s="138"/>
      <c r="J1290" s="12">
        <f>COUNTIF(D1293:D1321,"xx")</f>
        <v>0</v>
      </c>
      <c r="K1290" s="13" t="s">
        <v>3</v>
      </c>
      <c r="L1290" s="143" t="str">
        <f>$AG$8</f>
        <v>Völklein</v>
      </c>
      <c r="M1290" s="143"/>
      <c r="N1290" s="143"/>
      <c r="O1290" s="143"/>
      <c r="P1290" s="144"/>
      <c r="Q1290" s="12">
        <f>COUNTIF(K1294:K1321,"xx")</f>
        <v>0</v>
      </c>
      <c r="R1290" s="14">
        <f>$AH$8</f>
        <v>389</v>
      </c>
      <c r="S1290" s="145"/>
      <c r="T1290" s="145"/>
      <c r="U1290" s="145"/>
      <c r="V1290" s="145"/>
      <c r="W1290" s="146"/>
      <c r="X1290" s="15">
        <f>COUNTIF(R1293:R1321,"xx")</f>
        <v>0</v>
      </c>
      <c r="Y1290" s="16"/>
      <c r="Z1290" s="17"/>
      <c r="AA1290" s="18"/>
      <c r="AB1290" s="17"/>
      <c r="AC1290" s="19"/>
      <c r="AD1290" s="20"/>
    </row>
    <row r="1291" spans="2:30" ht="15" thickBot="1" x14ac:dyDescent="0.25">
      <c r="B1291" s="131"/>
      <c r="C1291" s="21" t="s">
        <v>4</v>
      </c>
      <c r="D1291" s="22" t="e">
        <f>CONCATENATE(COUNTIF(D1293:D1315,"&gt;""")," MA ",$I$5," ",COUNTIF(D1293:D1315,"xx"))</f>
        <v>#NAME?</v>
      </c>
      <c r="E1291" s="23" t="e">
        <f>$J$6</f>
        <v>#NAME?</v>
      </c>
      <c r="F1291" s="24" t="str">
        <f>$K$6</f>
        <v>Kasten</v>
      </c>
      <c r="G1291" s="24" t="str">
        <f>$L$6</f>
        <v/>
      </c>
      <c r="H1291" s="24" t="str">
        <f>$M$6</f>
        <v/>
      </c>
      <c r="I1291" s="25" t="str">
        <f>$N$6</f>
        <v/>
      </c>
      <c r="J1291" s="26" t="e">
        <f>_MAH_1</f>
        <v>#NAME?</v>
      </c>
      <c r="K1291" s="22" t="e">
        <f>CONCATENATE(COUNTIF(K1293:K1315,"&gt;""")," MA ",$P$5," ",COUNTIF(K1293:K1315,"xx"))</f>
        <v>#NAME?</v>
      </c>
      <c r="L1291" s="23" t="e">
        <f>$Q$6</f>
        <v>#NAME?</v>
      </c>
      <c r="M1291" s="24" t="str">
        <f>$R$6</f>
        <v>Kindermann</v>
      </c>
      <c r="N1291" s="24" t="str">
        <f>$S$6</f>
        <v/>
      </c>
      <c r="O1291" s="24" t="str">
        <f>$T$6</f>
        <v/>
      </c>
      <c r="P1291" s="27" t="str">
        <f>$U$6</f>
        <v/>
      </c>
      <c r="Q1291" s="26" t="e">
        <f>_MAH_1</f>
        <v>#NAME?</v>
      </c>
      <c r="R1291" s="22" t="e">
        <f>CONCATENATE(COUNTIF(R1293:R1315,"&gt;""")," MA ",$W$5," ",COUNTIF(R1293:R1315,"xx"))</f>
        <v>#NAME?</v>
      </c>
      <c r="S1291" s="23" t="e">
        <f>$X$6</f>
        <v>#NAME?</v>
      </c>
      <c r="T1291" s="24" t="str">
        <f>$Y$6</f>
        <v>U</v>
      </c>
      <c r="U1291" s="24">
        <f>$Z$6</f>
        <v>0</v>
      </c>
      <c r="V1291" s="24">
        <f>$AA$6</f>
        <v>0</v>
      </c>
      <c r="W1291" s="27">
        <f>$AB$6</f>
        <v>0</v>
      </c>
      <c r="X1291" s="26" t="e">
        <f>_MAH_1</f>
        <v>#NAME?</v>
      </c>
      <c r="Y1291" s="28"/>
      <c r="Z1291" s="29" t="e">
        <f>_MAUS_1</f>
        <v>#NAME?</v>
      </c>
      <c r="AA1291" s="30" t="e">
        <f>_MAUS_1</f>
        <v>#NAME?</v>
      </c>
      <c r="AB1291" s="31" t="e">
        <f>_MAUS_1</f>
        <v>#NAME?</v>
      </c>
      <c r="AC1291" s="32"/>
      <c r="AD1291" s="33" t="e">
        <f>_MA_1</f>
        <v>#NAME?</v>
      </c>
    </row>
    <row r="1292" spans="2:30" ht="51.75" thickBot="1" x14ac:dyDescent="0.25">
      <c r="B1292" s="131"/>
      <c r="C1292" s="34"/>
      <c r="D1292" s="35" t="s">
        <v>52</v>
      </c>
      <c r="E1292" s="36" t="e">
        <f>_MAF_1</f>
        <v>#NAME?</v>
      </c>
      <c r="F1292" s="37" t="e">
        <f>_MAF_1</f>
        <v>#NAME?</v>
      </c>
      <c r="G1292" s="37" t="e">
        <f>_MAF_1</f>
        <v>#NAME?</v>
      </c>
      <c r="H1292" s="37" t="e">
        <f>_MAF_1</f>
        <v>#NAME?</v>
      </c>
      <c r="I1292" s="38" t="e">
        <f>_MAF_1</f>
        <v>#NAME?</v>
      </c>
      <c r="J1292" s="39" t="e">
        <f>_MAHXX_1</f>
        <v>#NAME?</v>
      </c>
      <c r="K1292" s="35" t="e">
        <f>_SUSS_1</f>
        <v>#NAME?</v>
      </c>
      <c r="L1292" s="36" t="e">
        <f>_MAS_1</f>
        <v>#NAME?</v>
      </c>
      <c r="M1292" s="37" t="e">
        <f>_MAS_1</f>
        <v>#NAME?</v>
      </c>
      <c r="N1292" s="37" t="e">
        <f>_MAS_1</f>
        <v>#NAME?</v>
      </c>
      <c r="O1292" s="37" t="e">
        <f>_MAS_1</f>
        <v>#NAME?</v>
      </c>
      <c r="P1292" s="38" t="e">
        <f>_MAS_1</f>
        <v>#NAME?</v>
      </c>
      <c r="Q1292" s="39" t="e">
        <f>_MAHXX_1</f>
        <v>#NAME?</v>
      </c>
      <c r="R1292" s="35" t="e">
        <f>_SUNS_1</f>
        <v>#NAME?</v>
      </c>
      <c r="S1292" s="36" t="e">
        <f>_MAN_1</f>
        <v>#NAME?</v>
      </c>
      <c r="T1292" s="37" t="e">
        <f>_MAN_1</f>
        <v>#NAME?</v>
      </c>
      <c r="U1292" s="37" t="e">
        <f>_MAN_1</f>
        <v>#NAME?</v>
      </c>
      <c r="V1292" s="37" t="e">
        <f>_MAN_1</f>
        <v>#NAME?</v>
      </c>
      <c r="W1292" s="38" t="e">
        <f>_MAN_1</f>
        <v>#NAME?</v>
      </c>
      <c r="X1292" s="39" t="e">
        <f>_MAHXX_1</f>
        <v>#NAME?</v>
      </c>
      <c r="Y1292" s="40"/>
      <c r="Z1292" s="29"/>
      <c r="AA1292" s="30"/>
      <c r="AB1292" s="31"/>
      <c r="AC1292" s="32"/>
      <c r="AD1292" s="41" t="e">
        <f>_MA2_1</f>
        <v>#NAME?</v>
      </c>
    </row>
    <row r="1293" spans="2:30" x14ac:dyDescent="0.2">
      <c r="B1293" s="131"/>
      <c r="C1293" s="34" t="str">
        <f>$AG$9</f>
        <v>Schichtführer :</v>
      </c>
      <c r="D1293" s="42" t="s">
        <v>64</v>
      </c>
      <c r="E1293" s="43" t="s">
        <v>6</v>
      </c>
      <c r="F1293" s="44" t="s">
        <v>6</v>
      </c>
      <c r="G1293" s="44" t="s">
        <v>6</v>
      </c>
      <c r="H1293" s="44" t="s">
        <v>6</v>
      </c>
      <c r="I1293" s="45" t="s">
        <v>6</v>
      </c>
      <c r="J1293" s="46" t="e">
        <f t="shared" ref="J1293:J1315" si="117">_FSumme_1</f>
        <v>#NAME?</v>
      </c>
      <c r="K1293" s="47" t="s">
        <v>65</v>
      </c>
      <c r="L1293" s="43" t="s">
        <v>6</v>
      </c>
      <c r="M1293" s="44" t="s">
        <v>6</v>
      </c>
      <c r="N1293" s="44" t="s">
        <v>6</v>
      </c>
      <c r="O1293" s="44" t="s">
        <v>6</v>
      </c>
      <c r="P1293" s="45" t="s">
        <v>6</v>
      </c>
      <c r="Q1293" s="46" t="e">
        <f t="shared" ref="Q1293:Q1315" si="118">_SSumme_1</f>
        <v>#NAME?</v>
      </c>
      <c r="R1293" s="48" t="s">
        <v>66</v>
      </c>
      <c r="S1293" s="43" t="s">
        <v>6</v>
      </c>
      <c r="T1293" s="44" t="s">
        <v>6</v>
      </c>
      <c r="U1293" s="44" t="s">
        <v>6</v>
      </c>
      <c r="V1293" s="44" t="s">
        <v>6</v>
      </c>
      <c r="W1293" s="49" t="s">
        <v>6</v>
      </c>
      <c r="X1293" s="50" t="e">
        <f t="shared" ref="X1293:X1315" si="119">_NSumme_1</f>
        <v>#NAME?</v>
      </c>
      <c r="Y1293" s="112" t="s">
        <v>9</v>
      </c>
      <c r="Z1293" s="51"/>
      <c r="AA1293" s="52"/>
      <c r="AB1293" s="53"/>
      <c r="AC1293" s="54"/>
      <c r="AD1293" s="55" t="e">
        <f>IF(AD1298&gt;0,"",AD1292-AD1291)</f>
        <v>#NAME?</v>
      </c>
    </row>
    <row r="1294" spans="2:30" ht="15" thickBot="1" x14ac:dyDescent="0.25">
      <c r="B1294" s="131"/>
      <c r="C1294" s="56" t="str">
        <f>$AG$10</f>
        <v>Stellvertreter</v>
      </c>
      <c r="D1294" s="57" t="s">
        <v>63</v>
      </c>
      <c r="E1294" s="58" t="s">
        <v>10</v>
      </c>
      <c r="F1294" s="59" t="s">
        <v>11</v>
      </c>
      <c r="G1294" s="59" t="s">
        <v>11</v>
      </c>
      <c r="H1294" s="59" t="s">
        <v>11</v>
      </c>
      <c r="I1294" s="60" t="s">
        <v>11</v>
      </c>
      <c r="J1294" s="61" t="e">
        <f t="shared" si="117"/>
        <v>#NAME?</v>
      </c>
      <c r="K1294" s="57"/>
      <c r="L1294" s="58" t="s">
        <v>6</v>
      </c>
      <c r="M1294" s="59" t="s">
        <v>6</v>
      </c>
      <c r="N1294" s="59" t="s">
        <v>6</v>
      </c>
      <c r="O1294" s="59" t="s">
        <v>6</v>
      </c>
      <c r="P1294" s="60" t="s">
        <v>6</v>
      </c>
      <c r="Q1294" s="61" t="e">
        <f t="shared" si="118"/>
        <v>#NAME?</v>
      </c>
      <c r="R1294" s="57"/>
      <c r="S1294" s="58" t="s">
        <v>6</v>
      </c>
      <c r="T1294" s="59" t="s">
        <v>6</v>
      </c>
      <c r="U1294" s="59" t="s">
        <v>6</v>
      </c>
      <c r="V1294" s="59" t="s">
        <v>6</v>
      </c>
      <c r="W1294" s="62" t="s">
        <v>6</v>
      </c>
      <c r="X1294" s="63" t="e">
        <f t="shared" si="119"/>
        <v>#NAME?</v>
      </c>
      <c r="Y1294" s="113"/>
      <c r="Z1294" s="51"/>
      <c r="AA1294" s="52"/>
      <c r="AB1294" s="53"/>
      <c r="AC1294" s="54"/>
      <c r="AD1294" s="64"/>
    </row>
    <row r="1295" spans="2:30" x14ac:dyDescent="0.2">
      <c r="B1295" s="131"/>
      <c r="C1295" s="115"/>
      <c r="D1295" s="42" t="s">
        <v>71</v>
      </c>
      <c r="E1295" s="65" t="s">
        <v>6</v>
      </c>
      <c r="F1295" s="66" t="s">
        <v>6</v>
      </c>
      <c r="G1295" s="66" t="s">
        <v>6</v>
      </c>
      <c r="H1295" s="66" t="s">
        <v>6</v>
      </c>
      <c r="I1295" s="67" t="s">
        <v>6</v>
      </c>
      <c r="J1295" s="68" t="e">
        <f t="shared" si="117"/>
        <v>#NAME?</v>
      </c>
      <c r="K1295" s="47" t="s">
        <v>77</v>
      </c>
      <c r="L1295" s="65" t="s">
        <v>6</v>
      </c>
      <c r="M1295" s="66" t="s">
        <v>6</v>
      </c>
      <c r="N1295" s="66" t="s">
        <v>6</v>
      </c>
      <c r="O1295" s="66" t="s">
        <v>6</v>
      </c>
      <c r="P1295" s="67" t="s">
        <v>6</v>
      </c>
      <c r="Q1295" s="68" t="e">
        <f t="shared" si="118"/>
        <v>#NAME?</v>
      </c>
      <c r="R1295" s="48" t="s">
        <v>67</v>
      </c>
      <c r="S1295" s="65" t="s">
        <v>6</v>
      </c>
      <c r="T1295" s="66" t="s">
        <v>6</v>
      </c>
      <c r="U1295" s="66" t="s">
        <v>6</v>
      </c>
      <c r="V1295" s="66" t="s">
        <v>6</v>
      </c>
      <c r="W1295" s="67" t="s">
        <v>6</v>
      </c>
      <c r="X1295" s="68" t="e">
        <f t="shared" si="119"/>
        <v>#NAME?</v>
      </c>
      <c r="Y1295" s="113"/>
      <c r="Z1295" s="53"/>
      <c r="AA1295" s="52"/>
      <c r="AB1295" s="69"/>
      <c r="AC1295" s="54"/>
      <c r="AD1295" s="70"/>
    </row>
    <row r="1296" spans="2:30" x14ac:dyDescent="0.2">
      <c r="B1296" s="131"/>
      <c r="C1296" s="116"/>
      <c r="D1296" s="42" t="s">
        <v>72</v>
      </c>
      <c r="E1296" s="65" t="s">
        <v>6</v>
      </c>
      <c r="F1296" s="66" t="s">
        <v>6</v>
      </c>
      <c r="G1296" s="66" t="s">
        <v>6</v>
      </c>
      <c r="H1296" s="66" t="s">
        <v>6</v>
      </c>
      <c r="I1296" s="67" t="s">
        <v>6</v>
      </c>
      <c r="J1296" s="68" t="e">
        <f t="shared" si="117"/>
        <v>#NAME?</v>
      </c>
      <c r="K1296" s="47" t="s">
        <v>78</v>
      </c>
      <c r="L1296" s="65" t="s">
        <v>6</v>
      </c>
      <c r="M1296" s="66" t="s">
        <v>6</v>
      </c>
      <c r="N1296" s="66" t="s">
        <v>6</v>
      </c>
      <c r="O1296" s="66" t="s">
        <v>6</v>
      </c>
      <c r="P1296" s="67" t="s">
        <v>6</v>
      </c>
      <c r="Q1296" s="68" t="e">
        <f t="shared" si="118"/>
        <v>#NAME?</v>
      </c>
      <c r="R1296" s="48" t="s">
        <v>68</v>
      </c>
      <c r="S1296" s="65" t="s">
        <v>6</v>
      </c>
      <c r="T1296" s="66" t="s">
        <v>18</v>
      </c>
      <c r="U1296" s="66" t="s">
        <v>18</v>
      </c>
      <c r="V1296" s="66" t="s">
        <v>18</v>
      </c>
      <c r="W1296" s="67" t="s">
        <v>18</v>
      </c>
      <c r="X1296" s="68" t="e">
        <f t="shared" si="119"/>
        <v>#NAME?</v>
      </c>
      <c r="Y1296" s="113"/>
      <c r="Z1296" s="71"/>
      <c r="AA1296" s="72"/>
      <c r="AB1296" s="53"/>
      <c r="AC1296" s="54"/>
      <c r="AD1296" s="64"/>
    </row>
    <row r="1297" spans="2:30" x14ac:dyDescent="0.2">
      <c r="B1297" s="131"/>
      <c r="C1297" s="116"/>
      <c r="D1297" s="42" t="s">
        <v>73</v>
      </c>
      <c r="E1297" s="65" t="s">
        <v>6</v>
      </c>
      <c r="F1297" s="66" t="s">
        <v>6</v>
      </c>
      <c r="G1297" s="66" t="s">
        <v>6</v>
      </c>
      <c r="H1297" s="66" t="s">
        <v>6</v>
      </c>
      <c r="I1297" s="67" t="s">
        <v>6</v>
      </c>
      <c r="J1297" s="68" t="e">
        <f t="shared" si="117"/>
        <v>#NAME?</v>
      </c>
      <c r="K1297" s="47" t="s">
        <v>79</v>
      </c>
      <c r="L1297" s="65" t="s">
        <v>6</v>
      </c>
      <c r="M1297" s="66" t="s">
        <v>6</v>
      </c>
      <c r="N1297" s="66" t="s">
        <v>6</v>
      </c>
      <c r="O1297" s="66" t="s">
        <v>6</v>
      </c>
      <c r="P1297" s="67" t="s">
        <v>6</v>
      </c>
      <c r="Q1297" s="68" t="e">
        <f t="shared" si="118"/>
        <v>#NAME?</v>
      </c>
      <c r="R1297" s="48" t="s">
        <v>69</v>
      </c>
      <c r="S1297" s="65" t="s">
        <v>22</v>
      </c>
      <c r="T1297" s="66" t="s">
        <v>22</v>
      </c>
      <c r="U1297" s="66" t="s">
        <v>22</v>
      </c>
      <c r="V1297" s="66" t="s">
        <v>22</v>
      </c>
      <c r="W1297" s="67" t="s">
        <v>22</v>
      </c>
      <c r="X1297" s="68" t="e">
        <f t="shared" si="119"/>
        <v>#NAME?</v>
      </c>
      <c r="Y1297" s="113"/>
      <c r="Z1297" s="53"/>
      <c r="AA1297" s="72"/>
      <c r="AB1297" s="53"/>
      <c r="AC1297" s="54"/>
      <c r="AD1297" s="73">
        <f>COUNTIF(D1293:D1311,"&gt;""")+COUNTIF(K1294:K1314,"&gt;""")+COUNTIF(R1293:R1315,"&gt;""")</f>
        <v>32</v>
      </c>
    </row>
    <row r="1298" spans="2:30" x14ac:dyDescent="0.2">
      <c r="B1298" s="131"/>
      <c r="C1298" s="117"/>
      <c r="D1298" s="42" t="s">
        <v>74</v>
      </c>
      <c r="E1298" s="65" t="s">
        <v>6</v>
      </c>
      <c r="F1298" s="66" t="s">
        <v>6</v>
      </c>
      <c r="G1298" s="66" t="s">
        <v>6</v>
      </c>
      <c r="H1298" s="66" t="s">
        <v>6</v>
      </c>
      <c r="I1298" s="67" t="s">
        <v>6</v>
      </c>
      <c r="J1298" s="68" t="e">
        <f t="shared" si="117"/>
        <v>#NAME?</v>
      </c>
      <c r="K1298" s="47" t="s">
        <v>80</v>
      </c>
      <c r="L1298" s="65" t="s">
        <v>6</v>
      </c>
      <c r="M1298" s="66" t="s">
        <v>6</v>
      </c>
      <c r="N1298" s="66" t="s">
        <v>6</v>
      </c>
      <c r="O1298" s="66" t="s">
        <v>6</v>
      </c>
      <c r="P1298" s="67" t="s">
        <v>6</v>
      </c>
      <c r="Q1298" s="68" t="e">
        <f t="shared" si="118"/>
        <v>#NAME?</v>
      </c>
      <c r="R1298" s="48" t="s">
        <v>70</v>
      </c>
      <c r="S1298" s="65" t="s">
        <v>6</v>
      </c>
      <c r="T1298" s="66" t="s">
        <v>6</v>
      </c>
      <c r="U1298" s="66" t="s">
        <v>6</v>
      </c>
      <c r="V1298" s="66" t="s">
        <v>6</v>
      </c>
      <c r="W1298" s="67" t="s">
        <v>6</v>
      </c>
      <c r="X1298" s="68" t="e">
        <f t="shared" si="119"/>
        <v>#NAME?</v>
      </c>
      <c r="Y1298" s="113"/>
      <c r="Z1298" s="74"/>
      <c r="AA1298" s="72"/>
      <c r="AB1298" s="53"/>
      <c r="AC1298" s="54"/>
      <c r="AD1298" s="75"/>
    </row>
    <row r="1299" spans="2:30" x14ac:dyDescent="0.2">
      <c r="B1299" s="131"/>
      <c r="C1299" s="118"/>
      <c r="D1299" s="42" t="s">
        <v>75</v>
      </c>
      <c r="E1299" s="65" t="s">
        <v>6</v>
      </c>
      <c r="F1299" s="66" t="s">
        <v>6</v>
      </c>
      <c r="G1299" s="66" t="s">
        <v>6</v>
      </c>
      <c r="H1299" s="66" t="s">
        <v>6</v>
      </c>
      <c r="I1299" s="67" t="s">
        <v>6</v>
      </c>
      <c r="J1299" s="68" t="e">
        <f t="shared" si="117"/>
        <v>#NAME?</v>
      </c>
      <c r="K1299" s="47" t="s">
        <v>81</v>
      </c>
      <c r="L1299" s="65" t="s">
        <v>9</v>
      </c>
      <c r="M1299" s="66" t="s">
        <v>9</v>
      </c>
      <c r="N1299" s="66" t="s">
        <v>9</v>
      </c>
      <c r="O1299" s="66" t="s">
        <v>9</v>
      </c>
      <c r="P1299" s="67" t="s">
        <v>9</v>
      </c>
      <c r="Q1299" s="68" t="e">
        <f t="shared" si="118"/>
        <v>#NAME?</v>
      </c>
      <c r="R1299" s="48" t="s">
        <v>28</v>
      </c>
      <c r="S1299" s="65" t="s">
        <v>6</v>
      </c>
      <c r="T1299" s="66" t="s">
        <v>6</v>
      </c>
      <c r="U1299" s="66" t="s">
        <v>6</v>
      </c>
      <c r="V1299" s="66" t="s">
        <v>6</v>
      </c>
      <c r="W1299" s="67" t="s">
        <v>6</v>
      </c>
      <c r="X1299" s="68" t="e">
        <f t="shared" si="119"/>
        <v>#NAME?</v>
      </c>
      <c r="Y1299" s="113"/>
      <c r="Z1299" s="71"/>
      <c r="AA1299" s="72"/>
      <c r="AB1299" s="53"/>
      <c r="AC1299" s="54"/>
      <c r="AD1299" s="76" t="str">
        <f>IF(AD1298&gt;0,AD1298,"")</f>
        <v/>
      </c>
    </row>
    <row r="1300" spans="2:30" x14ac:dyDescent="0.2">
      <c r="B1300" s="131"/>
      <c r="C1300" s="119"/>
      <c r="D1300" s="42" t="s">
        <v>29</v>
      </c>
      <c r="E1300" s="65" t="s">
        <v>6</v>
      </c>
      <c r="F1300" s="66" t="s">
        <v>6</v>
      </c>
      <c r="G1300" s="66" t="s">
        <v>6</v>
      </c>
      <c r="H1300" s="66" t="s">
        <v>6</v>
      </c>
      <c r="I1300" s="67" t="s">
        <v>6</v>
      </c>
      <c r="J1300" s="68" t="e">
        <f t="shared" si="117"/>
        <v>#NAME?</v>
      </c>
      <c r="K1300" s="47" t="s">
        <v>30</v>
      </c>
      <c r="L1300" s="65" t="s">
        <v>6</v>
      </c>
      <c r="M1300" s="66" t="s">
        <v>6</v>
      </c>
      <c r="N1300" s="66" t="s">
        <v>6</v>
      </c>
      <c r="O1300" s="66" t="s">
        <v>6</v>
      </c>
      <c r="P1300" s="67" t="s">
        <v>6</v>
      </c>
      <c r="Q1300" s="68" t="e">
        <f t="shared" si="118"/>
        <v>#NAME?</v>
      </c>
      <c r="R1300" s="48" t="s">
        <v>83</v>
      </c>
      <c r="S1300" s="65" t="s">
        <v>6</v>
      </c>
      <c r="T1300" s="66" t="s">
        <v>6</v>
      </c>
      <c r="U1300" s="66" t="s">
        <v>6</v>
      </c>
      <c r="V1300" s="66" t="s">
        <v>6</v>
      </c>
      <c r="W1300" s="67" t="s">
        <v>6</v>
      </c>
      <c r="X1300" s="68" t="e">
        <f t="shared" si="119"/>
        <v>#NAME?</v>
      </c>
      <c r="Y1300" s="113"/>
      <c r="Z1300" s="53"/>
      <c r="AA1300" s="72"/>
      <c r="AB1300" s="53"/>
      <c r="AC1300" s="54"/>
      <c r="AD1300" s="77"/>
    </row>
    <row r="1301" spans="2:30" x14ac:dyDescent="0.2">
      <c r="B1301" s="131"/>
      <c r="C1301" s="119"/>
      <c r="D1301" s="42" t="s">
        <v>32</v>
      </c>
      <c r="E1301" s="65" t="s">
        <v>6</v>
      </c>
      <c r="F1301" s="66" t="s">
        <v>6</v>
      </c>
      <c r="G1301" s="66" t="s">
        <v>6</v>
      </c>
      <c r="H1301" s="66" t="s">
        <v>6</v>
      </c>
      <c r="I1301" s="67" t="s">
        <v>6</v>
      </c>
      <c r="J1301" s="68" t="e">
        <f t="shared" si="117"/>
        <v>#NAME?</v>
      </c>
      <c r="K1301" s="47" t="s">
        <v>33</v>
      </c>
      <c r="L1301" s="65" t="s">
        <v>9</v>
      </c>
      <c r="M1301" s="66" t="s">
        <v>9</v>
      </c>
      <c r="N1301" s="66" t="s">
        <v>9</v>
      </c>
      <c r="O1301" s="66" t="s">
        <v>9</v>
      </c>
      <c r="P1301" s="67" t="s">
        <v>9</v>
      </c>
      <c r="Q1301" s="68" t="e">
        <f t="shared" si="118"/>
        <v>#NAME?</v>
      </c>
      <c r="R1301" s="48" t="s">
        <v>84</v>
      </c>
      <c r="S1301" s="65" t="s">
        <v>6</v>
      </c>
      <c r="T1301" s="66" t="s">
        <v>6</v>
      </c>
      <c r="U1301" s="66" t="s">
        <v>6</v>
      </c>
      <c r="V1301" s="66" t="s">
        <v>6</v>
      </c>
      <c r="W1301" s="67" t="s">
        <v>6</v>
      </c>
      <c r="X1301" s="68" t="e">
        <f t="shared" si="119"/>
        <v>#NAME?</v>
      </c>
      <c r="Y1301" s="113"/>
      <c r="Z1301" s="53"/>
      <c r="AA1301" s="72"/>
      <c r="AB1301" s="53"/>
      <c r="AC1301" s="54"/>
      <c r="AD1301" s="64"/>
    </row>
    <row r="1302" spans="2:30" x14ac:dyDescent="0.2">
      <c r="B1302" s="131"/>
      <c r="C1302" s="119"/>
      <c r="D1302" s="42" t="s">
        <v>76</v>
      </c>
      <c r="E1302" s="65" t="s">
        <v>6</v>
      </c>
      <c r="F1302" s="66" t="s">
        <v>6</v>
      </c>
      <c r="G1302" s="66" t="s">
        <v>6</v>
      </c>
      <c r="H1302" s="66" t="s">
        <v>6</v>
      </c>
      <c r="I1302" s="67" t="s">
        <v>6</v>
      </c>
      <c r="J1302" s="68" t="e">
        <f t="shared" si="117"/>
        <v>#NAME?</v>
      </c>
      <c r="K1302" s="47" t="s">
        <v>82</v>
      </c>
      <c r="L1302" s="65" t="s">
        <v>6</v>
      </c>
      <c r="M1302" s="66" t="s">
        <v>6</v>
      </c>
      <c r="N1302" s="66" t="s">
        <v>6</v>
      </c>
      <c r="O1302" s="66" t="s">
        <v>6</v>
      </c>
      <c r="P1302" s="67" t="s">
        <v>6</v>
      </c>
      <c r="Q1302" s="68" t="e">
        <f t="shared" si="118"/>
        <v>#NAME?</v>
      </c>
      <c r="R1302" s="48" t="s">
        <v>85</v>
      </c>
      <c r="S1302" s="65" t="s">
        <v>6</v>
      </c>
      <c r="T1302" s="66" t="s">
        <v>6</v>
      </c>
      <c r="U1302" s="66" t="s">
        <v>6</v>
      </c>
      <c r="V1302" s="66" t="s">
        <v>6</v>
      </c>
      <c r="W1302" s="67" t="s">
        <v>6</v>
      </c>
      <c r="X1302" s="68" t="e">
        <f t="shared" si="119"/>
        <v>#NAME?</v>
      </c>
      <c r="Y1302" s="113"/>
      <c r="Z1302" s="53"/>
      <c r="AA1302" s="72"/>
      <c r="AB1302" s="53"/>
      <c r="AC1302" s="54"/>
      <c r="AD1302" s="64"/>
    </row>
    <row r="1303" spans="2:30" x14ac:dyDescent="0.2">
      <c r="B1303" s="131"/>
      <c r="C1303" s="120"/>
      <c r="D1303" s="42" t="s">
        <v>38</v>
      </c>
      <c r="E1303" s="65" t="s">
        <v>6</v>
      </c>
      <c r="F1303" s="66" t="s">
        <v>6</v>
      </c>
      <c r="G1303" s="66" t="s">
        <v>6</v>
      </c>
      <c r="H1303" s="66" t="s">
        <v>6</v>
      </c>
      <c r="I1303" s="67" t="s">
        <v>6</v>
      </c>
      <c r="J1303" s="68" t="e">
        <f t="shared" si="117"/>
        <v>#NAME?</v>
      </c>
      <c r="K1303" s="47" t="s">
        <v>39</v>
      </c>
      <c r="L1303" s="65" t="s">
        <v>6</v>
      </c>
      <c r="M1303" s="66" t="s">
        <v>6</v>
      </c>
      <c r="N1303" s="66" t="s">
        <v>6</v>
      </c>
      <c r="O1303" s="66" t="s">
        <v>6</v>
      </c>
      <c r="P1303" s="67" t="s">
        <v>6</v>
      </c>
      <c r="Q1303" s="68" t="e">
        <f t="shared" si="118"/>
        <v>#NAME?</v>
      </c>
      <c r="R1303" s="48" t="s">
        <v>86</v>
      </c>
      <c r="S1303" s="65" t="s">
        <v>6</v>
      </c>
      <c r="T1303" s="66" t="s">
        <v>6</v>
      </c>
      <c r="U1303" s="66" t="s">
        <v>6</v>
      </c>
      <c r="V1303" s="66" t="s">
        <v>6</v>
      </c>
      <c r="W1303" s="67" t="s">
        <v>6</v>
      </c>
      <c r="X1303" s="68" t="e">
        <f t="shared" si="119"/>
        <v>#NAME?</v>
      </c>
      <c r="Y1303" s="113"/>
      <c r="Z1303" s="53"/>
      <c r="AA1303" s="72"/>
      <c r="AB1303" s="53"/>
      <c r="AC1303" s="54"/>
      <c r="AD1303" s="64"/>
    </row>
    <row r="1304" spans="2:30" x14ac:dyDescent="0.2">
      <c r="B1304" s="131"/>
      <c r="C1304" s="121"/>
      <c r="D1304" s="42" t="s">
        <v>41</v>
      </c>
      <c r="E1304" s="65" t="s">
        <v>6</v>
      </c>
      <c r="F1304" s="66" t="s">
        <v>6</v>
      </c>
      <c r="G1304" s="66" t="s">
        <v>6</v>
      </c>
      <c r="H1304" s="66" t="s">
        <v>6</v>
      </c>
      <c r="I1304" s="67" t="s">
        <v>6</v>
      </c>
      <c r="J1304" s="68" t="e">
        <f t="shared" si="117"/>
        <v>#NAME?</v>
      </c>
      <c r="K1304" s="78"/>
      <c r="L1304" s="65" t="s">
        <v>6</v>
      </c>
      <c r="M1304" s="66" t="s">
        <v>6</v>
      </c>
      <c r="N1304" s="66" t="s">
        <v>6</v>
      </c>
      <c r="O1304" s="66" t="s">
        <v>6</v>
      </c>
      <c r="P1304" s="67" t="s">
        <v>6</v>
      </c>
      <c r="Q1304" s="68" t="e">
        <f t="shared" si="118"/>
        <v>#NAME?</v>
      </c>
      <c r="R1304" s="78"/>
      <c r="S1304" s="65" t="s">
        <v>6</v>
      </c>
      <c r="T1304" s="66" t="s">
        <v>6</v>
      </c>
      <c r="U1304" s="66" t="s">
        <v>6</v>
      </c>
      <c r="V1304" s="66" t="s">
        <v>6</v>
      </c>
      <c r="W1304" s="67" t="s">
        <v>6</v>
      </c>
      <c r="X1304" s="68" t="e">
        <f t="shared" si="119"/>
        <v>#NAME?</v>
      </c>
      <c r="Y1304" s="113"/>
      <c r="Z1304" s="53"/>
      <c r="AA1304" s="72"/>
      <c r="AB1304" s="53"/>
      <c r="AC1304" s="54"/>
      <c r="AD1304" s="64"/>
    </row>
    <row r="1305" spans="2:30" x14ac:dyDescent="0.2">
      <c r="B1305" s="131"/>
      <c r="C1305" s="122"/>
      <c r="D1305" s="79" t="s">
        <v>42</v>
      </c>
      <c r="E1305" s="65" t="s">
        <v>6</v>
      </c>
      <c r="F1305" s="66" t="s">
        <v>6</v>
      </c>
      <c r="G1305" s="66" t="s">
        <v>6</v>
      </c>
      <c r="H1305" s="66" t="s">
        <v>6</v>
      </c>
      <c r="I1305" s="67" t="s">
        <v>6</v>
      </c>
      <c r="J1305" s="68" t="e">
        <f t="shared" si="117"/>
        <v>#NAME?</v>
      </c>
      <c r="K1305" s="78"/>
      <c r="L1305" s="65" t="s">
        <v>6</v>
      </c>
      <c r="M1305" s="66" t="s">
        <v>6</v>
      </c>
      <c r="N1305" s="66" t="s">
        <v>6</v>
      </c>
      <c r="O1305" s="66" t="s">
        <v>6</v>
      </c>
      <c r="P1305" s="67" t="s">
        <v>6</v>
      </c>
      <c r="Q1305" s="68" t="e">
        <f t="shared" si="118"/>
        <v>#NAME?</v>
      </c>
      <c r="R1305" s="78"/>
      <c r="S1305" s="65" t="s">
        <v>6</v>
      </c>
      <c r="T1305" s="66" t="s">
        <v>6</v>
      </c>
      <c r="U1305" s="66" t="s">
        <v>6</v>
      </c>
      <c r="V1305" s="66" t="s">
        <v>6</v>
      </c>
      <c r="W1305" s="67" t="s">
        <v>6</v>
      </c>
      <c r="X1305" s="68" t="e">
        <f t="shared" si="119"/>
        <v>#NAME?</v>
      </c>
      <c r="Y1305" s="113"/>
      <c r="Z1305" s="53"/>
      <c r="AA1305" s="72"/>
      <c r="AB1305" s="53"/>
      <c r="AC1305" s="54"/>
      <c r="AD1305" s="64"/>
    </row>
    <row r="1306" spans="2:30" x14ac:dyDescent="0.2">
      <c r="B1306" s="131"/>
      <c r="C1306" s="122"/>
      <c r="D1306" s="78"/>
      <c r="E1306" s="65" t="s">
        <v>6</v>
      </c>
      <c r="F1306" s="66" t="s">
        <v>6</v>
      </c>
      <c r="G1306" s="66" t="s">
        <v>6</v>
      </c>
      <c r="H1306" s="66" t="s">
        <v>6</v>
      </c>
      <c r="I1306" s="67" t="s">
        <v>6</v>
      </c>
      <c r="J1306" s="68" t="e">
        <f t="shared" si="117"/>
        <v>#NAME?</v>
      </c>
      <c r="K1306" s="78"/>
      <c r="L1306" s="65" t="s">
        <v>6</v>
      </c>
      <c r="M1306" s="66" t="s">
        <v>6</v>
      </c>
      <c r="N1306" s="66" t="s">
        <v>6</v>
      </c>
      <c r="O1306" s="66" t="s">
        <v>6</v>
      </c>
      <c r="P1306" s="67" t="s">
        <v>6</v>
      </c>
      <c r="Q1306" s="68" t="e">
        <f t="shared" si="118"/>
        <v>#NAME?</v>
      </c>
      <c r="R1306" s="78"/>
      <c r="S1306" s="65" t="s">
        <v>6</v>
      </c>
      <c r="T1306" s="66" t="s">
        <v>6</v>
      </c>
      <c r="U1306" s="66" t="s">
        <v>6</v>
      </c>
      <c r="V1306" s="66" t="s">
        <v>6</v>
      </c>
      <c r="W1306" s="67" t="s">
        <v>6</v>
      </c>
      <c r="X1306" s="68" t="e">
        <f t="shared" si="119"/>
        <v>#NAME?</v>
      </c>
      <c r="Y1306" s="114"/>
      <c r="Z1306" s="53"/>
      <c r="AA1306" s="72"/>
      <c r="AB1306" s="53"/>
      <c r="AC1306" s="54"/>
      <c r="AD1306" s="64"/>
    </row>
    <row r="1307" spans="2:30" x14ac:dyDescent="0.2">
      <c r="B1307" s="131"/>
      <c r="C1307" s="123"/>
      <c r="D1307" s="80"/>
      <c r="E1307" s="65" t="s">
        <v>6</v>
      </c>
      <c r="F1307" s="66" t="s">
        <v>6</v>
      </c>
      <c r="G1307" s="66" t="s">
        <v>6</v>
      </c>
      <c r="H1307" s="66" t="s">
        <v>6</v>
      </c>
      <c r="I1307" s="67" t="s">
        <v>6</v>
      </c>
      <c r="J1307" s="68" t="e">
        <f t="shared" si="117"/>
        <v>#NAME?</v>
      </c>
      <c r="K1307" s="80"/>
      <c r="L1307" s="65" t="s">
        <v>6</v>
      </c>
      <c r="M1307" s="66" t="s">
        <v>6</v>
      </c>
      <c r="N1307" s="66" t="s">
        <v>6</v>
      </c>
      <c r="O1307" s="66" t="s">
        <v>6</v>
      </c>
      <c r="P1307" s="67" t="s">
        <v>6</v>
      </c>
      <c r="Q1307" s="68" t="e">
        <f t="shared" si="118"/>
        <v>#NAME?</v>
      </c>
      <c r="R1307" s="80"/>
      <c r="S1307" s="65" t="s">
        <v>6</v>
      </c>
      <c r="T1307" s="66" t="s">
        <v>6</v>
      </c>
      <c r="U1307" s="66" t="s">
        <v>6</v>
      </c>
      <c r="V1307" s="66" t="s">
        <v>6</v>
      </c>
      <c r="W1307" s="67" t="s">
        <v>6</v>
      </c>
      <c r="X1307" s="68" t="e">
        <f t="shared" si="119"/>
        <v>#NAME?</v>
      </c>
      <c r="Y1307" s="124" t="s">
        <v>43</v>
      </c>
      <c r="Z1307" s="80"/>
      <c r="AA1307" s="81"/>
      <c r="AB1307" s="53"/>
      <c r="AC1307" s="54"/>
      <c r="AD1307" s="64"/>
    </row>
    <row r="1308" spans="2:30" x14ac:dyDescent="0.2">
      <c r="B1308" s="131"/>
      <c r="C1308" s="127" t="s">
        <v>44</v>
      </c>
      <c r="D1308" s="57"/>
      <c r="E1308" s="65" t="s">
        <v>6</v>
      </c>
      <c r="F1308" s="66" t="s">
        <v>6</v>
      </c>
      <c r="G1308" s="66" t="s">
        <v>6</v>
      </c>
      <c r="H1308" s="66" t="s">
        <v>6</v>
      </c>
      <c r="I1308" s="67" t="s">
        <v>6</v>
      </c>
      <c r="J1308" s="68" t="e">
        <f t="shared" si="117"/>
        <v>#NAME?</v>
      </c>
      <c r="K1308" s="80"/>
      <c r="L1308" s="65" t="s">
        <v>6</v>
      </c>
      <c r="M1308" s="66" t="s">
        <v>6</v>
      </c>
      <c r="N1308" s="66" t="s">
        <v>6</v>
      </c>
      <c r="O1308" s="66" t="s">
        <v>6</v>
      </c>
      <c r="P1308" s="67" t="s">
        <v>6</v>
      </c>
      <c r="Q1308" s="68" t="e">
        <f t="shared" si="118"/>
        <v>#NAME?</v>
      </c>
      <c r="R1308" s="80"/>
      <c r="S1308" s="65" t="s">
        <v>6</v>
      </c>
      <c r="T1308" s="66" t="s">
        <v>6</v>
      </c>
      <c r="U1308" s="66" t="s">
        <v>6</v>
      </c>
      <c r="V1308" s="66" t="s">
        <v>6</v>
      </c>
      <c r="W1308" s="67" t="s">
        <v>6</v>
      </c>
      <c r="X1308" s="68" t="e">
        <f t="shared" si="119"/>
        <v>#NAME?</v>
      </c>
      <c r="Y1308" s="125"/>
      <c r="Z1308" s="80"/>
      <c r="AA1308" s="81"/>
      <c r="AB1308" s="53"/>
      <c r="AC1308" s="54"/>
      <c r="AD1308" s="64"/>
    </row>
    <row r="1309" spans="2:30" x14ac:dyDescent="0.2">
      <c r="B1309" s="131"/>
      <c r="C1309" s="128"/>
      <c r="D1309" s="82"/>
      <c r="E1309" s="65" t="s">
        <v>6</v>
      </c>
      <c r="F1309" s="66" t="s">
        <v>6</v>
      </c>
      <c r="G1309" s="66" t="s">
        <v>6</v>
      </c>
      <c r="H1309" s="66" t="s">
        <v>6</v>
      </c>
      <c r="I1309" s="67" t="s">
        <v>6</v>
      </c>
      <c r="J1309" s="68" t="e">
        <f t="shared" si="117"/>
        <v>#NAME?</v>
      </c>
      <c r="K1309" s="80"/>
      <c r="L1309" s="65" t="s">
        <v>6</v>
      </c>
      <c r="M1309" s="66" t="s">
        <v>6</v>
      </c>
      <c r="N1309" s="66" t="s">
        <v>6</v>
      </c>
      <c r="O1309" s="66" t="s">
        <v>6</v>
      </c>
      <c r="P1309" s="67" t="s">
        <v>6</v>
      </c>
      <c r="Q1309" s="68" t="e">
        <f t="shared" si="118"/>
        <v>#NAME?</v>
      </c>
      <c r="R1309" s="80"/>
      <c r="S1309" s="65" t="s">
        <v>6</v>
      </c>
      <c r="T1309" s="66" t="s">
        <v>6</v>
      </c>
      <c r="U1309" s="66" t="s">
        <v>6</v>
      </c>
      <c r="V1309" s="66" t="s">
        <v>6</v>
      </c>
      <c r="W1309" s="67" t="s">
        <v>6</v>
      </c>
      <c r="X1309" s="68" t="e">
        <f t="shared" si="119"/>
        <v>#NAME?</v>
      </c>
      <c r="Y1309" s="125"/>
      <c r="Z1309" s="53"/>
      <c r="AA1309" s="52"/>
      <c r="AB1309" s="53"/>
      <c r="AC1309" s="54"/>
      <c r="AD1309" s="64"/>
    </row>
    <row r="1310" spans="2:30" x14ac:dyDescent="0.2">
      <c r="B1310" s="131"/>
      <c r="C1310" s="129"/>
      <c r="D1310" s="82"/>
      <c r="E1310" s="65" t="s">
        <v>6</v>
      </c>
      <c r="F1310" s="66" t="s">
        <v>6</v>
      </c>
      <c r="G1310" s="66" t="s">
        <v>6</v>
      </c>
      <c r="H1310" s="66" t="s">
        <v>6</v>
      </c>
      <c r="I1310" s="67" t="s">
        <v>6</v>
      </c>
      <c r="J1310" s="68" t="e">
        <f t="shared" si="117"/>
        <v>#NAME?</v>
      </c>
      <c r="K1310" s="80"/>
      <c r="L1310" s="65" t="s">
        <v>6</v>
      </c>
      <c r="M1310" s="66" t="s">
        <v>6</v>
      </c>
      <c r="N1310" s="66" t="s">
        <v>6</v>
      </c>
      <c r="O1310" s="66" t="s">
        <v>6</v>
      </c>
      <c r="P1310" s="67" t="s">
        <v>6</v>
      </c>
      <c r="Q1310" s="68" t="e">
        <f t="shared" si="118"/>
        <v>#NAME?</v>
      </c>
      <c r="R1310" s="80"/>
      <c r="S1310" s="65" t="s">
        <v>6</v>
      </c>
      <c r="T1310" s="66" t="s">
        <v>6</v>
      </c>
      <c r="U1310" s="66" t="s">
        <v>6</v>
      </c>
      <c r="V1310" s="66" t="s">
        <v>6</v>
      </c>
      <c r="W1310" s="67" t="s">
        <v>6</v>
      </c>
      <c r="X1310" s="68" t="e">
        <f t="shared" si="119"/>
        <v>#NAME?</v>
      </c>
      <c r="Y1310" s="125"/>
      <c r="Z1310" s="71"/>
      <c r="AA1310" s="72"/>
      <c r="AB1310" s="53"/>
      <c r="AC1310" s="54"/>
      <c r="AD1310" s="64"/>
    </row>
    <row r="1311" spans="2:30" x14ac:dyDescent="0.2">
      <c r="B1311" s="131"/>
      <c r="C1311" s="118"/>
      <c r="D1311" s="80"/>
      <c r="E1311" s="65" t="s">
        <v>6</v>
      </c>
      <c r="F1311" s="66" t="s">
        <v>6</v>
      </c>
      <c r="G1311" s="66" t="s">
        <v>6</v>
      </c>
      <c r="H1311" s="66" t="s">
        <v>6</v>
      </c>
      <c r="I1311" s="67" t="s">
        <v>6</v>
      </c>
      <c r="J1311" s="68" t="e">
        <f t="shared" si="117"/>
        <v>#NAME?</v>
      </c>
      <c r="K1311" s="80"/>
      <c r="L1311" s="65" t="s">
        <v>6</v>
      </c>
      <c r="M1311" s="66" t="s">
        <v>6</v>
      </c>
      <c r="N1311" s="66" t="s">
        <v>6</v>
      </c>
      <c r="O1311" s="66" t="s">
        <v>6</v>
      </c>
      <c r="P1311" s="67" t="s">
        <v>6</v>
      </c>
      <c r="Q1311" s="68" t="e">
        <f t="shared" si="118"/>
        <v>#NAME?</v>
      </c>
      <c r="R1311" s="80"/>
      <c r="S1311" s="65" t="s">
        <v>6</v>
      </c>
      <c r="T1311" s="66" t="s">
        <v>6</v>
      </c>
      <c r="U1311" s="66" t="s">
        <v>6</v>
      </c>
      <c r="V1311" s="66" t="s">
        <v>6</v>
      </c>
      <c r="W1311" s="67" t="s">
        <v>6</v>
      </c>
      <c r="X1311" s="68" t="e">
        <f t="shared" si="119"/>
        <v>#NAME?</v>
      </c>
      <c r="Y1311" s="125"/>
      <c r="Z1311" s="53"/>
      <c r="AA1311" s="72"/>
      <c r="AB1311" s="53"/>
      <c r="AC1311" s="54"/>
      <c r="AD1311" s="64"/>
    </row>
    <row r="1312" spans="2:30" x14ac:dyDescent="0.2">
      <c r="B1312" s="131"/>
      <c r="C1312" s="119"/>
      <c r="D1312" s="78"/>
      <c r="E1312" s="65" t="s">
        <v>6</v>
      </c>
      <c r="F1312" s="66" t="s">
        <v>6</v>
      </c>
      <c r="G1312" s="66" t="s">
        <v>6</v>
      </c>
      <c r="H1312" s="66" t="s">
        <v>6</v>
      </c>
      <c r="I1312" s="67" t="s">
        <v>6</v>
      </c>
      <c r="J1312" s="68" t="e">
        <f t="shared" si="117"/>
        <v>#NAME?</v>
      </c>
      <c r="K1312" s="78"/>
      <c r="L1312" s="65" t="s">
        <v>6</v>
      </c>
      <c r="M1312" s="66" t="s">
        <v>6</v>
      </c>
      <c r="N1312" s="66" t="s">
        <v>6</v>
      </c>
      <c r="O1312" s="66" t="s">
        <v>6</v>
      </c>
      <c r="P1312" s="67" t="s">
        <v>6</v>
      </c>
      <c r="Q1312" s="68" t="e">
        <f t="shared" si="118"/>
        <v>#NAME?</v>
      </c>
      <c r="R1312" s="78"/>
      <c r="S1312" s="65" t="s">
        <v>6</v>
      </c>
      <c r="T1312" s="66" t="s">
        <v>6</v>
      </c>
      <c r="U1312" s="66" t="s">
        <v>6</v>
      </c>
      <c r="V1312" s="66" t="s">
        <v>6</v>
      </c>
      <c r="W1312" s="67" t="s">
        <v>6</v>
      </c>
      <c r="X1312" s="68" t="e">
        <f t="shared" si="119"/>
        <v>#NAME?</v>
      </c>
      <c r="Y1312" s="125"/>
      <c r="Z1312" s="71"/>
      <c r="AA1312" s="72"/>
      <c r="AB1312" s="53"/>
      <c r="AC1312" s="54"/>
      <c r="AD1312" s="64"/>
    </row>
    <row r="1313" spans="2:30" x14ac:dyDescent="0.2">
      <c r="B1313" s="131"/>
      <c r="C1313" s="119"/>
      <c r="D1313" s="78"/>
      <c r="E1313" s="65" t="s">
        <v>6</v>
      </c>
      <c r="F1313" s="66" t="s">
        <v>6</v>
      </c>
      <c r="G1313" s="66" t="s">
        <v>6</v>
      </c>
      <c r="H1313" s="66" t="s">
        <v>6</v>
      </c>
      <c r="I1313" s="67" t="s">
        <v>6</v>
      </c>
      <c r="J1313" s="68" t="e">
        <f t="shared" si="117"/>
        <v>#NAME?</v>
      </c>
      <c r="K1313" s="78"/>
      <c r="L1313" s="65" t="s">
        <v>6</v>
      </c>
      <c r="M1313" s="66" t="s">
        <v>6</v>
      </c>
      <c r="N1313" s="66" t="s">
        <v>6</v>
      </c>
      <c r="O1313" s="66" t="s">
        <v>6</v>
      </c>
      <c r="P1313" s="67" t="s">
        <v>6</v>
      </c>
      <c r="Q1313" s="68" t="e">
        <f t="shared" si="118"/>
        <v>#NAME?</v>
      </c>
      <c r="R1313" s="78"/>
      <c r="S1313" s="65" t="s">
        <v>6</v>
      </c>
      <c r="T1313" s="66" t="s">
        <v>6</v>
      </c>
      <c r="U1313" s="66" t="s">
        <v>6</v>
      </c>
      <c r="V1313" s="66" t="s">
        <v>6</v>
      </c>
      <c r="W1313" s="67" t="s">
        <v>6</v>
      </c>
      <c r="X1313" s="68" t="e">
        <f t="shared" si="119"/>
        <v>#NAME?</v>
      </c>
      <c r="Y1313" s="125"/>
      <c r="Z1313" s="71"/>
      <c r="AA1313" s="52"/>
      <c r="AB1313" s="53"/>
      <c r="AC1313" s="54"/>
      <c r="AD1313" s="64"/>
    </row>
    <row r="1314" spans="2:30" x14ac:dyDescent="0.2">
      <c r="B1314" s="131"/>
      <c r="C1314" s="119"/>
      <c r="D1314" s="80"/>
      <c r="E1314" s="65" t="s">
        <v>6</v>
      </c>
      <c r="F1314" s="66" t="s">
        <v>6</v>
      </c>
      <c r="G1314" s="66" t="s">
        <v>6</v>
      </c>
      <c r="H1314" s="66" t="s">
        <v>6</v>
      </c>
      <c r="I1314" s="67" t="s">
        <v>6</v>
      </c>
      <c r="J1314" s="68" t="e">
        <f t="shared" si="117"/>
        <v>#NAME?</v>
      </c>
      <c r="K1314" s="80"/>
      <c r="L1314" s="65" t="s">
        <v>6</v>
      </c>
      <c r="M1314" s="66" t="s">
        <v>6</v>
      </c>
      <c r="N1314" s="66" t="s">
        <v>6</v>
      </c>
      <c r="O1314" s="66" t="s">
        <v>6</v>
      </c>
      <c r="P1314" s="67" t="s">
        <v>6</v>
      </c>
      <c r="Q1314" s="68" t="e">
        <f t="shared" si="118"/>
        <v>#NAME?</v>
      </c>
      <c r="R1314" s="80"/>
      <c r="S1314" s="65" t="s">
        <v>6</v>
      </c>
      <c r="T1314" s="66" t="s">
        <v>6</v>
      </c>
      <c r="U1314" s="66" t="s">
        <v>6</v>
      </c>
      <c r="V1314" s="66" t="s">
        <v>6</v>
      </c>
      <c r="W1314" s="67" t="s">
        <v>6</v>
      </c>
      <c r="X1314" s="68" t="e">
        <f t="shared" si="119"/>
        <v>#NAME?</v>
      </c>
      <c r="Y1314" s="125"/>
      <c r="Z1314" s="53"/>
      <c r="AA1314" s="52"/>
      <c r="AB1314" s="53"/>
      <c r="AC1314" s="54"/>
      <c r="AD1314" s="64"/>
    </row>
    <row r="1315" spans="2:30" x14ac:dyDescent="0.2">
      <c r="B1315" s="131"/>
      <c r="C1315" s="120"/>
      <c r="D1315" s="51"/>
      <c r="E1315" s="65" t="s">
        <v>6</v>
      </c>
      <c r="F1315" s="66" t="s">
        <v>6</v>
      </c>
      <c r="G1315" s="66" t="s">
        <v>6</v>
      </c>
      <c r="H1315" s="66" t="s">
        <v>6</v>
      </c>
      <c r="I1315" s="67" t="s">
        <v>6</v>
      </c>
      <c r="J1315" s="68" t="e">
        <f t="shared" si="117"/>
        <v>#NAME?</v>
      </c>
      <c r="K1315" s="51"/>
      <c r="L1315" s="65" t="s">
        <v>6</v>
      </c>
      <c r="M1315" s="66" t="s">
        <v>6</v>
      </c>
      <c r="N1315" s="66" t="s">
        <v>6</v>
      </c>
      <c r="O1315" s="66" t="s">
        <v>6</v>
      </c>
      <c r="P1315" s="67" t="s">
        <v>6</v>
      </c>
      <c r="Q1315" s="68" t="e">
        <f t="shared" si="118"/>
        <v>#NAME?</v>
      </c>
      <c r="R1315" s="51"/>
      <c r="S1315" s="65" t="s">
        <v>6</v>
      </c>
      <c r="T1315" s="66" t="s">
        <v>6</v>
      </c>
      <c r="U1315" s="66" t="s">
        <v>6</v>
      </c>
      <c r="V1315" s="66" t="s">
        <v>6</v>
      </c>
      <c r="W1315" s="67" t="s">
        <v>6</v>
      </c>
      <c r="X1315" s="68" t="e">
        <f t="shared" si="119"/>
        <v>#NAME?</v>
      </c>
      <c r="Y1315" s="125"/>
      <c r="Z1315" s="53"/>
      <c r="AA1315" s="72"/>
      <c r="AB1315" s="53"/>
      <c r="AC1315" s="54"/>
      <c r="AD1315" s="64"/>
    </row>
    <row r="1316" spans="2:30" x14ac:dyDescent="0.2">
      <c r="B1316" s="131"/>
      <c r="C1316" s="83" t="s">
        <v>46</v>
      </c>
      <c r="D1316" s="84"/>
      <c r="E1316" s="65" t="s">
        <v>6</v>
      </c>
      <c r="F1316" s="66" t="s">
        <v>6</v>
      </c>
      <c r="G1316" s="66" t="s">
        <v>6</v>
      </c>
      <c r="H1316" s="66" t="s">
        <v>6</v>
      </c>
      <c r="I1316" s="67" t="s">
        <v>6</v>
      </c>
      <c r="J1316" s="68"/>
      <c r="K1316" s="78"/>
      <c r="L1316" s="65" t="s">
        <v>6</v>
      </c>
      <c r="M1316" s="66" t="s">
        <v>6</v>
      </c>
      <c r="N1316" s="66" t="s">
        <v>6</v>
      </c>
      <c r="O1316" s="66" t="s">
        <v>6</v>
      </c>
      <c r="P1316" s="67" t="s">
        <v>6</v>
      </c>
      <c r="Q1316" s="68"/>
      <c r="R1316" s="78"/>
      <c r="S1316" s="65" t="s">
        <v>6</v>
      </c>
      <c r="T1316" s="66" t="s">
        <v>6</v>
      </c>
      <c r="U1316" s="66" t="s">
        <v>6</v>
      </c>
      <c r="V1316" s="66" t="s">
        <v>6</v>
      </c>
      <c r="W1316" s="67" t="s">
        <v>6</v>
      </c>
      <c r="X1316" s="68"/>
      <c r="Y1316" s="125"/>
      <c r="Z1316" s="53"/>
      <c r="AA1316" s="72"/>
      <c r="AB1316" s="53"/>
      <c r="AC1316" s="54"/>
      <c r="AD1316" s="64"/>
    </row>
    <row r="1317" spans="2:30" x14ac:dyDescent="0.2">
      <c r="B1317" s="131"/>
      <c r="C1317" s="83"/>
      <c r="D1317" s="57"/>
      <c r="E1317" s="65" t="s">
        <v>6</v>
      </c>
      <c r="F1317" s="66" t="s">
        <v>6</v>
      </c>
      <c r="G1317" s="66" t="s">
        <v>6</v>
      </c>
      <c r="H1317" s="66" t="s">
        <v>6</v>
      </c>
      <c r="I1317" s="67" t="s">
        <v>6</v>
      </c>
      <c r="J1317" s="68"/>
      <c r="K1317" s="78"/>
      <c r="L1317" s="65" t="s">
        <v>6</v>
      </c>
      <c r="M1317" s="66" t="s">
        <v>6</v>
      </c>
      <c r="N1317" s="66" t="s">
        <v>6</v>
      </c>
      <c r="O1317" s="66" t="s">
        <v>6</v>
      </c>
      <c r="P1317" s="67" t="s">
        <v>6</v>
      </c>
      <c r="Q1317" s="68"/>
      <c r="R1317" s="78"/>
      <c r="S1317" s="65" t="s">
        <v>6</v>
      </c>
      <c r="T1317" s="66" t="s">
        <v>6</v>
      </c>
      <c r="U1317" s="66" t="s">
        <v>6</v>
      </c>
      <c r="V1317" s="66" t="s">
        <v>6</v>
      </c>
      <c r="W1317" s="67" t="s">
        <v>6</v>
      </c>
      <c r="X1317" s="68"/>
      <c r="Y1317" s="125"/>
      <c r="Z1317" s="53"/>
      <c r="AA1317" s="72"/>
      <c r="AB1317" s="53"/>
      <c r="AC1317" s="54"/>
      <c r="AD1317" s="64"/>
    </row>
    <row r="1318" spans="2:30" x14ac:dyDescent="0.2">
      <c r="B1318" s="131"/>
      <c r="C1318" s="83"/>
      <c r="D1318" s="85"/>
      <c r="E1318" s="65" t="s">
        <v>6</v>
      </c>
      <c r="F1318" s="66" t="s">
        <v>6</v>
      </c>
      <c r="G1318" s="66" t="s">
        <v>6</v>
      </c>
      <c r="H1318" s="66" t="s">
        <v>6</v>
      </c>
      <c r="I1318" s="67" t="s">
        <v>6</v>
      </c>
      <c r="J1318" s="68"/>
      <c r="K1318" s="80"/>
      <c r="L1318" s="65" t="s">
        <v>6</v>
      </c>
      <c r="M1318" s="66" t="s">
        <v>6</v>
      </c>
      <c r="N1318" s="66" t="s">
        <v>6</v>
      </c>
      <c r="O1318" s="66" t="s">
        <v>6</v>
      </c>
      <c r="P1318" s="67" t="s">
        <v>6</v>
      </c>
      <c r="Q1318" s="68"/>
      <c r="R1318" s="80"/>
      <c r="S1318" s="65" t="s">
        <v>6</v>
      </c>
      <c r="T1318" s="66" t="s">
        <v>6</v>
      </c>
      <c r="U1318" s="66" t="s">
        <v>6</v>
      </c>
      <c r="V1318" s="66" t="s">
        <v>6</v>
      </c>
      <c r="W1318" s="67" t="s">
        <v>6</v>
      </c>
      <c r="X1318" s="68"/>
      <c r="Y1318" s="125"/>
      <c r="Z1318" s="53"/>
      <c r="AA1318" s="72"/>
      <c r="AB1318" s="53"/>
      <c r="AC1318" s="54"/>
      <c r="AD1318" s="64"/>
    </row>
    <row r="1319" spans="2:30" x14ac:dyDescent="0.2">
      <c r="B1319" s="131"/>
      <c r="C1319" s="83"/>
      <c r="D1319" s="53"/>
      <c r="E1319" s="65"/>
      <c r="F1319" s="66"/>
      <c r="G1319" s="66"/>
      <c r="H1319" s="66"/>
      <c r="I1319" s="67"/>
      <c r="J1319" s="68"/>
      <c r="K1319" s="53"/>
      <c r="L1319" s="65"/>
      <c r="M1319" s="66"/>
      <c r="N1319" s="66"/>
      <c r="O1319" s="66"/>
      <c r="P1319" s="67"/>
      <c r="Q1319" s="68"/>
      <c r="R1319" s="53"/>
      <c r="S1319" s="65"/>
      <c r="T1319" s="66"/>
      <c r="U1319" s="66"/>
      <c r="V1319" s="66"/>
      <c r="W1319" s="67"/>
      <c r="X1319" s="86"/>
      <c r="Y1319" s="125"/>
      <c r="Z1319" s="53"/>
      <c r="AA1319" s="72"/>
      <c r="AB1319" s="53"/>
      <c r="AC1319" s="54"/>
      <c r="AD1319" s="64"/>
    </row>
    <row r="1320" spans="2:30" x14ac:dyDescent="0.2">
      <c r="B1320" s="131"/>
      <c r="C1320" s="87">
        <v>0</v>
      </c>
      <c r="D1320" s="72" t="s">
        <v>50</v>
      </c>
      <c r="E1320" s="65"/>
      <c r="F1320" s="66"/>
      <c r="G1320" s="66"/>
      <c r="H1320" s="66"/>
      <c r="I1320" s="67"/>
      <c r="J1320" s="68" t="e">
        <f>_TS_1</f>
        <v>#NAME?</v>
      </c>
      <c r="K1320" s="72"/>
      <c r="L1320" s="65"/>
      <c r="M1320" s="66"/>
      <c r="N1320" s="66"/>
      <c r="O1320" s="66"/>
      <c r="P1320" s="67"/>
      <c r="Q1320" s="68"/>
      <c r="R1320" s="72"/>
      <c r="S1320" s="65"/>
      <c r="T1320" s="66"/>
      <c r="U1320" s="66"/>
      <c r="V1320" s="66"/>
      <c r="W1320" s="67"/>
      <c r="X1320" s="86"/>
      <c r="Y1320" s="126"/>
      <c r="Z1320" s="53"/>
      <c r="AA1320" s="72"/>
      <c r="AB1320" s="53"/>
      <c r="AC1320" s="54"/>
      <c r="AD1320" s="64"/>
    </row>
    <row r="1321" spans="2:30" ht="15" thickBot="1" x14ac:dyDescent="0.25">
      <c r="B1321" s="132"/>
      <c r="C1321" s="88">
        <v>0</v>
      </c>
      <c r="D1321" s="89" t="s">
        <v>51</v>
      </c>
      <c r="E1321" s="58"/>
      <c r="F1321" s="59"/>
      <c r="G1321" s="59"/>
      <c r="H1321" s="59"/>
      <c r="I1321" s="60"/>
      <c r="J1321" s="61" t="e">
        <f>_TPM_1</f>
        <v>#NAME?</v>
      </c>
      <c r="K1321" s="89"/>
      <c r="L1321" s="58"/>
      <c r="M1321" s="59"/>
      <c r="N1321" s="59"/>
      <c r="O1321" s="59"/>
      <c r="P1321" s="60"/>
      <c r="Q1321" s="61"/>
      <c r="R1321" s="89"/>
      <c r="S1321" s="58"/>
      <c r="T1321" s="59"/>
      <c r="U1321" s="59"/>
      <c r="V1321" s="59"/>
      <c r="W1321" s="60"/>
      <c r="X1321" s="90"/>
      <c r="Y1321" s="91">
        <f>COUNTA(E1291:I1291,L1291:P1291,S1291:W1291)/COUNTA(D1291,K1291,R1291)</f>
        <v>5</v>
      </c>
      <c r="Z1321" s="92"/>
      <c r="AA1321" s="93"/>
      <c r="AB1321" s="92"/>
      <c r="AC1321" s="19"/>
      <c r="AD1321" s="64"/>
    </row>
    <row r="1322" spans="2:30" ht="15" x14ac:dyDescent="0.2">
      <c r="B1322" s="130">
        <f>D1322</f>
        <v>41</v>
      </c>
      <c r="C1322" s="1" t="s">
        <v>0</v>
      </c>
      <c r="D1322" s="133">
        <f>D1289+1</f>
        <v>41</v>
      </c>
      <c r="E1322" s="134"/>
      <c r="F1322" s="134"/>
      <c r="G1322" s="134"/>
      <c r="H1322" s="134"/>
      <c r="I1322" s="135"/>
      <c r="J1322" s="2"/>
      <c r="K1322" s="3" t="s">
        <v>1</v>
      </c>
      <c r="L1322" s="139" t="str">
        <f>$AG$7</f>
        <v>Engling</v>
      </c>
      <c r="M1322" s="139"/>
      <c r="N1322" s="139"/>
      <c r="O1322" s="139"/>
      <c r="P1322" s="140"/>
      <c r="Q1322" s="4"/>
      <c r="R1322" s="5">
        <f>$AH$7</f>
        <v>365</v>
      </c>
      <c r="S1322" s="141"/>
      <c r="T1322" s="141"/>
      <c r="U1322" s="141"/>
      <c r="V1322" s="141"/>
      <c r="W1322" s="142"/>
      <c r="X1322" s="6"/>
      <c r="Y1322" s="7" t="s">
        <v>2</v>
      </c>
      <c r="Z1322" s="8"/>
      <c r="AA1322" s="9"/>
      <c r="AB1322" s="8"/>
      <c r="AC1322" s="10"/>
      <c r="AD1322" s="11"/>
    </row>
    <row r="1323" spans="2:30" ht="15" thickBot="1" x14ac:dyDescent="0.25">
      <c r="B1323" s="131"/>
      <c r="C1323" s="108">
        <f>$AG$6</f>
        <v>478</v>
      </c>
      <c r="D1323" s="136"/>
      <c r="E1323" s="137"/>
      <c r="F1323" s="137"/>
      <c r="G1323" s="137"/>
      <c r="H1323" s="137"/>
      <c r="I1323" s="138"/>
      <c r="J1323" s="12">
        <f>COUNTIF(D1326:D1354,"xx")</f>
        <v>0</v>
      </c>
      <c r="K1323" s="13" t="s">
        <v>3</v>
      </c>
      <c r="L1323" s="143" t="str">
        <f>$AG$8</f>
        <v>Völklein</v>
      </c>
      <c r="M1323" s="143"/>
      <c r="N1323" s="143"/>
      <c r="O1323" s="143"/>
      <c r="P1323" s="144"/>
      <c r="Q1323" s="12">
        <f>COUNTIF(K1327:K1354,"xx")</f>
        <v>0</v>
      </c>
      <c r="R1323" s="14">
        <f>$AH$8</f>
        <v>389</v>
      </c>
      <c r="S1323" s="145"/>
      <c r="T1323" s="145"/>
      <c r="U1323" s="145"/>
      <c r="V1323" s="145"/>
      <c r="W1323" s="146"/>
      <c r="X1323" s="15">
        <f>COUNTIF(R1326:R1354,"xx")</f>
        <v>0</v>
      </c>
      <c r="Y1323" s="16"/>
      <c r="Z1323" s="17"/>
      <c r="AA1323" s="18"/>
      <c r="AB1323" s="17"/>
      <c r="AC1323" s="19"/>
      <c r="AD1323" s="20"/>
    </row>
    <row r="1324" spans="2:30" ht="15" thickBot="1" x14ac:dyDescent="0.25">
      <c r="B1324" s="131"/>
      <c r="C1324" s="21" t="s">
        <v>4</v>
      </c>
      <c r="D1324" s="22" t="e">
        <f>CONCATENATE(COUNTIF(D1326:D1348,"&gt;""")," MA ",$I$5," ",COUNTIF(D1326:D1348,"xx"))</f>
        <v>#NAME?</v>
      </c>
      <c r="E1324" s="23" t="e">
        <f>$J$6</f>
        <v>#NAME?</v>
      </c>
      <c r="F1324" s="24" t="str">
        <f>$K$6</f>
        <v>Kasten</v>
      </c>
      <c r="G1324" s="24" t="str">
        <f>$L$6</f>
        <v/>
      </c>
      <c r="H1324" s="24" t="str">
        <f>$M$6</f>
        <v/>
      </c>
      <c r="I1324" s="25" t="str">
        <f>$N$6</f>
        <v/>
      </c>
      <c r="J1324" s="26" t="e">
        <f>_MAH_1</f>
        <v>#NAME?</v>
      </c>
      <c r="K1324" s="22" t="e">
        <f>CONCATENATE(COUNTIF(K1326:K1348,"&gt;""")," MA ",$P$5," ",COUNTIF(K1326:K1348,"xx"))</f>
        <v>#NAME?</v>
      </c>
      <c r="L1324" s="23" t="e">
        <f>$Q$6</f>
        <v>#NAME?</v>
      </c>
      <c r="M1324" s="24" t="str">
        <f>$R$6</f>
        <v>Kindermann</v>
      </c>
      <c r="N1324" s="24" t="str">
        <f>$S$6</f>
        <v/>
      </c>
      <c r="O1324" s="24" t="str">
        <f>$T$6</f>
        <v/>
      </c>
      <c r="P1324" s="27" t="str">
        <f>$U$6</f>
        <v/>
      </c>
      <c r="Q1324" s="26" t="e">
        <f>_MAH_1</f>
        <v>#NAME?</v>
      </c>
      <c r="R1324" s="22" t="e">
        <f>CONCATENATE(COUNTIF(R1326:R1348,"&gt;""")," MA ",$W$5," ",COUNTIF(R1326:R1348,"xx"))</f>
        <v>#NAME?</v>
      </c>
      <c r="S1324" s="23" t="e">
        <f>$X$6</f>
        <v>#NAME?</v>
      </c>
      <c r="T1324" s="24" t="str">
        <f>$Y$6</f>
        <v>U</v>
      </c>
      <c r="U1324" s="24">
        <f>$Z$6</f>
        <v>0</v>
      </c>
      <c r="V1324" s="24">
        <f>$AA$6</f>
        <v>0</v>
      </c>
      <c r="W1324" s="27">
        <f>$AB$6</f>
        <v>0</v>
      </c>
      <c r="X1324" s="26" t="e">
        <f>_MAH_1</f>
        <v>#NAME?</v>
      </c>
      <c r="Y1324" s="28"/>
      <c r="Z1324" s="29" t="e">
        <f>_MAUS_1</f>
        <v>#NAME?</v>
      </c>
      <c r="AA1324" s="30" t="e">
        <f>_MAUS_1</f>
        <v>#NAME?</v>
      </c>
      <c r="AB1324" s="31" t="e">
        <f>_MAUS_1</f>
        <v>#NAME?</v>
      </c>
      <c r="AC1324" s="32"/>
      <c r="AD1324" s="33" t="e">
        <f>_MA_1</f>
        <v>#NAME?</v>
      </c>
    </row>
    <row r="1325" spans="2:30" ht="51.75" thickBot="1" x14ac:dyDescent="0.25">
      <c r="B1325" s="131"/>
      <c r="C1325" s="34"/>
      <c r="D1325" s="35" t="s">
        <v>52</v>
      </c>
      <c r="E1325" s="36" t="e">
        <f>_MAF_1</f>
        <v>#NAME?</v>
      </c>
      <c r="F1325" s="37" t="e">
        <f>_MAF_1</f>
        <v>#NAME?</v>
      </c>
      <c r="G1325" s="37" t="e">
        <f>_MAF_1</f>
        <v>#NAME?</v>
      </c>
      <c r="H1325" s="37" t="e">
        <f>_MAF_1</f>
        <v>#NAME?</v>
      </c>
      <c r="I1325" s="38" t="e">
        <f>_MAF_1</f>
        <v>#NAME?</v>
      </c>
      <c r="J1325" s="39" t="e">
        <f>_MAHXX_1</f>
        <v>#NAME?</v>
      </c>
      <c r="K1325" s="35" t="e">
        <f>_SUSS_1</f>
        <v>#NAME?</v>
      </c>
      <c r="L1325" s="36" t="e">
        <f>_MAS_1</f>
        <v>#NAME?</v>
      </c>
      <c r="M1325" s="37" t="e">
        <f>_MAS_1</f>
        <v>#NAME?</v>
      </c>
      <c r="N1325" s="37" t="e">
        <f>_MAS_1</f>
        <v>#NAME?</v>
      </c>
      <c r="O1325" s="37" t="e">
        <f>_MAS_1</f>
        <v>#NAME?</v>
      </c>
      <c r="P1325" s="38" t="e">
        <f>_MAS_1</f>
        <v>#NAME?</v>
      </c>
      <c r="Q1325" s="39" t="e">
        <f>_MAHXX_1</f>
        <v>#NAME?</v>
      </c>
      <c r="R1325" s="35" t="e">
        <f>_SUNS_1</f>
        <v>#NAME?</v>
      </c>
      <c r="S1325" s="36" t="e">
        <f>_MAN_1</f>
        <v>#NAME?</v>
      </c>
      <c r="T1325" s="37" t="e">
        <f>_MAN_1</f>
        <v>#NAME?</v>
      </c>
      <c r="U1325" s="37" t="e">
        <f>_MAN_1</f>
        <v>#NAME?</v>
      </c>
      <c r="V1325" s="37" t="e">
        <f>_MAN_1</f>
        <v>#NAME?</v>
      </c>
      <c r="W1325" s="38" t="e">
        <f>_MAN_1</f>
        <v>#NAME?</v>
      </c>
      <c r="X1325" s="39" t="e">
        <f>_MAHXX_1</f>
        <v>#NAME?</v>
      </c>
      <c r="Y1325" s="40"/>
      <c r="Z1325" s="29"/>
      <c r="AA1325" s="30"/>
      <c r="AB1325" s="31"/>
      <c r="AC1325" s="32"/>
      <c r="AD1325" s="41" t="e">
        <f>_MA2_1</f>
        <v>#NAME?</v>
      </c>
    </row>
    <row r="1326" spans="2:30" x14ac:dyDescent="0.2">
      <c r="B1326" s="131"/>
      <c r="C1326" s="34" t="str">
        <f>$AG$9</f>
        <v>Schichtführer :</v>
      </c>
      <c r="D1326" s="42" t="s">
        <v>64</v>
      </c>
      <c r="E1326" s="43" t="s">
        <v>6</v>
      </c>
      <c r="F1326" s="44" t="s">
        <v>6</v>
      </c>
      <c r="G1326" s="44" t="s">
        <v>6</v>
      </c>
      <c r="H1326" s="44" t="s">
        <v>6</v>
      </c>
      <c r="I1326" s="45" t="s">
        <v>6</v>
      </c>
      <c r="J1326" s="46" t="e">
        <f t="shared" ref="J1326:J1348" si="120">_FSumme_1</f>
        <v>#NAME?</v>
      </c>
      <c r="K1326" s="47" t="s">
        <v>65</v>
      </c>
      <c r="L1326" s="43" t="s">
        <v>6</v>
      </c>
      <c r="M1326" s="44" t="s">
        <v>6</v>
      </c>
      <c r="N1326" s="44" t="s">
        <v>6</v>
      </c>
      <c r="O1326" s="44" t="s">
        <v>6</v>
      </c>
      <c r="P1326" s="45" t="s">
        <v>6</v>
      </c>
      <c r="Q1326" s="46" t="e">
        <f t="shared" ref="Q1326:Q1348" si="121">_SSumme_1</f>
        <v>#NAME?</v>
      </c>
      <c r="R1326" s="48" t="s">
        <v>66</v>
      </c>
      <c r="S1326" s="43" t="s">
        <v>6</v>
      </c>
      <c r="T1326" s="44" t="s">
        <v>6</v>
      </c>
      <c r="U1326" s="44" t="s">
        <v>6</v>
      </c>
      <c r="V1326" s="44" t="s">
        <v>6</v>
      </c>
      <c r="W1326" s="49" t="s">
        <v>6</v>
      </c>
      <c r="X1326" s="50" t="e">
        <f t="shared" ref="X1326:X1348" si="122">_NSumme_1</f>
        <v>#NAME?</v>
      </c>
      <c r="Y1326" s="112" t="s">
        <v>9</v>
      </c>
      <c r="Z1326" s="51"/>
      <c r="AA1326" s="52"/>
      <c r="AB1326" s="53"/>
      <c r="AC1326" s="54"/>
      <c r="AD1326" s="55" t="e">
        <f>IF(AD1331&gt;0,"",AD1325-AD1324)</f>
        <v>#NAME?</v>
      </c>
    </row>
    <row r="1327" spans="2:30" ht="15" thickBot="1" x14ac:dyDescent="0.25">
      <c r="B1327" s="131"/>
      <c r="C1327" s="56" t="str">
        <f>$AG$10</f>
        <v>Stellvertreter</v>
      </c>
      <c r="D1327" s="57" t="s">
        <v>63</v>
      </c>
      <c r="E1327" s="58" t="s">
        <v>10</v>
      </c>
      <c r="F1327" s="59" t="s">
        <v>11</v>
      </c>
      <c r="G1327" s="59" t="s">
        <v>11</v>
      </c>
      <c r="H1327" s="59" t="s">
        <v>11</v>
      </c>
      <c r="I1327" s="60" t="s">
        <v>11</v>
      </c>
      <c r="J1327" s="61" t="e">
        <f t="shared" si="120"/>
        <v>#NAME?</v>
      </c>
      <c r="K1327" s="57"/>
      <c r="L1327" s="58" t="s">
        <v>6</v>
      </c>
      <c r="M1327" s="59" t="s">
        <v>6</v>
      </c>
      <c r="N1327" s="59" t="s">
        <v>6</v>
      </c>
      <c r="O1327" s="59" t="s">
        <v>6</v>
      </c>
      <c r="P1327" s="60" t="s">
        <v>6</v>
      </c>
      <c r="Q1327" s="61" t="e">
        <f t="shared" si="121"/>
        <v>#NAME?</v>
      </c>
      <c r="R1327" s="57"/>
      <c r="S1327" s="58" t="s">
        <v>6</v>
      </c>
      <c r="T1327" s="59" t="s">
        <v>6</v>
      </c>
      <c r="U1327" s="59" t="s">
        <v>6</v>
      </c>
      <c r="V1327" s="59" t="s">
        <v>6</v>
      </c>
      <c r="W1327" s="62" t="s">
        <v>6</v>
      </c>
      <c r="X1327" s="63" t="e">
        <f t="shared" si="122"/>
        <v>#NAME?</v>
      </c>
      <c r="Y1327" s="113"/>
      <c r="Z1327" s="51"/>
      <c r="AA1327" s="52"/>
      <c r="AB1327" s="53"/>
      <c r="AC1327" s="54"/>
      <c r="AD1327" s="64"/>
    </row>
    <row r="1328" spans="2:30" x14ac:dyDescent="0.2">
      <c r="B1328" s="131"/>
      <c r="C1328" s="115"/>
      <c r="D1328" s="42" t="s">
        <v>71</v>
      </c>
      <c r="E1328" s="65" t="s">
        <v>6</v>
      </c>
      <c r="F1328" s="66" t="s">
        <v>6</v>
      </c>
      <c r="G1328" s="66" t="s">
        <v>6</v>
      </c>
      <c r="H1328" s="66" t="s">
        <v>6</v>
      </c>
      <c r="I1328" s="67" t="s">
        <v>6</v>
      </c>
      <c r="J1328" s="68" t="e">
        <f t="shared" si="120"/>
        <v>#NAME?</v>
      </c>
      <c r="K1328" s="47" t="s">
        <v>77</v>
      </c>
      <c r="L1328" s="65" t="s">
        <v>6</v>
      </c>
      <c r="M1328" s="66" t="s">
        <v>6</v>
      </c>
      <c r="N1328" s="66" t="s">
        <v>6</v>
      </c>
      <c r="O1328" s="66" t="s">
        <v>6</v>
      </c>
      <c r="P1328" s="67" t="s">
        <v>6</v>
      </c>
      <c r="Q1328" s="68" t="e">
        <f t="shared" si="121"/>
        <v>#NAME?</v>
      </c>
      <c r="R1328" s="48" t="s">
        <v>67</v>
      </c>
      <c r="S1328" s="65" t="s">
        <v>6</v>
      </c>
      <c r="T1328" s="66" t="s">
        <v>6</v>
      </c>
      <c r="U1328" s="66" t="s">
        <v>6</v>
      </c>
      <c r="V1328" s="66" t="s">
        <v>6</v>
      </c>
      <c r="W1328" s="67" t="s">
        <v>6</v>
      </c>
      <c r="X1328" s="68" t="e">
        <f t="shared" si="122"/>
        <v>#NAME?</v>
      </c>
      <c r="Y1328" s="113"/>
      <c r="Z1328" s="53"/>
      <c r="AA1328" s="52"/>
      <c r="AB1328" s="69"/>
      <c r="AC1328" s="54"/>
      <c r="AD1328" s="70"/>
    </row>
    <row r="1329" spans="2:30" x14ac:dyDescent="0.2">
      <c r="B1329" s="131"/>
      <c r="C1329" s="116"/>
      <c r="D1329" s="42" t="s">
        <v>72</v>
      </c>
      <c r="E1329" s="65" t="s">
        <v>6</v>
      </c>
      <c r="F1329" s="66" t="s">
        <v>6</v>
      </c>
      <c r="G1329" s="66" t="s">
        <v>6</v>
      </c>
      <c r="H1329" s="66" t="s">
        <v>6</v>
      </c>
      <c r="I1329" s="67" t="s">
        <v>6</v>
      </c>
      <c r="J1329" s="68" t="e">
        <f t="shared" si="120"/>
        <v>#NAME?</v>
      </c>
      <c r="K1329" s="47" t="s">
        <v>78</v>
      </c>
      <c r="L1329" s="65" t="s">
        <v>6</v>
      </c>
      <c r="M1329" s="66" t="s">
        <v>6</v>
      </c>
      <c r="N1329" s="66" t="s">
        <v>6</v>
      </c>
      <c r="O1329" s="66" t="s">
        <v>6</v>
      </c>
      <c r="P1329" s="67" t="s">
        <v>6</v>
      </c>
      <c r="Q1329" s="68" t="e">
        <f t="shared" si="121"/>
        <v>#NAME?</v>
      </c>
      <c r="R1329" s="48" t="s">
        <v>68</v>
      </c>
      <c r="S1329" s="65" t="s">
        <v>6</v>
      </c>
      <c r="T1329" s="66" t="s">
        <v>18</v>
      </c>
      <c r="U1329" s="66" t="s">
        <v>18</v>
      </c>
      <c r="V1329" s="66" t="s">
        <v>18</v>
      </c>
      <c r="W1329" s="67" t="s">
        <v>18</v>
      </c>
      <c r="X1329" s="68" t="e">
        <f t="shared" si="122"/>
        <v>#NAME?</v>
      </c>
      <c r="Y1329" s="113"/>
      <c r="Z1329" s="71"/>
      <c r="AA1329" s="72"/>
      <c r="AB1329" s="53"/>
      <c r="AC1329" s="54"/>
      <c r="AD1329" s="64"/>
    </row>
    <row r="1330" spans="2:30" x14ac:dyDescent="0.2">
      <c r="B1330" s="131"/>
      <c r="C1330" s="116"/>
      <c r="D1330" s="42" t="s">
        <v>73</v>
      </c>
      <c r="E1330" s="65" t="s">
        <v>6</v>
      </c>
      <c r="F1330" s="66" t="s">
        <v>6</v>
      </c>
      <c r="G1330" s="66" t="s">
        <v>6</v>
      </c>
      <c r="H1330" s="66" t="s">
        <v>6</v>
      </c>
      <c r="I1330" s="67" t="s">
        <v>6</v>
      </c>
      <c r="J1330" s="68" t="e">
        <f t="shared" si="120"/>
        <v>#NAME?</v>
      </c>
      <c r="K1330" s="47" t="s">
        <v>79</v>
      </c>
      <c r="L1330" s="65" t="s">
        <v>6</v>
      </c>
      <c r="M1330" s="66" t="s">
        <v>6</v>
      </c>
      <c r="N1330" s="66" t="s">
        <v>6</v>
      </c>
      <c r="O1330" s="66" t="s">
        <v>6</v>
      </c>
      <c r="P1330" s="67" t="s">
        <v>6</v>
      </c>
      <c r="Q1330" s="68" t="e">
        <f t="shared" si="121"/>
        <v>#NAME?</v>
      </c>
      <c r="R1330" s="48" t="s">
        <v>69</v>
      </c>
      <c r="S1330" s="65" t="s">
        <v>22</v>
      </c>
      <c r="T1330" s="66" t="s">
        <v>22</v>
      </c>
      <c r="U1330" s="66" t="s">
        <v>22</v>
      </c>
      <c r="V1330" s="66" t="s">
        <v>22</v>
      </c>
      <c r="W1330" s="67" t="s">
        <v>22</v>
      </c>
      <c r="X1330" s="68" t="e">
        <f t="shared" si="122"/>
        <v>#NAME?</v>
      </c>
      <c r="Y1330" s="113"/>
      <c r="Z1330" s="53"/>
      <c r="AA1330" s="72"/>
      <c r="AB1330" s="53"/>
      <c r="AC1330" s="54"/>
      <c r="AD1330" s="73">
        <f>COUNTIF(D1326:D1344,"&gt;""")+COUNTIF(K1327:K1347,"&gt;""")+COUNTIF(R1326:R1348,"&gt;""")</f>
        <v>32</v>
      </c>
    </row>
    <row r="1331" spans="2:30" x14ac:dyDescent="0.2">
      <c r="B1331" s="131"/>
      <c r="C1331" s="117"/>
      <c r="D1331" s="42" t="s">
        <v>74</v>
      </c>
      <c r="E1331" s="65" t="s">
        <v>6</v>
      </c>
      <c r="F1331" s="66" t="s">
        <v>6</v>
      </c>
      <c r="G1331" s="66" t="s">
        <v>6</v>
      </c>
      <c r="H1331" s="66" t="s">
        <v>6</v>
      </c>
      <c r="I1331" s="67" t="s">
        <v>6</v>
      </c>
      <c r="J1331" s="68" t="e">
        <f t="shared" si="120"/>
        <v>#NAME?</v>
      </c>
      <c r="K1331" s="47" t="s">
        <v>80</v>
      </c>
      <c r="L1331" s="65" t="s">
        <v>6</v>
      </c>
      <c r="M1331" s="66" t="s">
        <v>6</v>
      </c>
      <c r="N1331" s="66" t="s">
        <v>6</v>
      </c>
      <c r="O1331" s="66" t="s">
        <v>6</v>
      </c>
      <c r="P1331" s="67" t="s">
        <v>6</v>
      </c>
      <c r="Q1331" s="68" t="e">
        <f t="shared" si="121"/>
        <v>#NAME?</v>
      </c>
      <c r="R1331" s="48" t="s">
        <v>70</v>
      </c>
      <c r="S1331" s="65" t="s">
        <v>6</v>
      </c>
      <c r="T1331" s="66" t="s">
        <v>6</v>
      </c>
      <c r="U1331" s="66" t="s">
        <v>6</v>
      </c>
      <c r="V1331" s="66" t="s">
        <v>6</v>
      </c>
      <c r="W1331" s="67" t="s">
        <v>6</v>
      </c>
      <c r="X1331" s="68" t="e">
        <f t="shared" si="122"/>
        <v>#NAME?</v>
      </c>
      <c r="Y1331" s="113"/>
      <c r="Z1331" s="74"/>
      <c r="AA1331" s="72"/>
      <c r="AB1331" s="53"/>
      <c r="AC1331" s="54"/>
      <c r="AD1331" s="75"/>
    </row>
    <row r="1332" spans="2:30" x14ac:dyDescent="0.2">
      <c r="B1332" s="131"/>
      <c r="C1332" s="118"/>
      <c r="D1332" s="42" t="s">
        <v>75</v>
      </c>
      <c r="E1332" s="65" t="s">
        <v>6</v>
      </c>
      <c r="F1332" s="66" t="s">
        <v>6</v>
      </c>
      <c r="G1332" s="66" t="s">
        <v>6</v>
      </c>
      <c r="H1332" s="66" t="s">
        <v>6</v>
      </c>
      <c r="I1332" s="67" t="s">
        <v>6</v>
      </c>
      <c r="J1332" s="68" t="e">
        <f t="shared" si="120"/>
        <v>#NAME?</v>
      </c>
      <c r="K1332" s="47" t="s">
        <v>81</v>
      </c>
      <c r="L1332" s="65" t="s">
        <v>9</v>
      </c>
      <c r="M1332" s="66" t="s">
        <v>9</v>
      </c>
      <c r="N1332" s="66" t="s">
        <v>9</v>
      </c>
      <c r="O1332" s="66" t="s">
        <v>9</v>
      </c>
      <c r="P1332" s="67" t="s">
        <v>9</v>
      </c>
      <c r="Q1332" s="68" t="e">
        <f t="shared" si="121"/>
        <v>#NAME?</v>
      </c>
      <c r="R1332" s="48" t="s">
        <v>28</v>
      </c>
      <c r="S1332" s="65" t="s">
        <v>6</v>
      </c>
      <c r="T1332" s="66" t="s">
        <v>6</v>
      </c>
      <c r="U1332" s="66" t="s">
        <v>6</v>
      </c>
      <c r="V1332" s="66" t="s">
        <v>6</v>
      </c>
      <c r="W1332" s="67" t="s">
        <v>6</v>
      </c>
      <c r="X1332" s="68" t="e">
        <f t="shared" si="122"/>
        <v>#NAME?</v>
      </c>
      <c r="Y1332" s="113"/>
      <c r="Z1332" s="71"/>
      <c r="AA1332" s="72"/>
      <c r="AB1332" s="53"/>
      <c r="AC1332" s="54"/>
      <c r="AD1332" s="76" t="str">
        <f>IF(AD1331&gt;0,AD1331,"")</f>
        <v/>
      </c>
    </row>
    <row r="1333" spans="2:30" x14ac:dyDescent="0.2">
      <c r="B1333" s="131"/>
      <c r="C1333" s="119"/>
      <c r="D1333" s="42" t="s">
        <v>29</v>
      </c>
      <c r="E1333" s="65" t="s">
        <v>6</v>
      </c>
      <c r="F1333" s="66" t="s">
        <v>6</v>
      </c>
      <c r="G1333" s="66" t="s">
        <v>6</v>
      </c>
      <c r="H1333" s="66" t="s">
        <v>6</v>
      </c>
      <c r="I1333" s="67" t="s">
        <v>6</v>
      </c>
      <c r="J1333" s="68" t="e">
        <f t="shared" si="120"/>
        <v>#NAME?</v>
      </c>
      <c r="K1333" s="47" t="s">
        <v>30</v>
      </c>
      <c r="L1333" s="65" t="s">
        <v>6</v>
      </c>
      <c r="M1333" s="66" t="s">
        <v>6</v>
      </c>
      <c r="N1333" s="66" t="s">
        <v>6</v>
      </c>
      <c r="O1333" s="66" t="s">
        <v>6</v>
      </c>
      <c r="P1333" s="67" t="s">
        <v>6</v>
      </c>
      <c r="Q1333" s="68" t="e">
        <f t="shared" si="121"/>
        <v>#NAME?</v>
      </c>
      <c r="R1333" s="48" t="s">
        <v>83</v>
      </c>
      <c r="S1333" s="65" t="s">
        <v>6</v>
      </c>
      <c r="T1333" s="66" t="s">
        <v>6</v>
      </c>
      <c r="U1333" s="66" t="s">
        <v>6</v>
      </c>
      <c r="V1333" s="66" t="s">
        <v>6</v>
      </c>
      <c r="W1333" s="67" t="s">
        <v>6</v>
      </c>
      <c r="X1333" s="68" t="e">
        <f t="shared" si="122"/>
        <v>#NAME?</v>
      </c>
      <c r="Y1333" s="113"/>
      <c r="Z1333" s="53"/>
      <c r="AA1333" s="72"/>
      <c r="AB1333" s="53"/>
      <c r="AC1333" s="54"/>
      <c r="AD1333" s="77"/>
    </row>
    <row r="1334" spans="2:30" x14ac:dyDescent="0.2">
      <c r="B1334" s="131"/>
      <c r="C1334" s="119"/>
      <c r="D1334" s="42" t="s">
        <v>32</v>
      </c>
      <c r="E1334" s="65" t="s">
        <v>6</v>
      </c>
      <c r="F1334" s="66" t="s">
        <v>6</v>
      </c>
      <c r="G1334" s="66" t="s">
        <v>6</v>
      </c>
      <c r="H1334" s="66" t="s">
        <v>6</v>
      </c>
      <c r="I1334" s="67" t="s">
        <v>6</v>
      </c>
      <c r="J1334" s="68" t="e">
        <f t="shared" si="120"/>
        <v>#NAME?</v>
      </c>
      <c r="K1334" s="47" t="s">
        <v>33</v>
      </c>
      <c r="L1334" s="65" t="s">
        <v>9</v>
      </c>
      <c r="M1334" s="66" t="s">
        <v>9</v>
      </c>
      <c r="N1334" s="66" t="s">
        <v>9</v>
      </c>
      <c r="O1334" s="66" t="s">
        <v>9</v>
      </c>
      <c r="P1334" s="67" t="s">
        <v>9</v>
      </c>
      <c r="Q1334" s="68" t="e">
        <f t="shared" si="121"/>
        <v>#NAME?</v>
      </c>
      <c r="R1334" s="48" t="s">
        <v>84</v>
      </c>
      <c r="S1334" s="65" t="s">
        <v>6</v>
      </c>
      <c r="T1334" s="66" t="s">
        <v>6</v>
      </c>
      <c r="U1334" s="66" t="s">
        <v>6</v>
      </c>
      <c r="V1334" s="66" t="s">
        <v>6</v>
      </c>
      <c r="W1334" s="67" t="s">
        <v>6</v>
      </c>
      <c r="X1334" s="68" t="e">
        <f t="shared" si="122"/>
        <v>#NAME?</v>
      </c>
      <c r="Y1334" s="113"/>
      <c r="Z1334" s="53"/>
      <c r="AA1334" s="72"/>
      <c r="AB1334" s="53"/>
      <c r="AC1334" s="54"/>
      <c r="AD1334" s="64"/>
    </row>
    <row r="1335" spans="2:30" x14ac:dyDescent="0.2">
      <c r="B1335" s="131"/>
      <c r="C1335" s="119"/>
      <c r="D1335" s="42" t="s">
        <v>76</v>
      </c>
      <c r="E1335" s="65" t="s">
        <v>6</v>
      </c>
      <c r="F1335" s="66" t="s">
        <v>6</v>
      </c>
      <c r="G1335" s="66" t="s">
        <v>6</v>
      </c>
      <c r="H1335" s="66" t="s">
        <v>6</v>
      </c>
      <c r="I1335" s="67" t="s">
        <v>6</v>
      </c>
      <c r="J1335" s="68" t="e">
        <f t="shared" si="120"/>
        <v>#NAME?</v>
      </c>
      <c r="K1335" s="47" t="s">
        <v>82</v>
      </c>
      <c r="L1335" s="65" t="s">
        <v>6</v>
      </c>
      <c r="M1335" s="66" t="s">
        <v>6</v>
      </c>
      <c r="N1335" s="66" t="s">
        <v>6</v>
      </c>
      <c r="O1335" s="66" t="s">
        <v>6</v>
      </c>
      <c r="P1335" s="67" t="s">
        <v>6</v>
      </c>
      <c r="Q1335" s="68" t="e">
        <f t="shared" si="121"/>
        <v>#NAME?</v>
      </c>
      <c r="R1335" s="48" t="s">
        <v>85</v>
      </c>
      <c r="S1335" s="65" t="s">
        <v>6</v>
      </c>
      <c r="T1335" s="66" t="s">
        <v>6</v>
      </c>
      <c r="U1335" s="66" t="s">
        <v>6</v>
      </c>
      <c r="V1335" s="66" t="s">
        <v>6</v>
      </c>
      <c r="W1335" s="67" t="s">
        <v>6</v>
      </c>
      <c r="X1335" s="68" t="e">
        <f t="shared" si="122"/>
        <v>#NAME?</v>
      </c>
      <c r="Y1335" s="113"/>
      <c r="Z1335" s="53"/>
      <c r="AA1335" s="72"/>
      <c r="AB1335" s="53"/>
      <c r="AC1335" s="54"/>
      <c r="AD1335" s="64"/>
    </row>
    <row r="1336" spans="2:30" x14ac:dyDescent="0.2">
      <c r="B1336" s="131"/>
      <c r="C1336" s="120"/>
      <c r="D1336" s="42" t="s">
        <v>38</v>
      </c>
      <c r="E1336" s="65" t="s">
        <v>6</v>
      </c>
      <c r="F1336" s="66" t="s">
        <v>6</v>
      </c>
      <c r="G1336" s="66" t="s">
        <v>6</v>
      </c>
      <c r="H1336" s="66" t="s">
        <v>6</v>
      </c>
      <c r="I1336" s="67" t="s">
        <v>6</v>
      </c>
      <c r="J1336" s="68" t="e">
        <f t="shared" si="120"/>
        <v>#NAME?</v>
      </c>
      <c r="K1336" s="47" t="s">
        <v>39</v>
      </c>
      <c r="L1336" s="65" t="s">
        <v>6</v>
      </c>
      <c r="M1336" s="66" t="s">
        <v>6</v>
      </c>
      <c r="N1336" s="66" t="s">
        <v>6</v>
      </c>
      <c r="O1336" s="66" t="s">
        <v>6</v>
      </c>
      <c r="P1336" s="67" t="s">
        <v>6</v>
      </c>
      <c r="Q1336" s="68" t="e">
        <f t="shared" si="121"/>
        <v>#NAME?</v>
      </c>
      <c r="R1336" s="48" t="s">
        <v>86</v>
      </c>
      <c r="S1336" s="65" t="s">
        <v>6</v>
      </c>
      <c r="T1336" s="66" t="s">
        <v>6</v>
      </c>
      <c r="U1336" s="66" t="s">
        <v>6</v>
      </c>
      <c r="V1336" s="66" t="s">
        <v>6</v>
      </c>
      <c r="W1336" s="67" t="s">
        <v>6</v>
      </c>
      <c r="X1336" s="68" t="e">
        <f t="shared" si="122"/>
        <v>#NAME?</v>
      </c>
      <c r="Y1336" s="113"/>
      <c r="Z1336" s="53"/>
      <c r="AA1336" s="72"/>
      <c r="AB1336" s="53"/>
      <c r="AC1336" s="54"/>
      <c r="AD1336" s="64"/>
    </row>
    <row r="1337" spans="2:30" x14ac:dyDescent="0.2">
      <c r="B1337" s="131"/>
      <c r="C1337" s="121"/>
      <c r="D1337" s="42" t="s">
        <v>41</v>
      </c>
      <c r="E1337" s="65" t="s">
        <v>6</v>
      </c>
      <c r="F1337" s="66" t="s">
        <v>6</v>
      </c>
      <c r="G1337" s="66" t="s">
        <v>6</v>
      </c>
      <c r="H1337" s="66" t="s">
        <v>6</v>
      </c>
      <c r="I1337" s="67" t="s">
        <v>6</v>
      </c>
      <c r="J1337" s="68" t="e">
        <f t="shared" si="120"/>
        <v>#NAME?</v>
      </c>
      <c r="K1337" s="78"/>
      <c r="L1337" s="65" t="s">
        <v>6</v>
      </c>
      <c r="M1337" s="66" t="s">
        <v>6</v>
      </c>
      <c r="N1337" s="66" t="s">
        <v>6</v>
      </c>
      <c r="O1337" s="66" t="s">
        <v>6</v>
      </c>
      <c r="P1337" s="67" t="s">
        <v>6</v>
      </c>
      <c r="Q1337" s="68" t="e">
        <f t="shared" si="121"/>
        <v>#NAME?</v>
      </c>
      <c r="R1337" s="78"/>
      <c r="S1337" s="65" t="s">
        <v>6</v>
      </c>
      <c r="T1337" s="66" t="s">
        <v>6</v>
      </c>
      <c r="U1337" s="66" t="s">
        <v>6</v>
      </c>
      <c r="V1337" s="66" t="s">
        <v>6</v>
      </c>
      <c r="W1337" s="67" t="s">
        <v>6</v>
      </c>
      <c r="X1337" s="68" t="e">
        <f t="shared" si="122"/>
        <v>#NAME?</v>
      </c>
      <c r="Y1337" s="113"/>
      <c r="Z1337" s="53"/>
      <c r="AA1337" s="72"/>
      <c r="AB1337" s="53"/>
      <c r="AC1337" s="54"/>
      <c r="AD1337" s="64"/>
    </row>
    <row r="1338" spans="2:30" x14ac:dyDescent="0.2">
      <c r="B1338" s="131"/>
      <c r="C1338" s="122"/>
      <c r="D1338" s="79" t="s">
        <v>42</v>
      </c>
      <c r="E1338" s="65" t="s">
        <v>6</v>
      </c>
      <c r="F1338" s="66" t="s">
        <v>6</v>
      </c>
      <c r="G1338" s="66" t="s">
        <v>6</v>
      </c>
      <c r="H1338" s="66" t="s">
        <v>6</v>
      </c>
      <c r="I1338" s="67" t="s">
        <v>6</v>
      </c>
      <c r="J1338" s="68" t="e">
        <f t="shared" si="120"/>
        <v>#NAME?</v>
      </c>
      <c r="K1338" s="78"/>
      <c r="L1338" s="65" t="s">
        <v>6</v>
      </c>
      <c r="M1338" s="66" t="s">
        <v>6</v>
      </c>
      <c r="N1338" s="66" t="s">
        <v>6</v>
      </c>
      <c r="O1338" s="66" t="s">
        <v>6</v>
      </c>
      <c r="P1338" s="67" t="s">
        <v>6</v>
      </c>
      <c r="Q1338" s="68" t="e">
        <f t="shared" si="121"/>
        <v>#NAME?</v>
      </c>
      <c r="R1338" s="78"/>
      <c r="S1338" s="65" t="s">
        <v>6</v>
      </c>
      <c r="T1338" s="66" t="s">
        <v>6</v>
      </c>
      <c r="U1338" s="66" t="s">
        <v>6</v>
      </c>
      <c r="V1338" s="66" t="s">
        <v>6</v>
      </c>
      <c r="W1338" s="67" t="s">
        <v>6</v>
      </c>
      <c r="X1338" s="68" t="e">
        <f t="shared" si="122"/>
        <v>#NAME?</v>
      </c>
      <c r="Y1338" s="113"/>
      <c r="Z1338" s="53"/>
      <c r="AA1338" s="72"/>
      <c r="AB1338" s="53"/>
      <c r="AC1338" s="54"/>
      <c r="AD1338" s="64"/>
    </row>
    <row r="1339" spans="2:30" x14ac:dyDescent="0.2">
      <c r="B1339" s="131"/>
      <c r="C1339" s="122"/>
      <c r="D1339" s="78"/>
      <c r="E1339" s="65" t="s">
        <v>6</v>
      </c>
      <c r="F1339" s="66" t="s">
        <v>6</v>
      </c>
      <c r="G1339" s="66" t="s">
        <v>6</v>
      </c>
      <c r="H1339" s="66" t="s">
        <v>6</v>
      </c>
      <c r="I1339" s="67" t="s">
        <v>6</v>
      </c>
      <c r="J1339" s="68" t="e">
        <f t="shared" si="120"/>
        <v>#NAME?</v>
      </c>
      <c r="K1339" s="78"/>
      <c r="L1339" s="65" t="s">
        <v>6</v>
      </c>
      <c r="M1339" s="66" t="s">
        <v>6</v>
      </c>
      <c r="N1339" s="66" t="s">
        <v>6</v>
      </c>
      <c r="O1339" s="66" t="s">
        <v>6</v>
      </c>
      <c r="P1339" s="67" t="s">
        <v>6</v>
      </c>
      <c r="Q1339" s="68" t="e">
        <f t="shared" si="121"/>
        <v>#NAME?</v>
      </c>
      <c r="R1339" s="78"/>
      <c r="S1339" s="65" t="s">
        <v>6</v>
      </c>
      <c r="T1339" s="66" t="s">
        <v>6</v>
      </c>
      <c r="U1339" s="66" t="s">
        <v>6</v>
      </c>
      <c r="V1339" s="66" t="s">
        <v>6</v>
      </c>
      <c r="W1339" s="67" t="s">
        <v>6</v>
      </c>
      <c r="X1339" s="68" t="e">
        <f t="shared" si="122"/>
        <v>#NAME?</v>
      </c>
      <c r="Y1339" s="114"/>
      <c r="Z1339" s="53"/>
      <c r="AA1339" s="72"/>
      <c r="AB1339" s="53"/>
      <c r="AC1339" s="54"/>
      <c r="AD1339" s="64"/>
    </row>
    <row r="1340" spans="2:30" x14ac:dyDescent="0.2">
      <c r="B1340" s="131"/>
      <c r="C1340" s="123"/>
      <c r="D1340" s="80"/>
      <c r="E1340" s="65" t="s">
        <v>6</v>
      </c>
      <c r="F1340" s="66" t="s">
        <v>6</v>
      </c>
      <c r="G1340" s="66" t="s">
        <v>6</v>
      </c>
      <c r="H1340" s="66" t="s">
        <v>6</v>
      </c>
      <c r="I1340" s="67" t="s">
        <v>6</v>
      </c>
      <c r="J1340" s="68" t="e">
        <f t="shared" si="120"/>
        <v>#NAME?</v>
      </c>
      <c r="K1340" s="80"/>
      <c r="L1340" s="65" t="s">
        <v>6</v>
      </c>
      <c r="M1340" s="66" t="s">
        <v>6</v>
      </c>
      <c r="N1340" s="66" t="s">
        <v>6</v>
      </c>
      <c r="O1340" s="66" t="s">
        <v>6</v>
      </c>
      <c r="P1340" s="67" t="s">
        <v>6</v>
      </c>
      <c r="Q1340" s="68" t="e">
        <f t="shared" si="121"/>
        <v>#NAME?</v>
      </c>
      <c r="R1340" s="80"/>
      <c r="S1340" s="65" t="s">
        <v>6</v>
      </c>
      <c r="T1340" s="66" t="s">
        <v>6</v>
      </c>
      <c r="U1340" s="66" t="s">
        <v>6</v>
      </c>
      <c r="V1340" s="66" t="s">
        <v>6</v>
      </c>
      <c r="W1340" s="67" t="s">
        <v>6</v>
      </c>
      <c r="X1340" s="68" t="e">
        <f t="shared" si="122"/>
        <v>#NAME?</v>
      </c>
      <c r="Y1340" s="124" t="s">
        <v>43</v>
      </c>
      <c r="Z1340" s="80"/>
      <c r="AA1340" s="81"/>
      <c r="AB1340" s="53"/>
      <c r="AC1340" s="54"/>
      <c r="AD1340" s="64"/>
    </row>
    <row r="1341" spans="2:30" x14ac:dyDescent="0.2">
      <c r="B1341" s="131"/>
      <c r="C1341" s="127" t="s">
        <v>44</v>
      </c>
      <c r="D1341" s="57"/>
      <c r="E1341" s="65" t="s">
        <v>6</v>
      </c>
      <c r="F1341" s="66" t="s">
        <v>6</v>
      </c>
      <c r="G1341" s="66" t="s">
        <v>6</v>
      </c>
      <c r="H1341" s="66" t="s">
        <v>6</v>
      </c>
      <c r="I1341" s="67" t="s">
        <v>6</v>
      </c>
      <c r="J1341" s="68" t="e">
        <f t="shared" si="120"/>
        <v>#NAME?</v>
      </c>
      <c r="K1341" s="80"/>
      <c r="L1341" s="65" t="s">
        <v>6</v>
      </c>
      <c r="M1341" s="66" t="s">
        <v>6</v>
      </c>
      <c r="N1341" s="66" t="s">
        <v>6</v>
      </c>
      <c r="O1341" s="66" t="s">
        <v>6</v>
      </c>
      <c r="P1341" s="67" t="s">
        <v>6</v>
      </c>
      <c r="Q1341" s="68" t="e">
        <f t="shared" si="121"/>
        <v>#NAME?</v>
      </c>
      <c r="R1341" s="80"/>
      <c r="S1341" s="65" t="s">
        <v>6</v>
      </c>
      <c r="T1341" s="66" t="s">
        <v>6</v>
      </c>
      <c r="U1341" s="66" t="s">
        <v>6</v>
      </c>
      <c r="V1341" s="66" t="s">
        <v>6</v>
      </c>
      <c r="W1341" s="67" t="s">
        <v>6</v>
      </c>
      <c r="X1341" s="68" t="e">
        <f t="shared" si="122"/>
        <v>#NAME?</v>
      </c>
      <c r="Y1341" s="125"/>
      <c r="Z1341" s="80"/>
      <c r="AA1341" s="81"/>
      <c r="AB1341" s="53"/>
      <c r="AC1341" s="54"/>
      <c r="AD1341" s="64"/>
    </row>
    <row r="1342" spans="2:30" x14ac:dyDescent="0.2">
      <c r="B1342" s="131"/>
      <c r="C1342" s="128"/>
      <c r="D1342" s="82"/>
      <c r="E1342" s="65" t="s">
        <v>6</v>
      </c>
      <c r="F1342" s="66" t="s">
        <v>6</v>
      </c>
      <c r="G1342" s="66" t="s">
        <v>6</v>
      </c>
      <c r="H1342" s="66" t="s">
        <v>6</v>
      </c>
      <c r="I1342" s="67" t="s">
        <v>6</v>
      </c>
      <c r="J1342" s="68" t="e">
        <f t="shared" si="120"/>
        <v>#NAME?</v>
      </c>
      <c r="K1342" s="80"/>
      <c r="L1342" s="65" t="s">
        <v>6</v>
      </c>
      <c r="M1342" s="66" t="s">
        <v>6</v>
      </c>
      <c r="N1342" s="66" t="s">
        <v>6</v>
      </c>
      <c r="O1342" s="66" t="s">
        <v>6</v>
      </c>
      <c r="P1342" s="67" t="s">
        <v>6</v>
      </c>
      <c r="Q1342" s="68" t="e">
        <f t="shared" si="121"/>
        <v>#NAME?</v>
      </c>
      <c r="R1342" s="80"/>
      <c r="S1342" s="65" t="s">
        <v>6</v>
      </c>
      <c r="T1342" s="66" t="s">
        <v>6</v>
      </c>
      <c r="U1342" s="66" t="s">
        <v>6</v>
      </c>
      <c r="V1342" s="66" t="s">
        <v>6</v>
      </c>
      <c r="W1342" s="67" t="s">
        <v>6</v>
      </c>
      <c r="X1342" s="68" t="e">
        <f t="shared" si="122"/>
        <v>#NAME?</v>
      </c>
      <c r="Y1342" s="125"/>
      <c r="Z1342" s="53"/>
      <c r="AA1342" s="52"/>
      <c r="AB1342" s="53"/>
      <c r="AC1342" s="54"/>
      <c r="AD1342" s="64"/>
    </row>
    <row r="1343" spans="2:30" x14ac:dyDescent="0.2">
      <c r="B1343" s="131"/>
      <c r="C1343" s="129"/>
      <c r="D1343" s="82"/>
      <c r="E1343" s="65" t="s">
        <v>6</v>
      </c>
      <c r="F1343" s="66" t="s">
        <v>6</v>
      </c>
      <c r="G1343" s="66" t="s">
        <v>6</v>
      </c>
      <c r="H1343" s="66" t="s">
        <v>6</v>
      </c>
      <c r="I1343" s="67" t="s">
        <v>6</v>
      </c>
      <c r="J1343" s="68" t="e">
        <f t="shared" si="120"/>
        <v>#NAME?</v>
      </c>
      <c r="K1343" s="80"/>
      <c r="L1343" s="65" t="s">
        <v>6</v>
      </c>
      <c r="M1343" s="66" t="s">
        <v>6</v>
      </c>
      <c r="N1343" s="66" t="s">
        <v>6</v>
      </c>
      <c r="O1343" s="66" t="s">
        <v>6</v>
      </c>
      <c r="P1343" s="67" t="s">
        <v>6</v>
      </c>
      <c r="Q1343" s="68" t="e">
        <f t="shared" si="121"/>
        <v>#NAME?</v>
      </c>
      <c r="R1343" s="80"/>
      <c r="S1343" s="65" t="s">
        <v>6</v>
      </c>
      <c r="T1343" s="66" t="s">
        <v>6</v>
      </c>
      <c r="U1343" s="66" t="s">
        <v>6</v>
      </c>
      <c r="V1343" s="66" t="s">
        <v>6</v>
      </c>
      <c r="W1343" s="67" t="s">
        <v>6</v>
      </c>
      <c r="X1343" s="68" t="e">
        <f t="shared" si="122"/>
        <v>#NAME?</v>
      </c>
      <c r="Y1343" s="125"/>
      <c r="Z1343" s="71"/>
      <c r="AA1343" s="72"/>
      <c r="AB1343" s="53"/>
      <c r="AC1343" s="54"/>
      <c r="AD1343" s="64"/>
    </row>
    <row r="1344" spans="2:30" x14ac:dyDescent="0.2">
      <c r="B1344" s="131"/>
      <c r="C1344" s="118"/>
      <c r="D1344" s="80"/>
      <c r="E1344" s="65" t="s">
        <v>6</v>
      </c>
      <c r="F1344" s="66" t="s">
        <v>6</v>
      </c>
      <c r="G1344" s="66" t="s">
        <v>6</v>
      </c>
      <c r="H1344" s="66" t="s">
        <v>6</v>
      </c>
      <c r="I1344" s="67" t="s">
        <v>6</v>
      </c>
      <c r="J1344" s="68" t="e">
        <f t="shared" si="120"/>
        <v>#NAME?</v>
      </c>
      <c r="K1344" s="80"/>
      <c r="L1344" s="65" t="s">
        <v>6</v>
      </c>
      <c r="M1344" s="66" t="s">
        <v>6</v>
      </c>
      <c r="N1344" s="66" t="s">
        <v>6</v>
      </c>
      <c r="O1344" s="66" t="s">
        <v>6</v>
      </c>
      <c r="P1344" s="67" t="s">
        <v>6</v>
      </c>
      <c r="Q1344" s="68" t="e">
        <f t="shared" si="121"/>
        <v>#NAME?</v>
      </c>
      <c r="R1344" s="80"/>
      <c r="S1344" s="65" t="s">
        <v>6</v>
      </c>
      <c r="T1344" s="66" t="s">
        <v>6</v>
      </c>
      <c r="U1344" s="66" t="s">
        <v>6</v>
      </c>
      <c r="V1344" s="66" t="s">
        <v>6</v>
      </c>
      <c r="W1344" s="67" t="s">
        <v>6</v>
      </c>
      <c r="X1344" s="68" t="e">
        <f t="shared" si="122"/>
        <v>#NAME?</v>
      </c>
      <c r="Y1344" s="125"/>
      <c r="Z1344" s="53"/>
      <c r="AA1344" s="72"/>
      <c r="AB1344" s="53"/>
      <c r="AC1344" s="54"/>
      <c r="AD1344" s="64"/>
    </row>
    <row r="1345" spans="2:30" x14ac:dyDescent="0.2">
      <c r="B1345" s="131"/>
      <c r="C1345" s="119"/>
      <c r="D1345" s="78"/>
      <c r="E1345" s="65" t="s">
        <v>6</v>
      </c>
      <c r="F1345" s="66" t="s">
        <v>6</v>
      </c>
      <c r="G1345" s="66" t="s">
        <v>6</v>
      </c>
      <c r="H1345" s="66" t="s">
        <v>6</v>
      </c>
      <c r="I1345" s="67" t="s">
        <v>6</v>
      </c>
      <c r="J1345" s="68" t="e">
        <f t="shared" si="120"/>
        <v>#NAME?</v>
      </c>
      <c r="K1345" s="78"/>
      <c r="L1345" s="65" t="s">
        <v>6</v>
      </c>
      <c r="M1345" s="66" t="s">
        <v>6</v>
      </c>
      <c r="N1345" s="66" t="s">
        <v>6</v>
      </c>
      <c r="O1345" s="66" t="s">
        <v>6</v>
      </c>
      <c r="P1345" s="67" t="s">
        <v>6</v>
      </c>
      <c r="Q1345" s="68" t="e">
        <f t="shared" si="121"/>
        <v>#NAME?</v>
      </c>
      <c r="R1345" s="78"/>
      <c r="S1345" s="65" t="s">
        <v>6</v>
      </c>
      <c r="T1345" s="66" t="s">
        <v>6</v>
      </c>
      <c r="U1345" s="66" t="s">
        <v>6</v>
      </c>
      <c r="V1345" s="66" t="s">
        <v>6</v>
      </c>
      <c r="W1345" s="67" t="s">
        <v>6</v>
      </c>
      <c r="X1345" s="68" t="e">
        <f t="shared" si="122"/>
        <v>#NAME?</v>
      </c>
      <c r="Y1345" s="125"/>
      <c r="Z1345" s="71"/>
      <c r="AA1345" s="72"/>
      <c r="AB1345" s="53"/>
      <c r="AC1345" s="54"/>
      <c r="AD1345" s="64"/>
    </row>
    <row r="1346" spans="2:30" x14ac:dyDescent="0.2">
      <c r="B1346" s="131"/>
      <c r="C1346" s="119"/>
      <c r="D1346" s="78"/>
      <c r="E1346" s="65" t="s">
        <v>6</v>
      </c>
      <c r="F1346" s="66" t="s">
        <v>6</v>
      </c>
      <c r="G1346" s="66" t="s">
        <v>6</v>
      </c>
      <c r="H1346" s="66" t="s">
        <v>6</v>
      </c>
      <c r="I1346" s="67" t="s">
        <v>6</v>
      </c>
      <c r="J1346" s="68" t="e">
        <f t="shared" si="120"/>
        <v>#NAME?</v>
      </c>
      <c r="K1346" s="78"/>
      <c r="L1346" s="65" t="s">
        <v>6</v>
      </c>
      <c r="M1346" s="66" t="s">
        <v>6</v>
      </c>
      <c r="N1346" s="66" t="s">
        <v>6</v>
      </c>
      <c r="O1346" s="66" t="s">
        <v>6</v>
      </c>
      <c r="P1346" s="67" t="s">
        <v>6</v>
      </c>
      <c r="Q1346" s="68" t="e">
        <f t="shared" si="121"/>
        <v>#NAME?</v>
      </c>
      <c r="R1346" s="78"/>
      <c r="S1346" s="65" t="s">
        <v>6</v>
      </c>
      <c r="T1346" s="66" t="s">
        <v>6</v>
      </c>
      <c r="U1346" s="66" t="s">
        <v>6</v>
      </c>
      <c r="V1346" s="66" t="s">
        <v>6</v>
      </c>
      <c r="W1346" s="67" t="s">
        <v>6</v>
      </c>
      <c r="X1346" s="68" t="e">
        <f t="shared" si="122"/>
        <v>#NAME?</v>
      </c>
      <c r="Y1346" s="125"/>
      <c r="Z1346" s="71"/>
      <c r="AA1346" s="52"/>
      <c r="AB1346" s="53"/>
      <c r="AC1346" s="54"/>
      <c r="AD1346" s="64"/>
    </row>
    <row r="1347" spans="2:30" x14ac:dyDescent="0.2">
      <c r="B1347" s="131"/>
      <c r="C1347" s="119"/>
      <c r="D1347" s="80"/>
      <c r="E1347" s="65" t="s">
        <v>6</v>
      </c>
      <c r="F1347" s="66" t="s">
        <v>6</v>
      </c>
      <c r="G1347" s="66" t="s">
        <v>6</v>
      </c>
      <c r="H1347" s="66" t="s">
        <v>6</v>
      </c>
      <c r="I1347" s="67" t="s">
        <v>6</v>
      </c>
      <c r="J1347" s="68" t="e">
        <f t="shared" si="120"/>
        <v>#NAME?</v>
      </c>
      <c r="K1347" s="80"/>
      <c r="L1347" s="65" t="s">
        <v>6</v>
      </c>
      <c r="M1347" s="66" t="s">
        <v>6</v>
      </c>
      <c r="N1347" s="66" t="s">
        <v>6</v>
      </c>
      <c r="O1347" s="66" t="s">
        <v>6</v>
      </c>
      <c r="P1347" s="67" t="s">
        <v>6</v>
      </c>
      <c r="Q1347" s="68" t="e">
        <f t="shared" si="121"/>
        <v>#NAME?</v>
      </c>
      <c r="R1347" s="80"/>
      <c r="S1347" s="65" t="s">
        <v>6</v>
      </c>
      <c r="T1347" s="66" t="s">
        <v>6</v>
      </c>
      <c r="U1347" s="66" t="s">
        <v>6</v>
      </c>
      <c r="V1347" s="66" t="s">
        <v>6</v>
      </c>
      <c r="W1347" s="67" t="s">
        <v>6</v>
      </c>
      <c r="X1347" s="68" t="e">
        <f t="shared" si="122"/>
        <v>#NAME?</v>
      </c>
      <c r="Y1347" s="125"/>
      <c r="Z1347" s="53"/>
      <c r="AA1347" s="52"/>
      <c r="AB1347" s="53"/>
      <c r="AC1347" s="54"/>
      <c r="AD1347" s="64"/>
    </row>
    <row r="1348" spans="2:30" x14ac:dyDescent="0.2">
      <c r="B1348" s="131"/>
      <c r="C1348" s="120"/>
      <c r="D1348" s="51"/>
      <c r="E1348" s="65" t="s">
        <v>6</v>
      </c>
      <c r="F1348" s="66" t="s">
        <v>6</v>
      </c>
      <c r="G1348" s="66" t="s">
        <v>6</v>
      </c>
      <c r="H1348" s="66" t="s">
        <v>6</v>
      </c>
      <c r="I1348" s="67" t="s">
        <v>6</v>
      </c>
      <c r="J1348" s="68" t="e">
        <f t="shared" si="120"/>
        <v>#NAME?</v>
      </c>
      <c r="K1348" s="51"/>
      <c r="L1348" s="65" t="s">
        <v>6</v>
      </c>
      <c r="M1348" s="66" t="s">
        <v>6</v>
      </c>
      <c r="N1348" s="66" t="s">
        <v>6</v>
      </c>
      <c r="O1348" s="66" t="s">
        <v>6</v>
      </c>
      <c r="P1348" s="67" t="s">
        <v>6</v>
      </c>
      <c r="Q1348" s="68" t="e">
        <f t="shared" si="121"/>
        <v>#NAME?</v>
      </c>
      <c r="R1348" s="51"/>
      <c r="S1348" s="65" t="s">
        <v>6</v>
      </c>
      <c r="T1348" s="66" t="s">
        <v>6</v>
      </c>
      <c r="U1348" s="66" t="s">
        <v>6</v>
      </c>
      <c r="V1348" s="66" t="s">
        <v>6</v>
      </c>
      <c r="W1348" s="67" t="s">
        <v>6</v>
      </c>
      <c r="X1348" s="68" t="e">
        <f t="shared" si="122"/>
        <v>#NAME?</v>
      </c>
      <c r="Y1348" s="125"/>
      <c r="Z1348" s="53"/>
      <c r="AA1348" s="72"/>
      <c r="AB1348" s="53"/>
      <c r="AC1348" s="54"/>
      <c r="AD1348" s="64"/>
    </row>
    <row r="1349" spans="2:30" x14ac:dyDescent="0.2">
      <c r="B1349" s="131"/>
      <c r="C1349" s="83" t="s">
        <v>46</v>
      </c>
      <c r="D1349" s="84"/>
      <c r="E1349" s="65" t="s">
        <v>6</v>
      </c>
      <c r="F1349" s="66" t="s">
        <v>6</v>
      </c>
      <c r="G1349" s="66" t="s">
        <v>6</v>
      </c>
      <c r="H1349" s="66" t="s">
        <v>6</v>
      </c>
      <c r="I1349" s="67" t="s">
        <v>6</v>
      </c>
      <c r="J1349" s="68"/>
      <c r="K1349" s="78"/>
      <c r="L1349" s="65" t="s">
        <v>6</v>
      </c>
      <c r="M1349" s="66" t="s">
        <v>6</v>
      </c>
      <c r="N1349" s="66" t="s">
        <v>6</v>
      </c>
      <c r="O1349" s="66" t="s">
        <v>6</v>
      </c>
      <c r="P1349" s="67" t="s">
        <v>6</v>
      </c>
      <c r="Q1349" s="68"/>
      <c r="R1349" s="78"/>
      <c r="S1349" s="65" t="s">
        <v>6</v>
      </c>
      <c r="T1349" s="66" t="s">
        <v>6</v>
      </c>
      <c r="U1349" s="66" t="s">
        <v>6</v>
      </c>
      <c r="V1349" s="66" t="s">
        <v>6</v>
      </c>
      <c r="W1349" s="67" t="s">
        <v>6</v>
      </c>
      <c r="X1349" s="68"/>
      <c r="Y1349" s="125"/>
      <c r="Z1349" s="53"/>
      <c r="AA1349" s="72"/>
      <c r="AB1349" s="53"/>
      <c r="AC1349" s="54"/>
      <c r="AD1349" s="64"/>
    </row>
    <row r="1350" spans="2:30" x14ac:dyDescent="0.2">
      <c r="B1350" s="131"/>
      <c r="C1350" s="83"/>
      <c r="D1350" s="57"/>
      <c r="E1350" s="65" t="s">
        <v>6</v>
      </c>
      <c r="F1350" s="66" t="s">
        <v>6</v>
      </c>
      <c r="G1350" s="66" t="s">
        <v>6</v>
      </c>
      <c r="H1350" s="66" t="s">
        <v>6</v>
      </c>
      <c r="I1350" s="67" t="s">
        <v>6</v>
      </c>
      <c r="J1350" s="68"/>
      <c r="K1350" s="78"/>
      <c r="L1350" s="65" t="s">
        <v>6</v>
      </c>
      <c r="M1350" s="66" t="s">
        <v>6</v>
      </c>
      <c r="N1350" s="66" t="s">
        <v>6</v>
      </c>
      <c r="O1350" s="66" t="s">
        <v>6</v>
      </c>
      <c r="P1350" s="67" t="s">
        <v>6</v>
      </c>
      <c r="Q1350" s="68"/>
      <c r="R1350" s="78"/>
      <c r="S1350" s="65" t="s">
        <v>6</v>
      </c>
      <c r="T1350" s="66" t="s">
        <v>6</v>
      </c>
      <c r="U1350" s="66" t="s">
        <v>6</v>
      </c>
      <c r="V1350" s="66" t="s">
        <v>6</v>
      </c>
      <c r="W1350" s="67" t="s">
        <v>6</v>
      </c>
      <c r="X1350" s="68"/>
      <c r="Y1350" s="125"/>
      <c r="Z1350" s="53"/>
      <c r="AA1350" s="72"/>
      <c r="AB1350" s="53"/>
      <c r="AC1350" s="54"/>
      <c r="AD1350" s="64"/>
    </row>
    <row r="1351" spans="2:30" x14ac:dyDescent="0.2">
      <c r="B1351" s="131"/>
      <c r="C1351" s="83"/>
      <c r="D1351" s="85"/>
      <c r="E1351" s="65" t="s">
        <v>6</v>
      </c>
      <c r="F1351" s="66" t="s">
        <v>6</v>
      </c>
      <c r="G1351" s="66" t="s">
        <v>6</v>
      </c>
      <c r="H1351" s="66" t="s">
        <v>6</v>
      </c>
      <c r="I1351" s="67" t="s">
        <v>6</v>
      </c>
      <c r="J1351" s="68"/>
      <c r="K1351" s="80"/>
      <c r="L1351" s="65" t="s">
        <v>6</v>
      </c>
      <c r="M1351" s="66" t="s">
        <v>6</v>
      </c>
      <c r="N1351" s="66" t="s">
        <v>6</v>
      </c>
      <c r="O1351" s="66" t="s">
        <v>6</v>
      </c>
      <c r="P1351" s="67" t="s">
        <v>6</v>
      </c>
      <c r="Q1351" s="68"/>
      <c r="R1351" s="80"/>
      <c r="S1351" s="65" t="s">
        <v>6</v>
      </c>
      <c r="T1351" s="66" t="s">
        <v>6</v>
      </c>
      <c r="U1351" s="66" t="s">
        <v>6</v>
      </c>
      <c r="V1351" s="66" t="s">
        <v>6</v>
      </c>
      <c r="W1351" s="67" t="s">
        <v>6</v>
      </c>
      <c r="X1351" s="68"/>
      <c r="Y1351" s="125"/>
      <c r="Z1351" s="53"/>
      <c r="AA1351" s="72"/>
      <c r="AB1351" s="53"/>
      <c r="AC1351" s="54"/>
      <c r="AD1351" s="64"/>
    </row>
    <row r="1352" spans="2:30" x14ac:dyDescent="0.2">
      <c r="B1352" s="131"/>
      <c r="C1352" s="83"/>
      <c r="D1352" s="53"/>
      <c r="E1352" s="65"/>
      <c r="F1352" s="66"/>
      <c r="G1352" s="66"/>
      <c r="H1352" s="66"/>
      <c r="I1352" s="67"/>
      <c r="J1352" s="68"/>
      <c r="K1352" s="53"/>
      <c r="L1352" s="65"/>
      <c r="M1352" s="66"/>
      <c r="N1352" s="66"/>
      <c r="O1352" s="66"/>
      <c r="P1352" s="67"/>
      <c r="Q1352" s="68"/>
      <c r="R1352" s="53"/>
      <c r="S1352" s="65"/>
      <c r="T1352" s="66"/>
      <c r="U1352" s="66"/>
      <c r="V1352" s="66"/>
      <c r="W1352" s="67"/>
      <c r="X1352" s="86"/>
      <c r="Y1352" s="125"/>
      <c r="Z1352" s="53"/>
      <c r="AA1352" s="72"/>
      <c r="AB1352" s="53"/>
      <c r="AC1352" s="54"/>
      <c r="AD1352" s="64"/>
    </row>
    <row r="1353" spans="2:30" x14ac:dyDescent="0.2">
      <c r="B1353" s="131"/>
      <c r="C1353" s="87">
        <v>0</v>
      </c>
      <c r="D1353" s="72" t="s">
        <v>50</v>
      </c>
      <c r="E1353" s="65"/>
      <c r="F1353" s="66"/>
      <c r="G1353" s="66"/>
      <c r="H1353" s="66"/>
      <c r="I1353" s="67"/>
      <c r="J1353" s="68" t="e">
        <f>_TS_1</f>
        <v>#NAME?</v>
      </c>
      <c r="K1353" s="72"/>
      <c r="L1353" s="65"/>
      <c r="M1353" s="66"/>
      <c r="N1353" s="66"/>
      <c r="O1353" s="66"/>
      <c r="P1353" s="67"/>
      <c r="Q1353" s="68"/>
      <c r="R1353" s="72"/>
      <c r="S1353" s="65"/>
      <c r="T1353" s="66"/>
      <c r="U1353" s="66"/>
      <c r="V1353" s="66"/>
      <c r="W1353" s="67"/>
      <c r="X1353" s="86"/>
      <c r="Y1353" s="126"/>
      <c r="Z1353" s="53"/>
      <c r="AA1353" s="72"/>
      <c r="AB1353" s="53"/>
      <c r="AC1353" s="54"/>
      <c r="AD1353" s="64"/>
    </row>
    <row r="1354" spans="2:30" ht="15" thickBot="1" x14ac:dyDescent="0.25">
      <c r="B1354" s="132"/>
      <c r="C1354" s="88">
        <v>0</v>
      </c>
      <c r="D1354" s="89" t="s">
        <v>51</v>
      </c>
      <c r="E1354" s="58"/>
      <c r="F1354" s="59"/>
      <c r="G1354" s="59"/>
      <c r="H1354" s="59"/>
      <c r="I1354" s="60"/>
      <c r="J1354" s="61" t="e">
        <f>_TPM_1</f>
        <v>#NAME?</v>
      </c>
      <c r="K1354" s="89"/>
      <c r="L1354" s="58"/>
      <c r="M1354" s="59"/>
      <c r="N1354" s="59"/>
      <c r="O1354" s="59"/>
      <c r="P1354" s="60"/>
      <c r="Q1354" s="61"/>
      <c r="R1354" s="89"/>
      <c r="S1354" s="58"/>
      <c r="T1354" s="59"/>
      <c r="U1354" s="59"/>
      <c r="V1354" s="59"/>
      <c r="W1354" s="60"/>
      <c r="X1354" s="90"/>
      <c r="Y1354" s="91">
        <f>COUNTA(E1324:I1324,L1324:P1324,S1324:W1324)/COUNTA(D1324,K1324,R1324)</f>
        <v>5</v>
      </c>
      <c r="Z1354" s="92"/>
      <c r="AA1354" s="93"/>
      <c r="AB1354" s="92"/>
      <c r="AC1354" s="19"/>
      <c r="AD1354" s="64"/>
    </row>
    <row r="1355" spans="2:30" ht="15" x14ac:dyDescent="0.2">
      <c r="B1355" s="130">
        <f>D1355</f>
        <v>42</v>
      </c>
      <c r="C1355" s="1" t="s">
        <v>0</v>
      </c>
      <c r="D1355" s="133">
        <f>D1322+1</f>
        <v>42</v>
      </c>
      <c r="E1355" s="134"/>
      <c r="F1355" s="134"/>
      <c r="G1355" s="134"/>
      <c r="H1355" s="134"/>
      <c r="I1355" s="135"/>
      <c r="J1355" s="2"/>
      <c r="K1355" s="3" t="s">
        <v>1</v>
      </c>
      <c r="L1355" s="139" t="str">
        <f>$AG$7</f>
        <v>Engling</v>
      </c>
      <c r="M1355" s="139"/>
      <c r="N1355" s="139"/>
      <c r="O1355" s="139"/>
      <c r="P1355" s="140"/>
      <c r="Q1355" s="4"/>
      <c r="R1355" s="5">
        <f>$AH$7</f>
        <v>365</v>
      </c>
      <c r="S1355" s="141"/>
      <c r="T1355" s="141"/>
      <c r="U1355" s="141"/>
      <c r="V1355" s="141"/>
      <c r="W1355" s="142"/>
      <c r="X1355" s="6"/>
      <c r="Y1355" s="7" t="s">
        <v>2</v>
      </c>
      <c r="Z1355" s="8"/>
      <c r="AA1355" s="9"/>
      <c r="AB1355" s="8"/>
      <c r="AC1355" s="10"/>
      <c r="AD1355" s="11"/>
    </row>
    <row r="1356" spans="2:30" ht="15" thickBot="1" x14ac:dyDescent="0.25">
      <c r="B1356" s="131"/>
      <c r="C1356" s="108">
        <f>$AG$6</f>
        <v>478</v>
      </c>
      <c r="D1356" s="136"/>
      <c r="E1356" s="137"/>
      <c r="F1356" s="137"/>
      <c r="G1356" s="137"/>
      <c r="H1356" s="137"/>
      <c r="I1356" s="138"/>
      <c r="J1356" s="12">
        <f>COUNTIF(D1359:D1387,"xx")</f>
        <v>0</v>
      </c>
      <c r="K1356" s="13" t="s">
        <v>3</v>
      </c>
      <c r="L1356" s="143" t="str">
        <f>$AG$8</f>
        <v>Völklein</v>
      </c>
      <c r="M1356" s="143"/>
      <c r="N1356" s="143"/>
      <c r="O1356" s="143"/>
      <c r="P1356" s="144"/>
      <c r="Q1356" s="12">
        <f>COUNTIF(K1360:K1387,"xx")</f>
        <v>0</v>
      </c>
      <c r="R1356" s="14">
        <f>$AH$8</f>
        <v>389</v>
      </c>
      <c r="S1356" s="145"/>
      <c r="T1356" s="145"/>
      <c r="U1356" s="145"/>
      <c r="V1356" s="145"/>
      <c r="W1356" s="146"/>
      <c r="X1356" s="15">
        <f>COUNTIF(R1359:R1387,"xx")</f>
        <v>0</v>
      </c>
      <c r="Y1356" s="16"/>
      <c r="Z1356" s="17"/>
      <c r="AA1356" s="18"/>
      <c r="AB1356" s="17"/>
      <c r="AC1356" s="19"/>
      <c r="AD1356" s="20"/>
    </row>
    <row r="1357" spans="2:30" ht="15" thickBot="1" x14ac:dyDescent="0.25">
      <c r="B1357" s="131"/>
      <c r="C1357" s="21" t="s">
        <v>4</v>
      </c>
      <c r="D1357" s="22" t="e">
        <f>CONCATENATE(COUNTIF(D1359:D1381,"&gt;""")," MA ",$I$5," ",COUNTIF(D1359:D1381,"xx"))</f>
        <v>#NAME?</v>
      </c>
      <c r="E1357" s="23" t="e">
        <f>$J$6</f>
        <v>#NAME?</v>
      </c>
      <c r="F1357" s="24" t="str">
        <f>$K$6</f>
        <v>Kasten</v>
      </c>
      <c r="G1357" s="24" t="str">
        <f>$L$6</f>
        <v/>
      </c>
      <c r="H1357" s="24" t="str">
        <f>$M$6</f>
        <v/>
      </c>
      <c r="I1357" s="25" t="str">
        <f>$N$6</f>
        <v/>
      </c>
      <c r="J1357" s="26" t="e">
        <f>_MAH_1</f>
        <v>#NAME?</v>
      </c>
      <c r="K1357" s="22" t="e">
        <f>CONCATENATE(COUNTIF(K1359:K1381,"&gt;""")," MA ",$P$5," ",COUNTIF(K1359:K1381,"xx"))</f>
        <v>#NAME?</v>
      </c>
      <c r="L1357" s="23" t="e">
        <f>$Q$6</f>
        <v>#NAME?</v>
      </c>
      <c r="M1357" s="24" t="str">
        <f>$R$6</f>
        <v>Kindermann</v>
      </c>
      <c r="N1357" s="24" t="str">
        <f>$S$6</f>
        <v/>
      </c>
      <c r="O1357" s="24" t="str">
        <f>$T$6</f>
        <v/>
      </c>
      <c r="P1357" s="27" t="str">
        <f>$U$6</f>
        <v/>
      </c>
      <c r="Q1357" s="26" t="e">
        <f>_MAH_1</f>
        <v>#NAME?</v>
      </c>
      <c r="R1357" s="22" t="e">
        <f>CONCATENATE(COUNTIF(R1359:R1381,"&gt;""")," MA ",$W$5," ",COUNTIF(R1359:R1381,"xx"))</f>
        <v>#NAME?</v>
      </c>
      <c r="S1357" s="23" t="e">
        <f>$X$6</f>
        <v>#NAME?</v>
      </c>
      <c r="T1357" s="24" t="str">
        <f>$Y$6</f>
        <v>U</v>
      </c>
      <c r="U1357" s="24">
        <f>$Z$6</f>
        <v>0</v>
      </c>
      <c r="V1357" s="24">
        <f>$AA$6</f>
        <v>0</v>
      </c>
      <c r="W1357" s="27">
        <f>$AB$6</f>
        <v>0</v>
      </c>
      <c r="X1357" s="26" t="e">
        <f>_MAH_1</f>
        <v>#NAME?</v>
      </c>
      <c r="Y1357" s="28"/>
      <c r="Z1357" s="29" t="e">
        <f>_MAUS_1</f>
        <v>#NAME?</v>
      </c>
      <c r="AA1357" s="30" t="e">
        <f>_MAUS_1</f>
        <v>#NAME?</v>
      </c>
      <c r="AB1357" s="31" t="e">
        <f>_MAUS_1</f>
        <v>#NAME?</v>
      </c>
      <c r="AC1357" s="32"/>
      <c r="AD1357" s="33" t="e">
        <f>_MA_1</f>
        <v>#NAME?</v>
      </c>
    </row>
    <row r="1358" spans="2:30" ht="51.75" thickBot="1" x14ac:dyDescent="0.25">
      <c r="B1358" s="131"/>
      <c r="C1358" s="34"/>
      <c r="D1358" s="35" t="s">
        <v>52</v>
      </c>
      <c r="E1358" s="36" t="e">
        <f>_MAF_1</f>
        <v>#NAME?</v>
      </c>
      <c r="F1358" s="37" t="e">
        <f>_MAF_1</f>
        <v>#NAME?</v>
      </c>
      <c r="G1358" s="37" t="e">
        <f>_MAF_1</f>
        <v>#NAME?</v>
      </c>
      <c r="H1358" s="37" t="e">
        <f>_MAF_1</f>
        <v>#NAME?</v>
      </c>
      <c r="I1358" s="38" t="e">
        <f>_MAF_1</f>
        <v>#NAME?</v>
      </c>
      <c r="J1358" s="39" t="e">
        <f>_MAHXX_1</f>
        <v>#NAME?</v>
      </c>
      <c r="K1358" s="35" t="e">
        <f>_SUSS_1</f>
        <v>#NAME?</v>
      </c>
      <c r="L1358" s="36" t="e">
        <f>_MAS_1</f>
        <v>#NAME?</v>
      </c>
      <c r="M1358" s="37" t="e">
        <f>_MAS_1</f>
        <v>#NAME?</v>
      </c>
      <c r="N1358" s="37" t="e">
        <f>_MAS_1</f>
        <v>#NAME?</v>
      </c>
      <c r="O1358" s="37" t="e">
        <f>_MAS_1</f>
        <v>#NAME?</v>
      </c>
      <c r="P1358" s="38" t="e">
        <f>_MAS_1</f>
        <v>#NAME?</v>
      </c>
      <c r="Q1358" s="39" t="e">
        <f>_MAHXX_1</f>
        <v>#NAME?</v>
      </c>
      <c r="R1358" s="35" t="e">
        <f>_SUNS_1</f>
        <v>#NAME?</v>
      </c>
      <c r="S1358" s="36" t="e">
        <f>_MAN_1</f>
        <v>#NAME?</v>
      </c>
      <c r="T1358" s="37" t="e">
        <f>_MAN_1</f>
        <v>#NAME?</v>
      </c>
      <c r="U1358" s="37" t="e">
        <f>_MAN_1</f>
        <v>#NAME?</v>
      </c>
      <c r="V1358" s="37" t="e">
        <f>_MAN_1</f>
        <v>#NAME?</v>
      </c>
      <c r="W1358" s="38" t="e">
        <f>_MAN_1</f>
        <v>#NAME?</v>
      </c>
      <c r="X1358" s="39" t="e">
        <f>_MAHXX_1</f>
        <v>#NAME?</v>
      </c>
      <c r="Y1358" s="40"/>
      <c r="Z1358" s="29"/>
      <c r="AA1358" s="30"/>
      <c r="AB1358" s="31"/>
      <c r="AC1358" s="32"/>
      <c r="AD1358" s="41" t="e">
        <f>_MA2_1</f>
        <v>#NAME?</v>
      </c>
    </row>
    <row r="1359" spans="2:30" x14ac:dyDescent="0.2">
      <c r="B1359" s="131"/>
      <c r="C1359" s="34" t="str">
        <f>$AG$9</f>
        <v>Schichtführer :</v>
      </c>
      <c r="D1359" s="42" t="s">
        <v>64</v>
      </c>
      <c r="E1359" s="43" t="s">
        <v>6</v>
      </c>
      <c r="F1359" s="44" t="s">
        <v>6</v>
      </c>
      <c r="G1359" s="44" t="s">
        <v>6</v>
      </c>
      <c r="H1359" s="44" t="s">
        <v>6</v>
      </c>
      <c r="I1359" s="45" t="s">
        <v>6</v>
      </c>
      <c r="J1359" s="46" t="e">
        <f t="shared" ref="J1359:J1381" si="123">_FSumme_1</f>
        <v>#NAME?</v>
      </c>
      <c r="K1359" s="47" t="s">
        <v>65</v>
      </c>
      <c r="L1359" s="43" t="s">
        <v>6</v>
      </c>
      <c r="M1359" s="44" t="s">
        <v>6</v>
      </c>
      <c r="N1359" s="44" t="s">
        <v>6</v>
      </c>
      <c r="O1359" s="44" t="s">
        <v>6</v>
      </c>
      <c r="P1359" s="45" t="s">
        <v>6</v>
      </c>
      <c r="Q1359" s="46" t="e">
        <f t="shared" ref="Q1359:Q1381" si="124">_SSumme_1</f>
        <v>#NAME?</v>
      </c>
      <c r="R1359" s="48" t="s">
        <v>66</v>
      </c>
      <c r="S1359" s="43" t="s">
        <v>6</v>
      </c>
      <c r="T1359" s="44" t="s">
        <v>6</v>
      </c>
      <c r="U1359" s="44" t="s">
        <v>6</v>
      </c>
      <c r="V1359" s="44" t="s">
        <v>6</v>
      </c>
      <c r="W1359" s="49" t="s">
        <v>6</v>
      </c>
      <c r="X1359" s="50" t="e">
        <f t="shared" ref="X1359:X1381" si="125">_NSumme_1</f>
        <v>#NAME?</v>
      </c>
      <c r="Y1359" s="112" t="s">
        <v>9</v>
      </c>
      <c r="Z1359" s="51"/>
      <c r="AA1359" s="52"/>
      <c r="AB1359" s="53"/>
      <c r="AC1359" s="54"/>
      <c r="AD1359" s="55" t="e">
        <f>IF(AD1364&gt;0,"",AD1358-AD1357)</f>
        <v>#NAME?</v>
      </c>
    </row>
    <row r="1360" spans="2:30" ht="15" thickBot="1" x14ac:dyDescent="0.25">
      <c r="B1360" s="131"/>
      <c r="C1360" s="56" t="str">
        <f>$AG$10</f>
        <v>Stellvertreter</v>
      </c>
      <c r="D1360" s="57" t="s">
        <v>63</v>
      </c>
      <c r="E1360" s="58" t="s">
        <v>10</v>
      </c>
      <c r="F1360" s="59" t="s">
        <v>11</v>
      </c>
      <c r="G1360" s="59" t="s">
        <v>11</v>
      </c>
      <c r="H1360" s="59" t="s">
        <v>11</v>
      </c>
      <c r="I1360" s="60" t="s">
        <v>11</v>
      </c>
      <c r="J1360" s="61" t="e">
        <f t="shared" si="123"/>
        <v>#NAME?</v>
      </c>
      <c r="K1360" s="57"/>
      <c r="L1360" s="58" t="s">
        <v>6</v>
      </c>
      <c r="M1360" s="59" t="s">
        <v>6</v>
      </c>
      <c r="N1360" s="59" t="s">
        <v>6</v>
      </c>
      <c r="O1360" s="59" t="s">
        <v>6</v>
      </c>
      <c r="P1360" s="60" t="s">
        <v>6</v>
      </c>
      <c r="Q1360" s="61" t="e">
        <f t="shared" si="124"/>
        <v>#NAME?</v>
      </c>
      <c r="R1360" s="57"/>
      <c r="S1360" s="58" t="s">
        <v>6</v>
      </c>
      <c r="T1360" s="59" t="s">
        <v>6</v>
      </c>
      <c r="U1360" s="59" t="s">
        <v>6</v>
      </c>
      <c r="V1360" s="59" t="s">
        <v>6</v>
      </c>
      <c r="W1360" s="62" t="s">
        <v>6</v>
      </c>
      <c r="X1360" s="63" t="e">
        <f t="shared" si="125"/>
        <v>#NAME?</v>
      </c>
      <c r="Y1360" s="113"/>
      <c r="Z1360" s="51"/>
      <c r="AA1360" s="52"/>
      <c r="AB1360" s="53"/>
      <c r="AC1360" s="54"/>
      <c r="AD1360" s="64"/>
    </row>
    <row r="1361" spans="2:30" x14ac:dyDescent="0.2">
      <c r="B1361" s="131"/>
      <c r="C1361" s="115"/>
      <c r="D1361" s="42" t="s">
        <v>71</v>
      </c>
      <c r="E1361" s="65" t="s">
        <v>6</v>
      </c>
      <c r="F1361" s="66" t="s">
        <v>6</v>
      </c>
      <c r="G1361" s="66" t="s">
        <v>6</v>
      </c>
      <c r="H1361" s="66" t="s">
        <v>6</v>
      </c>
      <c r="I1361" s="67" t="s">
        <v>6</v>
      </c>
      <c r="J1361" s="68" t="e">
        <f t="shared" si="123"/>
        <v>#NAME?</v>
      </c>
      <c r="K1361" s="47" t="s">
        <v>77</v>
      </c>
      <c r="L1361" s="65" t="s">
        <v>6</v>
      </c>
      <c r="M1361" s="66" t="s">
        <v>6</v>
      </c>
      <c r="N1361" s="66" t="s">
        <v>6</v>
      </c>
      <c r="O1361" s="66" t="s">
        <v>6</v>
      </c>
      <c r="P1361" s="67" t="s">
        <v>6</v>
      </c>
      <c r="Q1361" s="68" t="e">
        <f t="shared" si="124"/>
        <v>#NAME?</v>
      </c>
      <c r="R1361" s="48" t="s">
        <v>67</v>
      </c>
      <c r="S1361" s="65" t="s">
        <v>6</v>
      </c>
      <c r="T1361" s="66" t="s">
        <v>6</v>
      </c>
      <c r="U1361" s="66" t="s">
        <v>6</v>
      </c>
      <c r="V1361" s="66" t="s">
        <v>6</v>
      </c>
      <c r="W1361" s="67" t="s">
        <v>6</v>
      </c>
      <c r="X1361" s="68" t="e">
        <f t="shared" si="125"/>
        <v>#NAME?</v>
      </c>
      <c r="Y1361" s="113"/>
      <c r="Z1361" s="53"/>
      <c r="AA1361" s="52"/>
      <c r="AB1361" s="69"/>
      <c r="AC1361" s="54"/>
      <c r="AD1361" s="70"/>
    </row>
    <row r="1362" spans="2:30" x14ac:dyDescent="0.2">
      <c r="B1362" s="131"/>
      <c r="C1362" s="116"/>
      <c r="D1362" s="42" t="s">
        <v>72</v>
      </c>
      <c r="E1362" s="65" t="s">
        <v>6</v>
      </c>
      <c r="F1362" s="66" t="s">
        <v>6</v>
      </c>
      <c r="G1362" s="66" t="s">
        <v>6</v>
      </c>
      <c r="H1362" s="66" t="s">
        <v>6</v>
      </c>
      <c r="I1362" s="67" t="s">
        <v>6</v>
      </c>
      <c r="J1362" s="68" t="e">
        <f t="shared" si="123"/>
        <v>#NAME?</v>
      </c>
      <c r="K1362" s="47" t="s">
        <v>78</v>
      </c>
      <c r="L1362" s="65" t="s">
        <v>6</v>
      </c>
      <c r="M1362" s="66" t="s">
        <v>6</v>
      </c>
      <c r="N1362" s="66" t="s">
        <v>6</v>
      </c>
      <c r="O1362" s="66" t="s">
        <v>6</v>
      </c>
      <c r="P1362" s="67" t="s">
        <v>6</v>
      </c>
      <c r="Q1362" s="68" t="e">
        <f t="shared" si="124"/>
        <v>#NAME?</v>
      </c>
      <c r="R1362" s="48" t="s">
        <v>68</v>
      </c>
      <c r="S1362" s="65" t="s">
        <v>6</v>
      </c>
      <c r="T1362" s="66" t="s">
        <v>18</v>
      </c>
      <c r="U1362" s="66" t="s">
        <v>18</v>
      </c>
      <c r="V1362" s="66" t="s">
        <v>18</v>
      </c>
      <c r="W1362" s="67" t="s">
        <v>18</v>
      </c>
      <c r="X1362" s="68" t="e">
        <f t="shared" si="125"/>
        <v>#NAME?</v>
      </c>
      <c r="Y1362" s="113"/>
      <c r="Z1362" s="71"/>
      <c r="AA1362" s="72"/>
      <c r="AB1362" s="53"/>
      <c r="AC1362" s="54"/>
      <c r="AD1362" s="64"/>
    </row>
    <row r="1363" spans="2:30" x14ac:dyDescent="0.2">
      <c r="B1363" s="131"/>
      <c r="C1363" s="116"/>
      <c r="D1363" s="42" t="s">
        <v>73</v>
      </c>
      <c r="E1363" s="65" t="s">
        <v>6</v>
      </c>
      <c r="F1363" s="66" t="s">
        <v>6</v>
      </c>
      <c r="G1363" s="66" t="s">
        <v>6</v>
      </c>
      <c r="H1363" s="66" t="s">
        <v>6</v>
      </c>
      <c r="I1363" s="67" t="s">
        <v>6</v>
      </c>
      <c r="J1363" s="68" t="e">
        <f t="shared" si="123"/>
        <v>#NAME?</v>
      </c>
      <c r="K1363" s="47" t="s">
        <v>79</v>
      </c>
      <c r="L1363" s="65" t="s">
        <v>6</v>
      </c>
      <c r="M1363" s="66" t="s">
        <v>6</v>
      </c>
      <c r="N1363" s="66" t="s">
        <v>6</v>
      </c>
      <c r="O1363" s="66" t="s">
        <v>6</v>
      </c>
      <c r="P1363" s="67" t="s">
        <v>6</v>
      </c>
      <c r="Q1363" s="68" t="e">
        <f t="shared" si="124"/>
        <v>#NAME?</v>
      </c>
      <c r="R1363" s="48" t="s">
        <v>69</v>
      </c>
      <c r="S1363" s="65" t="s">
        <v>22</v>
      </c>
      <c r="T1363" s="66" t="s">
        <v>22</v>
      </c>
      <c r="U1363" s="66" t="s">
        <v>22</v>
      </c>
      <c r="V1363" s="66" t="s">
        <v>22</v>
      </c>
      <c r="W1363" s="67" t="s">
        <v>22</v>
      </c>
      <c r="X1363" s="68" t="e">
        <f t="shared" si="125"/>
        <v>#NAME?</v>
      </c>
      <c r="Y1363" s="113"/>
      <c r="Z1363" s="53"/>
      <c r="AA1363" s="72"/>
      <c r="AB1363" s="53"/>
      <c r="AC1363" s="54"/>
      <c r="AD1363" s="73">
        <f>COUNTIF(D1359:D1377,"&gt;""")+COUNTIF(K1360:K1380,"&gt;""")+COUNTIF(R1359:R1381,"&gt;""")</f>
        <v>32</v>
      </c>
    </row>
    <row r="1364" spans="2:30" x14ac:dyDescent="0.2">
      <c r="B1364" s="131"/>
      <c r="C1364" s="117"/>
      <c r="D1364" s="42" t="s">
        <v>74</v>
      </c>
      <c r="E1364" s="65" t="s">
        <v>6</v>
      </c>
      <c r="F1364" s="66" t="s">
        <v>6</v>
      </c>
      <c r="G1364" s="66" t="s">
        <v>6</v>
      </c>
      <c r="H1364" s="66" t="s">
        <v>6</v>
      </c>
      <c r="I1364" s="67" t="s">
        <v>6</v>
      </c>
      <c r="J1364" s="68" t="e">
        <f t="shared" si="123"/>
        <v>#NAME?</v>
      </c>
      <c r="K1364" s="47" t="s">
        <v>80</v>
      </c>
      <c r="L1364" s="65" t="s">
        <v>6</v>
      </c>
      <c r="M1364" s="66" t="s">
        <v>6</v>
      </c>
      <c r="N1364" s="66" t="s">
        <v>6</v>
      </c>
      <c r="O1364" s="66" t="s">
        <v>6</v>
      </c>
      <c r="P1364" s="67" t="s">
        <v>6</v>
      </c>
      <c r="Q1364" s="68" t="e">
        <f t="shared" si="124"/>
        <v>#NAME?</v>
      </c>
      <c r="R1364" s="48" t="s">
        <v>70</v>
      </c>
      <c r="S1364" s="65" t="s">
        <v>6</v>
      </c>
      <c r="T1364" s="66" t="s">
        <v>6</v>
      </c>
      <c r="U1364" s="66" t="s">
        <v>6</v>
      </c>
      <c r="V1364" s="66" t="s">
        <v>6</v>
      </c>
      <c r="W1364" s="67" t="s">
        <v>6</v>
      </c>
      <c r="X1364" s="68" t="e">
        <f t="shared" si="125"/>
        <v>#NAME?</v>
      </c>
      <c r="Y1364" s="113"/>
      <c r="Z1364" s="74"/>
      <c r="AA1364" s="72"/>
      <c r="AB1364" s="53"/>
      <c r="AC1364" s="54"/>
      <c r="AD1364" s="75"/>
    </row>
    <row r="1365" spans="2:30" x14ac:dyDescent="0.2">
      <c r="B1365" s="131"/>
      <c r="C1365" s="118"/>
      <c r="D1365" s="42" t="s">
        <v>75</v>
      </c>
      <c r="E1365" s="65" t="s">
        <v>6</v>
      </c>
      <c r="F1365" s="66" t="s">
        <v>6</v>
      </c>
      <c r="G1365" s="66" t="s">
        <v>6</v>
      </c>
      <c r="H1365" s="66" t="s">
        <v>6</v>
      </c>
      <c r="I1365" s="67" t="s">
        <v>6</v>
      </c>
      <c r="J1365" s="68" t="e">
        <f t="shared" si="123"/>
        <v>#NAME?</v>
      </c>
      <c r="K1365" s="47" t="s">
        <v>81</v>
      </c>
      <c r="L1365" s="65" t="s">
        <v>9</v>
      </c>
      <c r="M1365" s="66" t="s">
        <v>9</v>
      </c>
      <c r="N1365" s="66" t="s">
        <v>9</v>
      </c>
      <c r="O1365" s="66" t="s">
        <v>9</v>
      </c>
      <c r="P1365" s="67" t="s">
        <v>9</v>
      </c>
      <c r="Q1365" s="68" t="e">
        <f t="shared" si="124"/>
        <v>#NAME?</v>
      </c>
      <c r="R1365" s="48" t="s">
        <v>28</v>
      </c>
      <c r="S1365" s="65" t="s">
        <v>6</v>
      </c>
      <c r="T1365" s="66" t="s">
        <v>6</v>
      </c>
      <c r="U1365" s="66" t="s">
        <v>6</v>
      </c>
      <c r="V1365" s="66" t="s">
        <v>6</v>
      </c>
      <c r="W1365" s="67" t="s">
        <v>6</v>
      </c>
      <c r="X1365" s="68" t="e">
        <f t="shared" si="125"/>
        <v>#NAME?</v>
      </c>
      <c r="Y1365" s="113"/>
      <c r="Z1365" s="71"/>
      <c r="AA1365" s="72"/>
      <c r="AB1365" s="53"/>
      <c r="AC1365" s="54"/>
      <c r="AD1365" s="76" t="str">
        <f>IF(AD1364&gt;0,AD1364,"")</f>
        <v/>
      </c>
    </row>
    <row r="1366" spans="2:30" x14ac:dyDescent="0.2">
      <c r="B1366" s="131"/>
      <c r="C1366" s="119"/>
      <c r="D1366" s="42" t="s">
        <v>29</v>
      </c>
      <c r="E1366" s="65" t="s">
        <v>6</v>
      </c>
      <c r="F1366" s="66" t="s">
        <v>6</v>
      </c>
      <c r="G1366" s="66" t="s">
        <v>6</v>
      </c>
      <c r="H1366" s="66" t="s">
        <v>6</v>
      </c>
      <c r="I1366" s="67" t="s">
        <v>6</v>
      </c>
      <c r="J1366" s="68" t="e">
        <f t="shared" si="123"/>
        <v>#NAME?</v>
      </c>
      <c r="K1366" s="47" t="s">
        <v>30</v>
      </c>
      <c r="L1366" s="65" t="s">
        <v>6</v>
      </c>
      <c r="M1366" s="66" t="s">
        <v>6</v>
      </c>
      <c r="N1366" s="66" t="s">
        <v>6</v>
      </c>
      <c r="O1366" s="66" t="s">
        <v>6</v>
      </c>
      <c r="P1366" s="67" t="s">
        <v>6</v>
      </c>
      <c r="Q1366" s="68" t="e">
        <f t="shared" si="124"/>
        <v>#NAME?</v>
      </c>
      <c r="R1366" s="48" t="s">
        <v>83</v>
      </c>
      <c r="S1366" s="65" t="s">
        <v>6</v>
      </c>
      <c r="T1366" s="66" t="s">
        <v>6</v>
      </c>
      <c r="U1366" s="66" t="s">
        <v>6</v>
      </c>
      <c r="V1366" s="66" t="s">
        <v>6</v>
      </c>
      <c r="W1366" s="67" t="s">
        <v>6</v>
      </c>
      <c r="X1366" s="68" t="e">
        <f t="shared" si="125"/>
        <v>#NAME?</v>
      </c>
      <c r="Y1366" s="113"/>
      <c r="Z1366" s="53"/>
      <c r="AA1366" s="72"/>
      <c r="AB1366" s="53"/>
      <c r="AC1366" s="54"/>
      <c r="AD1366" s="77"/>
    </row>
    <row r="1367" spans="2:30" x14ac:dyDescent="0.2">
      <c r="B1367" s="131"/>
      <c r="C1367" s="119"/>
      <c r="D1367" s="42" t="s">
        <v>32</v>
      </c>
      <c r="E1367" s="65" t="s">
        <v>6</v>
      </c>
      <c r="F1367" s="66" t="s">
        <v>6</v>
      </c>
      <c r="G1367" s="66" t="s">
        <v>6</v>
      </c>
      <c r="H1367" s="66" t="s">
        <v>6</v>
      </c>
      <c r="I1367" s="67" t="s">
        <v>6</v>
      </c>
      <c r="J1367" s="68" t="e">
        <f t="shared" si="123"/>
        <v>#NAME?</v>
      </c>
      <c r="K1367" s="47" t="s">
        <v>33</v>
      </c>
      <c r="L1367" s="65" t="s">
        <v>9</v>
      </c>
      <c r="M1367" s="66" t="s">
        <v>9</v>
      </c>
      <c r="N1367" s="66" t="s">
        <v>9</v>
      </c>
      <c r="O1367" s="66" t="s">
        <v>9</v>
      </c>
      <c r="P1367" s="67" t="s">
        <v>9</v>
      </c>
      <c r="Q1367" s="68" t="e">
        <f t="shared" si="124"/>
        <v>#NAME?</v>
      </c>
      <c r="R1367" s="48" t="s">
        <v>84</v>
      </c>
      <c r="S1367" s="65" t="s">
        <v>6</v>
      </c>
      <c r="T1367" s="66" t="s">
        <v>6</v>
      </c>
      <c r="U1367" s="66" t="s">
        <v>6</v>
      </c>
      <c r="V1367" s="66" t="s">
        <v>6</v>
      </c>
      <c r="W1367" s="67" t="s">
        <v>6</v>
      </c>
      <c r="X1367" s="68" t="e">
        <f t="shared" si="125"/>
        <v>#NAME?</v>
      </c>
      <c r="Y1367" s="113"/>
      <c r="Z1367" s="53"/>
      <c r="AA1367" s="72"/>
      <c r="AB1367" s="53"/>
      <c r="AC1367" s="54"/>
      <c r="AD1367" s="64"/>
    </row>
    <row r="1368" spans="2:30" x14ac:dyDescent="0.2">
      <c r="B1368" s="131"/>
      <c r="C1368" s="119"/>
      <c r="D1368" s="42" t="s">
        <v>76</v>
      </c>
      <c r="E1368" s="65" t="s">
        <v>6</v>
      </c>
      <c r="F1368" s="66" t="s">
        <v>6</v>
      </c>
      <c r="G1368" s="66" t="s">
        <v>6</v>
      </c>
      <c r="H1368" s="66" t="s">
        <v>6</v>
      </c>
      <c r="I1368" s="67" t="s">
        <v>6</v>
      </c>
      <c r="J1368" s="68" t="e">
        <f t="shared" si="123"/>
        <v>#NAME?</v>
      </c>
      <c r="K1368" s="47" t="s">
        <v>82</v>
      </c>
      <c r="L1368" s="65" t="s">
        <v>6</v>
      </c>
      <c r="M1368" s="66" t="s">
        <v>6</v>
      </c>
      <c r="N1368" s="66" t="s">
        <v>6</v>
      </c>
      <c r="O1368" s="66" t="s">
        <v>6</v>
      </c>
      <c r="P1368" s="67" t="s">
        <v>6</v>
      </c>
      <c r="Q1368" s="68" t="e">
        <f t="shared" si="124"/>
        <v>#NAME?</v>
      </c>
      <c r="R1368" s="48" t="s">
        <v>85</v>
      </c>
      <c r="S1368" s="65" t="s">
        <v>6</v>
      </c>
      <c r="T1368" s="66" t="s">
        <v>6</v>
      </c>
      <c r="U1368" s="66" t="s">
        <v>6</v>
      </c>
      <c r="V1368" s="66" t="s">
        <v>6</v>
      </c>
      <c r="W1368" s="67" t="s">
        <v>6</v>
      </c>
      <c r="X1368" s="68" t="e">
        <f t="shared" si="125"/>
        <v>#NAME?</v>
      </c>
      <c r="Y1368" s="113"/>
      <c r="Z1368" s="53"/>
      <c r="AA1368" s="72"/>
      <c r="AB1368" s="53"/>
      <c r="AC1368" s="54"/>
      <c r="AD1368" s="64"/>
    </row>
    <row r="1369" spans="2:30" x14ac:dyDescent="0.2">
      <c r="B1369" s="131"/>
      <c r="C1369" s="120"/>
      <c r="D1369" s="42" t="s">
        <v>38</v>
      </c>
      <c r="E1369" s="65" t="s">
        <v>6</v>
      </c>
      <c r="F1369" s="66" t="s">
        <v>6</v>
      </c>
      <c r="G1369" s="66" t="s">
        <v>6</v>
      </c>
      <c r="H1369" s="66" t="s">
        <v>6</v>
      </c>
      <c r="I1369" s="67" t="s">
        <v>6</v>
      </c>
      <c r="J1369" s="68" t="e">
        <f t="shared" si="123"/>
        <v>#NAME?</v>
      </c>
      <c r="K1369" s="47" t="s">
        <v>39</v>
      </c>
      <c r="L1369" s="65" t="s">
        <v>6</v>
      </c>
      <c r="M1369" s="66" t="s">
        <v>6</v>
      </c>
      <c r="N1369" s="66" t="s">
        <v>6</v>
      </c>
      <c r="O1369" s="66" t="s">
        <v>6</v>
      </c>
      <c r="P1369" s="67" t="s">
        <v>6</v>
      </c>
      <c r="Q1369" s="68" t="e">
        <f t="shared" si="124"/>
        <v>#NAME?</v>
      </c>
      <c r="R1369" s="48" t="s">
        <v>86</v>
      </c>
      <c r="S1369" s="65" t="s">
        <v>6</v>
      </c>
      <c r="T1369" s="66" t="s">
        <v>6</v>
      </c>
      <c r="U1369" s="66" t="s">
        <v>6</v>
      </c>
      <c r="V1369" s="66" t="s">
        <v>6</v>
      </c>
      <c r="W1369" s="67" t="s">
        <v>6</v>
      </c>
      <c r="X1369" s="68" t="e">
        <f t="shared" si="125"/>
        <v>#NAME?</v>
      </c>
      <c r="Y1369" s="113"/>
      <c r="Z1369" s="53"/>
      <c r="AA1369" s="72"/>
      <c r="AB1369" s="53"/>
      <c r="AC1369" s="54"/>
      <c r="AD1369" s="64"/>
    </row>
    <row r="1370" spans="2:30" x14ac:dyDescent="0.2">
      <c r="B1370" s="131"/>
      <c r="C1370" s="121"/>
      <c r="D1370" s="42" t="s">
        <v>41</v>
      </c>
      <c r="E1370" s="65" t="s">
        <v>6</v>
      </c>
      <c r="F1370" s="66" t="s">
        <v>6</v>
      </c>
      <c r="G1370" s="66" t="s">
        <v>6</v>
      </c>
      <c r="H1370" s="66" t="s">
        <v>6</v>
      </c>
      <c r="I1370" s="67" t="s">
        <v>6</v>
      </c>
      <c r="J1370" s="68" t="e">
        <f t="shared" si="123"/>
        <v>#NAME?</v>
      </c>
      <c r="K1370" s="78"/>
      <c r="L1370" s="65" t="s">
        <v>6</v>
      </c>
      <c r="M1370" s="66" t="s">
        <v>6</v>
      </c>
      <c r="N1370" s="66" t="s">
        <v>6</v>
      </c>
      <c r="O1370" s="66" t="s">
        <v>6</v>
      </c>
      <c r="P1370" s="67" t="s">
        <v>6</v>
      </c>
      <c r="Q1370" s="68" t="e">
        <f t="shared" si="124"/>
        <v>#NAME?</v>
      </c>
      <c r="R1370" s="78"/>
      <c r="S1370" s="65" t="s">
        <v>6</v>
      </c>
      <c r="T1370" s="66" t="s">
        <v>6</v>
      </c>
      <c r="U1370" s="66" t="s">
        <v>6</v>
      </c>
      <c r="V1370" s="66" t="s">
        <v>6</v>
      </c>
      <c r="W1370" s="67" t="s">
        <v>6</v>
      </c>
      <c r="X1370" s="68" t="e">
        <f t="shared" si="125"/>
        <v>#NAME?</v>
      </c>
      <c r="Y1370" s="113"/>
      <c r="Z1370" s="53"/>
      <c r="AA1370" s="72"/>
      <c r="AB1370" s="53"/>
      <c r="AC1370" s="54"/>
      <c r="AD1370" s="64"/>
    </row>
    <row r="1371" spans="2:30" x14ac:dyDescent="0.2">
      <c r="B1371" s="131"/>
      <c r="C1371" s="122"/>
      <c r="D1371" s="79" t="s">
        <v>42</v>
      </c>
      <c r="E1371" s="65" t="s">
        <v>6</v>
      </c>
      <c r="F1371" s="66" t="s">
        <v>6</v>
      </c>
      <c r="G1371" s="66" t="s">
        <v>6</v>
      </c>
      <c r="H1371" s="66" t="s">
        <v>6</v>
      </c>
      <c r="I1371" s="67" t="s">
        <v>6</v>
      </c>
      <c r="J1371" s="68" t="e">
        <f t="shared" si="123"/>
        <v>#NAME?</v>
      </c>
      <c r="K1371" s="78"/>
      <c r="L1371" s="65" t="s">
        <v>6</v>
      </c>
      <c r="M1371" s="66" t="s">
        <v>6</v>
      </c>
      <c r="N1371" s="66" t="s">
        <v>6</v>
      </c>
      <c r="O1371" s="66" t="s">
        <v>6</v>
      </c>
      <c r="P1371" s="67" t="s">
        <v>6</v>
      </c>
      <c r="Q1371" s="68" t="e">
        <f t="shared" si="124"/>
        <v>#NAME?</v>
      </c>
      <c r="R1371" s="78"/>
      <c r="S1371" s="65" t="s">
        <v>6</v>
      </c>
      <c r="T1371" s="66" t="s">
        <v>6</v>
      </c>
      <c r="U1371" s="66" t="s">
        <v>6</v>
      </c>
      <c r="V1371" s="66" t="s">
        <v>6</v>
      </c>
      <c r="W1371" s="67" t="s">
        <v>6</v>
      </c>
      <c r="X1371" s="68" t="e">
        <f t="shared" si="125"/>
        <v>#NAME?</v>
      </c>
      <c r="Y1371" s="113"/>
      <c r="Z1371" s="53"/>
      <c r="AA1371" s="72"/>
      <c r="AB1371" s="53"/>
      <c r="AC1371" s="54"/>
      <c r="AD1371" s="64"/>
    </row>
    <row r="1372" spans="2:30" x14ac:dyDescent="0.2">
      <c r="B1372" s="131"/>
      <c r="C1372" s="122"/>
      <c r="D1372" s="78"/>
      <c r="E1372" s="65" t="s">
        <v>6</v>
      </c>
      <c r="F1372" s="66" t="s">
        <v>6</v>
      </c>
      <c r="G1372" s="66" t="s">
        <v>6</v>
      </c>
      <c r="H1372" s="66" t="s">
        <v>6</v>
      </c>
      <c r="I1372" s="67" t="s">
        <v>6</v>
      </c>
      <c r="J1372" s="68" t="e">
        <f t="shared" si="123"/>
        <v>#NAME?</v>
      </c>
      <c r="K1372" s="78"/>
      <c r="L1372" s="65" t="s">
        <v>6</v>
      </c>
      <c r="M1372" s="66" t="s">
        <v>6</v>
      </c>
      <c r="N1372" s="66" t="s">
        <v>6</v>
      </c>
      <c r="O1372" s="66" t="s">
        <v>6</v>
      </c>
      <c r="P1372" s="67" t="s">
        <v>6</v>
      </c>
      <c r="Q1372" s="68" t="e">
        <f t="shared" si="124"/>
        <v>#NAME?</v>
      </c>
      <c r="R1372" s="78"/>
      <c r="S1372" s="65" t="s">
        <v>6</v>
      </c>
      <c r="T1372" s="66" t="s">
        <v>6</v>
      </c>
      <c r="U1372" s="66" t="s">
        <v>6</v>
      </c>
      <c r="V1372" s="66" t="s">
        <v>6</v>
      </c>
      <c r="W1372" s="67" t="s">
        <v>6</v>
      </c>
      <c r="X1372" s="68" t="e">
        <f t="shared" si="125"/>
        <v>#NAME?</v>
      </c>
      <c r="Y1372" s="114"/>
      <c r="Z1372" s="53"/>
      <c r="AA1372" s="72"/>
      <c r="AB1372" s="53"/>
      <c r="AC1372" s="54"/>
      <c r="AD1372" s="64"/>
    </row>
    <row r="1373" spans="2:30" x14ac:dyDescent="0.2">
      <c r="B1373" s="131"/>
      <c r="C1373" s="123"/>
      <c r="D1373" s="80"/>
      <c r="E1373" s="65" t="s">
        <v>6</v>
      </c>
      <c r="F1373" s="66" t="s">
        <v>6</v>
      </c>
      <c r="G1373" s="66" t="s">
        <v>6</v>
      </c>
      <c r="H1373" s="66" t="s">
        <v>6</v>
      </c>
      <c r="I1373" s="67" t="s">
        <v>6</v>
      </c>
      <c r="J1373" s="68" t="e">
        <f t="shared" si="123"/>
        <v>#NAME?</v>
      </c>
      <c r="K1373" s="80"/>
      <c r="L1373" s="65" t="s">
        <v>6</v>
      </c>
      <c r="M1373" s="66" t="s">
        <v>6</v>
      </c>
      <c r="N1373" s="66" t="s">
        <v>6</v>
      </c>
      <c r="O1373" s="66" t="s">
        <v>6</v>
      </c>
      <c r="P1373" s="67" t="s">
        <v>6</v>
      </c>
      <c r="Q1373" s="68" t="e">
        <f t="shared" si="124"/>
        <v>#NAME?</v>
      </c>
      <c r="R1373" s="80"/>
      <c r="S1373" s="65" t="s">
        <v>6</v>
      </c>
      <c r="T1373" s="66" t="s">
        <v>6</v>
      </c>
      <c r="U1373" s="66" t="s">
        <v>6</v>
      </c>
      <c r="V1373" s="66" t="s">
        <v>6</v>
      </c>
      <c r="W1373" s="67" t="s">
        <v>6</v>
      </c>
      <c r="X1373" s="68" t="e">
        <f t="shared" si="125"/>
        <v>#NAME?</v>
      </c>
      <c r="Y1373" s="124" t="s">
        <v>43</v>
      </c>
      <c r="Z1373" s="80"/>
      <c r="AA1373" s="81"/>
      <c r="AB1373" s="53"/>
      <c r="AC1373" s="54"/>
      <c r="AD1373" s="64"/>
    </row>
    <row r="1374" spans="2:30" x14ac:dyDescent="0.2">
      <c r="B1374" s="131"/>
      <c r="C1374" s="127" t="s">
        <v>44</v>
      </c>
      <c r="D1374" s="57"/>
      <c r="E1374" s="65" t="s">
        <v>6</v>
      </c>
      <c r="F1374" s="66" t="s">
        <v>6</v>
      </c>
      <c r="G1374" s="66" t="s">
        <v>6</v>
      </c>
      <c r="H1374" s="66" t="s">
        <v>6</v>
      </c>
      <c r="I1374" s="67" t="s">
        <v>6</v>
      </c>
      <c r="J1374" s="68" t="e">
        <f t="shared" si="123"/>
        <v>#NAME?</v>
      </c>
      <c r="K1374" s="80"/>
      <c r="L1374" s="65" t="s">
        <v>6</v>
      </c>
      <c r="M1374" s="66" t="s">
        <v>6</v>
      </c>
      <c r="N1374" s="66" t="s">
        <v>6</v>
      </c>
      <c r="O1374" s="66" t="s">
        <v>6</v>
      </c>
      <c r="P1374" s="67" t="s">
        <v>6</v>
      </c>
      <c r="Q1374" s="68" t="e">
        <f t="shared" si="124"/>
        <v>#NAME?</v>
      </c>
      <c r="R1374" s="80"/>
      <c r="S1374" s="65" t="s">
        <v>6</v>
      </c>
      <c r="T1374" s="66" t="s">
        <v>6</v>
      </c>
      <c r="U1374" s="66" t="s">
        <v>6</v>
      </c>
      <c r="V1374" s="66" t="s">
        <v>6</v>
      </c>
      <c r="W1374" s="67" t="s">
        <v>6</v>
      </c>
      <c r="X1374" s="68" t="e">
        <f t="shared" si="125"/>
        <v>#NAME?</v>
      </c>
      <c r="Y1374" s="125"/>
      <c r="Z1374" s="80"/>
      <c r="AA1374" s="81"/>
      <c r="AB1374" s="53"/>
      <c r="AC1374" s="54"/>
      <c r="AD1374" s="64"/>
    </row>
    <row r="1375" spans="2:30" x14ac:dyDescent="0.2">
      <c r="B1375" s="131"/>
      <c r="C1375" s="128"/>
      <c r="D1375" s="82"/>
      <c r="E1375" s="65" t="s">
        <v>6</v>
      </c>
      <c r="F1375" s="66" t="s">
        <v>6</v>
      </c>
      <c r="G1375" s="66" t="s">
        <v>6</v>
      </c>
      <c r="H1375" s="66" t="s">
        <v>6</v>
      </c>
      <c r="I1375" s="67" t="s">
        <v>6</v>
      </c>
      <c r="J1375" s="68" t="e">
        <f t="shared" si="123"/>
        <v>#NAME?</v>
      </c>
      <c r="K1375" s="80"/>
      <c r="L1375" s="65" t="s">
        <v>6</v>
      </c>
      <c r="M1375" s="66" t="s">
        <v>6</v>
      </c>
      <c r="N1375" s="66" t="s">
        <v>6</v>
      </c>
      <c r="O1375" s="66" t="s">
        <v>6</v>
      </c>
      <c r="P1375" s="67" t="s">
        <v>6</v>
      </c>
      <c r="Q1375" s="68" t="e">
        <f t="shared" si="124"/>
        <v>#NAME?</v>
      </c>
      <c r="R1375" s="80"/>
      <c r="S1375" s="65" t="s">
        <v>6</v>
      </c>
      <c r="T1375" s="66" t="s">
        <v>6</v>
      </c>
      <c r="U1375" s="66" t="s">
        <v>6</v>
      </c>
      <c r="V1375" s="66" t="s">
        <v>6</v>
      </c>
      <c r="W1375" s="67" t="s">
        <v>6</v>
      </c>
      <c r="X1375" s="68" t="e">
        <f t="shared" si="125"/>
        <v>#NAME?</v>
      </c>
      <c r="Y1375" s="125"/>
      <c r="Z1375" s="53"/>
      <c r="AA1375" s="52"/>
      <c r="AB1375" s="53"/>
      <c r="AC1375" s="54"/>
      <c r="AD1375" s="64"/>
    </row>
    <row r="1376" spans="2:30" x14ac:dyDescent="0.2">
      <c r="B1376" s="131"/>
      <c r="C1376" s="129"/>
      <c r="D1376" s="82"/>
      <c r="E1376" s="65" t="s">
        <v>6</v>
      </c>
      <c r="F1376" s="66" t="s">
        <v>6</v>
      </c>
      <c r="G1376" s="66" t="s">
        <v>6</v>
      </c>
      <c r="H1376" s="66" t="s">
        <v>6</v>
      </c>
      <c r="I1376" s="67" t="s">
        <v>6</v>
      </c>
      <c r="J1376" s="68" t="e">
        <f t="shared" si="123"/>
        <v>#NAME?</v>
      </c>
      <c r="K1376" s="80"/>
      <c r="L1376" s="65" t="s">
        <v>6</v>
      </c>
      <c r="M1376" s="66" t="s">
        <v>6</v>
      </c>
      <c r="N1376" s="66" t="s">
        <v>6</v>
      </c>
      <c r="O1376" s="66" t="s">
        <v>6</v>
      </c>
      <c r="P1376" s="67" t="s">
        <v>6</v>
      </c>
      <c r="Q1376" s="68" t="e">
        <f t="shared" si="124"/>
        <v>#NAME?</v>
      </c>
      <c r="R1376" s="80"/>
      <c r="S1376" s="65" t="s">
        <v>6</v>
      </c>
      <c r="T1376" s="66" t="s">
        <v>6</v>
      </c>
      <c r="U1376" s="66" t="s">
        <v>6</v>
      </c>
      <c r="V1376" s="66" t="s">
        <v>6</v>
      </c>
      <c r="W1376" s="67" t="s">
        <v>6</v>
      </c>
      <c r="X1376" s="68" t="e">
        <f t="shared" si="125"/>
        <v>#NAME?</v>
      </c>
      <c r="Y1376" s="125"/>
      <c r="Z1376" s="71"/>
      <c r="AA1376" s="72"/>
      <c r="AB1376" s="53"/>
      <c r="AC1376" s="54"/>
      <c r="AD1376" s="64"/>
    </row>
    <row r="1377" spans="2:30" x14ac:dyDescent="0.2">
      <c r="B1377" s="131"/>
      <c r="C1377" s="118"/>
      <c r="D1377" s="80"/>
      <c r="E1377" s="65" t="s">
        <v>6</v>
      </c>
      <c r="F1377" s="66" t="s">
        <v>6</v>
      </c>
      <c r="G1377" s="66" t="s">
        <v>6</v>
      </c>
      <c r="H1377" s="66" t="s">
        <v>6</v>
      </c>
      <c r="I1377" s="67" t="s">
        <v>6</v>
      </c>
      <c r="J1377" s="68" t="e">
        <f t="shared" si="123"/>
        <v>#NAME?</v>
      </c>
      <c r="K1377" s="80"/>
      <c r="L1377" s="65" t="s">
        <v>6</v>
      </c>
      <c r="M1377" s="66" t="s">
        <v>6</v>
      </c>
      <c r="N1377" s="66" t="s">
        <v>6</v>
      </c>
      <c r="O1377" s="66" t="s">
        <v>6</v>
      </c>
      <c r="P1377" s="67" t="s">
        <v>6</v>
      </c>
      <c r="Q1377" s="68" t="e">
        <f t="shared" si="124"/>
        <v>#NAME?</v>
      </c>
      <c r="R1377" s="80"/>
      <c r="S1377" s="65" t="s">
        <v>6</v>
      </c>
      <c r="T1377" s="66" t="s">
        <v>6</v>
      </c>
      <c r="U1377" s="66" t="s">
        <v>6</v>
      </c>
      <c r="V1377" s="66" t="s">
        <v>6</v>
      </c>
      <c r="W1377" s="67" t="s">
        <v>6</v>
      </c>
      <c r="X1377" s="68" t="e">
        <f t="shared" si="125"/>
        <v>#NAME?</v>
      </c>
      <c r="Y1377" s="125"/>
      <c r="Z1377" s="53"/>
      <c r="AA1377" s="72"/>
      <c r="AB1377" s="53"/>
      <c r="AC1377" s="54"/>
      <c r="AD1377" s="64"/>
    </row>
    <row r="1378" spans="2:30" x14ac:dyDescent="0.2">
      <c r="B1378" s="131"/>
      <c r="C1378" s="119"/>
      <c r="D1378" s="78"/>
      <c r="E1378" s="65" t="s">
        <v>6</v>
      </c>
      <c r="F1378" s="66" t="s">
        <v>6</v>
      </c>
      <c r="G1378" s="66" t="s">
        <v>6</v>
      </c>
      <c r="H1378" s="66" t="s">
        <v>6</v>
      </c>
      <c r="I1378" s="67" t="s">
        <v>6</v>
      </c>
      <c r="J1378" s="68" t="e">
        <f t="shared" si="123"/>
        <v>#NAME?</v>
      </c>
      <c r="K1378" s="78"/>
      <c r="L1378" s="65" t="s">
        <v>6</v>
      </c>
      <c r="M1378" s="66" t="s">
        <v>6</v>
      </c>
      <c r="N1378" s="66" t="s">
        <v>6</v>
      </c>
      <c r="O1378" s="66" t="s">
        <v>6</v>
      </c>
      <c r="P1378" s="67" t="s">
        <v>6</v>
      </c>
      <c r="Q1378" s="68" t="e">
        <f t="shared" si="124"/>
        <v>#NAME?</v>
      </c>
      <c r="R1378" s="78"/>
      <c r="S1378" s="65" t="s">
        <v>6</v>
      </c>
      <c r="T1378" s="66" t="s">
        <v>6</v>
      </c>
      <c r="U1378" s="66" t="s">
        <v>6</v>
      </c>
      <c r="V1378" s="66" t="s">
        <v>6</v>
      </c>
      <c r="W1378" s="67" t="s">
        <v>6</v>
      </c>
      <c r="X1378" s="68" t="e">
        <f t="shared" si="125"/>
        <v>#NAME?</v>
      </c>
      <c r="Y1378" s="125"/>
      <c r="Z1378" s="71"/>
      <c r="AA1378" s="72"/>
      <c r="AB1378" s="53"/>
      <c r="AC1378" s="54"/>
      <c r="AD1378" s="64"/>
    </row>
    <row r="1379" spans="2:30" x14ac:dyDescent="0.2">
      <c r="B1379" s="131"/>
      <c r="C1379" s="119"/>
      <c r="D1379" s="78"/>
      <c r="E1379" s="65" t="s">
        <v>6</v>
      </c>
      <c r="F1379" s="66" t="s">
        <v>6</v>
      </c>
      <c r="G1379" s="66" t="s">
        <v>6</v>
      </c>
      <c r="H1379" s="66" t="s">
        <v>6</v>
      </c>
      <c r="I1379" s="67" t="s">
        <v>6</v>
      </c>
      <c r="J1379" s="68" t="e">
        <f t="shared" si="123"/>
        <v>#NAME?</v>
      </c>
      <c r="K1379" s="78"/>
      <c r="L1379" s="65" t="s">
        <v>6</v>
      </c>
      <c r="M1379" s="66" t="s">
        <v>6</v>
      </c>
      <c r="N1379" s="66" t="s">
        <v>6</v>
      </c>
      <c r="O1379" s="66" t="s">
        <v>6</v>
      </c>
      <c r="P1379" s="67" t="s">
        <v>6</v>
      </c>
      <c r="Q1379" s="68" t="e">
        <f t="shared" si="124"/>
        <v>#NAME?</v>
      </c>
      <c r="R1379" s="78"/>
      <c r="S1379" s="65" t="s">
        <v>6</v>
      </c>
      <c r="T1379" s="66" t="s">
        <v>6</v>
      </c>
      <c r="U1379" s="66" t="s">
        <v>6</v>
      </c>
      <c r="V1379" s="66" t="s">
        <v>6</v>
      </c>
      <c r="W1379" s="67" t="s">
        <v>6</v>
      </c>
      <c r="X1379" s="68" t="e">
        <f t="shared" si="125"/>
        <v>#NAME?</v>
      </c>
      <c r="Y1379" s="125"/>
      <c r="Z1379" s="71"/>
      <c r="AA1379" s="52"/>
      <c r="AB1379" s="53"/>
      <c r="AC1379" s="54"/>
      <c r="AD1379" s="64"/>
    </row>
    <row r="1380" spans="2:30" x14ac:dyDescent="0.2">
      <c r="B1380" s="131"/>
      <c r="C1380" s="119"/>
      <c r="D1380" s="80"/>
      <c r="E1380" s="65" t="s">
        <v>6</v>
      </c>
      <c r="F1380" s="66" t="s">
        <v>6</v>
      </c>
      <c r="G1380" s="66" t="s">
        <v>6</v>
      </c>
      <c r="H1380" s="66" t="s">
        <v>6</v>
      </c>
      <c r="I1380" s="67" t="s">
        <v>6</v>
      </c>
      <c r="J1380" s="68" t="e">
        <f t="shared" si="123"/>
        <v>#NAME?</v>
      </c>
      <c r="K1380" s="80"/>
      <c r="L1380" s="65" t="s">
        <v>6</v>
      </c>
      <c r="M1380" s="66" t="s">
        <v>6</v>
      </c>
      <c r="N1380" s="66" t="s">
        <v>6</v>
      </c>
      <c r="O1380" s="66" t="s">
        <v>6</v>
      </c>
      <c r="P1380" s="67" t="s">
        <v>6</v>
      </c>
      <c r="Q1380" s="68" t="e">
        <f t="shared" si="124"/>
        <v>#NAME?</v>
      </c>
      <c r="R1380" s="80"/>
      <c r="S1380" s="65" t="s">
        <v>6</v>
      </c>
      <c r="T1380" s="66" t="s">
        <v>6</v>
      </c>
      <c r="U1380" s="66" t="s">
        <v>6</v>
      </c>
      <c r="V1380" s="66" t="s">
        <v>6</v>
      </c>
      <c r="W1380" s="67" t="s">
        <v>6</v>
      </c>
      <c r="X1380" s="68" t="e">
        <f t="shared" si="125"/>
        <v>#NAME?</v>
      </c>
      <c r="Y1380" s="125"/>
      <c r="Z1380" s="53"/>
      <c r="AA1380" s="52"/>
      <c r="AB1380" s="53"/>
      <c r="AC1380" s="54"/>
      <c r="AD1380" s="64"/>
    </row>
    <row r="1381" spans="2:30" x14ac:dyDescent="0.2">
      <c r="B1381" s="131"/>
      <c r="C1381" s="120"/>
      <c r="D1381" s="51"/>
      <c r="E1381" s="65" t="s">
        <v>6</v>
      </c>
      <c r="F1381" s="66" t="s">
        <v>6</v>
      </c>
      <c r="G1381" s="66" t="s">
        <v>6</v>
      </c>
      <c r="H1381" s="66" t="s">
        <v>6</v>
      </c>
      <c r="I1381" s="67" t="s">
        <v>6</v>
      </c>
      <c r="J1381" s="68" t="e">
        <f t="shared" si="123"/>
        <v>#NAME?</v>
      </c>
      <c r="K1381" s="51"/>
      <c r="L1381" s="65" t="s">
        <v>6</v>
      </c>
      <c r="M1381" s="66" t="s">
        <v>6</v>
      </c>
      <c r="N1381" s="66" t="s">
        <v>6</v>
      </c>
      <c r="O1381" s="66" t="s">
        <v>6</v>
      </c>
      <c r="P1381" s="67" t="s">
        <v>6</v>
      </c>
      <c r="Q1381" s="68" t="e">
        <f t="shared" si="124"/>
        <v>#NAME?</v>
      </c>
      <c r="R1381" s="51"/>
      <c r="S1381" s="65" t="s">
        <v>6</v>
      </c>
      <c r="T1381" s="66" t="s">
        <v>6</v>
      </c>
      <c r="U1381" s="66" t="s">
        <v>6</v>
      </c>
      <c r="V1381" s="66" t="s">
        <v>6</v>
      </c>
      <c r="W1381" s="67" t="s">
        <v>6</v>
      </c>
      <c r="X1381" s="68" t="e">
        <f t="shared" si="125"/>
        <v>#NAME?</v>
      </c>
      <c r="Y1381" s="125"/>
      <c r="Z1381" s="53"/>
      <c r="AA1381" s="72"/>
      <c r="AB1381" s="53"/>
      <c r="AC1381" s="54"/>
      <c r="AD1381" s="64"/>
    </row>
    <row r="1382" spans="2:30" x14ac:dyDescent="0.2">
      <c r="B1382" s="131"/>
      <c r="C1382" s="83" t="s">
        <v>46</v>
      </c>
      <c r="D1382" s="84"/>
      <c r="E1382" s="65" t="s">
        <v>6</v>
      </c>
      <c r="F1382" s="66" t="s">
        <v>6</v>
      </c>
      <c r="G1382" s="66" t="s">
        <v>6</v>
      </c>
      <c r="H1382" s="66" t="s">
        <v>6</v>
      </c>
      <c r="I1382" s="67" t="s">
        <v>6</v>
      </c>
      <c r="J1382" s="68"/>
      <c r="K1382" s="78"/>
      <c r="L1382" s="65" t="s">
        <v>6</v>
      </c>
      <c r="M1382" s="66" t="s">
        <v>6</v>
      </c>
      <c r="N1382" s="66" t="s">
        <v>6</v>
      </c>
      <c r="O1382" s="66" t="s">
        <v>6</v>
      </c>
      <c r="P1382" s="67" t="s">
        <v>6</v>
      </c>
      <c r="Q1382" s="68"/>
      <c r="R1382" s="78"/>
      <c r="S1382" s="65" t="s">
        <v>6</v>
      </c>
      <c r="T1382" s="66" t="s">
        <v>6</v>
      </c>
      <c r="U1382" s="66" t="s">
        <v>6</v>
      </c>
      <c r="V1382" s="66" t="s">
        <v>6</v>
      </c>
      <c r="W1382" s="67" t="s">
        <v>6</v>
      </c>
      <c r="X1382" s="68"/>
      <c r="Y1382" s="125"/>
      <c r="Z1382" s="53"/>
      <c r="AA1382" s="72"/>
      <c r="AB1382" s="53"/>
      <c r="AC1382" s="54"/>
      <c r="AD1382" s="64"/>
    </row>
    <row r="1383" spans="2:30" x14ac:dyDescent="0.2">
      <c r="B1383" s="131"/>
      <c r="C1383" s="83"/>
      <c r="D1383" s="57"/>
      <c r="E1383" s="65" t="s">
        <v>6</v>
      </c>
      <c r="F1383" s="66" t="s">
        <v>6</v>
      </c>
      <c r="G1383" s="66" t="s">
        <v>6</v>
      </c>
      <c r="H1383" s="66" t="s">
        <v>6</v>
      </c>
      <c r="I1383" s="67" t="s">
        <v>6</v>
      </c>
      <c r="J1383" s="68"/>
      <c r="K1383" s="78"/>
      <c r="L1383" s="65" t="s">
        <v>6</v>
      </c>
      <c r="M1383" s="66" t="s">
        <v>6</v>
      </c>
      <c r="N1383" s="66" t="s">
        <v>6</v>
      </c>
      <c r="O1383" s="66" t="s">
        <v>6</v>
      </c>
      <c r="P1383" s="67" t="s">
        <v>6</v>
      </c>
      <c r="Q1383" s="68"/>
      <c r="R1383" s="78"/>
      <c r="S1383" s="65" t="s">
        <v>6</v>
      </c>
      <c r="T1383" s="66" t="s">
        <v>6</v>
      </c>
      <c r="U1383" s="66" t="s">
        <v>6</v>
      </c>
      <c r="V1383" s="66" t="s">
        <v>6</v>
      </c>
      <c r="W1383" s="67" t="s">
        <v>6</v>
      </c>
      <c r="X1383" s="68"/>
      <c r="Y1383" s="125"/>
      <c r="Z1383" s="53"/>
      <c r="AA1383" s="72"/>
      <c r="AB1383" s="53"/>
      <c r="AC1383" s="54"/>
      <c r="AD1383" s="64"/>
    </row>
    <row r="1384" spans="2:30" x14ac:dyDescent="0.2">
      <c r="B1384" s="131"/>
      <c r="C1384" s="83"/>
      <c r="D1384" s="85"/>
      <c r="E1384" s="65" t="s">
        <v>6</v>
      </c>
      <c r="F1384" s="66" t="s">
        <v>6</v>
      </c>
      <c r="G1384" s="66" t="s">
        <v>6</v>
      </c>
      <c r="H1384" s="66" t="s">
        <v>6</v>
      </c>
      <c r="I1384" s="67" t="s">
        <v>6</v>
      </c>
      <c r="J1384" s="68"/>
      <c r="K1384" s="80"/>
      <c r="L1384" s="65" t="s">
        <v>6</v>
      </c>
      <c r="M1384" s="66" t="s">
        <v>6</v>
      </c>
      <c r="N1384" s="66" t="s">
        <v>6</v>
      </c>
      <c r="O1384" s="66" t="s">
        <v>6</v>
      </c>
      <c r="P1384" s="67" t="s">
        <v>6</v>
      </c>
      <c r="Q1384" s="68"/>
      <c r="R1384" s="80"/>
      <c r="S1384" s="65" t="s">
        <v>6</v>
      </c>
      <c r="T1384" s="66" t="s">
        <v>6</v>
      </c>
      <c r="U1384" s="66" t="s">
        <v>6</v>
      </c>
      <c r="V1384" s="66" t="s">
        <v>6</v>
      </c>
      <c r="W1384" s="67" t="s">
        <v>6</v>
      </c>
      <c r="X1384" s="68"/>
      <c r="Y1384" s="125"/>
      <c r="Z1384" s="53"/>
      <c r="AA1384" s="72"/>
      <c r="AB1384" s="53"/>
      <c r="AC1384" s="54"/>
      <c r="AD1384" s="64"/>
    </row>
    <row r="1385" spans="2:30" x14ac:dyDescent="0.2">
      <c r="B1385" s="131"/>
      <c r="C1385" s="83"/>
      <c r="D1385" s="53"/>
      <c r="E1385" s="65"/>
      <c r="F1385" s="66"/>
      <c r="G1385" s="66"/>
      <c r="H1385" s="66"/>
      <c r="I1385" s="67"/>
      <c r="J1385" s="68"/>
      <c r="K1385" s="53"/>
      <c r="L1385" s="65"/>
      <c r="M1385" s="66"/>
      <c r="N1385" s="66"/>
      <c r="O1385" s="66"/>
      <c r="P1385" s="67"/>
      <c r="Q1385" s="68"/>
      <c r="R1385" s="53"/>
      <c r="S1385" s="65"/>
      <c r="T1385" s="66"/>
      <c r="U1385" s="66"/>
      <c r="V1385" s="66"/>
      <c r="W1385" s="67"/>
      <c r="X1385" s="86"/>
      <c r="Y1385" s="125"/>
      <c r="Z1385" s="53"/>
      <c r="AA1385" s="72"/>
      <c r="AB1385" s="53"/>
      <c r="AC1385" s="54"/>
      <c r="AD1385" s="64"/>
    </row>
    <row r="1386" spans="2:30" x14ac:dyDescent="0.2">
      <c r="B1386" s="131"/>
      <c r="C1386" s="87">
        <v>0</v>
      </c>
      <c r="D1386" s="72" t="s">
        <v>50</v>
      </c>
      <c r="E1386" s="65"/>
      <c r="F1386" s="66"/>
      <c r="G1386" s="66"/>
      <c r="H1386" s="66"/>
      <c r="I1386" s="67"/>
      <c r="J1386" s="68" t="e">
        <f>_TS_1</f>
        <v>#NAME?</v>
      </c>
      <c r="K1386" s="72"/>
      <c r="L1386" s="65"/>
      <c r="M1386" s="66"/>
      <c r="N1386" s="66"/>
      <c r="O1386" s="66"/>
      <c r="P1386" s="67"/>
      <c r="Q1386" s="68"/>
      <c r="R1386" s="72"/>
      <c r="S1386" s="65"/>
      <c r="T1386" s="66"/>
      <c r="U1386" s="66"/>
      <c r="V1386" s="66"/>
      <c r="W1386" s="67"/>
      <c r="X1386" s="86"/>
      <c r="Y1386" s="126"/>
      <c r="Z1386" s="53"/>
      <c r="AA1386" s="72"/>
      <c r="AB1386" s="53"/>
      <c r="AC1386" s="54"/>
      <c r="AD1386" s="64"/>
    </row>
    <row r="1387" spans="2:30" ht="15" thickBot="1" x14ac:dyDescent="0.25">
      <c r="B1387" s="132"/>
      <c r="C1387" s="88">
        <v>0</v>
      </c>
      <c r="D1387" s="89" t="s">
        <v>51</v>
      </c>
      <c r="E1387" s="58"/>
      <c r="F1387" s="59"/>
      <c r="G1387" s="59"/>
      <c r="H1387" s="59"/>
      <c r="I1387" s="60"/>
      <c r="J1387" s="61" t="e">
        <f>_TPM_1</f>
        <v>#NAME?</v>
      </c>
      <c r="K1387" s="89"/>
      <c r="L1387" s="58"/>
      <c r="M1387" s="59"/>
      <c r="N1387" s="59"/>
      <c r="O1387" s="59"/>
      <c r="P1387" s="60"/>
      <c r="Q1387" s="61"/>
      <c r="R1387" s="89"/>
      <c r="S1387" s="58"/>
      <c r="T1387" s="59"/>
      <c r="U1387" s="59"/>
      <c r="V1387" s="59"/>
      <c r="W1387" s="60"/>
      <c r="X1387" s="90"/>
      <c r="Y1387" s="91">
        <f>COUNTA(E1357:I1357,L1357:P1357,S1357:W1357)/COUNTA(D1357,K1357,R1357)</f>
        <v>5</v>
      </c>
      <c r="Z1387" s="92"/>
      <c r="AA1387" s="93"/>
      <c r="AB1387" s="92"/>
      <c r="AC1387" s="19"/>
      <c r="AD1387" s="64"/>
    </row>
    <row r="1388" spans="2:30" ht="15" x14ac:dyDescent="0.2">
      <c r="B1388" s="130">
        <f>D1388</f>
        <v>43</v>
      </c>
      <c r="C1388" s="1" t="s">
        <v>0</v>
      </c>
      <c r="D1388" s="133">
        <f>D1355+1</f>
        <v>43</v>
      </c>
      <c r="E1388" s="134"/>
      <c r="F1388" s="134"/>
      <c r="G1388" s="134"/>
      <c r="H1388" s="134"/>
      <c r="I1388" s="135"/>
      <c r="J1388" s="2"/>
      <c r="K1388" s="3" t="s">
        <v>1</v>
      </c>
      <c r="L1388" s="139" t="str">
        <f>$AG$7</f>
        <v>Engling</v>
      </c>
      <c r="M1388" s="139"/>
      <c r="N1388" s="139"/>
      <c r="O1388" s="139"/>
      <c r="P1388" s="140"/>
      <c r="Q1388" s="4"/>
      <c r="R1388" s="5">
        <f>$AH$7</f>
        <v>365</v>
      </c>
      <c r="S1388" s="141"/>
      <c r="T1388" s="141"/>
      <c r="U1388" s="141"/>
      <c r="V1388" s="141"/>
      <c r="W1388" s="142"/>
      <c r="X1388" s="6"/>
      <c r="Y1388" s="7" t="s">
        <v>2</v>
      </c>
      <c r="Z1388" s="8"/>
      <c r="AA1388" s="9"/>
      <c r="AB1388" s="8"/>
      <c r="AC1388" s="10"/>
      <c r="AD1388" s="11"/>
    </row>
    <row r="1389" spans="2:30" ht="15" thickBot="1" x14ac:dyDescent="0.25">
      <c r="B1389" s="131"/>
      <c r="C1389" s="108">
        <f>$AG$6</f>
        <v>478</v>
      </c>
      <c r="D1389" s="136"/>
      <c r="E1389" s="137"/>
      <c r="F1389" s="137"/>
      <c r="G1389" s="137"/>
      <c r="H1389" s="137"/>
      <c r="I1389" s="138"/>
      <c r="J1389" s="12">
        <f>COUNTIF(D1392:D1420,"xx")</f>
        <v>0</v>
      </c>
      <c r="K1389" s="13" t="s">
        <v>3</v>
      </c>
      <c r="L1389" s="143" t="str">
        <f>$AG$8</f>
        <v>Völklein</v>
      </c>
      <c r="M1389" s="143"/>
      <c r="N1389" s="143"/>
      <c r="O1389" s="143"/>
      <c r="P1389" s="144"/>
      <c r="Q1389" s="12">
        <f>COUNTIF(K1393:K1420,"xx")</f>
        <v>0</v>
      </c>
      <c r="R1389" s="14">
        <f>$AH$8</f>
        <v>389</v>
      </c>
      <c r="S1389" s="145"/>
      <c r="T1389" s="145"/>
      <c r="U1389" s="145"/>
      <c r="V1389" s="145"/>
      <c r="W1389" s="146"/>
      <c r="X1389" s="15">
        <f>COUNTIF(R1392:R1420,"xx")</f>
        <v>0</v>
      </c>
      <c r="Y1389" s="16"/>
      <c r="Z1389" s="17"/>
      <c r="AA1389" s="18"/>
      <c r="AB1389" s="17"/>
      <c r="AC1389" s="19"/>
      <c r="AD1389" s="20"/>
    </row>
    <row r="1390" spans="2:30" ht="15" thickBot="1" x14ac:dyDescent="0.25">
      <c r="B1390" s="131"/>
      <c r="C1390" s="21" t="s">
        <v>4</v>
      </c>
      <c r="D1390" s="22" t="e">
        <f>CONCATENATE(COUNTIF(D1392:D1414,"&gt;""")," MA ",$I$5," ",COUNTIF(D1392:D1414,"xx"))</f>
        <v>#NAME?</v>
      </c>
      <c r="E1390" s="23" t="e">
        <f>$J$6</f>
        <v>#NAME?</v>
      </c>
      <c r="F1390" s="24" t="str">
        <f>$K$6</f>
        <v>Kasten</v>
      </c>
      <c r="G1390" s="24" t="str">
        <f>$L$6</f>
        <v/>
      </c>
      <c r="H1390" s="24" t="str">
        <f>$M$6</f>
        <v/>
      </c>
      <c r="I1390" s="25" t="str">
        <f>$N$6</f>
        <v/>
      </c>
      <c r="J1390" s="26" t="e">
        <f>_MAH_1</f>
        <v>#NAME?</v>
      </c>
      <c r="K1390" s="22" t="e">
        <f>CONCATENATE(COUNTIF(K1392:K1414,"&gt;""")," MA ",$P$5," ",COUNTIF(K1392:K1414,"xx"))</f>
        <v>#NAME?</v>
      </c>
      <c r="L1390" s="23" t="e">
        <f>$Q$6</f>
        <v>#NAME?</v>
      </c>
      <c r="M1390" s="24" t="str">
        <f>$R$6</f>
        <v>Kindermann</v>
      </c>
      <c r="N1390" s="24" t="str">
        <f>$S$6</f>
        <v/>
      </c>
      <c r="O1390" s="24" t="str">
        <f>$T$6</f>
        <v/>
      </c>
      <c r="P1390" s="27" t="str">
        <f>$U$6</f>
        <v/>
      </c>
      <c r="Q1390" s="26" t="e">
        <f>_MAH_1</f>
        <v>#NAME?</v>
      </c>
      <c r="R1390" s="22" t="e">
        <f>CONCATENATE(COUNTIF(R1392:R1414,"&gt;""")," MA ",$W$5," ",COUNTIF(R1392:R1414,"xx"))</f>
        <v>#NAME?</v>
      </c>
      <c r="S1390" s="23" t="e">
        <f>$X$6</f>
        <v>#NAME?</v>
      </c>
      <c r="T1390" s="24" t="str">
        <f>$Y$6</f>
        <v>U</v>
      </c>
      <c r="U1390" s="24">
        <f>$Z$6</f>
        <v>0</v>
      </c>
      <c r="V1390" s="24">
        <f>$AA$6</f>
        <v>0</v>
      </c>
      <c r="W1390" s="27">
        <f>$AB$6</f>
        <v>0</v>
      </c>
      <c r="X1390" s="26" t="e">
        <f>_MAH_1</f>
        <v>#NAME?</v>
      </c>
      <c r="Y1390" s="28"/>
      <c r="Z1390" s="29" t="e">
        <f>_MAUS_1</f>
        <v>#NAME?</v>
      </c>
      <c r="AA1390" s="30" t="e">
        <f>_MAUS_1</f>
        <v>#NAME?</v>
      </c>
      <c r="AB1390" s="31" t="e">
        <f>_MAUS_1</f>
        <v>#NAME?</v>
      </c>
      <c r="AC1390" s="32"/>
      <c r="AD1390" s="33" t="e">
        <f>_MA_1</f>
        <v>#NAME?</v>
      </c>
    </row>
    <row r="1391" spans="2:30" ht="51.75" thickBot="1" x14ac:dyDescent="0.25">
      <c r="B1391" s="131"/>
      <c r="C1391" s="34"/>
      <c r="D1391" s="35" t="s">
        <v>52</v>
      </c>
      <c r="E1391" s="36" t="e">
        <f>_MAF_1</f>
        <v>#NAME?</v>
      </c>
      <c r="F1391" s="37" t="e">
        <f>_MAF_1</f>
        <v>#NAME?</v>
      </c>
      <c r="G1391" s="37" t="e">
        <f>_MAF_1</f>
        <v>#NAME?</v>
      </c>
      <c r="H1391" s="37" t="e">
        <f>_MAF_1</f>
        <v>#NAME?</v>
      </c>
      <c r="I1391" s="38" t="e">
        <f>_MAF_1</f>
        <v>#NAME?</v>
      </c>
      <c r="J1391" s="39" t="e">
        <f>_MAHXX_1</f>
        <v>#NAME?</v>
      </c>
      <c r="K1391" s="35" t="e">
        <f>_SUSS_1</f>
        <v>#NAME?</v>
      </c>
      <c r="L1391" s="36" t="e">
        <f>_MAS_1</f>
        <v>#NAME?</v>
      </c>
      <c r="M1391" s="37" t="e">
        <f>_MAS_1</f>
        <v>#NAME?</v>
      </c>
      <c r="N1391" s="37" t="e">
        <f>_MAS_1</f>
        <v>#NAME?</v>
      </c>
      <c r="O1391" s="37" t="e">
        <f>_MAS_1</f>
        <v>#NAME?</v>
      </c>
      <c r="P1391" s="38" t="e">
        <f>_MAS_1</f>
        <v>#NAME?</v>
      </c>
      <c r="Q1391" s="39" t="e">
        <f>_MAHXX_1</f>
        <v>#NAME?</v>
      </c>
      <c r="R1391" s="35" t="e">
        <f>_SUNS_1</f>
        <v>#NAME?</v>
      </c>
      <c r="S1391" s="36" t="e">
        <f>_MAN_1</f>
        <v>#NAME?</v>
      </c>
      <c r="T1391" s="37" t="e">
        <f>_MAN_1</f>
        <v>#NAME?</v>
      </c>
      <c r="U1391" s="37" t="e">
        <f>_MAN_1</f>
        <v>#NAME?</v>
      </c>
      <c r="V1391" s="37" t="e">
        <f>_MAN_1</f>
        <v>#NAME?</v>
      </c>
      <c r="W1391" s="38" t="e">
        <f>_MAN_1</f>
        <v>#NAME?</v>
      </c>
      <c r="X1391" s="39" t="e">
        <f>_MAHXX_1</f>
        <v>#NAME?</v>
      </c>
      <c r="Y1391" s="40"/>
      <c r="Z1391" s="29"/>
      <c r="AA1391" s="30"/>
      <c r="AB1391" s="31"/>
      <c r="AC1391" s="32"/>
      <c r="AD1391" s="41" t="e">
        <f>_MA2_1</f>
        <v>#NAME?</v>
      </c>
    </row>
    <row r="1392" spans="2:30" x14ac:dyDescent="0.2">
      <c r="B1392" s="131"/>
      <c r="C1392" s="34" t="str">
        <f>$AG$9</f>
        <v>Schichtführer :</v>
      </c>
      <c r="D1392" s="42" t="s">
        <v>64</v>
      </c>
      <c r="E1392" s="43" t="s">
        <v>6</v>
      </c>
      <c r="F1392" s="44" t="s">
        <v>6</v>
      </c>
      <c r="G1392" s="44" t="s">
        <v>6</v>
      </c>
      <c r="H1392" s="44" t="s">
        <v>6</v>
      </c>
      <c r="I1392" s="45" t="s">
        <v>6</v>
      </c>
      <c r="J1392" s="46" t="e">
        <f t="shared" ref="J1392:J1414" si="126">_FSumme_1</f>
        <v>#NAME?</v>
      </c>
      <c r="K1392" s="47" t="s">
        <v>65</v>
      </c>
      <c r="L1392" s="43" t="s">
        <v>6</v>
      </c>
      <c r="M1392" s="44" t="s">
        <v>6</v>
      </c>
      <c r="N1392" s="44" t="s">
        <v>6</v>
      </c>
      <c r="O1392" s="44" t="s">
        <v>6</v>
      </c>
      <c r="P1392" s="45" t="s">
        <v>6</v>
      </c>
      <c r="Q1392" s="46" t="e">
        <f t="shared" ref="Q1392:Q1414" si="127">_SSumme_1</f>
        <v>#NAME?</v>
      </c>
      <c r="R1392" s="48" t="s">
        <v>66</v>
      </c>
      <c r="S1392" s="43" t="s">
        <v>6</v>
      </c>
      <c r="T1392" s="44" t="s">
        <v>6</v>
      </c>
      <c r="U1392" s="44" t="s">
        <v>6</v>
      </c>
      <c r="V1392" s="44" t="s">
        <v>6</v>
      </c>
      <c r="W1392" s="49" t="s">
        <v>6</v>
      </c>
      <c r="X1392" s="50" t="e">
        <f t="shared" ref="X1392:X1414" si="128">_NSumme_1</f>
        <v>#NAME?</v>
      </c>
      <c r="Y1392" s="112" t="s">
        <v>9</v>
      </c>
      <c r="Z1392" s="51"/>
      <c r="AA1392" s="52"/>
      <c r="AB1392" s="53"/>
      <c r="AC1392" s="54"/>
      <c r="AD1392" s="55" t="e">
        <f>IF(AD1397&gt;0,"",AD1391-AD1390)</f>
        <v>#NAME?</v>
      </c>
    </row>
    <row r="1393" spans="2:30" ht="15" thickBot="1" x14ac:dyDescent="0.25">
      <c r="B1393" s="131"/>
      <c r="C1393" s="56" t="str">
        <f>$AG$10</f>
        <v>Stellvertreter</v>
      </c>
      <c r="D1393" s="57" t="s">
        <v>63</v>
      </c>
      <c r="E1393" s="58" t="s">
        <v>10</v>
      </c>
      <c r="F1393" s="59" t="s">
        <v>11</v>
      </c>
      <c r="G1393" s="59" t="s">
        <v>11</v>
      </c>
      <c r="H1393" s="59" t="s">
        <v>11</v>
      </c>
      <c r="I1393" s="60" t="s">
        <v>11</v>
      </c>
      <c r="J1393" s="61" t="e">
        <f t="shared" si="126"/>
        <v>#NAME?</v>
      </c>
      <c r="K1393" s="57"/>
      <c r="L1393" s="58" t="s">
        <v>6</v>
      </c>
      <c r="M1393" s="59" t="s">
        <v>6</v>
      </c>
      <c r="N1393" s="59" t="s">
        <v>6</v>
      </c>
      <c r="O1393" s="59" t="s">
        <v>6</v>
      </c>
      <c r="P1393" s="60" t="s">
        <v>6</v>
      </c>
      <c r="Q1393" s="61" t="e">
        <f t="shared" si="127"/>
        <v>#NAME?</v>
      </c>
      <c r="R1393" s="57"/>
      <c r="S1393" s="58" t="s">
        <v>6</v>
      </c>
      <c r="T1393" s="59" t="s">
        <v>6</v>
      </c>
      <c r="U1393" s="59" t="s">
        <v>6</v>
      </c>
      <c r="V1393" s="59" t="s">
        <v>6</v>
      </c>
      <c r="W1393" s="62" t="s">
        <v>6</v>
      </c>
      <c r="X1393" s="63" t="e">
        <f t="shared" si="128"/>
        <v>#NAME?</v>
      </c>
      <c r="Y1393" s="113"/>
      <c r="Z1393" s="51"/>
      <c r="AA1393" s="52"/>
      <c r="AB1393" s="53"/>
      <c r="AC1393" s="54"/>
      <c r="AD1393" s="64"/>
    </row>
    <row r="1394" spans="2:30" x14ac:dyDescent="0.2">
      <c r="B1394" s="131"/>
      <c r="C1394" s="115"/>
      <c r="D1394" s="42" t="s">
        <v>71</v>
      </c>
      <c r="E1394" s="65" t="s">
        <v>6</v>
      </c>
      <c r="F1394" s="66" t="s">
        <v>6</v>
      </c>
      <c r="G1394" s="66" t="s">
        <v>6</v>
      </c>
      <c r="H1394" s="66" t="s">
        <v>6</v>
      </c>
      <c r="I1394" s="67" t="s">
        <v>6</v>
      </c>
      <c r="J1394" s="68" t="e">
        <f t="shared" si="126"/>
        <v>#NAME?</v>
      </c>
      <c r="K1394" s="47" t="s">
        <v>77</v>
      </c>
      <c r="L1394" s="65" t="s">
        <v>6</v>
      </c>
      <c r="M1394" s="66" t="s">
        <v>6</v>
      </c>
      <c r="N1394" s="66" t="s">
        <v>6</v>
      </c>
      <c r="O1394" s="66" t="s">
        <v>6</v>
      </c>
      <c r="P1394" s="67" t="s">
        <v>6</v>
      </c>
      <c r="Q1394" s="68" t="e">
        <f t="shared" si="127"/>
        <v>#NAME?</v>
      </c>
      <c r="R1394" s="48" t="s">
        <v>67</v>
      </c>
      <c r="S1394" s="65" t="s">
        <v>6</v>
      </c>
      <c r="T1394" s="66" t="s">
        <v>6</v>
      </c>
      <c r="U1394" s="66" t="s">
        <v>6</v>
      </c>
      <c r="V1394" s="66" t="s">
        <v>6</v>
      </c>
      <c r="W1394" s="67" t="s">
        <v>6</v>
      </c>
      <c r="X1394" s="68" t="e">
        <f t="shared" si="128"/>
        <v>#NAME?</v>
      </c>
      <c r="Y1394" s="113"/>
      <c r="Z1394" s="53"/>
      <c r="AA1394" s="52"/>
      <c r="AB1394" s="69"/>
      <c r="AC1394" s="54"/>
      <c r="AD1394" s="70"/>
    </row>
    <row r="1395" spans="2:30" x14ac:dyDescent="0.2">
      <c r="B1395" s="131"/>
      <c r="C1395" s="116"/>
      <c r="D1395" s="42" t="s">
        <v>72</v>
      </c>
      <c r="E1395" s="65" t="s">
        <v>6</v>
      </c>
      <c r="F1395" s="66" t="s">
        <v>6</v>
      </c>
      <c r="G1395" s="66" t="s">
        <v>6</v>
      </c>
      <c r="H1395" s="66" t="s">
        <v>6</v>
      </c>
      <c r="I1395" s="67" t="s">
        <v>6</v>
      </c>
      <c r="J1395" s="68" t="e">
        <f t="shared" si="126"/>
        <v>#NAME?</v>
      </c>
      <c r="K1395" s="47" t="s">
        <v>78</v>
      </c>
      <c r="L1395" s="65" t="s">
        <v>6</v>
      </c>
      <c r="M1395" s="66" t="s">
        <v>6</v>
      </c>
      <c r="N1395" s="66" t="s">
        <v>6</v>
      </c>
      <c r="O1395" s="66" t="s">
        <v>6</v>
      </c>
      <c r="P1395" s="67" t="s">
        <v>6</v>
      </c>
      <c r="Q1395" s="68" t="e">
        <f t="shared" si="127"/>
        <v>#NAME?</v>
      </c>
      <c r="R1395" s="48" t="s">
        <v>68</v>
      </c>
      <c r="S1395" s="65" t="s">
        <v>6</v>
      </c>
      <c r="T1395" s="66" t="s">
        <v>18</v>
      </c>
      <c r="U1395" s="66" t="s">
        <v>18</v>
      </c>
      <c r="V1395" s="66" t="s">
        <v>18</v>
      </c>
      <c r="W1395" s="67" t="s">
        <v>18</v>
      </c>
      <c r="X1395" s="68" t="e">
        <f t="shared" si="128"/>
        <v>#NAME?</v>
      </c>
      <c r="Y1395" s="113"/>
      <c r="Z1395" s="71"/>
      <c r="AA1395" s="72"/>
      <c r="AB1395" s="53"/>
      <c r="AC1395" s="54"/>
      <c r="AD1395" s="64"/>
    </row>
    <row r="1396" spans="2:30" x14ac:dyDescent="0.2">
      <c r="B1396" s="131"/>
      <c r="C1396" s="116"/>
      <c r="D1396" s="42" t="s">
        <v>73</v>
      </c>
      <c r="E1396" s="65" t="s">
        <v>6</v>
      </c>
      <c r="F1396" s="66" t="s">
        <v>6</v>
      </c>
      <c r="G1396" s="66" t="s">
        <v>6</v>
      </c>
      <c r="H1396" s="66" t="s">
        <v>6</v>
      </c>
      <c r="I1396" s="67" t="s">
        <v>6</v>
      </c>
      <c r="J1396" s="68" t="e">
        <f t="shared" si="126"/>
        <v>#NAME?</v>
      </c>
      <c r="K1396" s="47" t="s">
        <v>79</v>
      </c>
      <c r="L1396" s="65" t="s">
        <v>6</v>
      </c>
      <c r="M1396" s="66" t="s">
        <v>6</v>
      </c>
      <c r="N1396" s="66" t="s">
        <v>6</v>
      </c>
      <c r="O1396" s="66" t="s">
        <v>6</v>
      </c>
      <c r="P1396" s="67" t="s">
        <v>6</v>
      </c>
      <c r="Q1396" s="68" t="e">
        <f t="shared" si="127"/>
        <v>#NAME?</v>
      </c>
      <c r="R1396" s="48" t="s">
        <v>69</v>
      </c>
      <c r="S1396" s="65" t="s">
        <v>22</v>
      </c>
      <c r="T1396" s="66" t="s">
        <v>22</v>
      </c>
      <c r="U1396" s="66" t="s">
        <v>22</v>
      </c>
      <c r="V1396" s="66" t="s">
        <v>22</v>
      </c>
      <c r="W1396" s="67" t="s">
        <v>22</v>
      </c>
      <c r="X1396" s="68" t="e">
        <f t="shared" si="128"/>
        <v>#NAME?</v>
      </c>
      <c r="Y1396" s="113"/>
      <c r="Z1396" s="53"/>
      <c r="AA1396" s="72"/>
      <c r="AB1396" s="53"/>
      <c r="AC1396" s="54"/>
      <c r="AD1396" s="73">
        <f>COUNTIF(D1392:D1410,"&gt;""")+COUNTIF(K1393:K1413,"&gt;""")+COUNTIF(R1392:R1414,"&gt;""")</f>
        <v>32</v>
      </c>
    </row>
    <row r="1397" spans="2:30" x14ac:dyDescent="0.2">
      <c r="B1397" s="131"/>
      <c r="C1397" s="117"/>
      <c r="D1397" s="42" t="s">
        <v>74</v>
      </c>
      <c r="E1397" s="65" t="s">
        <v>6</v>
      </c>
      <c r="F1397" s="66" t="s">
        <v>6</v>
      </c>
      <c r="G1397" s="66" t="s">
        <v>6</v>
      </c>
      <c r="H1397" s="66" t="s">
        <v>6</v>
      </c>
      <c r="I1397" s="67" t="s">
        <v>6</v>
      </c>
      <c r="J1397" s="68" t="e">
        <f t="shared" si="126"/>
        <v>#NAME?</v>
      </c>
      <c r="K1397" s="47" t="s">
        <v>80</v>
      </c>
      <c r="L1397" s="65" t="s">
        <v>6</v>
      </c>
      <c r="M1397" s="66" t="s">
        <v>6</v>
      </c>
      <c r="N1397" s="66" t="s">
        <v>6</v>
      </c>
      <c r="O1397" s="66" t="s">
        <v>6</v>
      </c>
      <c r="P1397" s="67" t="s">
        <v>6</v>
      </c>
      <c r="Q1397" s="68" t="e">
        <f t="shared" si="127"/>
        <v>#NAME?</v>
      </c>
      <c r="R1397" s="48" t="s">
        <v>70</v>
      </c>
      <c r="S1397" s="65" t="s">
        <v>6</v>
      </c>
      <c r="T1397" s="66" t="s">
        <v>6</v>
      </c>
      <c r="U1397" s="66" t="s">
        <v>6</v>
      </c>
      <c r="V1397" s="66" t="s">
        <v>6</v>
      </c>
      <c r="W1397" s="67" t="s">
        <v>6</v>
      </c>
      <c r="X1397" s="68" t="e">
        <f t="shared" si="128"/>
        <v>#NAME?</v>
      </c>
      <c r="Y1397" s="113"/>
      <c r="Z1397" s="74"/>
      <c r="AA1397" s="72"/>
      <c r="AB1397" s="53"/>
      <c r="AC1397" s="54"/>
      <c r="AD1397" s="75"/>
    </row>
    <row r="1398" spans="2:30" x14ac:dyDescent="0.2">
      <c r="B1398" s="131"/>
      <c r="C1398" s="118"/>
      <c r="D1398" s="42" t="s">
        <v>75</v>
      </c>
      <c r="E1398" s="65" t="s">
        <v>6</v>
      </c>
      <c r="F1398" s="66" t="s">
        <v>6</v>
      </c>
      <c r="G1398" s="66" t="s">
        <v>6</v>
      </c>
      <c r="H1398" s="66" t="s">
        <v>6</v>
      </c>
      <c r="I1398" s="67" t="s">
        <v>6</v>
      </c>
      <c r="J1398" s="68" t="e">
        <f t="shared" si="126"/>
        <v>#NAME?</v>
      </c>
      <c r="K1398" s="47" t="s">
        <v>81</v>
      </c>
      <c r="L1398" s="65" t="s">
        <v>9</v>
      </c>
      <c r="M1398" s="66" t="s">
        <v>9</v>
      </c>
      <c r="N1398" s="66" t="s">
        <v>9</v>
      </c>
      <c r="O1398" s="66" t="s">
        <v>9</v>
      </c>
      <c r="P1398" s="67" t="s">
        <v>9</v>
      </c>
      <c r="Q1398" s="68" t="e">
        <f t="shared" si="127"/>
        <v>#NAME?</v>
      </c>
      <c r="R1398" s="48" t="s">
        <v>28</v>
      </c>
      <c r="S1398" s="65" t="s">
        <v>6</v>
      </c>
      <c r="T1398" s="66" t="s">
        <v>6</v>
      </c>
      <c r="U1398" s="66" t="s">
        <v>6</v>
      </c>
      <c r="V1398" s="66" t="s">
        <v>6</v>
      </c>
      <c r="W1398" s="67" t="s">
        <v>6</v>
      </c>
      <c r="X1398" s="68" t="e">
        <f t="shared" si="128"/>
        <v>#NAME?</v>
      </c>
      <c r="Y1398" s="113"/>
      <c r="Z1398" s="71"/>
      <c r="AA1398" s="72"/>
      <c r="AB1398" s="53"/>
      <c r="AC1398" s="54"/>
      <c r="AD1398" s="76" t="str">
        <f>IF(AD1397&gt;0,AD1397,"")</f>
        <v/>
      </c>
    </row>
    <row r="1399" spans="2:30" x14ac:dyDescent="0.2">
      <c r="B1399" s="131"/>
      <c r="C1399" s="119"/>
      <c r="D1399" s="42" t="s">
        <v>29</v>
      </c>
      <c r="E1399" s="65" t="s">
        <v>6</v>
      </c>
      <c r="F1399" s="66" t="s">
        <v>6</v>
      </c>
      <c r="G1399" s="66" t="s">
        <v>6</v>
      </c>
      <c r="H1399" s="66" t="s">
        <v>6</v>
      </c>
      <c r="I1399" s="67" t="s">
        <v>6</v>
      </c>
      <c r="J1399" s="68" t="e">
        <f t="shared" si="126"/>
        <v>#NAME?</v>
      </c>
      <c r="K1399" s="47" t="s">
        <v>30</v>
      </c>
      <c r="L1399" s="65" t="s">
        <v>6</v>
      </c>
      <c r="M1399" s="66" t="s">
        <v>6</v>
      </c>
      <c r="N1399" s="66" t="s">
        <v>6</v>
      </c>
      <c r="O1399" s="66" t="s">
        <v>6</v>
      </c>
      <c r="P1399" s="67" t="s">
        <v>6</v>
      </c>
      <c r="Q1399" s="68" t="e">
        <f t="shared" si="127"/>
        <v>#NAME?</v>
      </c>
      <c r="R1399" s="48" t="s">
        <v>83</v>
      </c>
      <c r="S1399" s="65" t="s">
        <v>6</v>
      </c>
      <c r="T1399" s="66" t="s">
        <v>6</v>
      </c>
      <c r="U1399" s="66" t="s">
        <v>6</v>
      </c>
      <c r="V1399" s="66" t="s">
        <v>6</v>
      </c>
      <c r="W1399" s="67" t="s">
        <v>6</v>
      </c>
      <c r="X1399" s="68" t="e">
        <f t="shared" si="128"/>
        <v>#NAME?</v>
      </c>
      <c r="Y1399" s="113"/>
      <c r="Z1399" s="53"/>
      <c r="AA1399" s="72"/>
      <c r="AB1399" s="53"/>
      <c r="AC1399" s="54"/>
      <c r="AD1399" s="77"/>
    </row>
    <row r="1400" spans="2:30" x14ac:dyDescent="0.2">
      <c r="B1400" s="131"/>
      <c r="C1400" s="119"/>
      <c r="D1400" s="42" t="s">
        <v>32</v>
      </c>
      <c r="E1400" s="65" t="s">
        <v>6</v>
      </c>
      <c r="F1400" s="66" t="s">
        <v>6</v>
      </c>
      <c r="G1400" s="66" t="s">
        <v>6</v>
      </c>
      <c r="H1400" s="66" t="s">
        <v>6</v>
      </c>
      <c r="I1400" s="67" t="s">
        <v>6</v>
      </c>
      <c r="J1400" s="68" t="e">
        <f t="shared" si="126"/>
        <v>#NAME?</v>
      </c>
      <c r="K1400" s="47" t="s">
        <v>33</v>
      </c>
      <c r="L1400" s="65" t="s">
        <v>9</v>
      </c>
      <c r="M1400" s="66" t="s">
        <v>9</v>
      </c>
      <c r="N1400" s="66" t="s">
        <v>9</v>
      </c>
      <c r="O1400" s="66" t="s">
        <v>9</v>
      </c>
      <c r="P1400" s="67" t="s">
        <v>9</v>
      </c>
      <c r="Q1400" s="68" t="e">
        <f t="shared" si="127"/>
        <v>#NAME?</v>
      </c>
      <c r="R1400" s="48" t="s">
        <v>84</v>
      </c>
      <c r="S1400" s="65" t="s">
        <v>6</v>
      </c>
      <c r="T1400" s="66" t="s">
        <v>6</v>
      </c>
      <c r="U1400" s="66" t="s">
        <v>6</v>
      </c>
      <c r="V1400" s="66" t="s">
        <v>6</v>
      </c>
      <c r="W1400" s="67" t="s">
        <v>6</v>
      </c>
      <c r="X1400" s="68" t="e">
        <f t="shared" si="128"/>
        <v>#NAME?</v>
      </c>
      <c r="Y1400" s="113"/>
      <c r="Z1400" s="53"/>
      <c r="AA1400" s="72"/>
      <c r="AB1400" s="53"/>
      <c r="AC1400" s="54"/>
      <c r="AD1400" s="64"/>
    </row>
    <row r="1401" spans="2:30" x14ac:dyDescent="0.2">
      <c r="B1401" s="131"/>
      <c r="C1401" s="119"/>
      <c r="D1401" s="42" t="s">
        <v>76</v>
      </c>
      <c r="E1401" s="65" t="s">
        <v>6</v>
      </c>
      <c r="F1401" s="66" t="s">
        <v>6</v>
      </c>
      <c r="G1401" s="66" t="s">
        <v>6</v>
      </c>
      <c r="H1401" s="66" t="s">
        <v>6</v>
      </c>
      <c r="I1401" s="67" t="s">
        <v>6</v>
      </c>
      <c r="J1401" s="68" t="e">
        <f t="shared" si="126"/>
        <v>#NAME?</v>
      </c>
      <c r="K1401" s="47" t="s">
        <v>82</v>
      </c>
      <c r="L1401" s="65" t="s">
        <v>6</v>
      </c>
      <c r="M1401" s="66" t="s">
        <v>6</v>
      </c>
      <c r="N1401" s="66" t="s">
        <v>6</v>
      </c>
      <c r="O1401" s="66" t="s">
        <v>6</v>
      </c>
      <c r="P1401" s="67" t="s">
        <v>6</v>
      </c>
      <c r="Q1401" s="68" t="e">
        <f t="shared" si="127"/>
        <v>#NAME?</v>
      </c>
      <c r="R1401" s="48" t="s">
        <v>85</v>
      </c>
      <c r="S1401" s="65" t="s">
        <v>6</v>
      </c>
      <c r="T1401" s="66" t="s">
        <v>6</v>
      </c>
      <c r="U1401" s="66" t="s">
        <v>6</v>
      </c>
      <c r="V1401" s="66" t="s">
        <v>6</v>
      </c>
      <c r="W1401" s="67" t="s">
        <v>6</v>
      </c>
      <c r="X1401" s="68" t="e">
        <f t="shared" si="128"/>
        <v>#NAME?</v>
      </c>
      <c r="Y1401" s="113"/>
      <c r="Z1401" s="53"/>
      <c r="AA1401" s="72"/>
      <c r="AB1401" s="53"/>
      <c r="AC1401" s="54"/>
      <c r="AD1401" s="64"/>
    </row>
    <row r="1402" spans="2:30" x14ac:dyDescent="0.2">
      <c r="B1402" s="131"/>
      <c r="C1402" s="120"/>
      <c r="D1402" s="42" t="s">
        <v>38</v>
      </c>
      <c r="E1402" s="65" t="s">
        <v>6</v>
      </c>
      <c r="F1402" s="66" t="s">
        <v>6</v>
      </c>
      <c r="G1402" s="66" t="s">
        <v>6</v>
      </c>
      <c r="H1402" s="66" t="s">
        <v>6</v>
      </c>
      <c r="I1402" s="67" t="s">
        <v>6</v>
      </c>
      <c r="J1402" s="68" t="e">
        <f t="shared" si="126"/>
        <v>#NAME?</v>
      </c>
      <c r="K1402" s="47" t="s">
        <v>39</v>
      </c>
      <c r="L1402" s="65" t="s">
        <v>6</v>
      </c>
      <c r="M1402" s="66" t="s">
        <v>6</v>
      </c>
      <c r="N1402" s="66" t="s">
        <v>6</v>
      </c>
      <c r="O1402" s="66" t="s">
        <v>6</v>
      </c>
      <c r="P1402" s="67" t="s">
        <v>6</v>
      </c>
      <c r="Q1402" s="68" t="e">
        <f t="shared" si="127"/>
        <v>#NAME?</v>
      </c>
      <c r="R1402" s="48" t="s">
        <v>86</v>
      </c>
      <c r="S1402" s="65" t="s">
        <v>6</v>
      </c>
      <c r="T1402" s="66" t="s">
        <v>6</v>
      </c>
      <c r="U1402" s="66" t="s">
        <v>6</v>
      </c>
      <c r="V1402" s="66" t="s">
        <v>6</v>
      </c>
      <c r="W1402" s="67" t="s">
        <v>6</v>
      </c>
      <c r="X1402" s="68" t="e">
        <f t="shared" si="128"/>
        <v>#NAME?</v>
      </c>
      <c r="Y1402" s="113"/>
      <c r="Z1402" s="53"/>
      <c r="AA1402" s="72"/>
      <c r="AB1402" s="53"/>
      <c r="AC1402" s="54"/>
      <c r="AD1402" s="64"/>
    </row>
    <row r="1403" spans="2:30" x14ac:dyDescent="0.2">
      <c r="B1403" s="131"/>
      <c r="C1403" s="121"/>
      <c r="D1403" s="42" t="s">
        <v>41</v>
      </c>
      <c r="E1403" s="65" t="s">
        <v>6</v>
      </c>
      <c r="F1403" s="66" t="s">
        <v>6</v>
      </c>
      <c r="G1403" s="66" t="s">
        <v>6</v>
      </c>
      <c r="H1403" s="66" t="s">
        <v>6</v>
      </c>
      <c r="I1403" s="67" t="s">
        <v>6</v>
      </c>
      <c r="J1403" s="68" t="e">
        <f t="shared" si="126"/>
        <v>#NAME?</v>
      </c>
      <c r="K1403" s="78"/>
      <c r="L1403" s="65" t="s">
        <v>6</v>
      </c>
      <c r="M1403" s="66" t="s">
        <v>6</v>
      </c>
      <c r="N1403" s="66" t="s">
        <v>6</v>
      </c>
      <c r="O1403" s="66" t="s">
        <v>6</v>
      </c>
      <c r="P1403" s="67" t="s">
        <v>6</v>
      </c>
      <c r="Q1403" s="68" t="e">
        <f t="shared" si="127"/>
        <v>#NAME?</v>
      </c>
      <c r="R1403" s="78"/>
      <c r="S1403" s="65" t="s">
        <v>6</v>
      </c>
      <c r="T1403" s="66" t="s">
        <v>6</v>
      </c>
      <c r="U1403" s="66" t="s">
        <v>6</v>
      </c>
      <c r="V1403" s="66" t="s">
        <v>6</v>
      </c>
      <c r="W1403" s="67" t="s">
        <v>6</v>
      </c>
      <c r="X1403" s="68" t="e">
        <f t="shared" si="128"/>
        <v>#NAME?</v>
      </c>
      <c r="Y1403" s="113"/>
      <c r="Z1403" s="53"/>
      <c r="AA1403" s="72"/>
      <c r="AB1403" s="53"/>
      <c r="AC1403" s="54"/>
      <c r="AD1403" s="64"/>
    </row>
    <row r="1404" spans="2:30" x14ac:dyDescent="0.2">
      <c r="B1404" s="131"/>
      <c r="C1404" s="122"/>
      <c r="D1404" s="79" t="s">
        <v>42</v>
      </c>
      <c r="E1404" s="65" t="s">
        <v>6</v>
      </c>
      <c r="F1404" s="66" t="s">
        <v>6</v>
      </c>
      <c r="G1404" s="66" t="s">
        <v>6</v>
      </c>
      <c r="H1404" s="66" t="s">
        <v>6</v>
      </c>
      <c r="I1404" s="67" t="s">
        <v>6</v>
      </c>
      <c r="J1404" s="68" t="e">
        <f t="shared" si="126"/>
        <v>#NAME?</v>
      </c>
      <c r="K1404" s="78"/>
      <c r="L1404" s="65" t="s">
        <v>6</v>
      </c>
      <c r="M1404" s="66" t="s">
        <v>6</v>
      </c>
      <c r="N1404" s="66" t="s">
        <v>6</v>
      </c>
      <c r="O1404" s="66" t="s">
        <v>6</v>
      </c>
      <c r="P1404" s="67" t="s">
        <v>6</v>
      </c>
      <c r="Q1404" s="68" t="e">
        <f t="shared" si="127"/>
        <v>#NAME?</v>
      </c>
      <c r="R1404" s="78"/>
      <c r="S1404" s="65" t="s">
        <v>6</v>
      </c>
      <c r="T1404" s="66" t="s">
        <v>6</v>
      </c>
      <c r="U1404" s="66" t="s">
        <v>6</v>
      </c>
      <c r="V1404" s="66" t="s">
        <v>6</v>
      </c>
      <c r="W1404" s="67" t="s">
        <v>6</v>
      </c>
      <c r="X1404" s="68" t="e">
        <f t="shared" si="128"/>
        <v>#NAME?</v>
      </c>
      <c r="Y1404" s="113"/>
      <c r="Z1404" s="53"/>
      <c r="AA1404" s="72"/>
      <c r="AB1404" s="53"/>
      <c r="AC1404" s="54"/>
      <c r="AD1404" s="64"/>
    </row>
    <row r="1405" spans="2:30" x14ac:dyDescent="0.2">
      <c r="B1405" s="131"/>
      <c r="C1405" s="122"/>
      <c r="D1405" s="78"/>
      <c r="E1405" s="65" t="s">
        <v>6</v>
      </c>
      <c r="F1405" s="66" t="s">
        <v>6</v>
      </c>
      <c r="G1405" s="66" t="s">
        <v>6</v>
      </c>
      <c r="H1405" s="66" t="s">
        <v>6</v>
      </c>
      <c r="I1405" s="67" t="s">
        <v>6</v>
      </c>
      <c r="J1405" s="68" t="e">
        <f t="shared" si="126"/>
        <v>#NAME?</v>
      </c>
      <c r="K1405" s="78"/>
      <c r="L1405" s="65" t="s">
        <v>6</v>
      </c>
      <c r="M1405" s="66" t="s">
        <v>6</v>
      </c>
      <c r="N1405" s="66" t="s">
        <v>6</v>
      </c>
      <c r="O1405" s="66" t="s">
        <v>6</v>
      </c>
      <c r="P1405" s="67" t="s">
        <v>6</v>
      </c>
      <c r="Q1405" s="68" t="e">
        <f t="shared" si="127"/>
        <v>#NAME?</v>
      </c>
      <c r="R1405" s="78"/>
      <c r="S1405" s="65" t="s">
        <v>6</v>
      </c>
      <c r="T1405" s="66" t="s">
        <v>6</v>
      </c>
      <c r="U1405" s="66" t="s">
        <v>6</v>
      </c>
      <c r="V1405" s="66" t="s">
        <v>6</v>
      </c>
      <c r="W1405" s="67" t="s">
        <v>6</v>
      </c>
      <c r="X1405" s="68" t="e">
        <f t="shared" si="128"/>
        <v>#NAME?</v>
      </c>
      <c r="Y1405" s="114"/>
      <c r="Z1405" s="53"/>
      <c r="AA1405" s="72"/>
      <c r="AB1405" s="53"/>
      <c r="AC1405" s="54"/>
      <c r="AD1405" s="64"/>
    </row>
    <row r="1406" spans="2:30" x14ac:dyDescent="0.2">
      <c r="B1406" s="131"/>
      <c r="C1406" s="123"/>
      <c r="D1406" s="80"/>
      <c r="E1406" s="65" t="s">
        <v>6</v>
      </c>
      <c r="F1406" s="66" t="s">
        <v>6</v>
      </c>
      <c r="G1406" s="66" t="s">
        <v>6</v>
      </c>
      <c r="H1406" s="66" t="s">
        <v>6</v>
      </c>
      <c r="I1406" s="67" t="s">
        <v>6</v>
      </c>
      <c r="J1406" s="68" t="e">
        <f t="shared" si="126"/>
        <v>#NAME?</v>
      </c>
      <c r="K1406" s="80"/>
      <c r="L1406" s="65" t="s">
        <v>6</v>
      </c>
      <c r="M1406" s="66" t="s">
        <v>6</v>
      </c>
      <c r="N1406" s="66" t="s">
        <v>6</v>
      </c>
      <c r="O1406" s="66" t="s">
        <v>6</v>
      </c>
      <c r="P1406" s="67" t="s">
        <v>6</v>
      </c>
      <c r="Q1406" s="68" t="e">
        <f t="shared" si="127"/>
        <v>#NAME?</v>
      </c>
      <c r="R1406" s="80"/>
      <c r="S1406" s="65" t="s">
        <v>6</v>
      </c>
      <c r="T1406" s="66" t="s">
        <v>6</v>
      </c>
      <c r="U1406" s="66" t="s">
        <v>6</v>
      </c>
      <c r="V1406" s="66" t="s">
        <v>6</v>
      </c>
      <c r="W1406" s="67" t="s">
        <v>6</v>
      </c>
      <c r="X1406" s="68" t="e">
        <f t="shared" si="128"/>
        <v>#NAME?</v>
      </c>
      <c r="Y1406" s="124" t="s">
        <v>43</v>
      </c>
      <c r="Z1406" s="80"/>
      <c r="AA1406" s="81"/>
      <c r="AB1406" s="53"/>
      <c r="AC1406" s="54"/>
      <c r="AD1406" s="64"/>
    </row>
    <row r="1407" spans="2:30" x14ac:dyDescent="0.2">
      <c r="B1407" s="131"/>
      <c r="C1407" s="127" t="s">
        <v>44</v>
      </c>
      <c r="D1407" s="57"/>
      <c r="E1407" s="65" t="s">
        <v>6</v>
      </c>
      <c r="F1407" s="66" t="s">
        <v>6</v>
      </c>
      <c r="G1407" s="66" t="s">
        <v>6</v>
      </c>
      <c r="H1407" s="66" t="s">
        <v>6</v>
      </c>
      <c r="I1407" s="67" t="s">
        <v>6</v>
      </c>
      <c r="J1407" s="68" t="e">
        <f t="shared" si="126"/>
        <v>#NAME?</v>
      </c>
      <c r="K1407" s="80"/>
      <c r="L1407" s="65" t="s">
        <v>6</v>
      </c>
      <c r="M1407" s="66" t="s">
        <v>6</v>
      </c>
      <c r="N1407" s="66" t="s">
        <v>6</v>
      </c>
      <c r="O1407" s="66" t="s">
        <v>6</v>
      </c>
      <c r="P1407" s="67" t="s">
        <v>6</v>
      </c>
      <c r="Q1407" s="68" t="e">
        <f t="shared" si="127"/>
        <v>#NAME?</v>
      </c>
      <c r="R1407" s="80"/>
      <c r="S1407" s="65" t="s">
        <v>6</v>
      </c>
      <c r="T1407" s="66" t="s">
        <v>6</v>
      </c>
      <c r="U1407" s="66" t="s">
        <v>6</v>
      </c>
      <c r="V1407" s="66" t="s">
        <v>6</v>
      </c>
      <c r="W1407" s="67" t="s">
        <v>6</v>
      </c>
      <c r="X1407" s="68" t="e">
        <f t="shared" si="128"/>
        <v>#NAME?</v>
      </c>
      <c r="Y1407" s="125"/>
      <c r="Z1407" s="80"/>
      <c r="AA1407" s="81"/>
      <c r="AB1407" s="53"/>
      <c r="AC1407" s="54"/>
      <c r="AD1407" s="64"/>
    </row>
    <row r="1408" spans="2:30" x14ac:dyDescent="0.2">
      <c r="B1408" s="131"/>
      <c r="C1408" s="128"/>
      <c r="D1408" s="82"/>
      <c r="E1408" s="65" t="s">
        <v>6</v>
      </c>
      <c r="F1408" s="66" t="s">
        <v>6</v>
      </c>
      <c r="G1408" s="66" t="s">
        <v>6</v>
      </c>
      <c r="H1408" s="66" t="s">
        <v>6</v>
      </c>
      <c r="I1408" s="67" t="s">
        <v>6</v>
      </c>
      <c r="J1408" s="68" t="e">
        <f t="shared" si="126"/>
        <v>#NAME?</v>
      </c>
      <c r="K1408" s="80"/>
      <c r="L1408" s="65" t="s">
        <v>6</v>
      </c>
      <c r="M1408" s="66" t="s">
        <v>6</v>
      </c>
      <c r="N1408" s="66" t="s">
        <v>6</v>
      </c>
      <c r="O1408" s="66" t="s">
        <v>6</v>
      </c>
      <c r="P1408" s="67" t="s">
        <v>6</v>
      </c>
      <c r="Q1408" s="68" t="e">
        <f t="shared" si="127"/>
        <v>#NAME?</v>
      </c>
      <c r="R1408" s="80"/>
      <c r="S1408" s="65" t="s">
        <v>6</v>
      </c>
      <c r="T1408" s="66" t="s">
        <v>6</v>
      </c>
      <c r="U1408" s="66" t="s">
        <v>6</v>
      </c>
      <c r="V1408" s="66" t="s">
        <v>6</v>
      </c>
      <c r="W1408" s="67" t="s">
        <v>6</v>
      </c>
      <c r="X1408" s="68" t="e">
        <f t="shared" si="128"/>
        <v>#NAME?</v>
      </c>
      <c r="Y1408" s="125"/>
      <c r="Z1408" s="53"/>
      <c r="AA1408" s="52"/>
      <c r="AB1408" s="53"/>
      <c r="AC1408" s="54"/>
      <c r="AD1408" s="64"/>
    </row>
    <row r="1409" spans="2:30" x14ac:dyDescent="0.2">
      <c r="B1409" s="131"/>
      <c r="C1409" s="129"/>
      <c r="D1409" s="82"/>
      <c r="E1409" s="65" t="s">
        <v>6</v>
      </c>
      <c r="F1409" s="66" t="s">
        <v>6</v>
      </c>
      <c r="G1409" s="66" t="s">
        <v>6</v>
      </c>
      <c r="H1409" s="66" t="s">
        <v>6</v>
      </c>
      <c r="I1409" s="67" t="s">
        <v>6</v>
      </c>
      <c r="J1409" s="68" t="e">
        <f t="shared" si="126"/>
        <v>#NAME?</v>
      </c>
      <c r="K1409" s="80"/>
      <c r="L1409" s="65" t="s">
        <v>6</v>
      </c>
      <c r="M1409" s="66" t="s">
        <v>6</v>
      </c>
      <c r="N1409" s="66" t="s">
        <v>6</v>
      </c>
      <c r="O1409" s="66" t="s">
        <v>6</v>
      </c>
      <c r="P1409" s="67" t="s">
        <v>6</v>
      </c>
      <c r="Q1409" s="68" t="e">
        <f t="shared" si="127"/>
        <v>#NAME?</v>
      </c>
      <c r="R1409" s="80"/>
      <c r="S1409" s="65" t="s">
        <v>6</v>
      </c>
      <c r="T1409" s="66" t="s">
        <v>6</v>
      </c>
      <c r="U1409" s="66" t="s">
        <v>6</v>
      </c>
      <c r="V1409" s="66" t="s">
        <v>6</v>
      </c>
      <c r="W1409" s="67" t="s">
        <v>6</v>
      </c>
      <c r="X1409" s="68" t="e">
        <f t="shared" si="128"/>
        <v>#NAME?</v>
      </c>
      <c r="Y1409" s="125"/>
      <c r="Z1409" s="71"/>
      <c r="AA1409" s="72"/>
      <c r="AB1409" s="53"/>
      <c r="AC1409" s="54"/>
      <c r="AD1409" s="64"/>
    </row>
    <row r="1410" spans="2:30" x14ac:dyDescent="0.2">
      <c r="B1410" s="131"/>
      <c r="C1410" s="118"/>
      <c r="D1410" s="80"/>
      <c r="E1410" s="65" t="s">
        <v>6</v>
      </c>
      <c r="F1410" s="66" t="s">
        <v>6</v>
      </c>
      <c r="G1410" s="66" t="s">
        <v>6</v>
      </c>
      <c r="H1410" s="66" t="s">
        <v>6</v>
      </c>
      <c r="I1410" s="67" t="s">
        <v>6</v>
      </c>
      <c r="J1410" s="68" t="e">
        <f t="shared" si="126"/>
        <v>#NAME?</v>
      </c>
      <c r="K1410" s="80"/>
      <c r="L1410" s="65" t="s">
        <v>6</v>
      </c>
      <c r="M1410" s="66" t="s">
        <v>6</v>
      </c>
      <c r="N1410" s="66" t="s">
        <v>6</v>
      </c>
      <c r="O1410" s="66" t="s">
        <v>6</v>
      </c>
      <c r="P1410" s="67" t="s">
        <v>6</v>
      </c>
      <c r="Q1410" s="68" t="e">
        <f t="shared" si="127"/>
        <v>#NAME?</v>
      </c>
      <c r="R1410" s="80"/>
      <c r="S1410" s="65" t="s">
        <v>6</v>
      </c>
      <c r="T1410" s="66" t="s">
        <v>6</v>
      </c>
      <c r="U1410" s="66" t="s">
        <v>6</v>
      </c>
      <c r="V1410" s="66" t="s">
        <v>6</v>
      </c>
      <c r="W1410" s="67" t="s">
        <v>6</v>
      </c>
      <c r="X1410" s="68" t="e">
        <f t="shared" si="128"/>
        <v>#NAME?</v>
      </c>
      <c r="Y1410" s="125"/>
      <c r="Z1410" s="53"/>
      <c r="AA1410" s="72"/>
      <c r="AB1410" s="53"/>
      <c r="AC1410" s="54"/>
      <c r="AD1410" s="64"/>
    </row>
    <row r="1411" spans="2:30" x14ac:dyDescent="0.2">
      <c r="B1411" s="131"/>
      <c r="C1411" s="119"/>
      <c r="D1411" s="78"/>
      <c r="E1411" s="65" t="s">
        <v>6</v>
      </c>
      <c r="F1411" s="66" t="s">
        <v>6</v>
      </c>
      <c r="G1411" s="66" t="s">
        <v>6</v>
      </c>
      <c r="H1411" s="66" t="s">
        <v>6</v>
      </c>
      <c r="I1411" s="67" t="s">
        <v>6</v>
      </c>
      <c r="J1411" s="68" t="e">
        <f t="shared" si="126"/>
        <v>#NAME?</v>
      </c>
      <c r="K1411" s="78"/>
      <c r="L1411" s="65" t="s">
        <v>6</v>
      </c>
      <c r="M1411" s="66" t="s">
        <v>6</v>
      </c>
      <c r="N1411" s="66" t="s">
        <v>6</v>
      </c>
      <c r="O1411" s="66" t="s">
        <v>6</v>
      </c>
      <c r="P1411" s="67" t="s">
        <v>6</v>
      </c>
      <c r="Q1411" s="68" t="e">
        <f t="shared" si="127"/>
        <v>#NAME?</v>
      </c>
      <c r="R1411" s="78"/>
      <c r="S1411" s="65" t="s">
        <v>6</v>
      </c>
      <c r="T1411" s="66" t="s">
        <v>6</v>
      </c>
      <c r="U1411" s="66" t="s">
        <v>6</v>
      </c>
      <c r="V1411" s="66" t="s">
        <v>6</v>
      </c>
      <c r="W1411" s="67" t="s">
        <v>6</v>
      </c>
      <c r="X1411" s="68" t="e">
        <f t="shared" si="128"/>
        <v>#NAME?</v>
      </c>
      <c r="Y1411" s="125"/>
      <c r="Z1411" s="71"/>
      <c r="AA1411" s="72"/>
      <c r="AB1411" s="53"/>
      <c r="AC1411" s="54"/>
      <c r="AD1411" s="64"/>
    </row>
    <row r="1412" spans="2:30" x14ac:dyDescent="0.2">
      <c r="B1412" s="131"/>
      <c r="C1412" s="119"/>
      <c r="D1412" s="78"/>
      <c r="E1412" s="65" t="s">
        <v>6</v>
      </c>
      <c r="F1412" s="66" t="s">
        <v>6</v>
      </c>
      <c r="G1412" s="66" t="s">
        <v>6</v>
      </c>
      <c r="H1412" s="66" t="s">
        <v>6</v>
      </c>
      <c r="I1412" s="67" t="s">
        <v>6</v>
      </c>
      <c r="J1412" s="68" t="e">
        <f t="shared" si="126"/>
        <v>#NAME?</v>
      </c>
      <c r="K1412" s="78"/>
      <c r="L1412" s="65" t="s">
        <v>6</v>
      </c>
      <c r="M1412" s="66" t="s">
        <v>6</v>
      </c>
      <c r="N1412" s="66" t="s">
        <v>6</v>
      </c>
      <c r="O1412" s="66" t="s">
        <v>6</v>
      </c>
      <c r="P1412" s="67" t="s">
        <v>6</v>
      </c>
      <c r="Q1412" s="68" t="e">
        <f t="shared" si="127"/>
        <v>#NAME?</v>
      </c>
      <c r="R1412" s="78"/>
      <c r="S1412" s="65" t="s">
        <v>6</v>
      </c>
      <c r="T1412" s="66" t="s">
        <v>6</v>
      </c>
      <c r="U1412" s="66" t="s">
        <v>6</v>
      </c>
      <c r="V1412" s="66" t="s">
        <v>6</v>
      </c>
      <c r="W1412" s="67" t="s">
        <v>6</v>
      </c>
      <c r="X1412" s="68" t="e">
        <f t="shared" si="128"/>
        <v>#NAME?</v>
      </c>
      <c r="Y1412" s="125"/>
      <c r="Z1412" s="71"/>
      <c r="AA1412" s="52"/>
      <c r="AB1412" s="53"/>
      <c r="AC1412" s="54"/>
      <c r="AD1412" s="64"/>
    </row>
    <row r="1413" spans="2:30" x14ac:dyDescent="0.2">
      <c r="B1413" s="131"/>
      <c r="C1413" s="119"/>
      <c r="D1413" s="80"/>
      <c r="E1413" s="65" t="s">
        <v>6</v>
      </c>
      <c r="F1413" s="66" t="s">
        <v>6</v>
      </c>
      <c r="G1413" s="66" t="s">
        <v>6</v>
      </c>
      <c r="H1413" s="66" t="s">
        <v>6</v>
      </c>
      <c r="I1413" s="67" t="s">
        <v>6</v>
      </c>
      <c r="J1413" s="68" t="e">
        <f t="shared" si="126"/>
        <v>#NAME?</v>
      </c>
      <c r="K1413" s="80"/>
      <c r="L1413" s="65" t="s">
        <v>6</v>
      </c>
      <c r="M1413" s="66" t="s">
        <v>6</v>
      </c>
      <c r="N1413" s="66" t="s">
        <v>6</v>
      </c>
      <c r="O1413" s="66" t="s">
        <v>6</v>
      </c>
      <c r="P1413" s="67" t="s">
        <v>6</v>
      </c>
      <c r="Q1413" s="68" t="e">
        <f t="shared" si="127"/>
        <v>#NAME?</v>
      </c>
      <c r="R1413" s="80"/>
      <c r="S1413" s="65" t="s">
        <v>6</v>
      </c>
      <c r="T1413" s="66" t="s">
        <v>6</v>
      </c>
      <c r="U1413" s="66" t="s">
        <v>6</v>
      </c>
      <c r="V1413" s="66" t="s">
        <v>6</v>
      </c>
      <c r="W1413" s="67" t="s">
        <v>6</v>
      </c>
      <c r="X1413" s="68" t="e">
        <f t="shared" si="128"/>
        <v>#NAME?</v>
      </c>
      <c r="Y1413" s="125"/>
      <c r="Z1413" s="53"/>
      <c r="AA1413" s="52"/>
      <c r="AB1413" s="53"/>
      <c r="AC1413" s="54"/>
      <c r="AD1413" s="64"/>
    </row>
    <row r="1414" spans="2:30" x14ac:dyDescent="0.2">
      <c r="B1414" s="131"/>
      <c r="C1414" s="120"/>
      <c r="D1414" s="51"/>
      <c r="E1414" s="65" t="s">
        <v>6</v>
      </c>
      <c r="F1414" s="66" t="s">
        <v>6</v>
      </c>
      <c r="G1414" s="66" t="s">
        <v>6</v>
      </c>
      <c r="H1414" s="66" t="s">
        <v>6</v>
      </c>
      <c r="I1414" s="67" t="s">
        <v>6</v>
      </c>
      <c r="J1414" s="68" t="e">
        <f t="shared" si="126"/>
        <v>#NAME?</v>
      </c>
      <c r="K1414" s="51"/>
      <c r="L1414" s="65" t="s">
        <v>6</v>
      </c>
      <c r="M1414" s="66" t="s">
        <v>6</v>
      </c>
      <c r="N1414" s="66" t="s">
        <v>6</v>
      </c>
      <c r="O1414" s="66" t="s">
        <v>6</v>
      </c>
      <c r="P1414" s="67" t="s">
        <v>6</v>
      </c>
      <c r="Q1414" s="68" t="e">
        <f t="shared" si="127"/>
        <v>#NAME?</v>
      </c>
      <c r="R1414" s="51"/>
      <c r="S1414" s="65" t="s">
        <v>6</v>
      </c>
      <c r="T1414" s="66" t="s">
        <v>6</v>
      </c>
      <c r="U1414" s="66" t="s">
        <v>6</v>
      </c>
      <c r="V1414" s="66" t="s">
        <v>6</v>
      </c>
      <c r="W1414" s="67" t="s">
        <v>6</v>
      </c>
      <c r="X1414" s="68" t="e">
        <f t="shared" si="128"/>
        <v>#NAME?</v>
      </c>
      <c r="Y1414" s="125"/>
      <c r="Z1414" s="53"/>
      <c r="AA1414" s="72"/>
      <c r="AB1414" s="53"/>
      <c r="AC1414" s="54"/>
      <c r="AD1414" s="64"/>
    </row>
    <row r="1415" spans="2:30" x14ac:dyDescent="0.2">
      <c r="B1415" s="131"/>
      <c r="C1415" s="83" t="s">
        <v>46</v>
      </c>
      <c r="D1415" s="84"/>
      <c r="E1415" s="65" t="s">
        <v>6</v>
      </c>
      <c r="F1415" s="66" t="s">
        <v>6</v>
      </c>
      <c r="G1415" s="66" t="s">
        <v>6</v>
      </c>
      <c r="H1415" s="66" t="s">
        <v>6</v>
      </c>
      <c r="I1415" s="67" t="s">
        <v>6</v>
      </c>
      <c r="J1415" s="68"/>
      <c r="K1415" s="78"/>
      <c r="L1415" s="65" t="s">
        <v>6</v>
      </c>
      <c r="M1415" s="66" t="s">
        <v>6</v>
      </c>
      <c r="N1415" s="66" t="s">
        <v>6</v>
      </c>
      <c r="O1415" s="66" t="s">
        <v>6</v>
      </c>
      <c r="P1415" s="67" t="s">
        <v>6</v>
      </c>
      <c r="Q1415" s="68"/>
      <c r="R1415" s="78"/>
      <c r="S1415" s="65" t="s">
        <v>6</v>
      </c>
      <c r="T1415" s="66" t="s">
        <v>6</v>
      </c>
      <c r="U1415" s="66" t="s">
        <v>6</v>
      </c>
      <c r="V1415" s="66" t="s">
        <v>6</v>
      </c>
      <c r="W1415" s="67" t="s">
        <v>6</v>
      </c>
      <c r="X1415" s="68"/>
      <c r="Y1415" s="125"/>
      <c r="Z1415" s="53"/>
      <c r="AA1415" s="72"/>
      <c r="AB1415" s="53"/>
      <c r="AC1415" s="54"/>
      <c r="AD1415" s="64"/>
    </row>
    <row r="1416" spans="2:30" x14ac:dyDescent="0.2">
      <c r="B1416" s="131"/>
      <c r="C1416" s="83"/>
      <c r="D1416" s="57"/>
      <c r="E1416" s="65" t="s">
        <v>6</v>
      </c>
      <c r="F1416" s="66" t="s">
        <v>6</v>
      </c>
      <c r="G1416" s="66" t="s">
        <v>6</v>
      </c>
      <c r="H1416" s="66" t="s">
        <v>6</v>
      </c>
      <c r="I1416" s="67" t="s">
        <v>6</v>
      </c>
      <c r="J1416" s="68"/>
      <c r="K1416" s="78"/>
      <c r="L1416" s="65" t="s">
        <v>6</v>
      </c>
      <c r="M1416" s="66" t="s">
        <v>6</v>
      </c>
      <c r="N1416" s="66" t="s">
        <v>6</v>
      </c>
      <c r="O1416" s="66" t="s">
        <v>6</v>
      </c>
      <c r="P1416" s="67" t="s">
        <v>6</v>
      </c>
      <c r="Q1416" s="68"/>
      <c r="R1416" s="78"/>
      <c r="S1416" s="65" t="s">
        <v>6</v>
      </c>
      <c r="T1416" s="66" t="s">
        <v>6</v>
      </c>
      <c r="U1416" s="66" t="s">
        <v>6</v>
      </c>
      <c r="V1416" s="66" t="s">
        <v>6</v>
      </c>
      <c r="W1416" s="67" t="s">
        <v>6</v>
      </c>
      <c r="X1416" s="68"/>
      <c r="Y1416" s="125"/>
      <c r="Z1416" s="53"/>
      <c r="AA1416" s="72"/>
      <c r="AB1416" s="53"/>
      <c r="AC1416" s="54"/>
      <c r="AD1416" s="64"/>
    </row>
    <row r="1417" spans="2:30" x14ac:dyDescent="0.2">
      <c r="B1417" s="131"/>
      <c r="C1417" s="83"/>
      <c r="D1417" s="85"/>
      <c r="E1417" s="65" t="s">
        <v>6</v>
      </c>
      <c r="F1417" s="66" t="s">
        <v>6</v>
      </c>
      <c r="G1417" s="66" t="s">
        <v>6</v>
      </c>
      <c r="H1417" s="66" t="s">
        <v>6</v>
      </c>
      <c r="I1417" s="67" t="s">
        <v>6</v>
      </c>
      <c r="J1417" s="68"/>
      <c r="K1417" s="80"/>
      <c r="L1417" s="65" t="s">
        <v>6</v>
      </c>
      <c r="M1417" s="66" t="s">
        <v>6</v>
      </c>
      <c r="N1417" s="66" t="s">
        <v>6</v>
      </c>
      <c r="O1417" s="66" t="s">
        <v>6</v>
      </c>
      <c r="P1417" s="67" t="s">
        <v>6</v>
      </c>
      <c r="Q1417" s="68"/>
      <c r="R1417" s="80"/>
      <c r="S1417" s="65" t="s">
        <v>6</v>
      </c>
      <c r="T1417" s="66" t="s">
        <v>6</v>
      </c>
      <c r="U1417" s="66" t="s">
        <v>6</v>
      </c>
      <c r="V1417" s="66" t="s">
        <v>6</v>
      </c>
      <c r="W1417" s="67" t="s">
        <v>6</v>
      </c>
      <c r="X1417" s="68"/>
      <c r="Y1417" s="125"/>
      <c r="Z1417" s="53"/>
      <c r="AA1417" s="72"/>
      <c r="AB1417" s="53"/>
      <c r="AC1417" s="54"/>
      <c r="AD1417" s="64"/>
    </row>
    <row r="1418" spans="2:30" x14ac:dyDescent="0.2">
      <c r="B1418" s="131"/>
      <c r="C1418" s="83"/>
      <c r="D1418" s="53"/>
      <c r="E1418" s="65"/>
      <c r="F1418" s="66"/>
      <c r="G1418" s="66"/>
      <c r="H1418" s="66"/>
      <c r="I1418" s="67"/>
      <c r="J1418" s="68"/>
      <c r="K1418" s="53"/>
      <c r="L1418" s="65"/>
      <c r="M1418" s="66"/>
      <c r="N1418" s="66"/>
      <c r="O1418" s="66"/>
      <c r="P1418" s="67"/>
      <c r="Q1418" s="68"/>
      <c r="R1418" s="53"/>
      <c r="S1418" s="65"/>
      <c r="T1418" s="66"/>
      <c r="U1418" s="66"/>
      <c r="V1418" s="66"/>
      <c r="W1418" s="67"/>
      <c r="X1418" s="86"/>
      <c r="Y1418" s="125"/>
      <c r="Z1418" s="53"/>
      <c r="AA1418" s="72"/>
      <c r="AB1418" s="53"/>
      <c r="AC1418" s="54"/>
      <c r="AD1418" s="64"/>
    </row>
    <row r="1419" spans="2:30" x14ac:dyDescent="0.2">
      <c r="B1419" s="131"/>
      <c r="C1419" s="87">
        <v>0</v>
      </c>
      <c r="D1419" s="72" t="s">
        <v>50</v>
      </c>
      <c r="E1419" s="65"/>
      <c r="F1419" s="66"/>
      <c r="G1419" s="66"/>
      <c r="H1419" s="66"/>
      <c r="I1419" s="67"/>
      <c r="J1419" s="68" t="e">
        <f>_TS_1</f>
        <v>#NAME?</v>
      </c>
      <c r="K1419" s="72"/>
      <c r="L1419" s="65"/>
      <c r="M1419" s="66"/>
      <c r="N1419" s="66"/>
      <c r="O1419" s="66"/>
      <c r="P1419" s="67"/>
      <c r="Q1419" s="68"/>
      <c r="R1419" s="72"/>
      <c r="S1419" s="65"/>
      <c r="T1419" s="66"/>
      <c r="U1419" s="66"/>
      <c r="V1419" s="66"/>
      <c r="W1419" s="67"/>
      <c r="X1419" s="86"/>
      <c r="Y1419" s="126"/>
      <c r="Z1419" s="53"/>
      <c r="AA1419" s="72"/>
      <c r="AB1419" s="53"/>
      <c r="AC1419" s="54"/>
      <c r="AD1419" s="64"/>
    </row>
    <row r="1420" spans="2:30" ht="15" thickBot="1" x14ac:dyDescent="0.25">
      <c r="B1420" s="132"/>
      <c r="C1420" s="88">
        <v>0</v>
      </c>
      <c r="D1420" s="89" t="s">
        <v>51</v>
      </c>
      <c r="E1420" s="58"/>
      <c r="F1420" s="59"/>
      <c r="G1420" s="59"/>
      <c r="H1420" s="59"/>
      <c r="I1420" s="60"/>
      <c r="J1420" s="61" t="e">
        <f>_TPM_1</f>
        <v>#NAME?</v>
      </c>
      <c r="K1420" s="89"/>
      <c r="L1420" s="58"/>
      <c r="M1420" s="59"/>
      <c r="N1420" s="59"/>
      <c r="O1420" s="59"/>
      <c r="P1420" s="60"/>
      <c r="Q1420" s="61"/>
      <c r="R1420" s="89"/>
      <c r="S1420" s="58"/>
      <c r="T1420" s="59"/>
      <c r="U1420" s="59"/>
      <c r="V1420" s="59"/>
      <c r="W1420" s="60"/>
      <c r="X1420" s="90"/>
      <c r="Y1420" s="91">
        <f>COUNTA(E1390:I1390,L1390:P1390,S1390:W1390)/COUNTA(D1390,K1390,R1390)</f>
        <v>5</v>
      </c>
      <c r="Z1420" s="92"/>
      <c r="AA1420" s="93"/>
      <c r="AB1420" s="92"/>
      <c r="AC1420" s="19"/>
      <c r="AD1420" s="64"/>
    </row>
    <row r="1421" spans="2:30" ht="15" x14ac:dyDescent="0.2">
      <c r="B1421" s="130">
        <f>D1421</f>
        <v>44</v>
      </c>
      <c r="C1421" s="1" t="s">
        <v>0</v>
      </c>
      <c r="D1421" s="133">
        <f>D1388+1</f>
        <v>44</v>
      </c>
      <c r="E1421" s="134"/>
      <c r="F1421" s="134"/>
      <c r="G1421" s="134"/>
      <c r="H1421" s="134"/>
      <c r="I1421" s="135"/>
      <c r="J1421" s="2"/>
      <c r="K1421" s="3" t="s">
        <v>1</v>
      </c>
      <c r="L1421" s="139" t="str">
        <f>$AG$7</f>
        <v>Engling</v>
      </c>
      <c r="M1421" s="139"/>
      <c r="N1421" s="139"/>
      <c r="O1421" s="139"/>
      <c r="P1421" s="140"/>
      <c r="Q1421" s="4"/>
      <c r="R1421" s="5">
        <f>$AH$7</f>
        <v>365</v>
      </c>
      <c r="S1421" s="141"/>
      <c r="T1421" s="141"/>
      <c r="U1421" s="141"/>
      <c r="V1421" s="141"/>
      <c r="W1421" s="142"/>
      <c r="X1421" s="6"/>
      <c r="Y1421" s="7" t="s">
        <v>2</v>
      </c>
      <c r="Z1421" s="8"/>
      <c r="AA1421" s="9"/>
      <c r="AB1421" s="8"/>
      <c r="AC1421" s="10"/>
      <c r="AD1421" s="11"/>
    </row>
    <row r="1422" spans="2:30" ht="15" thickBot="1" x14ac:dyDescent="0.25">
      <c r="B1422" s="131"/>
      <c r="C1422" s="108">
        <f>$AG$6</f>
        <v>478</v>
      </c>
      <c r="D1422" s="136"/>
      <c r="E1422" s="137"/>
      <c r="F1422" s="137"/>
      <c r="G1422" s="137"/>
      <c r="H1422" s="137"/>
      <c r="I1422" s="138"/>
      <c r="J1422" s="12">
        <f>COUNTIF(D1425:D1453,"xx")</f>
        <v>0</v>
      </c>
      <c r="K1422" s="13" t="s">
        <v>3</v>
      </c>
      <c r="L1422" s="143" t="str">
        <f>$AG$8</f>
        <v>Völklein</v>
      </c>
      <c r="M1422" s="143"/>
      <c r="N1422" s="143"/>
      <c r="O1422" s="143"/>
      <c r="P1422" s="144"/>
      <c r="Q1422" s="12">
        <f>COUNTIF(K1426:K1453,"xx")</f>
        <v>0</v>
      </c>
      <c r="R1422" s="14">
        <f>$AH$8</f>
        <v>389</v>
      </c>
      <c r="S1422" s="145"/>
      <c r="T1422" s="145"/>
      <c r="U1422" s="145"/>
      <c r="V1422" s="145"/>
      <c r="W1422" s="146"/>
      <c r="X1422" s="15">
        <f>COUNTIF(R1425:R1453,"xx")</f>
        <v>0</v>
      </c>
      <c r="Y1422" s="16"/>
      <c r="Z1422" s="17"/>
      <c r="AA1422" s="18"/>
      <c r="AB1422" s="17"/>
      <c r="AC1422" s="19"/>
      <c r="AD1422" s="20"/>
    </row>
    <row r="1423" spans="2:30" ht="15" thickBot="1" x14ac:dyDescent="0.25">
      <c r="B1423" s="131"/>
      <c r="C1423" s="21" t="s">
        <v>4</v>
      </c>
      <c r="D1423" s="22" t="e">
        <f>CONCATENATE(COUNTIF(D1425:D1447,"&gt;""")," MA ",$I$5," ",COUNTIF(D1425:D1447,"xx"))</f>
        <v>#NAME?</v>
      </c>
      <c r="E1423" s="23" t="e">
        <f>$J$6</f>
        <v>#NAME?</v>
      </c>
      <c r="F1423" s="24" t="str">
        <f>$K$6</f>
        <v>Kasten</v>
      </c>
      <c r="G1423" s="24" t="str">
        <f>$L$6</f>
        <v/>
      </c>
      <c r="H1423" s="24" t="str">
        <f>$M$6</f>
        <v/>
      </c>
      <c r="I1423" s="25" t="str">
        <f>$N$6</f>
        <v/>
      </c>
      <c r="J1423" s="26" t="e">
        <f>_MAH_1</f>
        <v>#NAME?</v>
      </c>
      <c r="K1423" s="22" t="e">
        <f>CONCATENATE(COUNTIF(K1425:K1447,"&gt;""")," MA ",$P$5," ",COUNTIF(K1425:K1447,"xx"))</f>
        <v>#NAME?</v>
      </c>
      <c r="L1423" s="23" t="e">
        <f>$Q$6</f>
        <v>#NAME?</v>
      </c>
      <c r="M1423" s="24" t="str">
        <f>$R$6</f>
        <v>Kindermann</v>
      </c>
      <c r="N1423" s="24" t="str">
        <f>$S$6</f>
        <v/>
      </c>
      <c r="O1423" s="24" t="str">
        <f>$T$6</f>
        <v/>
      </c>
      <c r="P1423" s="27" t="str">
        <f>$U$6</f>
        <v/>
      </c>
      <c r="Q1423" s="26" t="e">
        <f>_MAH_1</f>
        <v>#NAME?</v>
      </c>
      <c r="R1423" s="22" t="e">
        <f>CONCATENATE(COUNTIF(R1425:R1447,"&gt;""")," MA ",$W$5," ",COUNTIF(R1425:R1447,"xx"))</f>
        <v>#NAME?</v>
      </c>
      <c r="S1423" s="23" t="e">
        <f>$X$6</f>
        <v>#NAME?</v>
      </c>
      <c r="T1423" s="24" t="str">
        <f>$Y$6</f>
        <v>U</v>
      </c>
      <c r="U1423" s="24">
        <f>$Z$6</f>
        <v>0</v>
      </c>
      <c r="V1423" s="24">
        <f>$AA$6</f>
        <v>0</v>
      </c>
      <c r="W1423" s="27">
        <f>$AB$6</f>
        <v>0</v>
      </c>
      <c r="X1423" s="26" t="e">
        <f>_MAH_1</f>
        <v>#NAME?</v>
      </c>
      <c r="Y1423" s="28"/>
      <c r="Z1423" s="29" t="e">
        <f>_MAUS_1</f>
        <v>#NAME?</v>
      </c>
      <c r="AA1423" s="30" t="e">
        <f>_MAUS_1</f>
        <v>#NAME?</v>
      </c>
      <c r="AB1423" s="31" t="e">
        <f>_MAUS_1</f>
        <v>#NAME?</v>
      </c>
      <c r="AC1423" s="32"/>
      <c r="AD1423" s="33" t="e">
        <f>_MA_1</f>
        <v>#NAME?</v>
      </c>
    </row>
    <row r="1424" spans="2:30" ht="51.75" thickBot="1" x14ac:dyDescent="0.25">
      <c r="B1424" s="131"/>
      <c r="C1424" s="34"/>
      <c r="D1424" s="35" t="s">
        <v>52</v>
      </c>
      <c r="E1424" s="36" t="e">
        <f>_MAF_1</f>
        <v>#NAME?</v>
      </c>
      <c r="F1424" s="37" t="e">
        <f>_MAF_1</f>
        <v>#NAME?</v>
      </c>
      <c r="G1424" s="37" t="e">
        <f>_MAF_1</f>
        <v>#NAME?</v>
      </c>
      <c r="H1424" s="37" t="e">
        <f>_MAF_1</f>
        <v>#NAME?</v>
      </c>
      <c r="I1424" s="38" t="e">
        <f>_MAF_1</f>
        <v>#NAME?</v>
      </c>
      <c r="J1424" s="39" t="e">
        <f>_MAHXX_1</f>
        <v>#NAME?</v>
      </c>
      <c r="K1424" s="35" t="e">
        <f>_SUSS_1</f>
        <v>#NAME?</v>
      </c>
      <c r="L1424" s="36" t="e">
        <f>_MAS_1</f>
        <v>#NAME?</v>
      </c>
      <c r="M1424" s="37" t="e">
        <f>_MAS_1</f>
        <v>#NAME?</v>
      </c>
      <c r="N1424" s="37" t="e">
        <f>_MAS_1</f>
        <v>#NAME?</v>
      </c>
      <c r="O1424" s="37" t="e">
        <f>_MAS_1</f>
        <v>#NAME?</v>
      </c>
      <c r="P1424" s="38" t="e">
        <f>_MAS_1</f>
        <v>#NAME?</v>
      </c>
      <c r="Q1424" s="39" t="e">
        <f>_MAHXX_1</f>
        <v>#NAME?</v>
      </c>
      <c r="R1424" s="35" t="e">
        <f>_SUNS_1</f>
        <v>#NAME?</v>
      </c>
      <c r="S1424" s="36" t="e">
        <f>_MAN_1</f>
        <v>#NAME?</v>
      </c>
      <c r="T1424" s="37" t="e">
        <f>_MAN_1</f>
        <v>#NAME?</v>
      </c>
      <c r="U1424" s="37" t="e">
        <f>_MAN_1</f>
        <v>#NAME?</v>
      </c>
      <c r="V1424" s="37" t="e">
        <f>_MAN_1</f>
        <v>#NAME?</v>
      </c>
      <c r="W1424" s="38" t="e">
        <f>_MAN_1</f>
        <v>#NAME?</v>
      </c>
      <c r="X1424" s="39" t="e">
        <f>_MAHXX_1</f>
        <v>#NAME?</v>
      </c>
      <c r="Y1424" s="40"/>
      <c r="Z1424" s="29"/>
      <c r="AA1424" s="30"/>
      <c r="AB1424" s="31"/>
      <c r="AC1424" s="32"/>
      <c r="AD1424" s="41" t="e">
        <f>_MA2_1</f>
        <v>#NAME?</v>
      </c>
    </row>
    <row r="1425" spans="2:30" x14ac:dyDescent="0.2">
      <c r="B1425" s="131"/>
      <c r="C1425" s="34" t="str">
        <f>$AG$9</f>
        <v>Schichtführer :</v>
      </c>
      <c r="D1425" s="42" t="s">
        <v>64</v>
      </c>
      <c r="E1425" s="43" t="s">
        <v>6</v>
      </c>
      <c r="F1425" s="44" t="s">
        <v>6</v>
      </c>
      <c r="G1425" s="44" t="s">
        <v>6</v>
      </c>
      <c r="H1425" s="44" t="s">
        <v>6</v>
      </c>
      <c r="I1425" s="45" t="s">
        <v>6</v>
      </c>
      <c r="J1425" s="46" t="e">
        <f t="shared" ref="J1425:J1447" si="129">_FSumme_1</f>
        <v>#NAME?</v>
      </c>
      <c r="K1425" s="47" t="s">
        <v>65</v>
      </c>
      <c r="L1425" s="43" t="s">
        <v>6</v>
      </c>
      <c r="M1425" s="44" t="s">
        <v>6</v>
      </c>
      <c r="N1425" s="44" t="s">
        <v>6</v>
      </c>
      <c r="O1425" s="44" t="s">
        <v>6</v>
      </c>
      <c r="P1425" s="45" t="s">
        <v>6</v>
      </c>
      <c r="Q1425" s="46" t="e">
        <f t="shared" ref="Q1425:Q1447" si="130">_SSumme_1</f>
        <v>#NAME?</v>
      </c>
      <c r="R1425" s="48" t="s">
        <v>66</v>
      </c>
      <c r="S1425" s="43" t="s">
        <v>6</v>
      </c>
      <c r="T1425" s="44" t="s">
        <v>6</v>
      </c>
      <c r="U1425" s="44" t="s">
        <v>6</v>
      </c>
      <c r="V1425" s="44" t="s">
        <v>6</v>
      </c>
      <c r="W1425" s="49" t="s">
        <v>6</v>
      </c>
      <c r="X1425" s="50" t="e">
        <f t="shared" ref="X1425:X1447" si="131">_NSumme_1</f>
        <v>#NAME?</v>
      </c>
      <c r="Y1425" s="112" t="s">
        <v>9</v>
      </c>
      <c r="Z1425" s="51"/>
      <c r="AA1425" s="52"/>
      <c r="AB1425" s="53"/>
      <c r="AC1425" s="54"/>
      <c r="AD1425" s="55" t="e">
        <f>IF(AD1430&gt;0,"",AD1424-AD1423)</f>
        <v>#NAME?</v>
      </c>
    </row>
    <row r="1426" spans="2:30" ht="15" thickBot="1" x14ac:dyDescent="0.25">
      <c r="B1426" s="131"/>
      <c r="C1426" s="56" t="str">
        <f>$AG$10</f>
        <v>Stellvertreter</v>
      </c>
      <c r="D1426" s="57" t="s">
        <v>63</v>
      </c>
      <c r="E1426" s="58" t="s">
        <v>10</v>
      </c>
      <c r="F1426" s="59" t="s">
        <v>11</v>
      </c>
      <c r="G1426" s="59" t="s">
        <v>11</v>
      </c>
      <c r="H1426" s="59" t="s">
        <v>11</v>
      </c>
      <c r="I1426" s="60" t="s">
        <v>11</v>
      </c>
      <c r="J1426" s="61" t="e">
        <f t="shared" si="129"/>
        <v>#NAME?</v>
      </c>
      <c r="K1426" s="57"/>
      <c r="L1426" s="58" t="s">
        <v>6</v>
      </c>
      <c r="M1426" s="59" t="s">
        <v>6</v>
      </c>
      <c r="N1426" s="59" t="s">
        <v>6</v>
      </c>
      <c r="O1426" s="59" t="s">
        <v>6</v>
      </c>
      <c r="P1426" s="60" t="s">
        <v>6</v>
      </c>
      <c r="Q1426" s="61" t="e">
        <f t="shared" si="130"/>
        <v>#NAME?</v>
      </c>
      <c r="R1426" s="57"/>
      <c r="S1426" s="58" t="s">
        <v>6</v>
      </c>
      <c r="T1426" s="59" t="s">
        <v>6</v>
      </c>
      <c r="U1426" s="59" t="s">
        <v>6</v>
      </c>
      <c r="V1426" s="59" t="s">
        <v>6</v>
      </c>
      <c r="W1426" s="62" t="s">
        <v>6</v>
      </c>
      <c r="X1426" s="63" t="e">
        <f t="shared" si="131"/>
        <v>#NAME?</v>
      </c>
      <c r="Y1426" s="113"/>
      <c r="Z1426" s="51"/>
      <c r="AA1426" s="52"/>
      <c r="AB1426" s="53"/>
      <c r="AC1426" s="54"/>
      <c r="AD1426" s="64"/>
    </row>
    <row r="1427" spans="2:30" x14ac:dyDescent="0.2">
      <c r="B1427" s="131"/>
      <c r="C1427" s="115"/>
      <c r="D1427" s="42" t="s">
        <v>71</v>
      </c>
      <c r="E1427" s="65" t="s">
        <v>6</v>
      </c>
      <c r="F1427" s="66" t="s">
        <v>6</v>
      </c>
      <c r="G1427" s="66" t="s">
        <v>6</v>
      </c>
      <c r="H1427" s="66" t="s">
        <v>6</v>
      </c>
      <c r="I1427" s="67" t="s">
        <v>6</v>
      </c>
      <c r="J1427" s="68" t="e">
        <f t="shared" si="129"/>
        <v>#NAME?</v>
      </c>
      <c r="K1427" s="47" t="s">
        <v>77</v>
      </c>
      <c r="L1427" s="65" t="s">
        <v>6</v>
      </c>
      <c r="M1427" s="66" t="s">
        <v>6</v>
      </c>
      <c r="N1427" s="66" t="s">
        <v>6</v>
      </c>
      <c r="O1427" s="66" t="s">
        <v>6</v>
      </c>
      <c r="P1427" s="67" t="s">
        <v>6</v>
      </c>
      <c r="Q1427" s="68" t="e">
        <f t="shared" si="130"/>
        <v>#NAME?</v>
      </c>
      <c r="R1427" s="48" t="s">
        <v>67</v>
      </c>
      <c r="S1427" s="65" t="s">
        <v>6</v>
      </c>
      <c r="T1427" s="66" t="s">
        <v>6</v>
      </c>
      <c r="U1427" s="66" t="s">
        <v>6</v>
      </c>
      <c r="V1427" s="66" t="s">
        <v>6</v>
      </c>
      <c r="W1427" s="67" t="s">
        <v>6</v>
      </c>
      <c r="X1427" s="68" t="e">
        <f t="shared" si="131"/>
        <v>#NAME?</v>
      </c>
      <c r="Y1427" s="113"/>
      <c r="Z1427" s="53"/>
      <c r="AA1427" s="52"/>
      <c r="AB1427" s="69"/>
      <c r="AC1427" s="54"/>
      <c r="AD1427" s="70"/>
    </row>
    <row r="1428" spans="2:30" x14ac:dyDescent="0.2">
      <c r="B1428" s="131"/>
      <c r="C1428" s="116"/>
      <c r="D1428" s="42" t="s">
        <v>72</v>
      </c>
      <c r="E1428" s="65" t="s">
        <v>6</v>
      </c>
      <c r="F1428" s="66" t="s">
        <v>6</v>
      </c>
      <c r="G1428" s="66" t="s">
        <v>6</v>
      </c>
      <c r="H1428" s="66" t="s">
        <v>6</v>
      </c>
      <c r="I1428" s="67" t="s">
        <v>6</v>
      </c>
      <c r="J1428" s="68" t="e">
        <f t="shared" si="129"/>
        <v>#NAME?</v>
      </c>
      <c r="K1428" s="47" t="s">
        <v>78</v>
      </c>
      <c r="L1428" s="65" t="s">
        <v>6</v>
      </c>
      <c r="M1428" s="66" t="s">
        <v>6</v>
      </c>
      <c r="N1428" s="66" t="s">
        <v>6</v>
      </c>
      <c r="O1428" s="66" t="s">
        <v>6</v>
      </c>
      <c r="P1428" s="67" t="s">
        <v>6</v>
      </c>
      <c r="Q1428" s="68" t="e">
        <f t="shared" si="130"/>
        <v>#NAME?</v>
      </c>
      <c r="R1428" s="48" t="s">
        <v>68</v>
      </c>
      <c r="S1428" s="65" t="s">
        <v>6</v>
      </c>
      <c r="T1428" s="66" t="s">
        <v>18</v>
      </c>
      <c r="U1428" s="66" t="s">
        <v>18</v>
      </c>
      <c r="V1428" s="66" t="s">
        <v>18</v>
      </c>
      <c r="W1428" s="67" t="s">
        <v>18</v>
      </c>
      <c r="X1428" s="68" t="e">
        <f t="shared" si="131"/>
        <v>#NAME?</v>
      </c>
      <c r="Y1428" s="113"/>
      <c r="Z1428" s="71"/>
      <c r="AA1428" s="72"/>
      <c r="AB1428" s="53"/>
      <c r="AC1428" s="54"/>
      <c r="AD1428" s="64"/>
    </row>
    <row r="1429" spans="2:30" x14ac:dyDescent="0.2">
      <c r="B1429" s="131"/>
      <c r="C1429" s="116"/>
      <c r="D1429" s="42" t="s">
        <v>73</v>
      </c>
      <c r="E1429" s="65" t="s">
        <v>6</v>
      </c>
      <c r="F1429" s="66" t="s">
        <v>6</v>
      </c>
      <c r="G1429" s="66" t="s">
        <v>6</v>
      </c>
      <c r="H1429" s="66" t="s">
        <v>6</v>
      </c>
      <c r="I1429" s="67" t="s">
        <v>6</v>
      </c>
      <c r="J1429" s="68" t="e">
        <f t="shared" si="129"/>
        <v>#NAME?</v>
      </c>
      <c r="K1429" s="47" t="s">
        <v>79</v>
      </c>
      <c r="L1429" s="65" t="s">
        <v>6</v>
      </c>
      <c r="M1429" s="66" t="s">
        <v>6</v>
      </c>
      <c r="N1429" s="66" t="s">
        <v>6</v>
      </c>
      <c r="O1429" s="66" t="s">
        <v>6</v>
      </c>
      <c r="P1429" s="67" t="s">
        <v>6</v>
      </c>
      <c r="Q1429" s="68" t="e">
        <f t="shared" si="130"/>
        <v>#NAME?</v>
      </c>
      <c r="R1429" s="48" t="s">
        <v>69</v>
      </c>
      <c r="S1429" s="65" t="s">
        <v>22</v>
      </c>
      <c r="T1429" s="66" t="s">
        <v>22</v>
      </c>
      <c r="U1429" s="66" t="s">
        <v>22</v>
      </c>
      <c r="V1429" s="66" t="s">
        <v>22</v>
      </c>
      <c r="W1429" s="67" t="s">
        <v>22</v>
      </c>
      <c r="X1429" s="68" t="e">
        <f t="shared" si="131"/>
        <v>#NAME?</v>
      </c>
      <c r="Y1429" s="113"/>
      <c r="Z1429" s="53"/>
      <c r="AA1429" s="72"/>
      <c r="AB1429" s="53"/>
      <c r="AC1429" s="54"/>
      <c r="AD1429" s="73">
        <f>COUNTIF(D1425:D1443,"&gt;""")+COUNTIF(K1426:K1446,"&gt;""")+COUNTIF(R1425:R1447,"&gt;""")</f>
        <v>32</v>
      </c>
    </row>
    <row r="1430" spans="2:30" x14ac:dyDescent="0.2">
      <c r="B1430" s="131"/>
      <c r="C1430" s="117"/>
      <c r="D1430" s="42" t="s">
        <v>74</v>
      </c>
      <c r="E1430" s="65" t="s">
        <v>6</v>
      </c>
      <c r="F1430" s="66" t="s">
        <v>6</v>
      </c>
      <c r="G1430" s="66" t="s">
        <v>6</v>
      </c>
      <c r="H1430" s="66" t="s">
        <v>6</v>
      </c>
      <c r="I1430" s="67" t="s">
        <v>6</v>
      </c>
      <c r="J1430" s="68" t="e">
        <f t="shared" si="129"/>
        <v>#NAME?</v>
      </c>
      <c r="K1430" s="47" t="s">
        <v>80</v>
      </c>
      <c r="L1430" s="65" t="s">
        <v>6</v>
      </c>
      <c r="M1430" s="66" t="s">
        <v>6</v>
      </c>
      <c r="N1430" s="66" t="s">
        <v>6</v>
      </c>
      <c r="O1430" s="66" t="s">
        <v>6</v>
      </c>
      <c r="P1430" s="67" t="s">
        <v>6</v>
      </c>
      <c r="Q1430" s="68" t="e">
        <f t="shared" si="130"/>
        <v>#NAME?</v>
      </c>
      <c r="R1430" s="48" t="s">
        <v>70</v>
      </c>
      <c r="S1430" s="65" t="s">
        <v>6</v>
      </c>
      <c r="T1430" s="66" t="s">
        <v>6</v>
      </c>
      <c r="U1430" s="66" t="s">
        <v>6</v>
      </c>
      <c r="V1430" s="66" t="s">
        <v>6</v>
      </c>
      <c r="W1430" s="67" t="s">
        <v>6</v>
      </c>
      <c r="X1430" s="68" t="e">
        <f t="shared" si="131"/>
        <v>#NAME?</v>
      </c>
      <c r="Y1430" s="113"/>
      <c r="Z1430" s="74"/>
      <c r="AA1430" s="72"/>
      <c r="AB1430" s="53"/>
      <c r="AC1430" s="54"/>
      <c r="AD1430" s="75"/>
    </row>
    <row r="1431" spans="2:30" x14ac:dyDescent="0.2">
      <c r="B1431" s="131"/>
      <c r="C1431" s="118"/>
      <c r="D1431" s="42" t="s">
        <v>75</v>
      </c>
      <c r="E1431" s="65" t="s">
        <v>6</v>
      </c>
      <c r="F1431" s="66" t="s">
        <v>6</v>
      </c>
      <c r="G1431" s="66" t="s">
        <v>6</v>
      </c>
      <c r="H1431" s="66" t="s">
        <v>6</v>
      </c>
      <c r="I1431" s="67" t="s">
        <v>6</v>
      </c>
      <c r="J1431" s="68" t="e">
        <f t="shared" si="129"/>
        <v>#NAME?</v>
      </c>
      <c r="K1431" s="47" t="s">
        <v>81</v>
      </c>
      <c r="L1431" s="65" t="s">
        <v>9</v>
      </c>
      <c r="M1431" s="66" t="s">
        <v>9</v>
      </c>
      <c r="N1431" s="66" t="s">
        <v>9</v>
      </c>
      <c r="O1431" s="66" t="s">
        <v>9</v>
      </c>
      <c r="P1431" s="67" t="s">
        <v>9</v>
      </c>
      <c r="Q1431" s="68" t="e">
        <f t="shared" si="130"/>
        <v>#NAME?</v>
      </c>
      <c r="R1431" s="48" t="s">
        <v>28</v>
      </c>
      <c r="S1431" s="65" t="s">
        <v>6</v>
      </c>
      <c r="T1431" s="66" t="s">
        <v>6</v>
      </c>
      <c r="U1431" s="66" t="s">
        <v>6</v>
      </c>
      <c r="V1431" s="66" t="s">
        <v>6</v>
      </c>
      <c r="W1431" s="67" t="s">
        <v>6</v>
      </c>
      <c r="X1431" s="68" t="e">
        <f t="shared" si="131"/>
        <v>#NAME?</v>
      </c>
      <c r="Y1431" s="113"/>
      <c r="Z1431" s="71"/>
      <c r="AA1431" s="72"/>
      <c r="AB1431" s="53"/>
      <c r="AC1431" s="54"/>
      <c r="AD1431" s="76" t="str">
        <f>IF(AD1430&gt;0,AD1430,"")</f>
        <v/>
      </c>
    </row>
    <row r="1432" spans="2:30" x14ac:dyDescent="0.2">
      <c r="B1432" s="131"/>
      <c r="C1432" s="119"/>
      <c r="D1432" s="42" t="s">
        <v>29</v>
      </c>
      <c r="E1432" s="65" t="s">
        <v>6</v>
      </c>
      <c r="F1432" s="66" t="s">
        <v>6</v>
      </c>
      <c r="G1432" s="66" t="s">
        <v>6</v>
      </c>
      <c r="H1432" s="66" t="s">
        <v>6</v>
      </c>
      <c r="I1432" s="67" t="s">
        <v>6</v>
      </c>
      <c r="J1432" s="68" t="e">
        <f t="shared" si="129"/>
        <v>#NAME?</v>
      </c>
      <c r="K1432" s="47" t="s">
        <v>30</v>
      </c>
      <c r="L1432" s="65" t="s">
        <v>6</v>
      </c>
      <c r="M1432" s="66" t="s">
        <v>6</v>
      </c>
      <c r="N1432" s="66" t="s">
        <v>6</v>
      </c>
      <c r="O1432" s="66" t="s">
        <v>6</v>
      </c>
      <c r="P1432" s="67" t="s">
        <v>6</v>
      </c>
      <c r="Q1432" s="68" t="e">
        <f t="shared" si="130"/>
        <v>#NAME?</v>
      </c>
      <c r="R1432" s="48" t="s">
        <v>83</v>
      </c>
      <c r="S1432" s="65" t="s">
        <v>6</v>
      </c>
      <c r="T1432" s="66" t="s">
        <v>6</v>
      </c>
      <c r="U1432" s="66" t="s">
        <v>6</v>
      </c>
      <c r="V1432" s="66" t="s">
        <v>6</v>
      </c>
      <c r="W1432" s="67" t="s">
        <v>6</v>
      </c>
      <c r="X1432" s="68" t="e">
        <f t="shared" si="131"/>
        <v>#NAME?</v>
      </c>
      <c r="Y1432" s="113"/>
      <c r="Z1432" s="53"/>
      <c r="AA1432" s="72"/>
      <c r="AB1432" s="53"/>
      <c r="AC1432" s="54"/>
      <c r="AD1432" s="77"/>
    </row>
    <row r="1433" spans="2:30" x14ac:dyDescent="0.2">
      <c r="B1433" s="131"/>
      <c r="C1433" s="119"/>
      <c r="D1433" s="42" t="s">
        <v>32</v>
      </c>
      <c r="E1433" s="65" t="s">
        <v>6</v>
      </c>
      <c r="F1433" s="66" t="s">
        <v>6</v>
      </c>
      <c r="G1433" s="66" t="s">
        <v>6</v>
      </c>
      <c r="H1433" s="66" t="s">
        <v>6</v>
      </c>
      <c r="I1433" s="67" t="s">
        <v>6</v>
      </c>
      <c r="J1433" s="68" t="e">
        <f t="shared" si="129"/>
        <v>#NAME?</v>
      </c>
      <c r="K1433" s="47" t="s">
        <v>33</v>
      </c>
      <c r="L1433" s="65" t="s">
        <v>9</v>
      </c>
      <c r="M1433" s="66" t="s">
        <v>9</v>
      </c>
      <c r="N1433" s="66" t="s">
        <v>9</v>
      </c>
      <c r="O1433" s="66" t="s">
        <v>9</v>
      </c>
      <c r="P1433" s="67" t="s">
        <v>9</v>
      </c>
      <c r="Q1433" s="68" t="e">
        <f t="shared" si="130"/>
        <v>#NAME?</v>
      </c>
      <c r="R1433" s="48" t="s">
        <v>84</v>
      </c>
      <c r="S1433" s="65" t="s">
        <v>6</v>
      </c>
      <c r="T1433" s="66" t="s">
        <v>6</v>
      </c>
      <c r="U1433" s="66" t="s">
        <v>6</v>
      </c>
      <c r="V1433" s="66" t="s">
        <v>6</v>
      </c>
      <c r="W1433" s="67" t="s">
        <v>6</v>
      </c>
      <c r="X1433" s="68" t="e">
        <f t="shared" si="131"/>
        <v>#NAME?</v>
      </c>
      <c r="Y1433" s="113"/>
      <c r="Z1433" s="53"/>
      <c r="AA1433" s="72"/>
      <c r="AB1433" s="53"/>
      <c r="AC1433" s="54"/>
      <c r="AD1433" s="64"/>
    </row>
    <row r="1434" spans="2:30" x14ac:dyDescent="0.2">
      <c r="B1434" s="131"/>
      <c r="C1434" s="119"/>
      <c r="D1434" s="42" t="s">
        <v>76</v>
      </c>
      <c r="E1434" s="65" t="s">
        <v>6</v>
      </c>
      <c r="F1434" s="66" t="s">
        <v>6</v>
      </c>
      <c r="G1434" s="66" t="s">
        <v>6</v>
      </c>
      <c r="H1434" s="66" t="s">
        <v>6</v>
      </c>
      <c r="I1434" s="67" t="s">
        <v>6</v>
      </c>
      <c r="J1434" s="68" t="e">
        <f t="shared" si="129"/>
        <v>#NAME?</v>
      </c>
      <c r="K1434" s="47" t="s">
        <v>82</v>
      </c>
      <c r="L1434" s="65" t="s">
        <v>6</v>
      </c>
      <c r="M1434" s="66" t="s">
        <v>6</v>
      </c>
      <c r="N1434" s="66" t="s">
        <v>6</v>
      </c>
      <c r="O1434" s="66" t="s">
        <v>6</v>
      </c>
      <c r="P1434" s="67" t="s">
        <v>6</v>
      </c>
      <c r="Q1434" s="68" t="e">
        <f t="shared" si="130"/>
        <v>#NAME?</v>
      </c>
      <c r="R1434" s="48" t="s">
        <v>85</v>
      </c>
      <c r="S1434" s="65" t="s">
        <v>6</v>
      </c>
      <c r="T1434" s="66" t="s">
        <v>6</v>
      </c>
      <c r="U1434" s="66" t="s">
        <v>6</v>
      </c>
      <c r="V1434" s="66" t="s">
        <v>6</v>
      </c>
      <c r="W1434" s="67" t="s">
        <v>6</v>
      </c>
      <c r="X1434" s="68" t="e">
        <f t="shared" si="131"/>
        <v>#NAME?</v>
      </c>
      <c r="Y1434" s="113"/>
      <c r="Z1434" s="53"/>
      <c r="AA1434" s="72"/>
      <c r="AB1434" s="53"/>
      <c r="AC1434" s="54"/>
      <c r="AD1434" s="64"/>
    </row>
    <row r="1435" spans="2:30" x14ac:dyDescent="0.2">
      <c r="B1435" s="131"/>
      <c r="C1435" s="120"/>
      <c r="D1435" s="42" t="s">
        <v>38</v>
      </c>
      <c r="E1435" s="65" t="s">
        <v>6</v>
      </c>
      <c r="F1435" s="66" t="s">
        <v>6</v>
      </c>
      <c r="G1435" s="66" t="s">
        <v>6</v>
      </c>
      <c r="H1435" s="66" t="s">
        <v>6</v>
      </c>
      <c r="I1435" s="67" t="s">
        <v>6</v>
      </c>
      <c r="J1435" s="68" t="e">
        <f t="shared" si="129"/>
        <v>#NAME?</v>
      </c>
      <c r="K1435" s="47" t="s">
        <v>39</v>
      </c>
      <c r="L1435" s="65" t="s">
        <v>6</v>
      </c>
      <c r="M1435" s="66" t="s">
        <v>6</v>
      </c>
      <c r="N1435" s="66" t="s">
        <v>6</v>
      </c>
      <c r="O1435" s="66" t="s">
        <v>6</v>
      </c>
      <c r="P1435" s="67" t="s">
        <v>6</v>
      </c>
      <c r="Q1435" s="68" t="e">
        <f t="shared" si="130"/>
        <v>#NAME?</v>
      </c>
      <c r="R1435" s="48" t="s">
        <v>86</v>
      </c>
      <c r="S1435" s="65" t="s">
        <v>6</v>
      </c>
      <c r="T1435" s="66" t="s">
        <v>6</v>
      </c>
      <c r="U1435" s="66" t="s">
        <v>6</v>
      </c>
      <c r="V1435" s="66" t="s">
        <v>6</v>
      </c>
      <c r="W1435" s="67" t="s">
        <v>6</v>
      </c>
      <c r="X1435" s="68" t="e">
        <f t="shared" si="131"/>
        <v>#NAME?</v>
      </c>
      <c r="Y1435" s="113"/>
      <c r="Z1435" s="53"/>
      <c r="AA1435" s="72"/>
      <c r="AB1435" s="53"/>
      <c r="AC1435" s="54"/>
      <c r="AD1435" s="64"/>
    </row>
    <row r="1436" spans="2:30" x14ac:dyDescent="0.2">
      <c r="B1436" s="131"/>
      <c r="C1436" s="121"/>
      <c r="D1436" s="42" t="s">
        <v>41</v>
      </c>
      <c r="E1436" s="65" t="s">
        <v>6</v>
      </c>
      <c r="F1436" s="66" t="s">
        <v>6</v>
      </c>
      <c r="G1436" s="66" t="s">
        <v>6</v>
      </c>
      <c r="H1436" s="66" t="s">
        <v>6</v>
      </c>
      <c r="I1436" s="67" t="s">
        <v>6</v>
      </c>
      <c r="J1436" s="68" t="e">
        <f t="shared" si="129"/>
        <v>#NAME?</v>
      </c>
      <c r="K1436" s="78"/>
      <c r="L1436" s="65" t="s">
        <v>6</v>
      </c>
      <c r="M1436" s="66" t="s">
        <v>6</v>
      </c>
      <c r="N1436" s="66" t="s">
        <v>6</v>
      </c>
      <c r="O1436" s="66" t="s">
        <v>6</v>
      </c>
      <c r="P1436" s="67" t="s">
        <v>6</v>
      </c>
      <c r="Q1436" s="68" t="e">
        <f t="shared" si="130"/>
        <v>#NAME?</v>
      </c>
      <c r="R1436" s="78"/>
      <c r="S1436" s="65" t="s">
        <v>6</v>
      </c>
      <c r="T1436" s="66" t="s">
        <v>6</v>
      </c>
      <c r="U1436" s="66" t="s">
        <v>6</v>
      </c>
      <c r="V1436" s="66" t="s">
        <v>6</v>
      </c>
      <c r="W1436" s="67" t="s">
        <v>6</v>
      </c>
      <c r="X1436" s="68" t="e">
        <f t="shared" si="131"/>
        <v>#NAME?</v>
      </c>
      <c r="Y1436" s="113"/>
      <c r="Z1436" s="53"/>
      <c r="AA1436" s="72"/>
      <c r="AB1436" s="53"/>
      <c r="AC1436" s="54"/>
      <c r="AD1436" s="64"/>
    </row>
    <row r="1437" spans="2:30" x14ac:dyDescent="0.2">
      <c r="B1437" s="131"/>
      <c r="C1437" s="122"/>
      <c r="D1437" s="79" t="s">
        <v>42</v>
      </c>
      <c r="E1437" s="65" t="s">
        <v>6</v>
      </c>
      <c r="F1437" s="66" t="s">
        <v>6</v>
      </c>
      <c r="G1437" s="66" t="s">
        <v>6</v>
      </c>
      <c r="H1437" s="66" t="s">
        <v>6</v>
      </c>
      <c r="I1437" s="67" t="s">
        <v>6</v>
      </c>
      <c r="J1437" s="68" t="e">
        <f t="shared" si="129"/>
        <v>#NAME?</v>
      </c>
      <c r="K1437" s="78"/>
      <c r="L1437" s="65" t="s">
        <v>6</v>
      </c>
      <c r="M1437" s="66" t="s">
        <v>6</v>
      </c>
      <c r="N1437" s="66" t="s">
        <v>6</v>
      </c>
      <c r="O1437" s="66" t="s">
        <v>6</v>
      </c>
      <c r="P1437" s="67" t="s">
        <v>6</v>
      </c>
      <c r="Q1437" s="68" t="e">
        <f t="shared" si="130"/>
        <v>#NAME?</v>
      </c>
      <c r="R1437" s="78"/>
      <c r="S1437" s="65" t="s">
        <v>6</v>
      </c>
      <c r="T1437" s="66" t="s">
        <v>6</v>
      </c>
      <c r="U1437" s="66" t="s">
        <v>6</v>
      </c>
      <c r="V1437" s="66" t="s">
        <v>6</v>
      </c>
      <c r="W1437" s="67" t="s">
        <v>6</v>
      </c>
      <c r="X1437" s="68" t="e">
        <f t="shared" si="131"/>
        <v>#NAME?</v>
      </c>
      <c r="Y1437" s="113"/>
      <c r="Z1437" s="53"/>
      <c r="AA1437" s="72"/>
      <c r="AB1437" s="53"/>
      <c r="AC1437" s="54"/>
      <c r="AD1437" s="64"/>
    </row>
    <row r="1438" spans="2:30" x14ac:dyDescent="0.2">
      <c r="B1438" s="131"/>
      <c r="C1438" s="122"/>
      <c r="D1438" s="78"/>
      <c r="E1438" s="65" t="s">
        <v>6</v>
      </c>
      <c r="F1438" s="66" t="s">
        <v>6</v>
      </c>
      <c r="G1438" s="66" t="s">
        <v>6</v>
      </c>
      <c r="H1438" s="66" t="s">
        <v>6</v>
      </c>
      <c r="I1438" s="67" t="s">
        <v>6</v>
      </c>
      <c r="J1438" s="68" t="e">
        <f t="shared" si="129"/>
        <v>#NAME?</v>
      </c>
      <c r="K1438" s="78"/>
      <c r="L1438" s="65" t="s">
        <v>6</v>
      </c>
      <c r="M1438" s="66" t="s">
        <v>6</v>
      </c>
      <c r="N1438" s="66" t="s">
        <v>6</v>
      </c>
      <c r="O1438" s="66" t="s">
        <v>6</v>
      </c>
      <c r="P1438" s="67" t="s">
        <v>6</v>
      </c>
      <c r="Q1438" s="68" t="e">
        <f t="shared" si="130"/>
        <v>#NAME?</v>
      </c>
      <c r="R1438" s="78"/>
      <c r="S1438" s="65" t="s">
        <v>6</v>
      </c>
      <c r="T1438" s="66" t="s">
        <v>6</v>
      </c>
      <c r="U1438" s="66" t="s">
        <v>6</v>
      </c>
      <c r="V1438" s="66" t="s">
        <v>6</v>
      </c>
      <c r="W1438" s="67" t="s">
        <v>6</v>
      </c>
      <c r="X1438" s="68" t="e">
        <f t="shared" si="131"/>
        <v>#NAME?</v>
      </c>
      <c r="Y1438" s="114"/>
      <c r="Z1438" s="53"/>
      <c r="AA1438" s="72"/>
      <c r="AB1438" s="53"/>
      <c r="AC1438" s="54"/>
      <c r="AD1438" s="64"/>
    </row>
    <row r="1439" spans="2:30" x14ac:dyDescent="0.2">
      <c r="B1439" s="131"/>
      <c r="C1439" s="123"/>
      <c r="D1439" s="80"/>
      <c r="E1439" s="65" t="s">
        <v>6</v>
      </c>
      <c r="F1439" s="66" t="s">
        <v>6</v>
      </c>
      <c r="G1439" s="66" t="s">
        <v>6</v>
      </c>
      <c r="H1439" s="66" t="s">
        <v>6</v>
      </c>
      <c r="I1439" s="67" t="s">
        <v>6</v>
      </c>
      <c r="J1439" s="68" t="e">
        <f t="shared" si="129"/>
        <v>#NAME?</v>
      </c>
      <c r="K1439" s="80"/>
      <c r="L1439" s="65" t="s">
        <v>6</v>
      </c>
      <c r="M1439" s="66" t="s">
        <v>6</v>
      </c>
      <c r="N1439" s="66" t="s">
        <v>6</v>
      </c>
      <c r="O1439" s="66" t="s">
        <v>6</v>
      </c>
      <c r="P1439" s="67" t="s">
        <v>6</v>
      </c>
      <c r="Q1439" s="68" t="e">
        <f t="shared" si="130"/>
        <v>#NAME?</v>
      </c>
      <c r="R1439" s="80"/>
      <c r="S1439" s="65" t="s">
        <v>6</v>
      </c>
      <c r="T1439" s="66" t="s">
        <v>6</v>
      </c>
      <c r="U1439" s="66" t="s">
        <v>6</v>
      </c>
      <c r="V1439" s="66" t="s">
        <v>6</v>
      </c>
      <c r="W1439" s="67" t="s">
        <v>6</v>
      </c>
      <c r="X1439" s="68" t="e">
        <f t="shared" si="131"/>
        <v>#NAME?</v>
      </c>
      <c r="Y1439" s="124" t="s">
        <v>43</v>
      </c>
      <c r="Z1439" s="80"/>
      <c r="AA1439" s="81"/>
      <c r="AB1439" s="53"/>
      <c r="AC1439" s="54"/>
      <c r="AD1439" s="64"/>
    </row>
    <row r="1440" spans="2:30" x14ac:dyDescent="0.2">
      <c r="B1440" s="131"/>
      <c r="C1440" s="127" t="s">
        <v>44</v>
      </c>
      <c r="D1440" s="57"/>
      <c r="E1440" s="65" t="s">
        <v>6</v>
      </c>
      <c r="F1440" s="66" t="s">
        <v>6</v>
      </c>
      <c r="G1440" s="66" t="s">
        <v>6</v>
      </c>
      <c r="H1440" s="66" t="s">
        <v>6</v>
      </c>
      <c r="I1440" s="67" t="s">
        <v>6</v>
      </c>
      <c r="J1440" s="68" t="e">
        <f t="shared" si="129"/>
        <v>#NAME?</v>
      </c>
      <c r="K1440" s="80"/>
      <c r="L1440" s="65" t="s">
        <v>6</v>
      </c>
      <c r="M1440" s="66" t="s">
        <v>6</v>
      </c>
      <c r="N1440" s="66" t="s">
        <v>6</v>
      </c>
      <c r="O1440" s="66" t="s">
        <v>6</v>
      </c>
      <c r="P1440" s="67" t="s">
        <v>6</v>
      </c>
      <c r="Q1440" s="68" t="e">
        <f t="shared" si="130"/>
        <v>#NAME?</v>
      </c>
      <c r="R1440" s="80"/>
      <c r="S1440" s="65" t="s">
        <v>6</v>
      </c>
      <c r="T1440" s="66" t="s">
        <v>6</v>
      </c>
      <c r="U1440" s="66" t="s">
        <v>6</v>
      </c>
      <c r="V1440" s="66" t="s">
        <v>6</v>
      </c>
      <c r="W1440" s="67" t="s">
        <v>6</v>
      </c>
      <c r="X1440" s="68" t="e">
        <f t="shared" si="131"/>
        <v>#NAME?</v>
      </c>
      <c r="Y1440" s="125"/>
      <c r="Z1440" s="80"/>
      <c r="AA1440" s="81"/>
      <c r="AB1440" s="53"/>
      <c r="AC1440" s="54"/>
      <c r="AD1440" s="64"/>
    </row>
    <row r="1441" spans="2:30" x14ac:dyDescent="0.2">
      <c r="B1441" s="131"/>
      <c r="C1441" s="128"/>
      <c r="D1441" s="82"/>
      <c r="E1441" s="65" t="s">
        <v>6</v>
      </c>
      <c r="F1441" s="66" t="s">
        <v>6</v>
      </c>
      <c r="G1441" s="66" t="s">
        <v>6</v>
      </c>
      <c r="H1441" s="66" t="s">
        <v>6</v>
      </c>
      <c r="I1441" s="67" t="s">
        <v>6</v>
      </c>
      <c r="J1441" s="68" t="e">
        <f t="shared" si="129"/>
        <v>#NAME?</v>
      </c>
      <c r="K1441" s="80"/>
      <c r="L1441" s="65" t="s">
        <v>6</v>
      </c>
      <c r="M1441" s="66" t="s">
        <v>6</v>
      </c>
      <c r="N1441" s="66" t="s">
        <v>6</v>
      </c>
      <c r="O1441" s="66" t="s">
        <v>6</v>
      </c>
      <c r="P1441" s="67" t="s">
        <v>6</v>
      </c>
      <c r="Q1441" s="68" t="e">
        <f t="shared" si="130"/>
        <v>#NAME?</v>
      </c>
      <c r="R1441" s="80"/>
      <c r="S1441" s="65" t="s">
        <v>6</v>
      </c>
      <c r="T1441" s="66" t="s">
        <v>6</v>
      </c>
      <c r="U1441" s="66" t="s">
        <v>6</v>
      </c>
      <c r="V1441" s="66" t="s">
        <v>6</v>
      </c>
      <c r="W1441" s="67" t="s">
        <v>6</v>
      </c>
      <c r="X1441" s="68" t="e">
        <f t="shared" si="131"/>
        <v>#NAME?</v>
      </c>
      <c r="Y1441" s="125"/>
      <c r="Z1441" s="53"/>
      <c r="AA1441" s="52"/>
      <c r="AB1441" s="53"/>
      <c r="AC1441" s="54"/>
      <c r="AD1441" s="64"/>
    </row>
    <row r="1442" spans="2:30" x14ac:dyDescent="0.2">
      <c r="B1442" s="131"/>
      <c r="C1442" s="129"/>
      <c r="D1442" s="82"/>
      <c r="E1442" s="65" t="s">
        <v>6</v>
      </c>
      <c r="F1442" s="66" t="s">
        <v>6</v>
      </c>
      <c r="G1442" s="66" t="s">
        <v>6</v>
      </c>
      <c r="H1442" s="66" t="s">
        <v>6</v>
      </c>
      <c r="I1442" s="67" t="s">
        <v>6</v>
      </c>
      <c r="J1442" s="68" t="e">
        <f t="shared" si="129"/>
        <v>#NAME?</v>
      </c>
      <c r="K1442" s="80"/>
      <c r="L1442" s="65" t="s">
        <v>6</v>
      </c>
      <c r="M1442" s="66" t="s">
        <v>6</v>
      </c>
      <c r="N1442" s="66" t="s">
        <v>6</v>
      </c>
      <c r="O1442" s="66" t="s">
        <v>6</v>
      </c>
      <c r="P1442" s="67" t="s">
        <v>6</v>
      </c>
      <c r="Q1442" s="68" t="e">
        <f t="shared" si="130"/>
        <v>#NAME?</v>
      </c>
      <c r="R1442" s="80"/>
      <c r="S1442" s="65" t="s">
        <v>6</v>
      </c>
      <c r="T1442" s="66" t="s">
        <v>6</v>
      </c>
      <c r="U1442" s="66" t="s">
        <v>6</v>
      </c>
      <c r="V1442" s="66" t="s">
        <v>6</v>
      </c>
      <c r="W1442" s="67" t="s">
        <v>6</v>
      </c>
      <c r="X1442" s="68" t="e">
        <f t="shared" si="131"/>
        <v>#NAME?</v>
      </c>
      <c r="Y1442" s="125"/>
      <c r="Z1442" s="71"/>
      <c r="AA1442" s="72"/>
      <c r="AB1442" s="53"/>
      <c r="AC1442" s="54"/>
      <c r="AD1442" s="64"/>
    </row>
    <row r="1443" spans="2:30" x14ac:dyDescent="0.2">
      <c r="B1443" s="131"/>
      <c r="C1443" s="118"/>
      <c r="D1443" s="80"/>
      <c r="E1443" s="65" t="s">
        <v>6</v>
      </c>
      <c r="F1443" s="66" t="s">
        <v>6</v>
      </c>
      <c r="G1443" s="66" t="s">
        <v>6</v>
      </c>
      <c r="H1443" s="66" t="s">
        <v>6</v>
      </c>
      <c r="I1443" s="67" t="s">
        <v>6</v>
      </c>
      <c r="J1443" s="68" t="e">
        <f t="shared" si="129"/>
        <v>#NAME?</v>
      </c>
      <c r="K1443" s="80"/>
      <c r="L1443" s="65" t="s">
        <v>6</v>
      </c>
      <c r="M1443" s="66" t="s">
        <v>6</v>
      </c>
      <c r="N1443" s="66" t="s">
        <v>6</v>
      </c>
      <c r="O1443" s="66" t="s">
        <v>6</v>
      </c>
      <c r="P1443" s="67" t="s">
        <v>6</v>
      </c>
      <c r="Q1443" s="68" t="e">
        <f t="shared" si="130"/>
        <v>#NAME?</v>
      </c>
      <c r="R1443" s="80"/>
      <c r="S1443" s="65" t="s">
        <v>6</v>
      </c>
      <c r="T1443" s="66" t="s">
        <v>6</v>
      </c>
      <c r="U1443" s="66" t="s">
        <v>6</v>
      </c>
      <c r="V1443" s="66" t="s">
        <v>6</v>
      </c>
      <c r="W1443" s="67" t="s">
        <v>6</v>
      </c>
      <c r="X1443" s="68" t="e">
        <f t="shared" si="131"/>
        <v>#NAME?</v>
      </c>
      <c r="Y1443" s="125"/>
      <c r="Z1443" s="53"/>
      <c r="AA1443" s="72"/>
      <c r="AB1443" s="53"/>
      <c r="AC1443" s="54"/>
      <c r="AD1443" s="64"/>
    </row>
    <row r="1444" spans="2:30" x14ac:dyDescent="0.2">
      <c r="B1444" s="131"/>
      <c r="C1444" s="119"/>
      <c r="D1444" s="78"/>
      <c r="E1444" s="65" t="s">
        <v>6</v>
      </c>
      <c r="F1444" s="66" t="s">
        <v>6</v>
      </c>
      <c r="G1444" s="66" t="s">
        <v>6</v>
      </c>
      <c r="H1444" s="66" t="s">
        <v>6</v>
      </c>
      <c r="I1444" s="67" t="s">
        <v>6</v>
      </c>
      <c r="J1444" s="68" t="e">
        <f t="shared" si="129"/>
        <v>#NAME?</v>
      </c>
      <c r="K1444" s="78"/>
      <c r="L1444" s="65" t="s">
        <v>6</v>
      </c>
      <c r="M1444" s="66" t="s">
        <v>6</v>
      </c>
      <c r="N1444" s="66" t="s">
        <v>6</v>
      </c>
      <c r="O1444" s="66" t="s">
        <v>6</v>
      </c>
      <c r="P1444" s="67" t="s">
        <v>6</v>
      </c>
      <c r="Q1444" s="68" t="e">
        <f t="shared" si="130"/>
        <v>#NAME?</v>
      </c>
      <c r="R1444" s="78"/>
      <c r="S1444" s="65" t="s">
        <v>6</v>
      </c>
      <c r="T1444" s="66" t="s">
        <v>6</v>
      </c>
      <c r="U1444" s="66" t="s">
        <v>6</v>
      </c>
      <c r="V1444" s="66" t="s">
        <v>6</v>
      </c>
      <c r="W1444" s="67" t="s">
        <v>6</v>
      </c>
      <c r="X1444" s="68" t="e">
        <f t="shared" si="131"/>
        <v>#NAME?</v>
      </c>
      <c r="Y1444" s="125"/>
      <c r="Z1444" s="71"/>
      <c r="AA1444" s="72"/>
      <c r="AB1444" s="53"/>
      <c r="AC1444" s="54"/>
      <c r="AD1444" s="64"/>
    </row>
    <row r="1445" spans="2:30" x14ac:dyDescent="0.2">
      <c r="B1445" s="131"/>
      <c r="C1445" s="119"/>
      <c r="D1445" s="78"/>
      <c r="E1445" s="65" t="s">
        <v>6</v>
      </c>
      <c r="F1445" s="66" t="s">
        <v>6</v>
      </c>
      <c r="G1445" s="66" t="s">
        <v>6</v>
      </c>
      <c r="H1445" s="66" t="s">
        <v>6</v>
      </c>
      <c r="I1445" s="67" t="s">
        <v>6</v>
      </c>
      <c r="J1445" s="68" t="e">
        <f t="shared" si="129"/>
        <v>#NAME?</v>
      </c>
      <c r="K1445" s="78"/>
      <c r="L1445" s="65" t="s">
        <v>6</v>
      </c>
      <c r="M1445" s="66" t="s">
        <v>6</v>
      </c>
      <c r="N1445" s="66" t="s">
        <v>6</v>
      </c>
      <c r="O1445" s="66" t="s">
        <v>6</v>
      </c>
      <c r="P1445" s="67" t="s">
        <v>6</v>
      </c>
      <c r="Q1445" s="68" t="e">
        <f t="shared" si="130"/>
        <v>#NAME?</v>
      </c>
      <c r="R1445" s="78"/>
      <c r="S1445" s="65" t="s">
        <v>6</v>
      </c>
      <c r="T1445" s="66" t="s">
        <v>6</v>
      </c>
      <c r="U1445" s="66" t="s">
        <v>6</v>
      </c>
      <c r="V1445" s="66" t="s">
        <v>6</v>
      </c>
      <c r="W1445" s="67" t="s">
        <v>6</v>
      </c>
      <c r="X1445" s="68" t="e">
        <f t="shared" si="131"/>
        <v>#NAME?</v>
      </c>
      <c r="Y1445" s="125"/>
      <c r="Z1445" s="71"/>
      <c r="AA1445" s="52"/>
      <c r="AB1445" s="53"/>
      <c r="AC1445" s="54"/>
      <c r="AD1445" s="64"/>
    </row>
    <row r="1446" spans="2:30" x14ac:dyDescent="0.2">
      <c r="B1446" s="131"/>
      <c r="C1446" s="119"/>
      <c r="D1446" s="80"/>
      <c r="E1446" s="65" t="s">
        <v>6</v>
      </c>
      <c r="F1446" s="66" t="s">
        <v>6</v>
      </c>
      <c r="G1446" s="66" t="s">
        <v>6</v>
      </c>
      <c r="H1446" s="66" t="s">
        <v>6</v>
      </c>
      <c r="I1446" s="67" t="s">
        <v>6</v>
      </c>
      <c r="J1446" s="68" t="e">
        <f t="shared" si="129"/>
        <v>#NAME?</v>
      </c>
      <c r="K1446" s="80"/>
      <c r="L1446" s="65" t="s">
        <v>6</v>
      </c>
      <c r="M1446" s="66" t="s">
        <v>6</v>
      </c>
      <c r="N1446" s="66" t="s">
        <v>6</v>
      </c>
      <c r="O1446" s="66" t="s">
        <v>6</v>
      </c>
      <c r="P1446" s="67" t="s">
        <v>6</v>
      </c>
      <c r="Q1446" s="68" t="e">
        <f t="shared" si="130"/>
        <v>#NAME?</v>
      </c>
      <c r="R1446" s="80"/>
      <c r="S1446" s="65" t="s">
        <v>6</v>
      </c>
      <c r="T1446" s="66" t="s">
        <v>6</v>
      </c>
      <c r="U1446" s="66" t="s">
        <v>6</v>
      </c>
      <c r="V1446" s="66" t="s">
        <v>6</v>
      </c>
      <c r="W1446" s="67" t="s">
        <v>6</v>
      </c>
      <c r="X1446" s="68" t="e">
        <f t="shared" si="131"/>
        <v>#NAME?</v>
      </c>
      <c r="Y1446" s="125"/>
      <c r="Z1446" s="53"/>
      <c r="AA1446" s="52"/>
      <c r="AB1446" s="53"/>
      <c r="AC1446" s="54"/>
      <c r="AD1446" s="64"/>
    </row>
    <row r="1447" spans="2:30" x14ac:dyDescent="0.2">
      <c r="B1447" s="131"/>
      <c r="C1447" s="120"/>
      <c r="D1447" s="51"/>
      <c r="E1447" s="65" t="s">
        <v>6</v>
      </c>
      <c r="F1447" s="66" t="s">
        <v>6</v>
      </c>
      <c r="G1447" s="66" t="s">
        <v>6</v>
      </c>
      <c r="H1447" s="66" t="s">
        <v>6</v>
      </c>
      <c r="I1447" s="67" t="s">
        <v>6</v>
      </c>
      <c r="J1447" s="68" t="e">
        <f t="shared" si="129"/>
        <v>#NAME?</v>
      </c>
      <c r="K1447" s="51"/>
      <c r="L1447" s="65" t="s">
        <v>6</v>
      </c>
      <c r="M1447" s="66" t="s">
        <v>6</v>
      </c>
      <c r="N1447" s="66" t="s">
        <v>6</v>
      </c>
      <c r="O1447" s="66" t="s">
        <v>6</v>
      </c>
      <c r="P1447" s="67" t="s">
        <v>6</v>
      </c>
      <c r="Q1447" s="68" t="e">
        <f t="shared" si="130"/>
        <v>#NAME?</v>
      </c>
      <c r="R1447" s="51"/>
      <c r="S1447" s="65" t="s">
        <v>6</v>
      </c>
      <c r="T1447" s="66" t="s">
        <v>6</v>
      </c>
      <c r="U1447" s="66" t="s">
        <v>6</v>
      </c>
      <c r="V1447" s="66" t="s">
        <v>6</v>
      </c>
      <c r="W1447" s="67" t="s">
        <v>6</v>
      </c>
      <c r="X1447" s="68" t="e">
        <f t="shared" si="131"/>
        <v>#NAME?</v>
      </c>
      <c r="Y1447" s="125"/>
      <c r="Z1447" s="53"/>
      <c r="AA1447" s="72"/>
      <c r="AB1447" s="53"/>
      <c r="AC1447" s="54"/>
      <c r="AD1447" s="64"/>
    </row>
    <row r="1448" spans="2:30" x14ac:dyDescent="0.2">
      <c r="B1448" s="131"/>
      <c r="C1448" s="83" t="s">
        <v>46</v>
      </c>
      <c r="D1448" s="84"/>
      <c r="E1448" s="65" t="s">
        <v>6</v>
      </c>
      <c r="F1448" s="66" t="s">
        <v>6</v>
      </c>
      <c r="G1448" s="66" t="s">
        <v>6</v>
      </c>
      <c r="H1448" s="66" t="s">
        <v>6</v>
      </c>
      <c r="I1448" s="67" t="s">
        <v>6</v>
      </c>
      <c r="J1448" s="68"/>
      <c r="K1448" s="78"/>
      <c r="L1448" s="65" t="s">
        <v>6</v>
      </c>
      <c r="M1448" s="66" t="s">
        <v>6</v>
      </c>
      <c r="N1448" s="66" t="s">
        <v>6</v>
      </c>
      <c r="O1448" s="66" t="s">
        <v>6</v>
      </c>
      <c r="P1448" s="67" t="s">
        <v>6</v>
      </c>
      <c r="Q1448" s="68"/>
      <c r="R1448" s="78"/>
      <c r="S1448" s="65" t="s">
        <v>6</v>
      </c>
      <c r="T1448" s="66" t="s">
        <v>6</v>
      </c>
      <c r="U1448" s="66" t="s">
        <v>6</v>
      </c>
      <c r="V1448" s="66" t="s">
        <v>6</v>
      </c>
      <c r="W1448" s="67" t="s">
        <v>6</v>
      </c>
      <c r="X1448" s="68"/>
      <c r="Y1448" s="125"/>
      <c r="Z1448" s="53"/>
      <c r="AA1448" s="72"/>
      <c r="AB1448" s="53"/>
      <c r="AC1448" s="54"/>
      <c r="AD1448" s="64"/>
    </row>
    <row r="1449" spans="2:30" x14ac:dyDescent="0.2">
      <c r="B1449" s="131"/>
      <c r="C1449" s="83"/>
      <c r="D1449" s="57"/>
      <c r="E1449" s="65" t="s">
        <v>6</v>
      </c>
      <c r="F1449" s="66" t="s">
        <v>6</v>
      </c>
      <c r="G1449" s="66" t="s">
        <v>6</v>
      </c>
      <c r="H1449" s="66" t="s">
        <v>6</v>
      </c>
      <c r="I1449" s="67" t="s">
        <v>6</v>
      </c>
      <c r="J1449" s="68"/>
      <c r="K1449" s="78"/>
      <c r="L1449" s="65" t="s">
        <v>6</v>
      </c>
      <c r="M1449" s="66" t="s">
        <v>6</v>
      </c>
      <c r="N1449" s="66" t="s">
        <v>6</v>
      </c>
      <c r="O1449" s="66" t="s">
        <v>6</v>
      </c>
      <c r="P1449" s="67" t="s">
        <v>6</v>
      </c>
      <c r="Q1449" s="68"/>
      <c r="R1449" s="78"/>
      <c r="S1449" s="65" t="s">
        <v>6</v>
      </c>
      <c r="T1449" s="66" t="s">
        <v>6</v>
      </c>
      <c r="U1449" s="66" t="s">
        <v>6</v>
      </c>
      <c r="V1449" s="66" t="s">
        <v>6</v>
      </c>
      <c r="W1449" s="67" t="s">
        <v>6</v>
      </c>
      <c r="X1449" s="68"/>
      <c r="Y1449" s="125"/>
      <c r="Z1449" s="53"/>
      <c r="AA1449" s="72"/>
      <c r="AB1449" s="53"/>
      <c r="AC1449" s="54"/>
      <c r="AD1449" s="64"/>
    </row>
    <row r="1450" spans="2:30" x14ac:dyDescent="0.2">
      <c r="B1450" s="131"/>
      <c r="C1450" s="83"/>
      <c r="D1450" s="85"/>
      <c r="E1450" s="65" t="s">
        <v>6</v>
      </c>
      <c r="F1450" s="66" t="s">
        <v>6</v>
      </c>
      <c r="G1450" s="66" t="s">
        <v>6</v>
      </c>
      <c r="H1450" s="66" t="s">
        <v>6</v>
      </c>
      <c r="I1450" s="67" t="s">
        <v>6</v>
      </c>
      <c r="J1450" s="68"/>
      <c r="K1450" s="80"/>
      <c r="L1450" s="65" t="s">
        <v>6</v>
      </c>
      <c r="M1450" s="66" t="s">
        <v>6</v>
      </c>
      <c r="N1450" s="66" t="s">
        <v>6</v>
      </c>
      <c r="O1450" s="66" t="s">
        <v>6</v>
      </c>
      <c r="P1450" s="67" t="s">
        <v>6</v>
      </c>
      <c r="Q1450" s="68"/>
      <c r="R1450" s="80"/>
      <c r="S1450" s="65" t="s">
        <v>6</v>
      </c>
      <c r="T1450" s="66" t="s">
        <v>6</v>
      </c>
      <c r="U1450" s="66" t="s">
        <v>6</v>
      </c>
      <c r="V1450" s="66" t="s">
        <v>6</v>
      </c>
      <c r="W1450" s="67" t="s">
        <v>6</v>
      </c>
      <c r="X1450" s="68"/>
      <c r="Y1450" s="125"/>
      <c r="Z1450" s="53"/>
      <c r="AA1450" s="72"/>
      <c r="AB1450" s="53"/>
      <c r="AC1450" s="54"/>
      <c r="AD1450" s="64"/>
    </row>
    <row r="1451" spans="2:30" x14ac:dyDescent="0.2">
      <c r="B1451" s="131"/>
      <c r="C1451" s="83"/>
      <c r="D1451" s="53"/>
      <c r="E1451" s="65"/>
      <c r="F1451" s="66"/>
      <c r="G1451" s="66"/>
      <c r="H1451" s="66"/>
      <c r="I1451" s="67"/>
      <c r="J1451" s="68"/>
      <c r="K1451" s="53"/>
      <c r="L1451" s="65"/>
      <c r="M1451" s="66"/>
      <c r="N1451" s="66"/>
      <c r="O1451" s="66"/>
      <c r="P1451" s="67"/>
      <c r="Q1451" s="68"/>
      <c r="R1451" s="53"/>
      <c r="S1451" s="65"/>
      <c r="T1451" s="66"/>
      <c r="U1451" s="66"/>
      <c r="V1451" s="66"/>
      <c r="W1451" s="67"/>
      <c r="X1451" s="86"/>
      <c r="Y1451" s="125"/>
      <c r="Z1451" s="53"/>
      <c r="AA1451" s="72"/>
      <c r="AB1451" s="53"/>
      <c r="AC1451" s="54"/>
      <c r="AD1451" s="64"/>
    </row>
    <row r="1452" spans="2:30" x14ac:dyDescent="0.2">
      <c r="B1452" s="131"/>
      <c r="C1452" s="87">
        <v>0</v>
      </c>
      <c r="D1452" s="72" t="s">
        <v>50</v>
      </c>
      <c r="E1452" s="65"/>
      <c r="F1452" s="66"/>
      <c r="G1452" s="66"/>
      <c r="H1452" s="66"/>
      <c r="I1452" s="67"/>
      <c r="J1452" s="68" t="e">
        <f>_TS_1</f>
        <v>#NAME?</v>
      </c>
      <c r="K1452" s="72"/>
      <c r="L1452" s="65"/>
      <c r="M1452" s="66"/>
      <c r="N1452" s="66"/>
      <c r="O1452" s="66"/>
      <c r="P1452" s="67"/>
      <c r="Q1452" s="68"/>
      <c r="R1452" s="72"/>
      <c r="S1452" s="65"/>
      <c r="T1452" s="66"/>
      <c r="U1452" s="66"/>
      <c r="V1452" s="66"/>
      <c r="W1452" s="67"/>
      <c r="X1452" s="86"/>
      <c r="Y1452" s="126"/>
      <c r="Z1452" s="53"/>
      <c r="AA1452" s="72"/>
      <c r="AB1452" s="53"/>
      <c r="AC1452" s="54"/>
      <c r="AD1452" s="64"/>
    </row>
    <row r="1453" spans="2:30" ht="15" thickBot="1" x14ac:dyDescent="0.25">
      <c r="B1453" s="132"/>
      <c r="C1453" s="88">
        <v>0</v>
      </c>
      <c r="D1453" s="89" t="s">
        <v>51</v>
      </c>
      <c r="E1453" s="58"/>
      <c r="F1453" s="59"/>
      <c r="G1453" s="59"/>
      <c r="H1453" s="59"/>
      <c r="I1453" s="60"/>
      <c r="J1453" s="61" t="e">
        <f>_TPM_1</f>
        <v>#NAME?</v>
      </c>
      <c r="K1453" s="89"/>
      <c r="L1453" s="58"/>
      <c r="M1453" s="59"/>
      <c r="N1453" s="59"/>
      <c r="O1453" s="59"/>
      <c r="P1453" s="60"/>
      <c r="Q1453" s="61"/>
      <c r="R1453" s="89"/>
      <c r="S1453" s="58"/>
      <c r="T1453" s="59"/>
      <c r="U1453" s="59"/>
      <c r="V1453" s="59"/>
      <c r="W1453" s="60"/>
      <c r="X1453" s="90"/>
      <c r="Y1453" s="91">
        <f>COUNTA(E1423:I1423,L1423:P1423,S1423:W1423)/COUNTA(D1423,K1423,R1423)</f>
        <v>5</v>
      </c>
      <c r="Z1453" s="92"/>
      <c r="AA1453" s="93"/>
      <c r="AB1453" s="92"/>
      <c r="AC1453" s="19"/>
      <c r="AD1453" s="64"/>
    </row>
    <row r="1454" spans="2:30" ht="15" x14ac:dyDescent="0.2">
      <c r="B1454" s="130">
        <f>D1454</f>
        <v>45</v>
      </c>
      <c r="C1454" s="1" t="s">
        <v>0</v>
      </c>
      <c r="D1454" s="133">
        <f>D1421+1</f>
        <v>45</v>
      </c>
      <c r="E1454" s="134"/>
      <c r="F1454" s="134"/>
      <c r="G1454" s="134"/>
      <c r="H1454" s="134"/>
      <c r="I1454" s="135"/>
      <c r="J1454" s="2"/>
      <c r="K1454" s="3" t="s">
        <v>1</v>
      </c>
      <c r="L1454" s="139" t="str">
        <f>$AG$7</f>
        <v>Engling</v>
      </c>
      <c r="M1454" s="139"/>
      <c r="N1454" s="139"/>
      <c r="O1454" s="139"/>
      <c r="P1454" s="140"/>
      <c r="Q1454" s="4"/>
      <c r="R1454" s="5">
        <f>$AH$7</f>
        <v>365</v>
      </c>
      <c r="S1454" s="141"/>
      <c r="T1454" s="141"/>
      <c r="U1454" s="141"/>
      <c r="V1454" s="141"/>
      <c r="W1454" s="142"/>
      <c r="X1454" s="6"/>
      <c r="Y1454" s="7" t="s">
        <v>2</v>
      </c>
      <c r="Z1454" s="8"/>
      <c r="AA1454" s="9"/>
      <c r="AB1454" s="8"/>
      <c r="AC1454" s="10"/>
      <c r="AD1454" s="11"/>
    </row>
    <row r="1455" spans="2:30" ht="15" thickBot="1" x14ac:dyDescent="0.25">
      <c r="B1455" s="131"/>
      <c r="C1455" s="108">
        <f>$AG$6</f>
        <v>478</v>
      </c>
      <c r="D1455" s="136"/>
      <c r="E1455" s="137"/>
      <c r="F1455" s="137"/>
      <c r="G1455" s="137"/>
      <c r="H1455" s="137"/>
      <c r="I1455" s="138"/>
      <c r="J1455" s="12">
        <f>COUNTIF(D1458:D1486,"xx")</f>
        <v>0</v>
      </c>
      <c r="K1455" s="13" t="s">
        <v>3</v>
      </c>
      <c r="L1455" s="143" t="str">
        <f>$AG$8</f>
        <v>Völklein</v>
      </c>
      <c r="M1455" s="143"/>
      <c r="N1455" s="143"/>
      <c r="O1455" s="143"/>
      <c r="P1455" s="144"/>
      <c r="Q1455" s="12">
        <f>COUNTIF(K1459:K1486,"xx")</f>
        <v>0</v>
      </c>
      <c r="R1455" s="14">
        <f>$AH$8</f>
        <v>389</v>
      </c>
      <c r="S1455" s="145"/>
      <c r="T1455" s="145"/>
      <c r="U1455" s="145"/>
      <c r="V1455" s="145"/>
      <c r="W1455" s="146"/>
      <c r="X1455" s="15">
        <f>COUNTIF(R1458:R1486,"xx")</f>
        <v>0</v>
      </c>
      <c r="Y1455" s="16"/>
      <c r="Z1455" s="17"/>
      <c r="AA1455" s="18"/>
      <c r="AB1455" s="17"/>
      <c r="AC1455" s="19"/>
      <c r="AD1455" s="20"/>
    </row>
    <row r="1456" spans="2:30" ht="15" thickBot="1" x14ac:dyDescent="0.25">
      <c r="B1456" s="131"/>
      <c r="C1456" s="21" t="s">
        <v>4</v>
      </c>
      <c r="D1456" s="22" t="e">
        <f>CONCATENATE(COUNTIF(D1458:D1480,"&gt;""")," MA ",$I$5," ",COUNTIF(D1458:D1480,"xx"))</f>
        <v>#NAME?</v>
      </c>
      <c r="E1456" s="23" t="e">
        <f>$J$6</f>
        <v>#NAME?</v>
      </c>
      <c r="F1456" s="24" t="str">
        <f>$K$6</f>
        <v>Kasten</v>
      </c>
      <c r="G1456" s="24" t="str">
        <f>$L$6</f>
        <v/>
      </c>
      <c r="H1456" s="24" t="str">
        <f>$M$6</f>
        <v/>
      </c>
      <c r="I1456" s="25" t="str">
        <f>$N$6</f>
        <v/>
      </c>
      <c r="J1456" s="26" t="e">
        <f>_MAH_1</f>
        <v>#NAME?</v>
      </c>
      <c r="K1456" s="22" t="e">
        <f>CONCATENATE(COUNTIF(K1458:K1480,"&gt;""")," MA ",$P$5," ",COUNTIF(K1458:K1480,"xx"))</f>
        <v>#NAME?</v>
      </c>
      <c r="L1456" s="23" t="e">
        <f>$Q$6</f>
        <v>#NAME?</v>
      </c>
      <c r="M1456" s="24" t="str">
        <f>$R$6</f>
        <v>Kindermann</v>
      </c>
      <c r="N1456" s="24" t="str">
        <f>$S$6</f>
        <v/>
      </c>
      <c r="O1456" s="24" t="str">
        <f>$T$6</f>
        <v/>
      </c>
      <c r="P1456" s="27" t="str">
        <f>$U$6</f>
        <v/>
      </c>
      <c r="Q1456" s="26" t="e">
        <f>_MAH_1</f>
        <v>#NAME?</v>
      </c>
      <c r="R1456" s="22" t="e">
        <f>CONCATENATE(COUNTIF(R1458:R1480,"&gt;""")," MA ",$W$5," ",COUNTIF(R1458:R1480,"xx"))</f>
        <v>#NAME?</v>
      </c>
      <c r="S1456" s="23" t="e">
        <f>$X$6</f>
        <v>#NAME?</v>
      </c>
      <c r="T1456" s="24" t="str">
        <f>$Y$6</f>
        <v>U</v>
      </c>
      <c r="U1456" s="24">
        <f>$Z$6</f>
        <v>0</v>
      </c>
      <c r="V1456" s="24">
        <f>$AA$6</f>
        <v>0</v>
      </c>
      <c r="W1456" s="27">
        <f>$AB$6</f>
        <v>0</v>
      </c>
      <c r="X1456" s="26" t="e">
        <f>_MAH_1</f>
        <v>#NAME?</v>
      </c>
      <c r="Y1456" s="28"/>
      <c r="Z1456" s="29" t="e">
        <f>_MAUS_1</f>
        <v>#NAME?</v>
      </c>
      <c r="AA1456" s="30" t="e">
        <f>_MAUS_1</f>
        <v>#NAME?</v>
      </c>
      <c r="AB1456" s="31" t="e">
        <f>_MAUS_1</f>
        <v>#NAME?</v>
      </c>
      <c r="AC1456" s="32"/>
      <c r="AD1456" s="33" t="e">
        <f>_MA_1</f>
        <v>#NAME?</v>
      </c>
    </row>
    <row r="1457" spans="2:30" ht="51.75" thickBot="1" x14ac:dyDescent="0.25">
      <c r="B1457" s="131"/>
      <c r="C1457" s="34"/>
      <c r="D1457" s="35" t="s">
        <v>52</v>
      </c>
      <c r="E1457" s="36" t="e">
        <f>_MAF_1</f>
        <v>#NAME?</v>
      </c>
      <c r="F1457" s="37" t="e">
        <f>_MAF_1</f>
        <v>#NAME?</v>
      </c>
      <c r="G1457" s="37" t="e">
        <f>_MAF_1</f>
        <v>#NAME?</v>
      </c>
      <c r="H1457" s="37" t="e">
        <f>_MAF_1</f>
        <v>#NAME?</v>
      </c>
      <c r="I1457" s="38" t="e">
        <f>_MAF_1</f>
        <v>#NAME?</v>
      </c>
      <c r="J1457" s="39" t="e">
        <f>_MAHXX_1</f>
        <v>#NAME?</v>
      </c>
      <c r="K1457" s="35" t="e">
        <f>_SUSS_1</f>
        <v>#NAME?</v>
      </c>
      <c r="L1457" s="36" t="e">
        <f>_MAS_1</f>
        <v>#NAME?</v>
      </c>
      <c r="M1457" s="37" t="e">
        <f>_MAS_1</f>
        <v>#NAME?</v>
      </c>
      <c r="N1457" s="37" t="e">
        <f>_MAS_1</f>
        <v>#NAME?</v>
      </c>
      <c r="O1457" s="37" t="e">
        <f>_MAS_1</f>
        <v>#NAME?</v>
      </c>
      <c r="P1457" s="38" t="e">
        <f>_MAS_1</f>
        <v>#NAME?</v>
      </c>
      <c r="Q1457" s="39" t="e">
        <f>_MAHXX_1</f>
        <v>#NAME?</v>
      </c>
      <c r="R1457" s="35" t="e">
        <f>_SUNS_1</f>
        <v>#NAME?</v>
      </c>
      <c r="S1457" s="36" t="e">
        <f>_MAN_1</f>
        <v>#NAME?</v>
      </c>
      <c r="T1457" s="37" t="e">
        <f>_MAN_1</f>
        <v>#NAME?</v>
      </c>
      <c r="U1457" s="37" t="e">
        <f>_MAN_1</f>
        <v>#NAME?</v>
      </c>
      <c r="V1457" s="37" t="e">
        <f>_MAN_1</f>
        <v>#NAME?</v>
      </c>
      <c r="W1457" s="38" t="e">
        <f>_MAN_1</f>
        <v>#NAME?</v>
      </c>
      <c r="X1457" s="39" t="e">
        <f>_MAHXX_1</f>
        <v>#NAME?</v>
      </c>
      <c r="Y1457" s="40"/>
      <c r="Z1457" s="29"/>
      <c r="AA1457" s="30"/>
      <c r="AB1457" s="31"/>
      <c r="AC1457" s="32"/>
      <c r="AD1457" s="41" t="e">
        <f>_MA2_1</f>
        <v>#NAME?</v>
      </c>
    </row>
    <row r="1458" spans="2:30" x14ac:dyDescent="0.2">
      <c r="B1458" s="131"/>
      <c r="C1458" s="34" t="str">
        <f>$AG$9</f>
        <v>Schichtführer :</v>
      </c>
      <c r="D1458" s="42" t="s">
        <v>64</v>
      </c>
      <c r="E1458" s="43" t="s">
        <v>6</v>
      </c>
      <c r="F1458" s="44" t="s">
        <v>6</v>
      </c>
      <c r="G1458" s="44" t="s">
        <v>6</v>
      </c>
      <c r="H1458" s="44" t="s">
        <v>6</v>
      </c>
      <c r="I1458" s="45" t="s">
        <v>6</v>
      </c>
      <c r="J1458" s="46" t="e">
        <f t="shared" ref="J1458:J1480" si="132">_FSumme_1</f>
        <v>#NAME?</v>
      </c>
      <c r="K1458" s="47" t="s">
        <v>65</v>
      </c>
      <c r="L1458" s="43" t="s">
        <v>6</v>
      </c>
      <c r="M1458" s="44" t="s">
        <v>6</v>
      </c>
      <c r="N1458" s="44" t="s">
        <v>6</v>
      </c>
      <c r="O1458" s="44" t="s">
        <v>6</v>
      </c>
      <c r="P1458" s="45" t="s">
        <v>6</v>
      </c>
      <c r="Q1458" s="46" t="e">
        <f t="shared" ref="Q1458:Q1480" si="133">_SSumme_1</f>
        <v>#NAME?</v>
      </c>
      <c r="R1458" s="48" t="s">
        <v>66</v>
      </c>
      <c r="S1458" s="43" t="s">
        <v>6</v>
      </c>
      <c r="T1458" s="44" t="s">
        <v>6</v>
      </c>
      <c r="U1458" s="44" t="s">
        <v>6</v>
      </c>
      <c r="V1458" s="44" t="s">
        <v>6</v>
      </c>
      <c r="W1458" s="49" t="s">
        <v>6</v>
      </c>
      <c r="X1458" s="50" t="e">
        <f t="shared" ref="X1458:X1480" si="134">_NSumme_1</f>
        <v>#NAME?</v>
      </c>
      <c r="Y1458" s="112" t="s">
        <v>9</v>
      </c>
      <c r="Z1458" s="51"/>
      <c r="AA1458" s="52"/>
      <c r="AB1458" s="53"/>
      <c r="AC1458" s="54"/>
      <c r="AD1458" s="55" t="e">
        <f>IF(AD1463&gt;0,"",AD1457-AD1456)</f>
        <v>#NAME?</v>
      </c>
    </row>
    <row r="1459" spans="2:30" ht="15" thickBot="1" x14ac:dyDescent="0.25">
      <c r="B1459" s="131"/>
      <c r="C1459" s="56" t="str">
        <f>$AG$10</f>
        <v>Stellvertreter</v>
      </c>
      <c r="D1459" s="57" t="s">
        <v>63</v>
      </c>
      <c r="E1459" s="58" t="s">
        <v>10</v>
      </c>
      <c r="F1459" s="59" t="s">
        <v>11</v>
      </c>
      <c r="G1459" s="59" t="s">
        <v>11</v>
      </c>
      <c r="H1459" s="59" t="s">
        <v>11</v>
      </c>
      <c r="I1459" s="60" t="s">
        <v>11</v>
      </c>
      <c r="J1459" s="61" t="e">
        <f t="shared" si="132"/>
        <v>#NAME?</v>
      </c>
      <c r="K1459" s="57"/>
      <c r="L1459" s="58" t="s">
        <v>6</v>
      </c>
      <c r="M1459" s="59" t="s">
        <v>6</v>
      </c>
      <c r="N1459" s="59" t="s">
        <v>6</v>
      </c>
      <c r="O1459" s="59" t="s">
        <v>6</v>
      </c>
      <c r="P1459" s="60" t="s">
        <v>6</v>
      </c>
      <c r="Q1459" s="61" t="e">
        <f t="shared" si="133"/>
        <v>#NAME?</v>
      </c>
      <c r="R1459" s="57"/>
      <c r="S1459" s="58" t="s">
        <v>6</v>
      </c>
      <c r="T1459" s="59" t="s">
        <v>6</v>
      </c>
      <c r="U1459" s="59" t="s">
        <v>6</v>
      </c>
      <c r="V1459" s="59" t="s">
        <v>6</v>
      </c>
      <c r="W1459" s="62" t="s">
        <v>6</v>
      </c>
      <c r="X1459" s="63" t="e">
        <f t="shared" si="134"/>
        <v>#NAME?</v>
      </c>
      <c r="Y1459" s="113"/>
      <c r="Z1459" s="51"/>
      <c r="AA1459" s="52"/>
      <c r="AB1459" s="53"/>
      <c r="AC1459" s="54"/>
      <c r="AD1459" s="64"/>
    </row>
    <row r="1460" spans="2:30" x14ac:dyDescent="0.2">
      <c r="B1460" s="131"/>
      <c r="C1460" s="115"/>
      <c r="D1460" s="42" t="s">
        <v>71</v>
      </c>
      <c r="E1460" s="65" t="s">
        <v>6</v>
      </c>
      <c r="F1460" s="66" t="s">
        <v>6</v>
      </c>
      <c r="G1460" s="66" t="s">
        <v>6</v>
      </c>
      <c r="H1460" s="66" t="s">
        <v>6</v>
      </c>
      <c r="I1460" s="67" t="s">
        <v>6</v>
      </c>
      <c r="J1460" s="68" t="e">
        <f t="shared" si="132"/>
        <v>#NAME?</v>
      </c>
      <c r="K1460" s="47" t="s">
        <v>77</v>
      </c>
      <c r="L1460" s="65" t="s">
        <v>6</v>
      </c>
      <c r="M1460" s="66" t="s">
        <v>6</v>
      </c>
      <c r="N1460" s="66" t="s">
        <v>6</v>
      </c>
      <c r="O1460" s="66" t="s">
        <v>6</v>
      </c>
      <c r="P1460" s="67" t="s">
        <v>6</v>
      </c>
      <c r="Q1460" s="68" t="e">
        <f t="shared" si="133"/>
        <v>#NAME?</v>
      </c>
      <c r="R1460" s="48" t="s">
        <v>67</v>
      </c>
      <c r="S1460" s="65" t="s">
        <v>6</v>
      </c>
      <c r="T1460" s="66" t="s">
        <v>6</v>
      </c>
      <c r="U1460" s="66" t="s">
        <v>6</v>
      </c>
      <c r="V1460" s="66" t="s">
        <v>6</v>
      </c>
      <c r="W1460" s="67" t="s">
        <v>6</v>
      </c>
      <c r="X1460" s="68" t="e">
        <f t="shared" si="134"/>
        <v>#NAME?</v>
      </c>
      <c r="Y1460" s="113"/>
      <c r="Z1460" s="53"/>
      <c r="AA1460" s="52"/>
      <c r="AB1460" s="69"/>
      <c r="AC1460" s="54"/>
      <c r="AD1460" s="70"/>
    </row>
    <row r="1461" spans="2:30" x14ac:dyDescent="0.2">
      <c r="B1461" s="131"/>
      <c r="C1461" s="116"/>
      <c r="D1461" s="42" t="s">
        <v>72</v>
      </c>
      <c r="E1461" s="65" t="s">
        <v>6</v>
      </c>
      <c r="F1461" s="66" t="s">
        <v>6</v>
      </c>
      <c r="G1461" s="66" t="s">
        <v>6</v>
      </c>
      <c r="H1461" s="66" t="s">
        <v>6</v>
      </c>
      <c r="I1461" s="67" t="s">
        <v>6</v>
      </c>
      <c r="J1461" s="68" t="e">
        <f t="shared" si="132"/>
        <v>#NAME?</v>
      </c>
      <c r="K1461" s="47" t="s">
        <v>78</v>
      </c>
      <c r="L1461" s="65" t="s">
        <v>6</v>
      </c>
      <c r="M1461" s="66" t="s">
        <v>6</v>
      </c>
      <c r="N1461" s="66" t="s">
        <v>6</v>
      </c>
      <c r="O1461" s="66" t="s">
        <v>6</v>
      </c>
      <c r="P1461" s="67" t="s">
        <v>6</v>
      </c>
      <c r="Q1461" s="68" t="e">
        <f t="shared" si="133"/>
        <v>#NAME?</v>
      </c>
      <c r="R1461" s="48" t="s">
        <v>68</v>
      </c>
      <c r="S1461" s="65" t="s">
        <v>6</v>
      </c>
      <c r="T1461" s="66" t="s">
        <v>18</v>
      </c>
      <c r="U1461" s="66" t="s">
        <v>18</v>
      </c>
      <c r="V1461" s="66" t="s">
        <v>18</v>
      </c>
      <c r="W1461" s="67" t="s">
        <v>18</v>
      </c>
      <c r="X1461" s="68" t="e">
        <f t="shared" si="134"/>
        <v>#NAME?</v>
      </c>
      <c r="Y1461" s="113"/>
      <c r="Z1461" s="71"/>
      <c r="AA1461" s="72"/>
      <c r="AB1461" s="53"/>
      <c r="AC1461" s="54"/>
      <c r="AD1461" s="64"/>
    </row>
    <row r="1462" spans="2:30" x14ac:dyDescent="0.2">
      <c r="B1462" s="131"/>
      <c r="C1462" s="116"/>
      <c r="D1462" s="42" t="s">
        <v>73</v>
      </c>
      <c r="E1462" s="65" t="s">
        <v>6</v>
      </c>
      <c r="F1462" s="66" t="s">
        <v>6</v>
      </c>
      <c r="G1462" s="66" t="s">
        <v>6</v>
      </c>
      <c r="H1462" s="66" t="s">
        <v>6</v>
      </c>
      <c r="I1462" s="67" t="s">
        <v>6</v>
      </c>
      <c r="J1462" s="68" t="e">
        <f t="shared" si="132"/>
        <v>#NAME?</v>
      </c>
      <c r="K1462" s="47" t="s">
        <v>79</v>
      </c>
      <c r="L1462" s="65" t="s">
        <v>6</v>
      </c>
      <c r="M1462" s="66" t="s">
        <v>6</v>
      </c>
      <c r="N1462" s="66" t="s">
        <v>6</v>
      </c>
      <c r="O1462" s="66" t="s">
        <v>6</v>
      </c>
      <c r="P1462" s="67" t="s">
        <v>6</v>
      </c>
      <c r="Q1462" s="68" t="e">
        <f t="shared" si="133"/>
        <v>#NAME?</v>
      </c>
      <c r="R1462" s="48" t="s">
        <v>69</v>
      </c>
      <c r="S1462" s="65" t="s">
        <v>22</v>
      </c>
      <c r="T1462" s="66" t="s">
        <v>22</v>
      </c>
      <c r="U1462" s="66" t="s">
        <v>22</v>
      </c>
      <c r="V1462" s="66" t="s">
        <v>22</v>
      </c>
      <c r="W1462" s="67" t="s">
        <v>22</v>
      </c>
      <c r="X1462" s="68" t="e">
        <f t="shared" si="134"/>
        <v>#NAME?</v>
      </c>
      <c r="Y1462" s="113"/>
      <c r="Z1462" s="53"/>
      <c r="AA1462" s="72"/>
      <c r="AB1462" s="53"/>
      <c r="AC1462" s="54"/>
      <c r="AD1462" s="73">
        <f>COUNTIF(D1458:D1476,"&gt;""")+COUNTIF(K1459:K1479,"&gt;""")+COUNTIF(R1458:R1480,"&gt;""")</f>
        <v>32</v>
      </c>
    </row>
    <row r="1463" spans="2:30" x14ac:dyDescent="0.2">
      <c r="B1463" s="131"/>
      <c r="C1463" s="117"/>
      <c r="D1463" s="42" t="s">
        <v>74</v>
      </c>
      <c r="E1463" s="65" t="s">
        <v>6</v>
      </c>
      <c r="F1463" s="66" t="s">
        <v>6</v>
      </c>
      <c r="G1463" s="66" t="s">
        <v>6</v>
      </c>
      <c r="H1463" s="66" t="s">
        <v>6</v>
      </c>
      <c r="I1463" s="67" t="s">
        <v>6</v>
      </c>
      <c r="J1463" s="68" t="e">
        <f t="shared" si="132"/>
        <v>#NAME?</v>
      </c>
      <c r="K1463" s="47" t="s">
        <v>80</v>
      </c>
      <c r="L1463" s="65" t="s">
        <v>6</v>
      </c>
      <c r="M1463" s="66" t="s">
        <v>6</v>
      </c>
      <c r="N1463" s="66" t="s">
        <v>6</v>
      </c>
      <c r="O1463" s="66" t="s">
        <v>6</v>
      </c>
      <c r="P1463" s="67" t="s">
        <v>6</v>
      </c>
      <c r="Q1463" s="68" t="e">
        <f t="shared" si="133"/>
        <v>#NAME?</v>
      </c>
      <c r="R1463" s="48" t="s">
        <v>70</v>
      </c>
      <c r="S1463" s="65" t="s">
        <v>6</v>
      </c>
      <c r="T1463" s="66" t="s">
        <v>6</v>
      </c>
      <c r="U1463" s="66" t="s">
        <v>6</v>
      </c>
      <c r="V1463" s="66" t="s">
        <v>6</v>
      </c>
      <c r="W1463" s="67" t="s">
        <v>6</v>
      </c>
      <c r="X1463" s="68" t="e">
        <f t="shared" si="134"/>
        <v>#NAME?</v>
      </c>
      <c r="Y1463" s="113"/>
      <c r="Z1463" s="74"/>
      <c r="AA1463" s="72"/>
      <c r="AB1463" s="53"/>
      <c r="AC1463" s="54"/>
      <c r="AD1463" s="75"/>
    </row>
    <row r="1464" spans="2:30" x14ac:dyDescent="0.2">
      <c r="B1464" s="131"/>
      <c r="C1464" s="118"/>
      <c r="D1464" s="42" t="s">
        <v>75</v>
      </c>
      <c r="E1464" s="65" t="s">
        <v>6</v>
      </c>
      <c r="F1464" s="66" t="s">
        <v>6</v>
      </c>
      <c r="G1464" s="66" t="s">
        <v>6</v>
      </c>
      <c r="H1464" s="66" t="s">
        <v>6</v>
      </c>
      <c r="I1464" s="67" t="s">
        <v>6</v>
      </c>
      <c r="J1464" s="68" t="e">
        <f t="shared" si="132"/>
        <v>#NAME?</v>
      </c>
      <c r="K1464" s="47" t="s">
        <v>81</v>
      </c>
      <c r="L1464" s="65" t="s">
        <v>9</v>
      </c>
      <c r="M1464" s="66" t="s">
        <v>9</v>
      </c>
      <c r="N1464" s="66" t="s">
        <v>9</v>
      </c>
      <c r="O1464" s="66" t="s">
        <v>9</v>
      </c>
      <c r="P1464" s="67" t="s">
        <v>9</v>
      </c>
      <c r="Q1464" s="68" t="e">
        <f t="shared" si="133"/>
        <v>#NAME?</v>
      </c>
      <c r="R1464" s="48" t="s">
        <v>28</v>
      </c>
      <c r="S1464" s="65" t="s">
        <v>6</v>
      </c>
      <c r="T1464" s="66" t="s">
        <v>6</v>
      </c>
      <c r="U1464" s="66" t="s">
        <v>6</v>
      </c>
      <c r="V1464" s="66" t="s">
        <v>6</v>
      </c>
      <c r="W1464" s="67" t="s">
        <v>6</v>
      </c>
      <c r="X1464" s="68" t="e">
        <f t="shared" si="134"/>
        <v>#NAME?</v>
      </c>
      <c r="Y1464" s="113"/>
      <c r="Z1464" s="71"/>
      <c r="AA1464" s="72"/>
      <c r="AB1464" s="53"/>
      <c r="AC1464" s="54"/>
      <c r="AD1464" s="76" t="str">
        <f>IF(AD1463&gt;0,AD1463,"")</f>
        <v/>
      </c>
    </row>
    <row r="1465" spans="2:30" x14ac:dyDescent="0.2">
      <c r="B1465" s="131"/>
      <c r="C1465" s="119"/>
      <c r="D1465" s="42" t="s">
        <v>29</v>
      </c>
      <c r="E1465" s="65" t="s">
        <v>6</v>
      </c>
      <c r="F1465" s="66" t="s">
        <v>6</v>
      </c>
      <c r="G1465" s="66" t="s">
        <v>6</v>
      </c>
      <c r="H1465" s="66" t="s">
        <v>6</v>
      </c>
      <c r="I1465" s="67" t="s">
        <v>6</v>
      </c>
      <c r="J1465" s="68" t="e">
        <f t="shared" si="132"/>
        <v>#NAME?</v>
      </c>
      <c r="K1465" s="47" t="s">
        <v>30</v>
      </c>
      <c r="L1465" s="65" t="s">
        <v>6</v>
      </c>
      <c r="M1465" s="66" t="s">
        <v>6</v>
      </c>
      <c r="N1465" s="66" t="s">
        <v>6</v>
      </c>
      <c r="O1465" s="66" t="s">
        <v>6</v>
      </c>
      <c r="P1465" s="67" t="s">
        <v>6</v>
      </c>
      <c r="Q1465" s="68" t="e">
        <f t="shared" si="133"/>
        <v>#NAME?</v>
      </c>
      <c r="R1465" s="48" t="s">
        <v>83</v>
      </c>
      <c r="S1465" s="65" t="s">
        <v>6</v>
      </c>
      <c r="T1465" s="66" t="s">
        <v>6</v>
      </c>
      <c r="U1465" s="66" t="s">
        <v>6</v>
      </c>
      <c r="V1465" s="66" t="s">
        <v>6</v>
      </c>
      <c r="W1465" s="67" t="s">
        <v>6</v>
      </c>
      <c r="X1465" s="68" t="e">
        <f t="shared" si="134"/>
        <v>#NAME?</v>
      </c>
      <c r="Y1465" s="113"/>
      <c r="Z1465" s="53"/>
      <c r="AA1465" s="72"/>
      <c r="AB1465" s="53"/>
      <c r="AC1465" s="54"/>
      <c r="AD1465" s="77"/>
    </row>
    <row r="1466" spans="2:30" x14ac:dyDescent="0.2">
      <c r="B1466" s="131"/>
      <c r="C1466" s="119"/>
      <c r="D1466" s="42" t="s">
        <v>32</v>
      </c>
      <c r="E1466" s="65" t="s">
        <v>6</v>
      </c>
      <c r="F1466" s="66" t="s">
        <v>6</v>
      </c>
      <c r="G1466" s="66" t="s">
        <v>6</v>
      </c>
      <c r="H1466" s="66" t="s">
        <v>6</v>
      </c>
      <c r="I1466" s="67" t="s">
        <v>6</v>
      </c>
      <c r="J1466" s="68" t="e">
        <f t="shared" si="132"/>
        <v>#NAME?</v>
      </c>
      <c r="K1466" s="47" t="s">
        <v>33</v>
      </c>
      <c r="L1466" s="65" t="s">
        <v>9</v>
      </c>
      <c r="M1466" s="66" t="s">
        <v>9</v>
      </c>
      <c r="N1466" s="66" t="s">
        <v>9</v>
      </c>
      <c r="O1466" s="66" t="s">
        <v>9</v>
      </c>
      <c r="P1466" s="67" t="s">
        <v>9</v>
      </c>
      <c r="Q1466" s="68" t="e">
        <f t="shared" si="133"/>
        <v>#NAME?</v>
      </c>
      <c r="R1466" s="48" t="s">
        <v>84</v>
      </c>
      <c r="S1466" s="65" t="s">
        <v>6</v>
      </c>
      <c r="T1466" s="66" t="s">
        <v>6</v>
      </c>
      <c r="U1466" s="66" t="s">
        <v>6</v>
      </c>
      <c r="V1466" s="66" t="s">
        <v>6</v>
      </c>
      <c r="W1466" s="67" t="s">
        <v>6</v>
      </c>
      <c r="X1466" s="68" t="e">
        <f t="shared" si="134"/>
        <v>#NAME?</v>
      </c>
      <c r="Y1466" s="113"/>
      <c r="Z1466" s="53"/>
      <c r="AA1466" s="72"/>
      <c r="AB1466" s="53"/>
      <c r="AC1466" s="54"/>
      <c r="AD1466" s="64"/>
    </row>
    <row r="1467" spans="2:30" x14ac:dyDescent="0.2">
      <c r="B1467" s="131"/>
      <c r="C1467" s="119"/>
      <c r="D1467" s="42" t="s">
        <v>76</v>
      </c>
      <c r="E1467" s="65" t="s">
        <v>6</v>
      </c>
      <c r="F1467" s="66" t="s">
        <v>6</v>
      </c>
      <c r="G1467" s="66" t="s">
        <v>6</v>
      </c>
      <c r="H1467" s="66" t="s">
        <v>6</v>
      </c>
      <c r="I1467" s="67" t="s">
        <v>6</v>
      </c>
      <c r="J1467" s="68" t="e">
        <f t="shared" si="132"/>
        <v>#NAME?</v>
      </c>
      <c r="K1467" s="47" t="s">
        <v>82</v>
      </c>
      <c r="L1467" s="65" t="s">
        <v>6</v>
      </c>
      <c r="M1467" s="66" t="s">
        <v>6</v>
      </c>
      <c r="N1467" s="66" t="s">
        <v>6</v>
      </c>
      <c r="O1467" s="66" t="s">
        <v>6</v>
      </c>
      <c r="P1467" s="67" t="s">
        <v>6</v>
      </c>
      <c r="Q1467" s="68" t="e">
        <f t="shared" si="133"/>
        <v>#NAME?</v>
      </c>
      <c r="R1467" s="48" t="s">
        <v>85</v>
      </c>
      <c r="S1467" s="65" t="s">
        <v>6</v>
      </c>
      <c r="T1467" s="66" t="s">
        <v>6</v>
      </c>
      <c r="U1467" s="66" t="s">
        <v>6</v>
      </c>
      <c r="V1467" s="66" t="s">
        <v>6</v>
      </c>
      <c r="W1467" s="67" t="s">
        <v>6</v>
      </c>
      <c r="X1467" s="68" t="e">
        <f t="shared" si="134"/>
        <v>#NAME?</v>
      </c>
      <c r="Y1467" s="113"/>
      <c r="Z1467" s="53"/>
      <c r="AA1467" s="72"/>
      <c r="AB1467" s="53"/>
      <c r="AC1467" s="54"/>
      <c r="AD1467" s="64"/>
    </row>
    <row r="1468" spans="2:30" x14ac:dyDescent="0.2">
      <c r="B1468" s="131"/>
      <c r="C1468" s="120"/>
      <c r="D1468" s="42" t="s">
        <v>38</v>
      </c>
      <c r="E1468" s="65" t="s">
        <v>6</v>
      </c>
      <c r="F1468" s="66" t="s">
        <v>6</v>
      </c>
      <c r="G1468" s="66" t="s">
        <v>6</v>
      </c>
      <c r="H1468" s="66" t="s">
        <v>6</v>
      </c>
      <c r="I1468" s="67" t="s">
        <v>6</v>
      </c>
      <c r="J1468" s="68" t="e">
        <f t="shared" si="132"/>
        <v>#NAME?</v>
      </c>
      <c r="K1468" s="47" t="s">
        <v>39</v>
      </c>
      <c r="L1468" s="65" t="s">
        <v>6</v>
      </c>
      <c r="M1468" s="66" t="s">
        <v>6</v>
      </c>
      <c r="N1468" s="66" t="s">
        <v>6</v>
      </c>
      <c r="O1468" s="66" t="s">
        <v>6</v>
      </c>
      <c r="P1468" s="67" t="s">
        <v>6</v>
      </c>
      <c r="Q1468" s="68" t="e">
        <f t="shared" si="133"/>
        <v>#NAME?</v>
      </c>
      <c r="R1468" s="48" t="s">
        <v>86</v>
      </c>
      <c r="S1468" s="65" t="s">
        <v>6</v>
      </c>
      <c r="T1468" s="66" t="s">
        <v>6</v>
      </c>
      <c r="U1468" s="66" t="s">
        <v>6</v>
      </c>
      <c r="V1468" s="66" t="s">
        <v>6</v>
      </c>
      <c r="W1468" s="67" t="s">
        <v>6</v>
      </c>
      <c r="X1468" s="68" t="e">
        <f t="shared" si="134"/>
        <v>#NAME?</v>
      </c>
      <c r="Y1468" s="113"/>
      <c r="Z1468" s="53"/>
      <c r="AA1468" s="72"/>
      <c r="AB1468" s="53"/>
      <c r="AC1468" s="54"/>
      <c r="AD1468" s="64"/>
    </row>
    <row r="1469" spans="2:30" x14ac:dyDescent="0.2">
      <c r="B1469" s="131"/>
      <c r="C1469" s="121"/>
      <c r="D1469" s="42" t="s">
        <v>41</v>
      </c>
      <c r="E1469" s="65" t="s">
        <v>6</v>
      </c>
      <c r="F1469" s="66" t="s">
        <v>6</v>
      </c>
      <c r="G1469" s="66" t="s">
        <v>6</v>
      </c>
      <c r="H1469" s="66" t="s">
        <v>6</v>
      </c>
      <c r="I1469" s="67" t="s">
        <v>6</v>
      </c>
      <c r="J1469" s="68" t="e">
        <f t="shared" si="132"/>
        <v>#NAME?</v>
      </c>
      <c r="K1469" s="78"/>
      <c r="L1469" s="65" t="s">
        <v>6</v>
      </c>
      <c r="M1469" s="66" t="s">
        <v>6</v>
      </c>
      <c r="N1469" s="66" t="s">
        <v>6</v>
      </c>
      <c r="O1469" s="66" t="s">
        <v>6</v>
      </c>
      <c r="P1469" s="67" t="s">
        <v>6</v>
      </c>
      <c r="Q1469" s="68" t="e">
        <f t="shared" si="133"/>
        <v>#NAME?</v>
      </c>
      <c r="R1469" s="78"/>
      <c r="S1469" s="65" t="s">
        <v>6</v>
      </c>
      <c r="T1469" s="66" t="s">
        <v>6</v>
      </c>
      <c r="U1469" s="66" t="s">
        <v>6</v>
      </c>
      <c r="V1469" s="66" t="s">
        <v>6</v>
      </c>
      <c r="W1469" s="67" t="s">
        <v>6</v>
      </c>
      <c r="X1469" s="68" t="e">
        <f t="shared" si="134"/>
        <v>#NAME?</v>
      </c>
      <c r="Y1469" s="113"/>
      <c r="Z1469" s="53"/>
      <c r="AA1469" s="72"/>
      <c r="AB1469" s="53"/>
      <c r="AC1469" s="54"/>
      <c r="AD1469" s="64"/>
    </row>
    <row r="1470" spans="2:30" x14ac:dyDescent="0.2">
      <c r="B1470" s="131"/>
      <c r="C1470" s="122"/>
      <c r="D1470" s="79" t="s">
        <v>42</v>
      </c>
      <c r="E1470" s="65" t="s">
        <v>6</v>
      </c>
      <c r="F1470" s="66" t="s">
        <v>6</v>
      </c>
      <c r="G1470" s="66" t="s">
        <v>6</v>
      </c>
      <c r="H1470" s="66" t="s">
        <v>6</v>
      </c>
      <c r="I1470" s="67" t="s">
        <v>6</v>
      </c>
      <c r="J1470" s="68" t="e">
        <f t="shared" si="132"/>
        <v>#NAME?</v>
      </c>
      <c r="K1470" s="78"/>
      <c r="L1470" s="65" t="s">
        <v>6</v>
      </c>
      <c r="M1470" s="66" t="s">
        <v>6</v>
      </c>
      <c r="N1470" s="66" t="s">
        <v>6</v>
      </c>
      <c r="O1470" s="66" t="s">
        <v>6</v>
      </c>
      <c r="P1470" s="67" t="s">
        <v>6</v>
      </c>
      <c r="Q1470" s="68" t="e">
        <f t="shared" si="133"/>
        <v>#NAME?</v>
      </c>
      <c r="R1470" s="78"/>
      <c r="S1470" s="65" t="s">
        <v>6</v>
      </c>
      <c r="T1470" s="66" t="s">
        <v>6</v>
      </c>
      <c r="U1470" s="66" t="s">
        <v>6</v>
      </c>
      <c r="V1470" s="66" t="s">
        <v>6</v>
      </c>
      <c r="W1470" s="67" t="s">
        <v>6</v>
      </c>
      <c r="X1470" s="68" t="e">
        <f t="shared" si="134"/>
        <v>#NAME?</v>
      </c>
      <c r="Y1470" s="113"/>
      <c r="Z1470" s="53"/>
      <c r="AA1470" s="72"/>
      <c r="AB1470" s="53"/>
      <c r="AC1470" s="54"/>
      <c r="AD1470" s="64"/>
    </row>
    <row r="1471" spans="2:30" x14ac:dyDescent="0.2">
      <c r="B1471" s="131"/>
      <c r="C1471" s="122"/>
      <c r="D1471" s="78"/>
      <c r="E1471" s="65" t="s">
        <v>6</v>
      </c>
      <c r="F1471" s="66" t="s">
        <v>6</v>
      </c>
      <c r="G1471" s="66" t="s">
        <v>6</v>
      </c>
      <c r="H1471" s="66" t="s">
        <v>6</v>
      </c>
      <c r="I1471" s="67" t="s">
        <v>6</v>
      </c>
      <c r="J1471" s="68" t="e">
        <f t="shared" si="132"/>
        <v>#NAME?</v>
      </c>
      <c r="K1471" s="78"/>
      <c r="L1471" s="65" t="s">
        <v>6</v>
      </c>
      <c r="M1471" s="66" t="s">
        <v>6</v>
      </c>
      <c r="N1471" s="66" t="s">
        <v>6</v>
      </c>
      <c r="O1471" s="66" t="s">
        <v>6</v>
      </c>
      <c r="P1471" s="67" t="s">
        <v>6</v>
      </c>
      <c r="Q1471" s="68" t="e">
        <f t="shared" si="133"/>
        <v>#NAME?</v>
      </c>
      <c r="R1471" s="78"/>
      <c r="S1471" s="65" t="s">
        <v>6</v>
      </c>
      <c r="T1471" s="66" t="s">
        <v>6</v>
      </c>
      <c r="U1471" s="66" t="s">
        <v>6</v>
      </c>
      <c r="V1471" s="66" t="s">
        <v>6</v>
      </c>
      <c r="W1471" s="67" t="s">
        <v>6</v>
      </c>
      <c r="X1471" s="68" t="e">
        <f t="shared" si="134"/>
        <v>#NAME?</v>
      </c>
      <c r="Y1471" s="114"/>
      <c r="Z1471" s="53"/>
      <c r="AA1471" s="72"/>
      <c r="AB1471" s="53"/>
      <c r="AC1471" s="54"/>
      <c r="AD1471" s="64"/>
    </row>
    <row r="1472" spans="2:30" x14ac:dyDescent="0.2">
      <c r="B1472" s="131"/>
      <c r="C1472" s="123"/>
      <c r="D1472" s="80"/>
      <c r="E1472" s="65" t="s">
        <v>6</v>
      </c>
      <c r="F1472" s="66" t="s">
        <v>6</v>
      </c>
      <c r="G1472" s="66" t="s">
        <v>6</v>
      </c>
      <c r="H1472" s="66" t="s">
        <v>6</v>
      </c>
      <c r="I1472" s="67" t="s">
        <v>6</v>
      </c>
      <c r="J1472" s="68" t="e">
        <f t="shared" si="132"/>
        <v>#NAME?</v>
      </c>
      <c r="K1472" s="80"/>
      <c r="L1472" s="65" t="s">
        <v>6</v>
      </c>
      <c r="M1472" s="66" t="s">
        <v>6</v>
      </c>
      <c r="N1472" s="66" t="s">
        <v>6</v>
      </c>
      <c r="O1472" s="66" t="s">
        <v>6</v>
      </c>
      <c r="P1472" s="67" t="s">
        <v>6</v>
      </c>
      <c r="Q1472" s="68" t="e">
        <f t="shared" si="133"/>
        <v>#NAME?</v>
      </c>
      <c r="R1472" s="80"/>
      <c r="S1472" s="65" t="s">
        <v>6</v>
      </c>
      <c r="T1472" s="66" t="s">
        <v>6</v>
      </c>
      <c r="U1472" s="66" t="s">
        <v>6</v>
      </c>
      <c r="V1472" s="66" t="s">
        <v>6</v>
      </c>
      <c r="W1472" s="67" t="s">
        <v>6</v>
      </c>
      <c r="X1472" s="68" t="e">
        <f t="shared" si="134"/>
        <v>#NAME?</v>
      </c>
      <c r="Y1472" s="124" t="s">
        <v>43</v>
      </c>
      <c r="Z1472" s="80"/>
      <c r="AA1472" s="81"/>
      <c r="AB1472" s="53"/>
      <c r="AC1472" s="54"/>
      <c r="AD1472" s="64"/>
    </row>
    <row r="1473" spans="2:30" x14ac:dyDescent="0.2">
      <c r="B1473" s="131"/>
      <c r="C1473" s="127" t="s">
        <v>44</v>
      </c>
      <c r="D1473" s="57"/>
      <c r="E1473" s="65" t="s">
        <v>6</v>
      </c>
      <c r="F1473" s="66" t="s">
        <v>6</v>
      </c>
      <c r="G1473" s="66" t="s">
        <v>6</v>
      </c>
      <c r="H1473" s="66" t="s">
        <v>6</v>
      </c>
      <c r="I1473" s="67" t="s">
        <v>6</v>
      </c>
      <c r="J1473" s="68" t="e">
        <f t="shared" si="132"/>
        <v>#NAME?</v>
      </c>
      <c r="K1473" s="80"/>
      <c r="L1473" s="65" t="s">
        <v>6</v>
      </c>
      <c r="M1473" s="66" t="s">
        <v>6</v>
      </c>
      <c r="N1473" s="66" t="s">
        <v>6</v>
      </c>
      <c r="O1473" s="66" t="s">
        <v>6</v>
      </c>
      <c r="P1473" s="67" t="s">
        <v>6</v>
      </c>
      <c r="Q1473" s="68" t="e">
        <f t="shared" si="133"/>
        <v>#NAME?</v>
      </c>
      <c r="R1473" s="80"/>
      <c r="S1473" s="65" t="s">
        <v>6</v>
      </c>
      <c r="T1473" s="66" t="s">
        <v>6</v>
      </c>
      <c r="U1473" s="66" t="s">
        <v>6</v>
      </c>
      <c r="V1473" s="66" t="s">
        <v>6</v>
      </c>
      <c r="W1473" s="67" t="s">
        <v>6</v>
      </c>
      <c r="X1473" s="68" t="e">
        <f t="shared" si="134"/>
        <v>#NAME?</v>
      </c>
      <c r="Y1473" s="125"/>
      <c r="Z1473" s="80"/>
      <c r="AA1473" s="81"/>
      <c r="AB1473" s="53"/>
      <c r="AC1473" s="54"/>
      <c r="AD1473" s="64"/>
    </row>
    <row r="1474" spans="2:30" x14ac:dyDescent="0.2">
      <c r="B1474" s="131"/>
      <c r="C1474" s="128"/>
      <c r="D1474" s="82"/>
      <c r="E1474" s="65" t="s">
        <v>6</v>
      </c>
      <c r="F1474" s="66" t="s">
        <v>6</v>
      </c>
      <c r="G1474" s="66" t="s">
        <v>6</v>
      </c>
      <c r="H1474" s="66" t="s">
        <v>6</v>
      </c>
      <c r="I1474" s="67" t="s">
        <v>6</v>
      </c>
      <c r="J1474" s="68" t="e">
        <f t="shared" si="132"/>
        <v>#NAME?</v>
      </c>
      <c r="K1474" s="80"/>
      <c r="L1474" s="65" t="s">
        <v>6</v>
      </c>
      <c r="M1474" s="66" t="s">
        <v>6</v>
      </c>
      <c r="N1474" s="66" t="s">
        <v>6</v>
      </c>
      <c r="O1474" s="66" t="s">
        <v>6</v>
      </c>
      <c r="P1474" s="67" t="s">
        <v>6</v>
      </c>
      <c r="Q1474" s="68" t="e">
        <f t="shared" si="133"/>
        <v>#NAME?</v>
      </c>
      <c r="R1474" s="80"/>
      <c r="S1474" s="65" t="s">
        <v>6</v>
      </c>
      <c r="T1474" s="66" t="s">
        <v>6</v>
      </c>
      <c r="U1474" s="66" t="s">
        <v>6</v>
      </c>
      <c r="V1474" s="66" t="s">
        <v>6</v>
      </c>
      <c r="W1474" s="67" t="s">
        <v>6</v>
      </c>
      <c r="X1474" s="68" t="e">
        <f t="shared" si="134"/>
        <v>#NAME?</v>
      </c>
      <c r="Y1474" s="125"/>
      <c r="Z1474" s="53"/>
      <c r="AA1474" s="52"/>
      <c r="AB1474" s="53"/>
      <c r="AC1474" s="54"/>
      <c r="AD1474" s="64"/>
    </row>
    <row r="1475" spans="2:30" x14ac:dyDescent="0.2">
      <c r="B1475" s="131"/>
      <c r="C1475" s="129"/>
      <c r="D1475" s="82"/>
      <c r="E1475" s="65" t="s">
        <v>6</v>
      </c>
      <c r="F1475" s="66" t="s">
        <v>6</v>
      </c>
      <c r="G1475" s="66" t="s">
        <v>6</v>
      </c>
      <c r="H1475" s="66" t="s">
        <v>6</v>
      </c>
      <c r="I1475" s="67" t="s">
        <v>6</v>
      </c>
      <c r="J1475" s="68" t="e">
        <f t="shared" si="132"/>
        <v>#NAME?</v>
      </c>
      <c r="K1475" s="80"/>
      <c r="L1475" s="65" t="s">
        <v>6</v>
      </c>
      <c r="M1475" s="66" t="s">
        <v>6</v>
      </c>
      <c r="N1475" s="66" t="s">
        <v>6</v>
      </c>
      <c r="O1475" s="66" t="s">
        <v>6</v>
      </c>
      <c r="P1475" s="67" t="s">
        <v>6</v>
      </c>
      <c r="Q1475" s="68" t="e">
        <f t="shared" si="133"/>
        <v>#NAME?</v>
      </c>
      <c r="R1475" s="80"/>
      <c r="S1475" s="65" t="s">
        <v>6</v>
      </c>
      <c r="T1475" s="66" t="s">
        <v>6</v>
      </c>
      <c r="U1475" s="66" t="s">
        <v>6</v>
      </c>
      <c r="V1475" s="66" t="s">
        <v>6</v>
      </c>
      <c r="W1475" s="67" t="s">
        <v>6</v>
      </c>
      <c r="X1475" s="68" t="e">
        <f t="shared" si="134"/>
        <v>#NAME?</v>
      </c>
      <c r="Y1475" s="125"/>
      <c r="Z1475" s="71"/>
      <c r="AA1475" s="72"/>
      <c r="AB1475" s="53"/>
      <c r="AC1475" s="54"/>
      <c r="AD1475" s="64"/>
    </row>
    <row r="1476" spans="2:30" x14ac:dyDescent="0.2">
      <c r="B1476" s="131"/>
      <c r="C1476" s="118"/>
      <c r="D1476" s="80"/>
      <c r="E1476" s="65" t="s">
        <v>6</v>
      </c>
      <c r="F1476" s="66" t="s">
        <v>6</v>
      </c>
      <c r="G1476" s="66" t="s">
        <v>6</v>
      </c>
      <c r="H1476" s="66" t="s">
        <v>6</v>
      </c>
      <c r="I1476" s="67" t="s">
        <v>6</v>
      </c>
      <c r="J1476" s="68" t="e">
        <f t="shared" si="132"/>
        <v>#NAME?</v>
      </c>
      <c r="K1476" s="80"/>
      <c r="L1476" s="65" t="s">
        <v>6</v>
      </c>
      <c r="M1476" s="66" t="s">
        <v>6</v>
      </c>
      <c r="N1476" s="66" t="s">
        <v>6</v>
      </c>
      <c r="O1476" s="66" t="s">
        <v>6</v>
      </c>
      <c r="P1476" s="67" t="s">
        <v>6</v>
      </c>
      <c r="Q1476" s="68" t="e">
        <f t="shared" si="133"/>
        <v>#NAME?</v>
      </c>
      <c r="R1476" s="80"/>
      <c r="S1476" s="65" t="s">
        <v>6</v>
      </c>
      <c r="T1476" s="66" t="s">
        <v>6</v>
      </c>
      <c r="U1476" s="66" t="s">
        <v>6</v>
      </c>
      <c r="V1476" s="66" t="s">
        <v>6</v>
      </c>
      <c r="W1476" s="67" t="s">
        <v>6</v>
      </c>
      <c r="X1476" s="68" t="e">
        <f t="shared" si="134"/>
        <v>#NAME?</v>
      </c>
      <c r="Y1476" s="125"/>
      <c r="Z1476" s="53"/>
      <c r="AA1476" s="72"/>
      <c r="AB1476" s="53"/>
      <c r="AC1476" s="54"/>
      <c r="AD1476" s="64"/>
    </row>
    <row r="1477" spans="2:30" x14ac:dyDescent="0.2">
      <c r="B1477" s="131"/>
      <c r="C1477" s="119"/>
      <c r="D1477" s="78"/>
      <c r="E1477" s="65" t="s">
        <v>6</v>
      </c>
      <c r="F1477" s="66" t="s">
        <v>6</v>
      </c>
      <c r="G1477" s="66" t="s">
        <v>6</v>
      </c>
      <c r="H1477" s="66" t="s">
        <v>6</v>
      </c>
      <c r="I1477" s="67" t="s">
        <v>6</v>
      </c>
      <c r="J1477" s="68" t="e">
        <f t="shared" si="132"/>
        <v>#NAME?</v>
      </c>
      <c r="K1477" s="78"/>
      <c r="L1477" s="65" t="s">
        <v>6</v>
      </c>
      <c r="M1477" s="66" t="s">
        <v>6</v>
      </c>
      <c r="N1477" s="66" t="s">
        <v>6</v>
      </c>
      <c r="O1477" s="66" t="s">
        <v>6</v>
      </c>
      <c r="P1477" s="67" t="s">
        <v>6</v>
      </c>
      <c r="Q1477" s="68" t="e">
        <f t="shared" si="133"/>
        <v>#NAME?</v>
      </c>
      <c r="R1477" s="78"/>
      <c r="S1477" s="65" t="s">
        <v>6</v>
      </c>
      <c r="T1477" s="66" t="s">
        <v>6</v>
      </c>
      <c r="U1477" s="66" t="s">
        <v>6</v>
      </c>
      <c r="V1477" s="66" t="s">
        <v>6</v>
      </c>
      <c r="W1477" s="67" t="s">
        <v>6</v>
      </c>
      <c r="X1477" s="68" t="e">
        <f t="shared" si="134"/>
        <v>#NAME?</v>
      </c>
      <c r="Y1477" s="125"/>
      <c r="Z1477" s="71"/>
      <c r="AA1477" s="72"/>
      <c r="AB1477" s="53"/>
      <c r="AC1477" s="54"/>
      <c r="AD1477" s="64"/>
    </row>
    <row r="1478" spans="2:30" x14ac:dyDescent="0.2">
      <c r="B1478" s="131"/>
      <c r="C1478" s="119"/>
      <c r="D1478" s="78"/>
      <c r="E1478" s="65" t="s">
        <v>6</v>
      </c>
      <c r="F1478" s="66" t="s">
        <v>6</v>
      </c>
      <c r="G1478" s="66" t="s">
        <v>6</v>
      </c>
      <c r="H1478" s="66" t="s">
        <v>6</v>
      </c>
      <c r="I1478" s="67" t="s">
        <v>6</v>
      </c>
      <c r="J1478" s="68" t="e">
        <f t="shared" si="132"/>
        <v>#NAME?</v>
      </c>
      <c r="K1478" s="78"/>
      <c r="L1478" s="65" t="s">
        <v>6</v>
      </c>
      <c r="M1478" s="66" t="s">
        <v>6</v>
      </c>
      <c r="N1478" s="66" t="s">
        <v>6</v>
      </c>
      <c r="O1478" s="66" t="s">
        <v>6</v>
      </c>
      <c r="P1478" s="67" t="s">
        <v>6</v>
      </c>
      <c r="Q1478" s="68" t="e">
        <f t="shared" si="133"/>
        <v>#NAME?</v>
      </c>
      <c r="R1478" s="78"/>
      <c r="S1478" s="65" t="s">
        <v>6</v>
      </c>
      <c r="T1478" s="66" t="s">
        <v>6</v>
      </c>
      <c r="U1478" s="66" t="s">
        <v>6</v>
      </c>
      <c r="V1478" s="66" t="s">
        <v>6</v>
      </c>
      <c r="W1478" s="67" t="s">
        <v>6</v>
      </c>
      <c r="X1478" s="68" t="e">
        <f t="shared" si="134"/>
        <v>#NAME?</v>
      </c>
      <c r="Y1478" s="125"/>
      <c r="Z1478" s="71"/>
      <c r="AA1478" s="52"/>
      <c r="AB1478" s="53"/>
      <c r="AC1478" s="54"/>
      <c r="AD1478" s="64"/>
    </row>
    <row r="1479" spans="2:30" x14ac:dyDescent="0.2">
      <c r="B1479" s="131"/>
      <c r="C1479" s="119"/>
      <c r="D1479" s="80"/>
      <c r="E1479" s="65" t="s">
        <v>6</v>
      </c>
      <c r="F1479" s="66" t="s">
        <v>6</v>
      </c>
      <c r="G1479" s="66" t="s">
        <v>6</v>
      </c>
      <c r="H1479" s="66" t="s">
        <v>6</v>
      </c>
      <c r="I1479" s="67" t="s">
        <v>6</v>
      </c>
      <c r="J1479" s="68" t="e">
        <f t="shared" si="132"/>
        <v>#NAME?</v>
      </c>
      <c r="K1479" s="80"/>
      <c r="L1479" s="65" t="s">
        <v>6</v>
      </c>
      <c r="M1479" s="66" t="s">
        <v>6</v>
      </c>
      <c r="N1479" s="66" t="s">
        <v>6</v>
      </c>
      <c r="O1479" s="66" t="s">
        <v>6</v>
      </c>
      <c r="P1479" s="67" t="s">
        <v>6</v>
      </c>
      <c r="Q1479" s="68" t="e">
        <f t="shared" si="133"/>
        <v>#NAME?</v>
      </c>
      <c r="R1479" s="80"/>
      <c r="S1479" s="65" t="s">
        <v>6</v>
      </c>
      <c r="T1479" s="66" t="s">
        <v>6</v>
      </c>
      <c r="U1479" s="66" t="s">
        <v>6</v>
      </c>
      <c r="V1479" s="66" t="s">
        <v>6</v>
      </c>
      <c r="W1479" s="67" t="s">
        <v>6</v>
      </c>
      <c r="X1479" s="68" t="e">
        <f t="shared" si="134"/>
        <v>#NAME?</v>
      </c>
      <c r="Y1479" s="125"/>
      <c r="Z1479" s="53"/>
      <c r="AA1479" s="52"/>
      <c r="AB1479" s="53"/>
      <c r="AC1479" s="54"/>
      <c r="AD1479" s="64"/>
    </row>
    <row r="1480" spans="2:30" x14ac:dyDescent="0.2">
      <c r="B1480" s="131"/>
      <c r="C1480" s="120"/>
      <c r="D1480" s="51"/>
      <c r="E1480" s="65" t="s">
        <v>6</v>
      </c>
      <c r="F1480" s="66" t="s">
        <v>6</v>
      </c>
      <c r="G1480" s="66" t="s">
        <v>6</v>
      </c>
      <c r="H1480" s="66" t="s">
        <v>6</v>
      </c>
      <c r="I1480" s="67" t="s">
        <v>6</v>
      </c>
      <c r="J1480" s="68" t="e">
        <f t="shared" si="132"/>
        <v>#NAME?</v>
      </c>
      <c r="K1480" s="51"/>
      <c r="L1480" s="65" t="s">
        <v>6</v>
      </c>
      <c r="M1480" s="66" t="s">
        <v>6</v>
      </c>
      <c r="N1480" s="66" t="s">
        <v>6</v>
      </c>
      <c r="O1480" s="66" t="s">
        <v>6</v>
      </c>
      <c r="P1480" s="67" t="s">
        <v>6</v>
      </c>
      <c r="Q1480" s="68" t="e">
        <f t="shared" si="133"/>
        <v>#NAME?</v>
      </c>
      <c r="R1480" s="51"/>
      <c r="S1480" s="65" t="s">
        <v>6</v>
      </c>
      <c r="T1480" s="66" t="s">
        <v>6</v>
      </c>
      <c r="U1480" s="66" t="s">
        <v>6</v>
      </c>
      <c r="V1480" s="66" t="s">
        <v>6</v>
      </c>
      <c r="W1480" s="67" t="s">
        <v>6</v>
      </c>
      <c r="X1480" s="68" t="e">
        <f t="shared" si="134"/>
        <v>#NAME?</v>
      </c>
      <c r="Y1480" s="125"/>
      <c r="Z1480" s="53"/>
      <c r="AA1480" s="72"/>
      <c r="AB1480" s="53"/>
      <c r="AC1480" s="54"/>
      <c r="AD1480" s="64"/>
    </row>
    <row r="1481" spans="2:30" x14ac:dyDescent="0.2">
      <c r="B1481" s="131"/>
      <c r="C1481" s="83" t="s">
        <v>46</v>
      </c>
      <c r="D1481" s="84"/>
      <c r="E1481" s="65" t="s">
        <v>6</v>
      </c>
      <c r="F1481" s="66" t="s">
        <v>6</v>
      </c>
      <c r="G1481" s="66" t="s">
        <v>6</v>
      </c>
      <c r="H1481" s="66" t="s">
        <v>6</v>
      </c>
      <c r="I1481" s="67" t="s">
        <v>6</v>
      </c>
      <c r="J1481" s="68"/>
      <c r="K1481" s="78"/>
      <c r="L1481" s="65" t="s">
        <v>6</v>
      </c>
      <c r="M1481" s="66" t="s">
        <v>6</v>
      </c>
      <c r="N1481" s="66" t="s">
        <v>6</v>
      </c>
      <c r="O1481" s="66" t="s">
        <v>6</v>
      </c>
      <c r="P1481" s="67" t="s">
        <v>6</v>
      </c>
      <c r="Q1481" s="68"/>
      <c r="R1481" s="78"/>
      <c r="S1481" s="65" t="s">
        <v>6</v>
      </c>
      <c r="T1481" s="66" t="s">
        <v>6</v>
      </c>
      <c r="U1481" s="66" t="s">
        <v>6</v>
      </c>
      <c r="V1481" s="66" t="s">
        <v>6</v>
      </c>
      <c r="W1481" s="67" t="s">
        <v>6</v>
      </c>
      <c r="X1481" s="68"/>
      <c r="Y1481" s="125"/>
      <c r="Z1481" s="53"/>
      <c r="AA1481" s="72"/>
      <c r="AB1481" s="53"/>
      <c r="AC1481" s="54"/>
      <c r="AD1481" s="64"/>
    </row>
    <row r="1482" spans="2:30" x14ac:dyDescent="0.2">
      <c r="B1482" s="131"/>
      <c r="C1482" s="83"/>
      <c r="D1482" s="57"/>
      <c r="E1482" s="65" t="s">
        <v>6</v>
      </c>
      <c r="F1482" s="66" t="s">
        <v>6</v>
      </c>
      <c r="G1482" s="66" t="s">
        <v>6</v>
      </c>
      <c r="H1482" s="66" t="s">
        <v>6</v>
      </c>
      <c r="I1482" s="67" t="s">
        <v>6</v>
      </c>
      <c r="J1482" s="68"/>
      <c r="K1482" s="78"/>
      <c r="L1482" s="65" t="s">
        <v>6</v>
      </c>
      <c r="M1482" s="66" t="s">
        <v>6</v>
      </c>
      <c r="N1482" s="66" t="s">
        <v>6</v>
      </c>
      <c r="O1482" s="66" t="s">
        <v>6</v>
      </c>
      <c r="P1482" s="67" t="s">
        <v>6</v>
      </c>
      <c r="Q1482" s="68"/>
      <c r="R1482" s="78"/>
      <c r="S1482" s="65" t="s">
        <v>6</v>
      </c>
      <c r="T1482" s="66" t="s">
        <v>6</v>
      </c>
      <c r="U1482" s="66" t="s">
        <v>6</v>
      </c>
      <c r="V1482" s="66" t="s">
        <v>6</v>
      </c>
      <c r="W1482" s="67" t="s">
        <v>6</v>
      </c>
      <c r="X1482" s="68"/>
      <c r="Y1482" s="125"/>
      <c r="Z1482" s="53"/>
      <c r="AA1482" s="72"/>
      <c r="AB1482" s="53"/>
      <c r="AC1482" s="54"/>
      <c r="AD1482" s="64"/>
    </row>
    <row r="1483" spans="2:30" x14ac:dyDescent="0.2">
      <c r="B1483" s="131"/>
      <c r="C1483" s="83"/>
      <c r="D1483" s="85"/>
      <c r="E1483" s="65" t="s">
        <v>6</v>
      </c>
      <c r="F1483" s="66" t="s">
        <v>6</v>
      </c>
      <c r="G1483" s="66" t="s">
        <v>6</v>
      </c>
      <c r="H1483" s="66" t="s">
        <v>6</v>
      </c>
      <c r="I1483" s="67" t="s">
        <v>6</v>
      </c>
      <c r="J1483" s="68"/>
      <c r="K1483" s="80"/>
      <c r="L1483" s="65" t="s">
        <v>6</v>
      </c>
      <c r="M1483" s="66" t="s">
        <v>6</v>
      </c>
      <c r="N1483" s="66" t="s">
        <v>6</v>
      </c>
      <c r="O1483" s="66" t="s">
        <v>6</v>
      </c>
      <c r="P1483" s="67" t="s">
        <v>6</v>
      </c>
      <c r="Q1483" s="68"/>
      <c r="R1483" s="80"/>
      <c r="S1483" s="65" t="s">
        <v>6</v>
      </c>
      <c r="T1483" s="66" t="s">
        <v>6</v>
      </c>
      <c r="U1483" s="66" t="s">
        <v>6</v>
      </c>
      <c r="V1483" s="66" t="s">
        <v>6</v>
      </c>
      <c r="W1483" s="67" t="s">
        <v>6</v>
      </c>
      <c r="X1483" s="68"/>
      <c r="Y1483" s="125"/>
      <c r="Z1483" s="53"/>
      <c r="AA1483" s="72"/>
      <c r="AB1483" s="53"/>
      <c r="AC1483" s="54"/>
      <c r="AD1483" s="64"/>
    </row>
    <row r="1484" spans="2:30" x14ac:dyDescent="0.2">
      <c r="B1484" s="131"/>
      <c r="C1484" s="83"/>
      <c r="D1484" s="53"/>
      <c r="E1484" s="65"/>
      <c r="F1484" s="66"/>
      <c r="G1484" s="66"/>
      <c r="H1484" s="66"/>
      <c r="I1484" s="67"/>
      <c r="J1484" s="68"/>
      <c r="K1484" s="53"/>
      <c r="L1484" s="65"/>
      <c r="M1484" s="66"/>
      <c r="N1484" s="66"/>
      <c r="O1484" s="66"/>
      <c r="P1484" s="67"/>
      <c r="Q1484" s="68"/>
      <c r="R1484" s="53"/>
      <c r="S1484" s="65"/>
      <c r="T1484" s="66"/>
      <c r="U1484" s="66"/>
      <c r="V1484" s="66"/>
      <c r="W1484" s="67"/>
      <c r="X1484" s="86"/>
      <c r="Y1484" s="125"/>
      <c r="Z1484" s="53"/>
      <c r="AA1484" s="72"/>
      <c r="AB1484" s="53"/>
      <c r="AC1484" s="54"/>
      <c r="AD1484" s="64"/>
    </row>
    <row r="1485" spans="2:30" x14ac:dyDescent="0.2">
      <c r="B1485" s="131"/>
      <c r="C1485" s="87">
        <v>0</v>
      </c>
      <c r="D1485" s="72" t="s">
        <v>50</v>
      </c>
      <c r="E1485" s="65"/>
      <c r="F1485" s="66"/>
      <c r="G1485" s="66"/>
      <c r="H1485" s="66"/>
      <c r="I1485" s="67"/>
      <c r="J1485" s="68" t="e">
        <f>_TS_1</f>
        <v>#NAME?</v>
      </c>
      <c r="K1485" s="72"/>
      <c r="L1485" s="65"/>
      <c r="M1485" s="66"/>
      <c r="N1485" s="66"/>
      <c r="O1485" s="66"/>
      <c r="P1485" s="67"/>
      <c r="Q1485" s="68"/>
      <c r="R1485" s="72"/>
      <c r="S1485" s="65"/>
      <c r="T1485" s="66"/>
      <c r="U1485" s="66"/>
      <c r="V1485" s="66"/>
      <c r="W1485" s="67"/>
      <c r="X1485" s="86"/>
      <c r="Y1485" s="126"/>
      <c r="Z1485" s="53"/>
      <c r="AA1485" s="72"/>
      <c r="AB1485" s="53"/>
      <c r="AC1485" s="54"/>
      <c r="AD1485" s="64"/>
    </row>
    <row r="1486" spans="2:30" ht="15" thickBot="1" x14ac:dyDescent="0.25">
      <c r="B1486" s="132"/>
      <c r="C1486" s="88">
        <v>0</v>
      </c>
      <c r="D1486" s="89" t="s">
        <v>51</v>
      </c>
      <c r="E1486" s="58"/>
      <c r="F1486" s="59"/>
      <c r="G1486" s="59"/>
      <c r="H1486" s="59"/>
      <c r="I1486" s="60"/>
      <c r="J1486" s="61" t="e">
        <f>_TPM_1</f>
        <v>#NAME?</v>
      </c>
      <c r="K1486" s="89"/>
      <c r="L1486" s="58"/>
      <c r="M1486" s="59"/>
      <c r="N1486" s="59"/>
      <c r="O1486" s="59"/>
      <c r="P1486" s="60"/>
      <c r="Q1486" s="61"/>
      <c r="R1486" s="89"/>
      <c r="S1486" s="58"/>
      <c r="T1486" s="59"/>
      <c r="U1486" s="59"/>
      <c r="V1486" s="59"/>
      <c r="W1486" s="60"/>
      <c r="X1486" s="90"/>
      <c r="Y1486" s="91">
        <f>COUNTA(E1456:I1456,L1456:P1456,S1456:W1456)/COUNTA(D1456,K1456,R1456)</f>
        <v>5</v>
      </c>
      <c r="Z1486" s="92"/>
      <c r="AA1486" s="93"/>
      <c r="AB1486" s="92"/>
      <c r="AC1486" s="19"/>
      <c r="AD1486" s="64"/>
    </row>
    <row r="1487" spans="2:30" ht="15" x14ac:dyDescent="0.2">
      <c r="B1487" s="130">
        <f>D1487</f>
        <v>46</v>
      </c>
      <c r="C1487" s="1" t="s">
        <v>0</v>
      </c>
      <c r="D1487" s="133">
        <f>D1454+1</f>
        <v>46</v>
      </c>
      <c r="E1487" s="134"/>
      <c r="F1487" s="134"/>
      <c r="G1487" s="134"/>
      <c r="H1487" s="134"/>
      <c r="I1487" s="135"/>
      <c r="J1487" s="2"/>
      <c r="K1487" s="3" t="s">
        <v>1</v>
      </c>
      <c r="L1487" s="139" t="str">
        <f>$AG$7</f>
        <v>Engling</v>
      </c>
      <c r="M1487" s="139"/>
      <c r="N1487" s="139"/>
      <c r="O1487" s="139"/>
      <c r="P1487" s="140"/>
      <c r="Q1487" s="4"/>
      <c r="R1487" s="5">
        <f>$AH$7</f>
        <v>365</v>
      </c>
      <c r="S1487" s="141"/>
      <c r="T1487" s="141"/>
      <c r="U1487" s="141"/>
      <c r="V1487" s="141"/>
      <c r="W1487" s="142"/>
      <c r="X1487" s="6"/>
      <c r="Y1487" s="7" t="s">
        <v>2</v>
      </c>
      <c r="Z1487" s="8"/>
      <c r="AA1487" s="9"/>
      <c r="AB1487" s="8"/>
      <c r="AC1487" s="10"/>
      <c r="AD1487" s="11"/>
    </row>
    <row r="1488" spans="2:30" ht="15" thickBot="1" x14ac:dyDescent="0.25">
      <c r="B1488" s="131"/>
      <c r="C1488" s="108">
        <f>$AG$6</f>
        <v>478</v>
      </c>
      <c r="D1488" s="136"/>
      <c r="E1488" s="137"/>
      <c r="F1488" s="137"/>
      <c r="G1488" s="137"/>
      <c r="H1488" s="137"/>
      <c r="I1488" s="138"/>
      <c r="J1488" s="12">
        <f>COUNTIF(D1491:D1519,"xx")</f>
        <v>0</v>
      </c>
      <c r="K1488" s="13" t="s">
        <v>3</v>
      </c>
      <c r="L1488" s="143" t="str">
        <f>$AG$8</f>
        <v>Völklein</v>
      </c>
      <c r="M1488" s="143"/>
      <c r="N1488" s="143"/>
      <c r="O1488" s="143"/>
      <c r="P1488" s="144"/>
      <c r="Q1488" s="12">
        <f>COUNTIF(K1492:K1519,"xx")</f>
        <v>0</v>
      </c>
      <c r="R1488" s="14">
        <f>$AH$8</f>
        <v>389</v>
      </c>
      <c r="S1488" s="145"/>
      <c r="T1488" s="145"/>
      <c r="U1488" s="145"/>
      <c r="V1488" s="145"/>
      <c r="W1488" s="146"/>
      <c r="X1488" s="15">
        <f>COUNTIF(R1491:R1519,"xx")</f>
        <v>0</v>
      </c>
      <c r="Y1488" s="16"/>
      <c r="Z1488" s="17"/>
      <c r="AA1488" s="18"/>
      <c r="AB1488" s="17"/>
      <c r="AC1488" s="19"/>
      <c r="AD1488" s="20"/>
    </row>
    <row r="1489" spans="2:30" ht="15" thickBot="1" x14ac:dyDescent="0.25">
      <c r="B1489" s="131"/>
      <c r="C1489" s="21" t="s">
        <v>4</v>
      </c>
      <c r="D1489" s="22" t="e">
        <f>CONCATENATE(COUNTIF(D1491:D1513,"&gt;""")," MA ",$I$5," ",COUNTIF(D1491:D1513,"xx"))</f>
        <v>#NAME?</v>
      </c>
      <c r="E1489" s="23" t="e">
        <f>$J$6</f>
        <v>#NAME?</v>
      </c>
      <c r="F1489" s="24" t="str">
        <f>$K$6</f>
        <v>Kasten</v>
      </c>
      <c r="G1489" s="24" t="str">
        <f>$L$6</f>
        <v/>
      </c>
      <c r="H1489" s="24" t="str">
        <f>$M$6</f>
        <v/>
      </c>
      <c r="I1489" s="25" t="str">
        <f>$N$6</f>
        <v/>
      </c>
      <c r="J1489" s="26" t="e">
        <f>_MAH_1</f>
        <v>#NAME?</v>
      </c>
      <c r="K1489" s="22" t="e">
        <f>CONCATENATE(COUNTIF(K1491:K1513,"&gt;""")," MA ",$P$5," ",COUNTIF(K1491:K1513,"xx"))</f>
        <v>#NAME?</v>
      </c>
      <c r="L1489" s="23" t="e">
        <f>$Q$6</f>
        <v>#NAME?</v>
      </c>
      <c r="M1489" s="24" t="str">
        <f>$R$6</f>
        <v>Kindermann</v>
      </c>
      <c r="N1489" s="24" t="str">
        <f>$S$6</f>
        <v/>
      </c>
      <c r="O1489" s="24" t="str">
        <f>$T$6</f>
        <v/>
      </c>
      <c r="P1489" s="27" t="str">
        <f>$U$6</f>
        <v/>
      </c>
      <c r="Q1489" s="26" t="e">
        <f>_MAH_1</f>
        <v>#NAME?</v>
      </c>
      <c r="R1489" s="22" t="e">
        <f>CONCATENATE(COUNTIF(R1491:R1513,"&gt;""")," MA ",$W$5," ",COUNTIF(R1491:R1513,"xx"))</f>
        <v>#NAME?</v>
      </c>
      <c r="S1489" s="23" t="e">
        <f>$X$6</f>
        <v>#NAME?</v>
      </c>
      <c r="T1489" s="24" t="str">
        <f>$Y$6</f>
        <v>U</v>
      </c>
      <c r="U1489" s="24">
        <f>$Z$6</f>
        <v>0</v>
      </c>
      <c r="V1489" s="24">
        <f>$AA$6</f>
        <v>0</v>
      </c>
      <c r="W1489" s="27">
        <f>$AB$6</f>
        <v>0</v>
      </c>
      <c r="X1489" s="26" t="e">
        <f>_MAH_1</f>
        <v>#NAME?</v>
      </c>
      <c r="Y1489" s="28"/>
      <c r="Z1489" s="29" t="e">
        <f>_MAUS_1</f>
        <v>#NAME?</v>
      </c>
      <c r="AA1489" s="30" t="e">
        <f>_MAUS_1</f>
        <v>#NAME?</v>
      </c>
      <c r="AB1489" s="31" t="e">
        <f>_MAUS_1</f>
        <v>#NAME?</v>
      </c>
      <c r="AC1489" s="32"/>
      <c r="AD1489" s="33" t="e">
        <f>_MA_1</f>
        <v>#NAME?</v>
      </c>
    </row>
    <row r="1490" spans="2:30" ht="51.75" thickBot="1" x14ac:dyDescent="0.25">
      <c r="B1490" s="131"/>
      <c r="C1490" s="34"/>
      <c r="D1490" s="35" t="s">
        <v>52</v>
      </c>
      <c r="E1490" s="36" t="e">
        <f>_MAF_1</f>
        <v>#NAME?</v>
      </c>
      <c r="F1490" s="37" t="e">
        <f>_MAF_1</f>
        <v>#NAME?</v>
      </c>
      <c r="G1490" s="37" t="e">
        <f>_MAF_1</f>
        <v>#NAME?</v>
      </c>
      <c r="H1490" s="37" t="e">
        <f>_MAF_1</f>
        <v>#NAME?</v>
      </c>
      <c r="I1490" s="38" t="e">
        <f>_MAF_1</f>
        <v>#NAME?</v>
      </c>
      <c r="J1490" s="39" t="e">
        <f>_MAHXX_1</f>
        <v>#NAME?</v>
      </c>
      <c r="K1490" s="35" t="e">
        <f>_SUSS_1</f>
        <v>#NAME?</v>
      </c>
      <c r="L1490" s="36" t="e">
        <f>_MAS_1</f>
        <v>#NAME?</v>
      </c>
      <c r="M1490" s="37" t="e">
        <f>_MAS_1</f>
        <v>#NAME?</v>
      </c>
      <c r="N1490" s="37" t="e">
        <f>_MAS_1</f>
        <v>#NAME?</v>
      </c>
      <c r="O1490" s="37" t="e">
        <f>_MAS_1</f>
        <v>#NAME?</v>
      </c>
      <c r="P1490" s="38" t="e">
        <f>_MAS_1</f>
        <v>#NAME?</v>
      </c>
      <c r="Q1490" s="39" t="e">
        <f>_MAHXX_1</f>
        <v>#NAME?</v>
      </c>
      <c r="R1490" s="35" t="e">
        <f>_SUNS_1</f>
        <v>#NAME?</v>
      </c>
      <c r="S1490" s="36" t="e">
        <f>_MAN_1</f>
        <v>#NAME?</v>
      </c>
      <c r="T1490" s="37" t="e">
        <f>_MAN_1</f>
        <v>#NAME?</v>
      </c>
      <c r="U1490" s="37" t="e">
        <f>_MAN_1</f>
        <v>#NAME?</v>
      </c>
      <c r="V1490" s="37" t="e">
        <f>_MAN_1</f>
        <v>#NAME?</v>
      </c>
      <c r="W1490" s="38" t="e">
        <f>_MAN_1</f>
        <v>#NAME?</v>
      </c>
      <c r="X1490" s="39" t="e">
        <f>_MAHXX_1</f>
        <v>#NAME?</v>
      </c>
      <c r="Y1490" s="40"/>
      <c r="Z1490" s="29"/>
      <c r="AA1490" s="30"/>
      <c r="AB1490" s="31"/>
      <c r="AC1490" s="32"/>
      <c r="AD1490" s="41" t="e">
        <f>_MA2_1</f>
        <v>#NAME?</v>
      </c>
    </row>
    <row r="1491" spans="2:30" x14ac:dyDescent="0.2">
      <c r="B1491" s="131"/>
      <c r="C1491" s="34" t="str">
        <f>$AG$9</f>
        <v>Schichtführer :</v>
      </c>
      <c r="D1491" s="42" t="s">
        <v>64</v>
      </c>
      <c r="E1491" s="43" t="s">
        <v>6</v>
      </c>
      <c r="F1491" s="44" t="s">
        <v>6</v>
      </c>
      <c r="G1491" s="44" t="s">
        <v>6</v>
      </c>
      <c r="H1491" s="44" t="s">
        <v>6</v>
      </c>
      <c r="I1491" s="45" t="s">
        <v>6</v>
      </c>
      <c r="J1491" s="46" t="e">
        <f t="shared" ref="J1491:J1513" si="135">_FSumme_1</f>
        <v>#NAME?</v>
      </c>
      <c r="K1491" s="47" t="s">
        <v>65</v>
      </c>
      <c r="L1491" s="43" t="s">
        <v>6</v>
      </c>
      <c r="M1491" s="44" t="s">
        <v>6</v>
      </c>
      <c r="N1491" s="44" t="s">
        <v>6</v>
      </c>
      <c r="O1491" s="44" t="s">
        <v>6</v>
      </c>
      <c r="P1491" s="45" t="s">
        <v>6</v>
      </c>
      <c r="Q1491" s="46" t="e">
        <f t="shared" ref="Q1491:Q1513" si="136">_SSumme_1</f>
        <v>#NAME?</v>
      </c>
      <c r="R1491" s="48" t="s">
        <v>66</v>
      </c>
      <c r="S1491" s="43" t="s">
        <v>6</v>
      </c>
      <c r="T1491" s="44" t="s">
        <v>6</v>
      </c>
      <c r="U1491" s="44" t="s">
        <v>6</v>
      </c>
      <c r="V1491" s="44" t="s">
        <v>6</v>
      </c>
      <c r="W1491" s="49" t="s">
        <v>6</v>
      </c>
      <c r="X1491" s="50" t="e">
        <f t="shared" ref="X1491:X1513" si="137">_NSumme_1</f>
        <v>#NAME?</v>
      </c>
      <c r="Y1491" s="112" t="s">
        <v>9</v>
      </c>
      <c r="Z1491" s="51"/>
      <c r="AA1491" s="52"/>
      <c r="AB1491" s="53"/>
      <c r="AC1491" s="54"/>
      <c r="AD1491" s="55" t="e">
        <f>IF(AD1496&gt;0,"",AD1490-AD1489)</f>
        <v>#NAME?</v>
      </c>
    </row>
    <row r="1492" spans="2:30" ht="15" thickBot="1" x14ac:dyDescent="0.25">
      <c r="B1492" s="131"/>
      <c r="C1492" s="56" t="str">
        <f>$AG$10</f>
        <v>Stellvertreter</v>
      </c>
      <c r="D1492" s="57" t="s">
        <v>63</v>
      </c>
      <c r="E1492" s="58" t="s">
        <v>10</v>
      </c>
      <c r="F1492" s="59" t="s">
        <v>11</v>
      </c>
      <c r="G1492" s="59" t="s">
        <v>11</v>
      </c>
      <c r="H1492" s="59" t="s">
        <v>11</v>
      </c>
      <c r="I1492" s="60" t="s">
        <v>11</v>
      </c>
      <c r="J1492" s="61" t="e">
        <f t="shared" si="135"/>
        <v>#NAME?</v>
      </c>
      <c r="K1492" s="57"/>
      <c r="L1492" s="58" t="s">
        <v>6</v>
      </c>
      <c r="M1492" s="59" t="s">
        <v>6</v>
      </c>
      <c r="N1492" s="59" t="s">
        <v>6</v>
      </c>
      <c r="O1492" s="59" t="s">
        <v>6</v>
      </c>
      <c r="P1492" s="60" t="s">
        <v>6</v>
      </c>
      <c r="Q1492" s="61" t="e">
        <f t="shared" si="136"/>
        <v>#NAME?</v>
      </c>
      <c r="R1492" s="57"/>
      <c r="S1492" s="58" t="s">
        <v>6</v>
      </c>
      <c r="T1492" s="59" t="s">
        <v>6</v>
      </c>
      <c r="U1492" s="59" t="s">
        <v>6</v>
      </c>
      <c r="V1492" s="59" t="s">
        <v>6</v>
      </c>
      <c r="W1492" s="62" t="s">
        <v>6</v>
      </c>
      <c r="X1492" s="63" t="e">
        <f t="shared" si="137"/>
        <v>#NAME?</v>
      </c>
      <c r="Y1492" s="113"/>
      <c r="Z1492" s="51"/>
      <c r="AA1492" s="52"/>
      <c r="AB1492" s="53"/>
      <c r="AC1492" s="54"/>
      <c r="AD1492" s="64"/>
    </row>
    <row r="1493" spans="2:30" x14ac:dyDescent="0.2">
      <c r="B1493" s="131"/>
      <c r="C1493" s="115"/>
      <c r="D1493" s="42" t="s">
        <v>71</v>
      </c>
      <c r="E1493" s="65" t="s">
        <v>6</v>
      </c>
      <c r="F1493" s="66" t="s">
        <v>6</v>
      </c>
      <c r="G1493" s="66" t="s">
        <v>6</v>
      </c>
      <c r="H1493" s="66" t="s">
        <v>6</v>
      </c>
      <c r="I1493" s="67" t="s">
        <v>6</v>
      </c>
      <c r="J1493" s="68" t="e">
        <f t="shared" si="135"/>
        <v>#NAME?</v>
      </c>
      <c r="K1493" s="47" t="s">
        <v>77</v>
      </c>
      <c r="L1493" s="65" t="s">
        <v>6</v>
      </c>
      <c r="M1493" s="66" t="s">
        <v>6</v>
      </c>
      <c r="N1493" s="66" t="s">
        <v>6</v>
      </c>
      <c r="O1493" s="66" t="s">
        <v>6</v>
      </c>
      <c r="P1493" s="67" t="s">
        <v>6</v>
      </c>
      <c r="Q1493" s="68" t="e">
        <f t="shared" si="136"/>
        <v>#NAME?</v>
      </c>
      <c r="R1493" s="48" t="s">
        <v>67</v>
      </c>
      <c r="S1493" s="65" t="s">
        <v>6</v>
      </c>
      <c r="T1493" s="66" t="s">
        <v>6</v>
      </c>
      <c r="U1493" s="66" t="s">
        <v>6</v>
      </c>
      <c r="V1493" s="66" t="s">
        <v>6</v>
      </c>
      <c r="W1493" s="67" t="s">
        <v>6</v>
      </c>
      <c r="X1493" s="68" t="e">
        <f t="shared" si="137"/>
        <v>#NAME?</v>
      </c>
      <c r="Y1493" s="113"/>
      <c r="Z1493" s="53"/>
      <c r="AA1493" s="52"/>
      <c r="AB1493" s="69"/>
      <c r="AC1493" s="54"/>
      <c r="AD1493" s="70"/>
    </row>
    <row r="1494" spans="2:30" x14ac:dyDescent="0.2">
      <c r="B1494" s="131"/>
      <c r="C1494" s="116"/>
      <c r="D1494" s="42" t="s">
        <v>72</v>
      </c>
      <c r="E1494" s="65" t="s">
        <v>6</v>
      </c>
      <c r="F1494" s="66" t="s">
        <v>6</v>
      </c>
      <c r="G1494" s="66" t="s">
        <v>6</v>
      </c>
      <c r="H1494" s="66" t="s">
        <v>6</v>
      </c>
      <c r="I1494" s="67" t="s">
        <v>6</v>
      </c>
      <c r="J1494" s="68" t="e">
        <f t="shared" si="135"/>
        <v>#NAME?</v>
      </c>
      <c r="K1494" s="47" t="s">
        <v>78</v>
      </c>
      <c r="L1494" s="65" t="s">
        <v>6</v>
      </c>
      <c r="M1494" s="66" t="s">
        <v>6</v>
      </c>
      <c r="N1494" s="66" t="s">
        <v>6</v>
      </c>
      <c r="O1494" s="66" t="s">
        <v>6</v>
      </c>
      <c r="P1494" s="67" t="s">
        <v>6</v>
      </c>
      <c r="Q1494" s="68" t="e">
        <f t="shared" si="136"/>
        <v>#NAME?</v>
      </c>
      <c r="R1494" s="48" t="s">
        <v>68</v>
      </c>
      <c r="S1494" s="65" t="s">
        <v>6</v>
      </c>
      <c r="T1494" s="66" t="s">
        <v>18</v>
      </c>
      <c r="U1494" s="66" t="s">
        <v>18</v>
      </c>
      <c r="V1494" s="66" t="s">
        <v>18</v>
      </c>
      <c r="W1494" s="67" t="s">
        <v>18</v>
      </c>
      <c r="X1494" s="68" t="e">
        <f t="shared" si="137"/>
        <v>#NAME?</v>
      </c>
      <c r="Y1494" s="113"/>
      <c r="Z1494" s="71"/>
      <c r="AA1494" s="72"/>
      <c r="AB1494" s="53"/>
      <c r="AC1494" s="54"/>
      <c r="AD1494" s="64"/>
    </row>
    <row r="1495" spans="2:30" x14ac:dyDescent="0.2">
      <c r="B1495" s="131"/>
      <c r="C1495" s="116"/>
      <c r="D1495" s="42" t="s">
        <v>73</v>
      </c>
      <c r="E1495" s="65" t="s">
        <v>6</v>
      </c>
      <c r="F1495" s="66" t="s">
        <v>6</v>
      </c>
      <c r="G1495" s="66" t="s">
        <v>6</v>
      </c>
      <c r="H1495" s="66" t="s">
        <v>6</v>
      </c>
      <c r="I1495" s="67" t="s">
        <v>6</v>
      </c>
      <c r="J1495" s="68" t="e">
        <f t="shared" si="135"/>
        <v>#NAME?</v>
      </c>
      <c r="K1495" s="47" t="s">
        <v>79</v>
      </c>
      <c r="L1495" s="65" t="s">
        <v>6</v>
      </c>
      <c r="M1495" s="66" t="s">
        <v>6</v>
      </c>
      <c r="N1495" s="66" t="s">
        <v>6</v>
      </c>
      <c r="O1495" s="66" t="s">
        <v>6</v>
      </c>
      <c r="P1495" s="67" t="s">
        <v>6</v>
      </c>
      <c r="Q1495" s="68" t="e">
        <f t="shared" si="136"/>
        <v>#NAME?</v>
      </c>
      <c r="R1495" s="48" t="s">
        <v>69</v>
      </c>
      <c r="S1495" s="65" t="s">
        <v>22</v>
      </c>
      <c r="T1495" s="66" t="s">
        <v>22</v>
      </c>
      <c r="U1495" s="66" t="s">
        <v>22</v>
      </c>
      <c r="V1495" s="66" t="s">
        <v>22</v>
      </c>
      <c r="W1495" s="67" t="s">
        <v>22</v>
      </c>
      <c r="X1495" s="68" t="e">
        <f t="shared" si="137"/>
        <v>#NAME?</v>
      </c>
      <c r="Y1495" s="113"/>
      <c r="Z1495" s="53"/>
      <c r="AA1495" s="72"/>
      <c r="AB1495" s="53"/>
      <c r="AC1495" s="54"/>
      <c r="AD1495" s="73">
        <f>COUNTIF(D1491:D1509,"&gt;""")+COUNTIF(K1492:K1512,"&gt;""")+COUNTIF(R1491:R1513,"&gt;""")</f>
        <v>32</v>
      </c>
    </row>
    <row r="1496" spans="2:30" x14ac:dyDescent="0.2">
      <c r="B1496" s="131"/>
      <c r="C1496" s="117"/>
      <c r="D1496" s="42" t="s">
        <v>74</v>
      </c>
      <c r="E1496" s="65" t="s">
        <v>6</v>
      </c>
      <c r="F1496" s="66" t="s">
        <v>6</v>
      </c>
      <c r="G1496" s="66" t="s">
        <v>6</v>
      </c>
      <c r="H1496" s="66" t="s">
        <v>6</v>
      </c>
      <c r="I1496" s="67" t="s">
        <v>6</v>
      </c>
      <c r="J1496" s="68" t="e">
        <f t="shared" si="135"/>
        <v>#NAME?</v>
      </c>
      <c r="K1496" s="47" t="s">
        <v>80</v>
      </c>
      <c r="L1496" s="65" t="s">
        <v>6</v>
      </c>
      <c r="M1496" s="66" t="s">
        <v>6</v>
      </c>
      <c r="N1496" s="66" t="s">
        <v>6</v>
      </c>
      <c r="O1496" s="66" t="s">
        <v>6</v>
      </c>
      <c r="P1496" s="67" t="s">
        <v>6</v>
      </c>
      <c r="Q1496" s="68" t="e">
        <f t="shared" si="136"/>
        <v>#NAME?</v>
      </c>
      <c r="R1496" s="48" t="s">
        <v>70</v>
      </c>
      <c r="S1496" s="65" t="s">
        <v>6</v>
      </c>
      <c r="T1496" s="66" t="s">
        <v>6</v>
      </c>
      <c r="U1496" s="66" t="s">
        <v>6</v>
      </c>
      <c r="V1496" s="66" t="s">
        <v>6</v>
      </c>
      <c r="W1496" s="67" t="s">
        <v>6</v>
      </c>
      <c r="X1496" s="68" t="e">
        <f t="shared" si="137"/>
        <v>#NAME?</v>
      </c>
      <c r="Y1496" s="113"/>
      <c r="Z1496" s="74"/>
      <c r="AA1496" s="72"/>
      <c r="AB1496" s="53"/>
      <c r="AC1496" s="54"/>
      <c r="AD1496" s="75"/>
    </row>
    <row r="1497" spans="2:30" x14ac:dyDescent="0.2">
      <c r="B1497" s="131"/>
      <c r="C1497" s="118"/>
      <c r="D1497" s="42" t="s">
        <v>75</v>
      </c>
      <c r="E1497" s="65" t="s">
        <v>6</v>
      </c>
      <c r="F1497" s="66" t="s">
        <v>6</v>
      </c>
      <c r="G1497" s="66" t="s">
        <v>6</v>
      </c>
      <c r="H1497" s="66" t="s">
        <v>6</v>
      </c>
      <c r="I1497" s="67" t="s">
        <v>6</v>
      </c>
      <c r="J1497" s="68" t="e">
        <f t="shared" si="135"/>
        <v>#NAME?</v>
      </c>
      <c r="K1497" s="47" t="s">
        <v>81</v>
      </c>
      <c r="L1497" s="65" t="s">
        <v>9</v>
      </c>
      <c r="M1497" s="66" t="s">
        <v>9</v>
      </c>
      <c r="N1497" s="66" t="s">
        <v>9</v>
      </c>
      <c r="O1497" s="66" t="s">
        <v>9</v>
      </c>
      <c r="P1497" s="67" t="s">
        <v>9</v>
      </c>
      <c r="Q1497" s="68" t="e">
        <f t="shared" si="136"/>
        <v>#NAME?</v>
      </c>
      <c r="R1497" s="48" t="s">
        <v>28</v>
      </c>
      <c r="S1497" s="65" t="s">
        <v>6</v>
      </c>
      <c r="T1497" s="66" t="s">
        <v>6</v>
      </c>
      <c r="U1497" s="66" t="s">
        <v>6</v>
      </c>
      <c r="V1497" s="66" t="s">
        <v>6</v>
      </c>
      <c r="W1497" s="67" t="s">
        <v>6</v>
      </c>
      <c r="X1497" s="68" t="e">
        <f t="shared" si="137"/>
        <v>#NAME?</v>
      </c>
      <c r="Y1497" s="113"/>
      <c r="Z1497" s="71"/>
      <c r="AA1497" s="72"/>
      <c r="AB1497" s="53"/>
      <c r="AC1497" s="54"/>
      <c r="AD1497" s="76" t="str">
        <f>IF(AD1496&gt;0,AD1496,"")</f>
        <v/>
      </c>
    </row>
    <row r="1498" spans="2:30" x14ac:dyDescent="0.2">
      <c r="B1498" s="131"/>
      <c r="C1498" s="119"/>
      <c r="D1498" s="42" t="s">
        <v>29</v>
      </c>
      <c r="E1498" s="65" t="s">
        <v>6</v>
      </c>
      <c r="F1498" s="66" t="s">
        <v>6</v>
      </c>
      <c r="G1498" s="66" t="s">
        <v>6</v>
      </c>
      <c r="H1498" s="66" t="s">
        <v>6</v>
      </c>
      <c r="I1498" s="67" t="s">
        <v>6</v>
      </c>
      <c r="J1498" s="68" t="e">
        <f t="shared" si="135"/>
        <v>#NAME?</v>
      </c>
      <c r="K1498" s="47" t="s">
        <v>30</v>
      </c>
      <c r="L1498" s="65" t="s">
        <v>6</v>
      </c>
      <c r="M1498" s="66" t="s">
        <v>6</v>
      </c>
      <c r="N1498" s="66" t="s">
        <v>6</v>
      </c>
      <c r="O1498" s="66" t="s">
        <v>6</v>
      </c>
      <c r="P1498" s="67" t="s">
        <v>6</v>
      </c>
      <c r="Q1498" s="68" t="e">
        <f t="shared" si="136"/>
        <v>#NAME?</v>
      </c>
      <c r="R1498" s="48" t="s">
        <v>83</v>
      </c>
      <c r="S1498" s="65" t="s">
        <v>6</v>
      </c>
      <c r="T1498" s="66" t="s">
        <v>6</v>
      </c>
      <c r="U1498" s="66" t="s">
        <v>6</v>
      </c>
      <c r="V1498" s="66" t="s">
        <v>6</v>
      </c>
      <c r="W1498" s="67" t="s">
        <v>6</v>
      </c>
      <c r="X1498" s="68" t="e">
        <f t="shared" si="137"/>
        <v>#NAME?</v>
      </c>
      <c r="Y1498" s="113"/>
      <c r="Z1498" s="53"/>
      <c r="AA1498" s="72"/>
      <c r="AB1498" s="53"/>
      <c r="AC1498" s="54"/>
      <c r="AD1498" s="77"/>
    </row>
    <row r="1499" spans="2:30" x14ac:dyDescent="0.2">
      <c r="B1499" s="131"/>
      <c r="C1499" s="119"/>
      <c r="D1499" s="42" t="s">
        <v>32</v>
      </c>
      <c r="E1499" s="65" t="s">
        <v>6</v>
      </c>
      <c r="F1499" s="66" t="s">
        <v>6</v>
      </c>
      <c r="G1499" s="66" t="s">
        <v>6</v>
      </c>
      <c r="H1499" s="66" t="s">
        <v>6</v>
      </c>
      <c r="I1499" s="67" t="s">
        <v>6</v>
      </c>
      <c r="J1499" s="68" t="e">
        <f t="shared" si="135"/>
        <v>#NAME?</v>
      </c>
      <c r="K1499" s="47" t="s">
        <v>33</v>
      </c>
      <c r="L1499" s="65" t="s">
        <v>9</v>
      </c>
      <c r="M1499" s="66" t="s">
        <v>9</v>
      </c>
      <c r="N1499" s="66" t="s">
        <v>9</v>
      </c>
      <c r="O1499" s="66" t="s">
        <v>9</v>
      </c>
      <c r="P1499" s="67" t="s">
        <v>9</v>
      </c>
      <c r="Q1499" s="68" t="e">
        <f t="shared" si="136"/>
        <v>#NAME?</v>
      </c>
      <c r="R1499" s="48" t="s">
        <v>84</v>
      </c>
      <c r="S1499" s="65" t="s">
        <v>6</v>
      </c>
      <c r="T1499" s="66" t="s">
        <v>6</v>
      </c>
      <c r="U1499" s="66" t="s">
        <v>6</v>
      </c>
      <c r="V1499" s="66" t="s">
        <v>6</v>
      </c>
      <c r="W1499" s="67" t="s">
        <v>6</v>
      </c>
      <c r="X1499" s="68" t="e">
        <f t="shared" si="137"/>
        <v>#NAME?</v>
      </c>
      <c r="Y1499" s="113"/>
      <c r="Z1499" s="53"/>
      <c r="AA1499" s="72"/>
      <c r="AB1499" s="53"/>
      <c r="AC1499" s="54"/>
      <c r="AD1499" s="64"/>
    </row>
    <row r="1500" spans="2:30" x14ac:dyDescent="0.2">
      <c r="B1500" s="131"/>
      <c r="C1500" s="119"/>
      <c r="D1500" s="42" t="s">
        <v>76</v>
      </c>
      <c r="E1500" s="65" t="s">
        <v>6</v>
      </c>
      <c r="F1500" s="66" t="s">
        <v>6</v>
      </c>
      <c r="G1500" s="66" t="s">
        <v>6</v>
      </c>
      <c r="H1500" s="66" t="s">
        <v>6</v>
      </c>
      <c r="I1500" s="67" t="s">
        <v>6</v>
      </c>
      <c r="J1500" s="68" t="e">
        <f t="shared" si="135"/>
        <v>#NAME?</v>
      </c>
      <c r="K1500" s="47" t="s">
        <v>82</v>
      </c>
      <c r="L1500" s="65" t="s">
        <v>6</v>
      </c>
      <c r="M1500" s="66" t="s">
        <v>6</v>
      </c>
      <c r="N1500" s="66" t="s">
        <v>6</v>
      </c>
      <c r="O1500" s="66" t="s">
        <v>6</v>
      </c>
      <c r="P1500" s="67" t="s">
        <v>6</v>
      </c>
      <c r="Q1500" s="68" t="e">
        <f t="shared" si="136"/>
        <v>#NAME?</v>
      </c>
      <c r="R1500" s="48" t="s">
        <v>85</v>
      </c>
      <c r="S1500" s="65" t="s">
        <v>6</v>
      </c>
      <c r="T1500" s="66" t="s">
        <v>6</v>
      </c>
      <c r="U1500" s="66" t="s">
        <v>6</v>
      </c>
      <c r="V1500" s="66" t="s">
        <v>6</v>
      </c>
      <c r="W1500" s="67" t="s">
        <v>6</v>
      </c>
      <c r="X1500" s="68" t="e">
        <f t="shared" si="137"/>
        <v>#NAME?</v>
      </c>
      <c r="Y1500" s="113"/>
      <c r="Z1500" s="53"/>
      <c r="AA1500" s="72"/>
      <c r="AB1500" s="53"/>
      <c r="AC1500" s="54"/>
      <c r="AD1500" s="64"/>
    </row>
    <row r="1501" spans="2:30" x14ac:dyDescent="0.2">
      <c r="B1501" s="131"/>
      <c r="C1501" s="120"/>
      <c r="D1501" s="42" t="s">
        <v>38</v>
      </c>
      <c r="E1501" s="65" t="s">
        <v>6</v>
      </c>
      <c r="F1501" s="66" t="s">
        <v>6</v>
      </c>
      <c r="G1501" s="66" t="s">
        <v>6</v>
      </c>
      <c r="H1501" s="66" t="s">
        <v>6</v>
      </c>
      <c r="I1501" s="67" t="s">
        <v>6</v>
      </c>
      <c r="J1501" s="68" t="e">
        <f t="shared" si="135"/>
        <v>#NAME?</v>
      </c>
      <c r="K1501" s="47" t="s">
        <v>39</v>
      </c>
      <c r="L1501" s="65" t="s">
        <v>6</v>
      </c>
      <c r="M1501" s="66" t="s">
        <v>6</v>
      </c>
      <c r="N1501" s="66" t="s">
        <v>6</v>
      </c>
      <c r="O1501" s="66" t="s">
        <v>6</v>
      </c>
      <c r="P1501" s="67" t="s">
        <v>6</v>
      </c>
      <c r="Q1501" s="68" t="e">
        <f t="shared" si="136"/>
        <v>#NAME?</v>
      </c>
      <c r="R1501" s="48" t="s">
        <v>86</v>
      </c>
      <c r="S1501" s="65" t="s">
        <v>6</v>
      </c>
      <c r="T1501" s="66" t="s">
        <v>6</v>
      </c>
      <c r="U1501" s="66" t="s">
        <v>6</v>
      </c>
      <c r="V1501" s="66" t="s">
        <v>6</v>
      </c>
      <c r="W1501" s="67" t="s">
        <v>6</v>
      </c>
      <c r="X1501" s="68" t="e">
        <f t="shared" si="137"/>
        <v>#NAME?</v>
      </c>
      <c r="Y1501" s="113"/>
      <c r="Z1501" s="53"/>
      <c r="AA1501" s="72"/>
      <c r="AB1501" s="53"/>
      <c r="AC1501" s="54"/>
      <c r="AD1501" s="64"/>
    </row>
    <row r="1502" spans="2:30" x14ac:dyDescent="0.2">
      <c r="B1502" s="131"/>
      <c r="C1502" s="121"/>
      <c r="D1502" s="42" t="s">
        <v>41</v>
      </c>
      <c r="E1502" s="65" t="s">
        <v>6</v>
      </c>
      <c r="F1502" s="66" t="s">
        <v>6</v>
      </c>
      <c r="G1502" s="66" t="s">
        <v>6</v>
      </c>
      <c r="H1502" s="66" t="s">
        <v>6</v>
      </c>
      <c r="I1502" s="67" t="s">
        <v>6</v>
      </c>
      <c r="J1502" s="68" t="e">
        <f t="shared" si="135"/>
        <v>#NAME?</v>
      </c>
      <c r="K1502" s="78"/>
      <c r="L1502" s="65" t="s">
        <v>6</v>
      </c>
      <c r="M1502" s="66" t="s">
        <v>6</v>
      </c>
      <c r="N1502" s="66" t="s">
        <v>6</v>
      </c>
      <c r="O1502" s="66" t="s">
        <v>6</v>
      </c>
      <c r="P1502" s="67" t="s">
        <v>6</v>
      </c>
      <c r="Q1502" s="68" t="e">
        <f t="shared" si="136"/>
        <v>#NAME?</v>
      </c>
      <c r="R1502" s="78"/>
      <c r="S1502" s="65" t="s">
        <v>6</v>
      </c>
      <c r="T1502" s="66" t="s">
        <v>6</v>
      </c>
      <c r="U1502" s="66" t="s">
        <v>6</v>
      </c>
      <c r="V1502" s="66" t="s">
        <v>6</v>
      </c>
      <c r="W1502" s="67" t="s">
        <v>6</v>
      </c>
      <c r="X1502" s="68" t="e">
        <f t="shared" si="137"/>
        <v>#NAME?</v>
      </c>
      <c r="Y1502" s="113"/>
      <c r="Z1502" s="53"/>
      <c r="AA1502" s="72"/>
      <c r="AB1502" s="53"/>
      <c r="AC1502" s="54"/>
      <c r="AD1502" s="64"/>
    </row>
    <row r="1503" spans="2:30" x14ac:dyDescent="0.2">
      <c r="B1503" s="131"/>
      <c r="C1503" s="122"/>
      <c r="D1503" s="79" t="s">
        <v>42</v>
      </c>
      <c r="E1503" s="65" t="s">
        <v>6</v>
      </c>
      <c r="F1503" s="66" t="s">
        <v>6</v>
      </c>
      <c r="G1503" s="66" t="s">
        <v>6</v>
      </c>
      <c r="H1503" s="66" t="s">
        <v>6</v>
      </c>
      <c r="I1503" s="67" t="s">
        <v>6</v>
      </c>
      <c r="J1503" s="68" t="e">
        <f t="shared" si="135"/>
        <v>#NAME?</v>
      </c>
      <c r="K1503" s="78"/>
      <c r="L1503" s="65" t="s">
        <v>6</v>
      </c>
      <c r="M1503" s="66" t="s">
        <v>6</v>
      </c>
      <c r="N1503" s="66" t="s">
        <v>6</v>
      </c>
      <c r="O1503" s="66" t="s">
        <v>6</v>
      </c>
      <c r="P1503" s="67" t="s">
        <v>6</v>
      </c>
      <c r="Q1503" s="68" t="e">
        <f t="shared" si="136"/>
        <v>#NAME?</v>
      </c>
      <c r="R1503" s="78"/>
      <c r="S1503" s="65" t="s">
        <v>6</v>
      </c>
      <c r="T1503" s="66" t="s">
        <v>6</v>
      </c>
      <c r="U1503" s="66" t="s">
        <v>6</v>
      </c>
      <c r="V1503" s="66" t="s">
        <v>6</v>
      </c>
      <c r="W1503" s="67" t="s">
        <v>6</v>
      </c>
      <c r="X1503" s="68" t="e">
        <f t="shared" si="137"/>
        <v>#NAME?</v>
      </c>
      <c r="Y1503" s="113"/>
      <c r="Z1503" s="53"/>
      <c r="AA1503" s="72"/>
      <c r="AB1503" s="53"/>
      <c r="AC1503" s="54"/>
      <c r="AD1503" s="64"/>
    </row>
    <row r="1504" spans="2:30" x14ac:dyDescent="0.2">
      <c r="B1504" s="131"/>
      <c r="C1504" s="122"/>
      <c r="D1504" s="78"/>
      <c r="E1504" s="65" t="s">
        <v>6</v>
      </c>
      <c r="F1504" s="66" t="s">
        <v>6</v>
      </c>
      <c r="G1504" s="66" t="s">
        <v>6</v>
      </c>
      <c r="H1504" s="66" t="s">
        <v>6</v>
      </c>
      <c r="I1504" s="67" t="s">
        <v>6</v>
      </c>
      <c r="J1504" s="68" t="e">
        <f t="shared" si="135"/>
        <v>#NAME?</v>
      </c>
      <c r="K1504" s="78"/>
      <c r="L1504" s="65" t="s">
        <v>6</v>
      </c>
      <c r="M1504" s="66" t="s">
        <v>6</v>
      </c>
      <c r="N1504" s="66" t="s">
        <v>6</v>
      </c>
      <c r="O1504" s="66" t="s">
        <v>6</v>
      </c>
      <c r="P1504" s="67" t="s">
        <v>6</v>
      </c>
      <c r="Q1504" s="68" t="e">
        <f t="shared" si="136"/>
        <v>#NAME?</v>
      </c>
      <c r="R1504" s="78"/>
      <c r="S1504" s="65" t="s">
        <v>6</v>
      </c>
      <c r="T1504" s="66" t="s">
        <v>6</v>
      </c>
      <c r="U1504" s="66" t="s">
        <v>6</v>
      </c>
      <c r="V1504" s="66" t="s">
        <v>6</v>
      </c>
      <c r="W1504" s="67" t="s">
        <v>6</v>
      </c>
      <c r="X1504" s="68" t="e">
        <f t="shared" si="137"/>
        <v>#NAME?</v>
      </c>
      <c r="Y1504" s="114"/>
      <c r="Z1504" s="53"/>
      <c r="AA1504" s="72"/>
      <c r="AB1504" s="53"/>
      <c r="AC1504" s="54"/>
      <c r="AD1504" s="64"/>
    </row>
    <row r="1505" spans="2:30" x14ac:dyDescent="0.2">
      <c r="B1505" s="131"/>
      <c r="C1505" s="123"/>
      <c r="D1505" s="80"/>
      <c r="E1505" s="65" t="s">
        <v>6</v>
      </c>
      <c r="F1505" s="66" t="s">
        <v>6</v>
      </c>
      <c r="G1505" s="66" t="s">
        <v>6</v>
      </c>
      <c r="H1505" s="66" t="s">
        <v>6</v>
      </c>
      <c r="I1505" s="67" t="s">
        <v>6</v>
      </c>
      <c r="J1505" s="68" t="e">
        <f t="shared" si="135"/>
        <v>#NAME?</v>
      </c>
      <c r="K1505" s="80"/>
      <c r="L1505" s="65" t="s">
        <v>6</v>
      </c>
      <c r="M1505" s="66" t="s">
        <v>6</v>
      </c>
      <c r="N1505" s="66" t="s">
        <v>6</v>
      </c>
      <c r="O1505" s="66" t="s">
        <v>6</v>
      </c>
      <c r="P1505" s="67" t="s">
        <v>6</v>
      </c>
      <c r="Q1505" s="68" t="e">
        <f t="shared" si="136"/>
        <v>#NAME?</v>
      </c>
      <c r="R1505" s="80"/>
      <c r="S1505" s="65" t="s">
        <v>6</v>
      </c>
      <c r="T1505" s="66" t="s">
        <v>6</v>
      </c>
      <c r="U1505" s="66" t="s">
        <v>6</v>
      </c>
      <c r="V1505" s="66" t="s">
        <v>6</v>
      </c>
      <c r="W1505" s="67" t="s">
        <v>6</v>
      </c>
      <c r="X1505" s="68" t="e">
        <f t="shared" si="137"/>
        <v>#NAME?</v>
      </c>
      <c r="Y1505" s="124" t="s">
        <v>43</v>
      </c>
      <c r="Z1505" s="80"/>
      <c r="AA1505" s="81"/>
      <c r="AB1505" s="53"/>
      <c r="AC1505" s="54"/>
      <c r="AD1505" s="64"/>
    </row>
    <row r="1506" spans="2:30" x14ac:dyDescent="0.2">
      <c r="B1506" s="131"/>
      <c r="C1506" s="127" t="s">
        <v>44</v>
      </c>
      <c r="D1506" s="57"/>
      <c r="E1506" s="65" t="s">
        <v>6</v>
      </c>
      <c r="F1506" s="66" t="s">
        <v>6</v>
      </c>
      <c r="G1506" s="66" t="s">
        <v>6</v>
      </c>
      <c r="H1506" s="66" t="s">
        <v>6</v>
      </c>
      <c r="I1506" s="67" t="s">
        <v>6</v>
      </c>
      <c r="J1506" s="68" t="e">
        <f t="shared" si="135"/>
        <v>#NAME?</v>
      </c>
      <c r="K1506" s="80"/>
      <c r="L1506" s="65" t="s">
        <v>6</v>
      </c>
      <c r="M1506" s="66" t="s">
        <v>6</v>
      </c>
      <c r="N1506" s="66" t="s">
        <v>6</v>
      </c>
      <c r="O1506" s="66" t="s">
        <v>6</v>
      </c>
      <c r="P1506" s="67" t="s">
        <v>6</v>
      </c>
      <c r="Q1506" s="68" t="e">
        <f t="shared" si="136"/>
        <v>#NAME?</v>
      </c>
      <c r="R1506" s="80"/>
      <c r="S1506" s="65" t="s">
        <v>6</v>
      </c>
      <c r="T1506" s="66" t="s">
        <v>6</v>
      </c>
      <c r="U1506" s="66" t="s">
        <v>6</v>
      </c>
      <c r="V1506" s="66" t="s">
        <v>6</v>
      </c>
      <c r="W1506" s="67" t="s">
        <v>6</v>
      </c>
      <c r="X1506" s="68" t="e">
        <f t="shared" si="137"/>
        <v>#NAME?</v>
      </c>
      <c r="Y1506" s="125"/>
      <c r="Z1506" s="80"/>
      <c r="AA1506" s="81"/>
      <c r="AB1506" s="53"/>
      <c r="AC1506" s="54"/>
      <c r="AD1506" s="64"/>
    </row>
    <row r="1507" spans="2:30" x14ac:dyDescent="0.2">
      <c r="B1507" s="131"/>
      <c r="C1507" s="128"/>
      <c r="D1507" s="82"/>
      <c r="E1507" s="65" t="s">
        <v>6</v>
      </c>
      <c r="F1507" s="66" t="s">
        <v>6</v>
      </c>
      <c r="G1507" s="66" t="s">
        <v>6</v>
      </c>
      <c r="H1507" s="66" t="s">
        <v>6</v>
      </c>
      <c r="I1507" s="67" t="s">
        <v>6</v>
      </c>
      <c r="J1507" s="68" t="e">
        <f t="shared" si="135"/>
        <v>#NAME?</v>
      </c>
      <c r="K1507" s="80"/>
      <c r="L1507" s="65" t="s">
        <v>6</v>
      </c>
      <c r="M1507" s="66" t="s">
        <v>6</v>
      </c>
      <c r="N1507" s="66" t="s">
        <v>6</v>
      </c>
      <c r="O1507" s="66" t="s">
        <v>6</v>
      </c>
      <c r="P1507" s="67" t="s">
        <v>6</v>
      </c>
      <c r="Q1507" s="68" t="e">
        <f t="shared" si="136"/>
        <v>#NAME?</v>
      </c>
      <c r="R1507" s="80"/>
      <c r="S1507" s="65" t="s">
        <v>6</v>
      </c>
      <c r="T1507" s="66" t="s">
        <v>6</v>
      </c>
      <c r="U1507" s="66" t="s">
        <v>6</v>
      </c>
      <c r="V1507" s="66" t="s">
        <v>6</v>
      </c>
      <c r="W1507" s="67" t="s">
        <v>6</v>
      </c>
      <c r="X1507" s="68" t="e">
        <f t="shared" si="137"/>
        <v>#NAME?</v>
      </c>
      <c r="Y1507" s="125"/>
      <c r="Z1507" s="53"/>
      <c r="AA1507" s="52"/>
      <c r="AB1507" s="53"/>
      <c r="AC1507" s="54"/>
      <c r="AD1507" s="64"/>
    </row>
    <row r="1508" spans="2:30" x14ac:dyDescent="0.2">
      <c r="B1508" s="131"/>
      <c r="C1508" s="129"/>
      <c r="D1508" s="82"/>
      <c r="E1508" s="65" t="s">
        <v>6</v>
      </c>
      <c r="F1508" s="66" t="s">
        <v>6</v>
      </c>
      <c r="G1508" s="66" t="s">
        <v>6</v>
      </c>
      <c r="H1508" s="66" t="s">
        <v>6</v>
      </c>
      <c r="I1508" s="67" t="s">
        <v>6</v>
      </c>
      <c r="J1508" s="68" t="e">
        <f t="shared" si="135"/>
        <v>#NAME?</v>
      </c>
      <c r="K1508" s="80"/>
      <c r="L1508" s="65" t="s">
        <v>6</v>
      </c>
      <c r="M1508" s="66" t="s">
        <v>6</v>
      </c>
      <c r="N1508" s="66" t="s">
        <v>6</v>
      </c>
      <c r="O1508" s="66" t="s">
        <v>6</v>
      </c>
      <c r="P1508" s="67" t="s">
        <v>6</v>
      </c>
      <c r="Q1508" s="68" t="e">
        <f t="shared" si="136"/>
        <v>#NAME?</v>
      </c>
      <c r="R1508" s="80"/>
      <c r="S1508" s="65" t="s">
        <v>6</v>
      </c>
      <c r="T1508" s="66" t="s">
        <v>6</v>
      </c>
      <c r="U1508" s="66" t="s">
        <v>6</v>
      </c>
      <c r="V1508" s="66" t="s">
        <v>6</v>
      </c>
      <c r="W1508" s="67" t="s">
        <v>6</v>
      </c>
      <c r="X1508" s="68" t="e">
        <f t="shared" si="137"/>
        <v>#NAME?</v>
      </c>
      <c r="Y1508" s="125"/>
      <c r="Z1508" s="71"/>
      <c r="AA1508" s="72"/>
      <c r="AB1508" s="53"/>
      <c r="AC1508" s="54"/>
      <c r="AD1508" s="64"/>
    </row>
    <row r="1509" spans="2:30" x14ac:dyDescent="0.2">
      <c r="B1509" s="131"/>
      <c r="C1509" s="118"/>
      <c r="D1509" s="80"/>
      <c r="E1509" s="65" t="s">
        <v>6</v>
      </c>
      <c r="F1509" s="66" t="s">
        <v>6</v>
      </c>
      <c r="G1509" s="66" t="s">
        <v>6</v>
      </c>
      <c r="H1509" s="66" t="s">
        <v>6</v>
      </c>
      <c r="I1509" s="67" t="s">
        <v>6</v>
      </c>
      <c r="J1509" s="68" t="e">
        <f t="shared" si="135"/>
        <v>#NAME?</v>
      </c>
      <c r="K1509" s="80"/>
      <c r="L1509" s="65" t="s">
        <v>6</v>
      </c>
      <c r="M1509" s="66" t="s">
        <v>6</v>
      </c>
      <c r="N1509" s="66" t="s">
        <v>6</v>
      </c>
      <c r="O1509" s="66" t="s">
        <v>6</v>
      </c>
      <c r="P1509" s="67" t="s">
        <v>6</v>
      </c>
      <c r="Q1509" s="68" t="e">
        <f t="shared" si="136"/>
        <v>#NAME?</v>
      </c>
      <c r="R1509" s="80"/>
      <c r="S1509" s="65" t="s">
        <v>6</v>
      </c>
      <c r="T1509" s="66" t="s">
        <v>6</v>
      </c>
      <c r="U1509" s="66" t="s">
        <v>6</v>
      </c>
      <c r="V1509" s="66" t="s">
        <v>6</v>
      </c>
      <c r="W1509" s="67" t="s">
        <v>6</v>
      </c>
      <c r="X1509" s="68" t="e">
        <f t="shared" si="137"/>
        <v>#NAME?</v>
      </c>
      <c r="Y1509" s="125"/>
      <c r="Z1509" s="53"/>
      <c r="AA1509" s="72"/>
      <c r="AB1509" s="53"/>
      <c r="AC1509" s="54"/>
      <c r="AD1509" s="64"/>
    </row>
    <row r="1510" spans="2:30" x14ac:dyDescent="0.2">
      <c r="B1510" s="131"/>
      <c r="C1510" s="119"/>
      <c r="D1510" s="78"/>
      <c r="E1510" s="65" t="s">
        <v>6</v>
      </c>
      <c r="F1510" s="66" t="s">
        <v>6</v>
      </c>
      <c r="G1510" s="66" t="s">
        <v>6</v>
      </c>
      <c r="H1510" s="66" t="s">
        <v>6</v>
      </c>
      <c r="I1510" s="67" t="s">
        <v>6</v>
      </c>
      <c r="J1510" s="68" t="e">
        <f t="shared" si="135"/>
        <v>#NAME?</v>
      </c>
      <c r="K1510" s="78"/>
      <c r="L1510" s="65" t="s">
        <v>6</v>
      </c>
      <c r="M1510" s="66" t="s">
        <v>6</v>
      </c>
      <c r="N1510" s="66" t="s">
        <v>6</v>
      </c>
      <c r="O1510" s="66" t="s">
        <v>6</v>
      </c>
      <c r="P1510" s="67" t="s">
        <v>6</v>
      </c>
      <c r="Q1510" s="68" t="e">
        <f t="shared" si="136"/>
        <v>#NAME?</v>
      </c>
      <c r="R1510" s="78"/>
      <c r="S1510" s="65" t="s">
        <v>6</v>
      </c>
      <c r="T1510" s="66" t="s">
        <v>6</v>
      </c>
      <c r="U1510" s="66" t="s">
        <v>6</v>
      </c>
      <c r="V1510" s="66" t="s">
        <v>6</v>
      </c>
      <c r="W1510" s="67" t="s">
        <v>6</v>
      </c>
      <c r="X1510" s="68" t="e">
        <f t="shared" si="137"/>
        <v>#NAME?</v>
      </c>
      <c r="Y1510" s="125"/>
      <c r="Z1510" s="71"/>
      <c r="AA1510" s="72"/>
      <c r="AB1510" s="53"/>
      <c r="AC1510" s="54"/>
      <c r="AD1510" s="64"/>
    </row>
    <row r="1511" spans="2:30" x14ac:dyDescent="0.2">
      <c r="B1511" s="131"/>
      <c r="C1511" s="119"/>
      <c r="D1511" s="78"/>
      <c r="E1511" s="65" t="s">
        <v>6</v>
      </c>
      <c r="F1511" s="66" t="s">
        <v>6</v>
      </c>
      <c r="G1511" s="66" t="s">
        <v>6</v>
      </c>
      <c r="H1511" s="66" t="s">
        <v>6</v>
      </c>
      <c r="I1511" s="67" t="s">
        <v>6</v>
      </c>
      <c r="J1511" s="68" t="e">
        <f t="shared" si="135"/>
        <v>#NAME?</v>
      </c>
      <c r="K1511" s="78"/>
      <c r="L1511" s="65" t="s">
        <v>6</v>
      </c>
      <c r="M1511" s="66" t="s">
        <v>6</v>
      </c>
      <c r="N1511" s="66" t="s">
        <v>6</v>
      </c>
      <c r="O1511" s="66" t="s">
        <v>6</v>
      </c>
      <c r="P1511" s="67" t="s">
        <v>6</v>
      </c>
      <c r="Q1511" s="68" t="e">
        <f t="shared" si="136"/>
        <v>#NAME?</v>
      </c>
      <c r="R1511" s="78"/>
      <c r="S1511" s="65" t="s">
        <v>6</v>
      </c>
      <c r="T1511" s="66" t="s">
        <v>6</v>
      </c>
      <c r="U1511" s="66" t="s">
        <v>6</v>
      </c>
      <c r="V1511" s="66" t="s">
        <v>6</v>
      </c>
      <c r="W1511" s="67" t="s">
        <v>6</v>
      </c>
      <c r="X1511" s="68" t="e">
        <f t="shared" si="137"/>
        <v>#NAME?</v>
      </c>
      <c r="Y1511" s="125"/>
      <c r="Z1511" s="71"/>
      <c r="AA1511" s="52"/>
      <c r="AB1511" s="53"/>
      <c r="AC1511" s="54"/>
      <c r="AD1511" s="64"/>
    </row>
    <row r="1512" spans="2:30" x14ac:dyDescent="0.2">
      <c r="B1512" s="131"/>
      <c r="C1512" s="119"/>
      <c r="D1512" s="80"/>
      <c r="E1512" s="65" t="s">
        <v>6</v>
      </c>
      <c r="F1512" s="66" t="s">
        <v>6</v>
      </c>
      <c r="G1512" s="66" t="s">
        <v>6</v>
      </c>
      <c r="H1512" s="66" t="s">
        <v>6</v>
      </c>
      <c r="I1512" s="67" t="s">
        <v>6</v>
      </c>
      <c r="J1512" s="68" t="e">
        <f t="shared" si="135"/>
        <v>#NAME?</v>
      </c>
      <c r="K1512" s="80"/>
      <c r="L1512" s="65" t="s">
        <v>6</v>
      </c>
      <c r="M1512" s="66" t="s">
        <v>6</v>
      </c>
      <c r="N1512" s="66" t="s">
        <v>6</v>
      </c>
      <c r="O1512" s="66" t="s">
        <v>6</v>
      </c>
      <c r="P1512" s="67" t="s">
        <v>6</v>
      </c>
      <c r="Q1512" s="68" t="e">
        <f t="shared" si="136"/>
        <v>#NAME?</v>
      </c>
      <c r="R1512" s="80"/>
      <c r="S1512" s="65" t="s">
        <v>6</v>
      </c>
      <c r="T1512" s="66" t="s">
        <v>6</v>
      </c>
      <c r="U1512" s="66" t="s">
        <v>6</v>
      </c>
      <c r="V1512" s="66" t="s">
        <v>6</v>
      </c>
      <c r="W1512" s="67" t="s">
        <v>6</v>
      </c>
      <c r="X1512" s="68" t="e">
        <f t="shared" si="137"/>
        <v>#NAME?</v>
      </c>
      <c r="Y1512" s="125"/>
      <c r="Z1512" s="53"/>
      <c r="AA1512" s="52"/>
      <c r="AB1512" s="53"/>
      <c r="AC1512" s="54"/>
      <c r="AD1512" s="64"/>
    </row>
    <row r="1513" spans="2:30" x14ac:dyDescent="0.2">
      <c r="B1513" s="131"/>
      <c r="C1513" s="120"/>
      <c r="D1513" s="51"/>
      <c r="E1513" s="65" t="s">
        <v>6</v>
      </c>
      <c r="F1513" s="66" t="s">
        <v>6</v>
      </c>
      <c r="G1513" s="66" t="s">
        <v>6</v>
      </c>
      <c r="H1513" s="66" t="s">
        <v>6</v>
      </c>
      <c r="I1513" s="67" t="s">
        <v>6</v>
      </c>
      <c r="J1513" s="68" t="e">
        <f t="shared" si="135"/>
        <v>#NAME?</v>
      </c>
      <c r="K1513" s="51"/>
      <c r="L1513" s="65" t="s">
        <v>6</v>
      </c>
      <c r="M1513" s="66" t="s">
        <v>6</v>
      </c>
      <c r="N1513" s="66" t="s">
        <v>6</v>
      </c>
      <c r="O1513" s="66" t="s">
        <v>6</v>
      </c>
      <c r="P1513" s="67" t="s">
        <v>6</v>
      </c>
      <c r="Q1513" s="68" t="e">
        <f t="shared" si="136"/>
        <v>#NAME?</v>
      </c>
      <c r="R1513" s="51"/>
      <c r="S1513" s="65" t="s">
        <v>6</v>
      </c>
      <c r="T1513" s="66" t="s">
        <v>6</v>
      </c>
      <c r="U1513" s="66" t="s">
        <v>6</v>
      </c>
      <c r="V1513" s="66" t="s">
        <v>6</v>
      </c>
      <c r="W1513" s="67" t="s">
        <v>6</v>
      </c>
      <c r="X1513" s="68" t="e">
        <f t="shared" si="137"/>
        <v>#NAME?</v>
      </c>
      <c r="Y1513" s="125"/>
      <c r="Z1513" s="53"/>
      <c r="AA1513" s="72"/>
      <c r="AB1513" s="53"/>
      <c r="AC1513" s="54"/>
      <c r="AD1513" s="64"/>
    </row>
    <row r="1514" spans="2:30" x14ac:dyDescent="0.2">
      <c r="B1514" s="131"/>
      <c r="C1514" s="83" t="s">
        <v>46</v>
      </c>
      <c r="D1514" s="84"/>
      <c r="E1514" s="65" t="s">
        <v>6</v>
      </c>
      <c r="F1514" s="66" t="s">
        <v>6</v>
      </c>
      <c r="G1514" s="66" t="s">
        <v>6</v>
      </c>
      <c r="H1514" s="66" t="s">
        <v>6</v>
      </c>
      <c r="I1514" s="67" t="s">
        <v>6</v>
      </c>
      <c r="J1514" s="68"/>
      <c r="K1514" s="78"/>
      <c r="L1514" s="65" t="s">
        <v>6</v>
      </c>
      <c r="M1514" s="66" t="s">
        <v>6</v>
      </c>
      <c r="N1514" s="66" t="s">
        <v>6</v>
      </c>
      <c r="O1514" s="66" t="s">
        <v>6</v>
      </c>
      <c r="P1514" s="67" t="s">
        <v>6</v>
      </c>
      <c r="Q1514" s="68"/>
      <c r="R1514" s="78"/>
      <c r="S1514" s="65" t="s">
        <v>6</v>
      </c>
      <c r="T1514" s="66" t="s">
        <v>6</v>
      </c>
      <c r="U1514" s="66" t="s">
        <v>6</v>
      </c>
      <c r="V1514" s="66" t="s">
        <v>6</v>
      </c>
      <c r="W1514" s="67" t="s">
        <v>6</v>
      </c>
      <c r="X1514" s="68"/>
      <c r="Y1514" s="125"/>
      <c r="Z1514" s="53"/>
      <c r="AA1514" s="72"/>
      <c r="AB1514" s="53"/>
      <c r="AC1514" s="54"/>
      <c r="AD1514" s="64"/>
    </row>
    <row r="1515" spans="2:30" x14ac:dyDescent="0.2">
      <c r="B1515" s="131"/>
      <c r="C1515" s="83"/>
      <c r="D1515" s="57"/>
      <c r="E1515" s="65" t="s">
        <v>6</v>
      </c>
      <c r="F1515" s="66" t="s">
        <v>6</v>
      </c>
      <c r="G1515" s="66" t="s">
        <v>6</v>
      </c>
      <c r="H1515" s="66" t="s">
        <v>6</v>
      </c>
      <c r="I1515" s="67" t="s">
        <v>6</v>
      </c>
      <c r="J1515" s="68"/>
      <c r="K1515" s="78"/>
      <c r="L1515" s="65" t="s">
        <v>6</v>
      </c>
      <c r="M1515" s="66" t="s">
        <v>6</v>
      </c>
      <c r="N1515" s="66" t="s">
        <v>6</v>
      </c>
      <c r="O1515" s="66" t="s">
        <v>6</v>
      </c>
      <c r="P1515" s="67" t="s">
        <v>6</v>
      </c>
      <c r="Q1515" s="68"/>
      <c r="R1515" s="78"/>
      <c r="S1515" s="65" t="s">
        <v>6</v>
      </c>
      <c r="T1515" s="66" t="s">
        <v>6</v>
      </c>
      <c r="U1515" s="66" t="s">
        <v>6</v>
      </c>
      <c r="V1515" s="66" t="s">
        <v>6</v>
      </c>
      <c r="W1515" s="67" t="s">
        <v>6</v>
      </c>
      <c r="X1515" s="68"/>
      <c r="Y1515" s="125"/>
      <c r="Z1515" s="53"/>
      <c r="AA1515" s="72"/>
      <c r="AB1515" s="53"/>
      <c r="AC1515" s="54"/>
      <c r="AD1515" s="64"/>
    </row>
    <row r="1516" spans="2:30" x14ac:dyDescent="0.2">
      <c r="B1516" s="131"/>
      <c r="C1516" s="83"/>
      <c r="D1516" s="85"/>
      <c r="E1516" s="65" t="s">
        <v>6</v>
      </c>
      <c r="F1516" s="66" t="s">
        <v>6</v>
      </c>
      <c r="G1516" s="66" t="s">
        <v>6</v>
      </c>
      <c r="H1516" s="66" t="s">
        <v>6</v>
      </c>
      <c r="I1516" s="67" t="s">
        <v>6</v>
      </c>
      <c r="J1516" s="68"/>
      <c r="K1516" s="80"/>
      <c r="L1516" s="65" t="s">
        <v>6</v>
      </c>
      <c r="M1516" s="66" t="s">
        <v>6</v>
      </c>
      <c r="N1516" s="66" t="s">
        <v>6</v>
      </c>
      <c r="O1516" s="66" t="s">
        <v>6</v>
      </c>
      <c r="P1516" s="67" t="s">
        <v>6</v>
      </c>
      <c r="Q1516" s="68"/>
      <c r="R1516" s="80"/>
      <c r="S1516" s="65" t="s">
        <v>6</v>
      </c>
      <c r="T1516" s="66" t="s">
        <v>6</v>
      </c>
      <c r="U1516" s="66" t="s">
        <v>6</v>
      </c>
      <c r="V1516" s="66" t="s">
        <v>6</v>
      </c>
      <c r="W1516" s="67" t="s">
        <v>6</v>
      </c>
      <c r="X1516" s="68"/>
      <c r="Y1516" s="125"/>
      <c r="Z1516" s="53"/>
      <c r="AA1516" s="72"/>
      <c r="AB1516" s="53"/>
      <c r="AC1516" s="54"/>
      <c r="AD1516" s="64"/>
    </row>
    <row r="1517" spans="2:30" x14ac:dyDescent="0.2">
      <c r="B1517" s="131"/>
      <c r="C1517" s="83"/>
      <c r="D1517" s="53"/>
      <c r="E1517" s="65"/>
      <c r="F1517" s="66"/>
      <c r="G1517" s="66"/>
      <c r="H1517" s="66"/>
      <c r="I1517" s="67"/>
      <c r="J1517" s="68"/>
      <c r="K1517" s="53"/>
      <c r="L1517" s="65"/>
      <c r="M1517" s="66"/>
      <c r="N1517" s="66"/>
      <c r="O1517" s="66"/>
      <c r="P1517" s="67"/>
      <c r="Q1517" s="68"/>
      <c r="R1517" s="53"/>
      <c r="S1517" s="65"/>
      <c r="T1517" s="66"/>
      <c r="U1517" s="66"/>
      <c r="V1517" s="66"/>
      <c r="W1517" s="67"/>
      <c r="X1517" s="86"/>
      <c r="Y1517" s="125"/>
      <c r="Z1517" s="53"/>
      <c r="AA1517" s="72"/>
      <c r="AB1517" s="53"/>
      <c r="AC1517" s="54"/>
      <c r="AD1517" s="64"/>
    </row>
    <row r="1518" spans="2:30" x14ac:dyDescent="0.2">
      <c r="B1518" s="131"/>
      <c r="C1518" s="87">
        <v>0</v>
      </c>
      <c r="D1518" s="72" t="s">
        <v>50</v>
      </c>
      <c r="E1518" s="65"/>
      <c r="F1518" s="66"/>
      <c r="G1518" s="66"/>
      <c r="H1518" s="66"/>
      <c r="I1518" s="67"/>
      <c r="J1518" s="68" t="e">
        <f>_TS_1</f>
        <v>#NAME?</v>
      </c>
      <c r="K1518" s="72"/>
      <c r="L1518" s="65"/>
      <c r="M1518" s="66"/>
      <c r="N1518" s="66"/>
      <c r="O1518" s="66"/>
      <c r="P1518" s="67"/>
      <c r="Q1518" s="68"/>
      <c r="R1518" s="72"/>
      <c r="S1518" s="65"/>
      <c r="T1518" s="66"/>
      <c r="U1518" s="66"/>
      <c r="V1518" s="66"/>
      <c r="W1518" s="67"/>
      <c r="X1518" s="86"/>
      <c r="Y1518" s="126"/>
      <c r="Z1518" s="53"/>
      <c r="AA1518" s="72"/>
      <c r="AB1518" s="53"/>
      <c r="AC1518" s="54"/>
      <c r="AD1518" s="64"/>
    </row>
    <row r="1519" spans="2:30" ht="15" thickBot="1" x14ac:dyDescent="0.25">
      <c r="B1519" s="132"/>
      <c r="C1519" s="88">
        <v>0</v>
      </c>
      <c r="D1519" s="89" t="s">
        <v>51</v>
      </c>
      <c r="E1519" s="58"/>
      <c r="F1519" s="59"/>
      <c r="G1519" s="59"/>
      <c r="H1519" s="59"/>
      <c r="I1519" s="60"/>
      <c r="J1519" s="61" t="e">
        <f>_TPM_1</f>
        <v>#NAME?</v>
      </c>
      <c r="K1519" s="89"/>
      <c r="L1519" s="58"/>
      <c r="M1519" s="59"/>
      <c r="N1519" s="59"/>
      <c r="O1519" s="59"/>
      <c r="P1519" s="60"/>
      <c r="Q1519" s="61"/>
      <c r="R1519" s="89"/>
      <c r="S1519" s="58"/>
      <c r="T1519" s="59"/>
      <c r="U1519" s="59"/>
      <c r="V1519" s="59"/>
      <c r="W1519" s="60"/>
      <c r="X1519" s="90"/>
      <c r="Y1519" s="91">
        <f>COUNTA(E1489:I1489,L1489:P1489,S1489:W1489)/COUNTA(D1489,K1489,R1489)</f>
        <v>5</v>
      </c>
      <c r="Z1519" s="92"/>
      <c r="AA1519" s="93"/>
      <c r="AB1519" s="92"/>
      <c r="AC1519" s="19"/>
      <c r="AD1519" s="64"/>
    </row>
    <row r="1520" spans="2:30" ht="15" x14ac:dyDescent="0.2">
      <c r="B1520" s="130">
        <f>D1520</f>
        <v>47</v>
      </c>
      <c r="C1520" s="1" t="s">
        <v>0</v>
      </c>
      <c r="D1520" s="133">
        <f>D1487+1</f>
        <v>47</v>
      </c>
      <c r="E1520" s="134"/>
      <c r="F1520" s="134"/>
      <c r="G1520" s="134"/>
      <c r="H1520" s="134"/>
      <c r="I1520" s="135"/>
      <c r="J1520" s="2"/>
      <c r="K1520" s="3" t="s">
        <v>1</v>
      </c>
      <c r="L1520" s="139" t="str">
        <f>$AG$7</f>
        <v>Engling</v>
      </c>
      <c r="M1520" s="139"/>
      <c r="N1520" s="139"/>
      <c r="O1520" s="139"/>
      <c r="P1520" s="140"/>
      <c r="Q1520" s="4"/>
      <c r="R1520" s="5">
        <f>$AH$7</f>
        <v>365</v>
      </c>
      <c r="S1520" s="141"/>
      <c r="T1520" s="141"/>
      <c r="U1520" s="141"/>
      <c r="V1520" s="141"/>
      <c r="W1520" s="142"/>
      <c r="X1520" s="6"/>
      <c r="Y1520" s="7" t="s">
        <v>2</v>
      </c>
      <c r="Z1520" s="8"/>
      <c r="AA1520" s="9"/>
      <c r="AB1520" s="8"/>
      <c r="AC1520" s="10"/>
      <c r="AD1520" s="11"/>
    </row>
    <row r="1521" spans="2:30" ht="15" thickBot="1" x14ac:dyDescent="0.25">
      <c r="B1521" s="131"/>
      <c r="C1521" s="108">
        <f>$AG$6</f>
        <v>478</v>
      </c>
      <c r="D1521" s="136"/>
      <c r="E1521" s="137"/>
      <c r="F1521" s="137"/>
      <c r="G1521" s="137"/>
      <c r="H1521" s="137"/>
      <c r="I1521" s="138"/>
      <c r="J1521" s="12">
        <f>COUNTIF(D1524:D1552,"xx")</f>
        <v>0</v>
      </c>
      <c r="K1521" s="13" t="s">
        <v>3</v>
      </c>
      <c r="L1521" s="143" t="str">
        <f>$AG$8</f>
        <v>Völklein</v>
      </c>
      <c r="M1521" s="143"/>
      <c r="N1521" s="143"/>
      <c r="O1521" s="143"/>
      <c r="P1521" s="144"/>
      <c r="Q1521" s="12">
        <f>COUNTIF(K1525:K1552,"xx")</f>
        <v>0</v>
      </c>
      <c r="R1521" s="14">
        <f>$AH$8</f>
        <v>389</v>
      </c>
      <c r="S1521" s="145"/>
      <c r="T1521" s="145"/>
      <c r="U1521" s="145"/>
      <c r="V1521" s="145"/>
      <c r="W1521" s="146"/>
      <c r="X1521" s="15">
        <f>COUNTIF(R1524:R1552,"xx")</f>
        <v>0</v>
      </c>
      <c r="Y1521" s="16"/>
      <c r="Z1521" s="17"/>
      <c r="AA1521" s="18"/>
      <c r="AB1521" s="17"/>
      <c r="AC1521" s="19"/>
      <c r="AD1521" s="20"/>
    </row>
    <row r="1522" spans="2:30" ht="15" thickBot="1" x14ac:dyDescent="0.25">
      <c r="B1522" s="131"/>
      <c r="C1522" s="21" t="s">
        <v>4</v>
      </c>
      <c r="D1522" s="22" t="e">
        <f>CONCATENATE(COUNTIF(D1524:D1546,"&gt;""")," MA ",$I$5," ",COUNTIF(D1524:D1546,"xx"))</f>
        <v>#NAME?</v>
      </c>
      <c r="E1522" s="23" t="e">
        <f>$J$6</f>
        <v>#NAME?</v>
      </c>
      <c r="F1522" s="24" t="str">
        <f>$K$6</f>
        <v>Kasten</v>
      </c>
      <c r="G1522" s="24" t="str">
        <f>$L$6</f>
        <v/>
      </c>
      <c r="H1522" s="24" t="str">
        <f>$M$6</f>
        <v/>
      </c>
      <c r="I1522" s="25" t="str">
        <f>$N$6</f>
        <v/>
      </c>
      <c r="J1522" s="26" t="e">
        <f>_MAH_1</f>
        <v>#NAME?</v>
      </c>
      <c r="K1522" s="22" t="e">
        <f>CONCATENATE(COUNTIF(K1524:K1546,"&gt;""")," MA ",$P$5," ",COUNTIF(K1524:K1546,"xx"))</f>
        <v>#NAME?</v>
      </c>
      <c r="L1522" s="23" t="e">
        <f>$Q$6</f>
        <v>#NAME?</v>
      </c>
      <c r="M1522" s="24" t="str">
        <f>$R$6</f>
        <v>Kindermann</v>
      </c>
      <c r="N1522" s="24" t="str">
        <f>$S$6</f>
        <v/>
      </c>
      <c r="O1522" s="24" t="str">
        <f>$T$6</f>
        <v/>
      </c>
      <c r="P1522" s="27" t="str">
        <f>$U$6</f>
        <v/>
      </c>
      <c r="Q1522" s="26" t="e">
        <f>_MAH_1</f>
        <v>#NAME?</v>
      </c>
      <c r="R1522" s="22" t="e">
        <f>CONCATENATE(COUNTIF(R1524:R1546,"&gt;""")," MA ",$W$5," ",COUNTIF(R1524:R1546,"xx"))</f>
        <v>#NAME?</v>
      </c>
      <c r="S1522" s="23" t="e">
        <f>$X$6</f>
        <v>#NAME?</v>
      </c>
      <c r="T1522" s="24" t="str">
        <f>$Y$6</f>
        <v>U</v>
      </c>
      <c r="U1522" s="24">
        <f>$Z$6</f>
        <v>0</v>
      </c>
      <c r="V1522" s="24">
        <f>$AA$6</f>
        <v>0</v>
      </c>
      <c r="W1522" s="27">
        <f>$AB$6</f>
        <v>0</v>
      </c>
      <c r="X1522" s="26" t="e">
        <f>_MAH_1</f>
        <v>#NAME?</v>
      </c>
      <c r="Y1522" s="28"/>
      <c r="Z1522" s="29" t="e">
        <f>_MAUS_1</f>
        <v>#NAME?</v>
      </c>
      <c r="AA1522" s="30" t="e">
        <f>_MAUS_1</f>
        <v>#NAME?</v>
      </c>
      <c r="AB1522" s="31" t="e">
        <f>_MAUS_1</f>
        <v>#NAME?</v>
      </c>
      <c r="AC1522" s="32"/>
      <c r="AD1522" s="33" t="e">
        <f>_MA_1</f>
        <v>#NAME?</v>
      </c>
    </row>
    <row r="1523" spans="2:30" ht="51.75" thickBot="1" x14ac:dyDescent="0.25">
      <c r="B1523" s="131"/>
      <c r="C1523" s="34"/>
      <c r="D1523" s="35" t="s">
        <v>52</v>
      </c>
      <c r="E1523" s="36" t="e">
        <f>_MAF_1</f>
        <v>#NAME?</v>
      </c>
      <c r="F1523" s="37" t="e">
        <f>_MAF_1</f>
        <v>#NAME?</v>
      </c>
      <c r="G1523" s="37" t="e">
        <f>_MAF_1</f>
        <v>#NAME?</v>
      </c>
      <c r="H1523" s="37" t="e">
        <f>_MAF_1</f>
        <v>#NAME?</v>
      </c>
      <c r="I1523" s="38" t="e">
        <f>_MAF_1</f>
        <v>#NAME?</v>
      </c>
      <c r="J1523" s="39" t="e">
        <f>_MAHXX_1</f>
        <v>#NAME?</v>
      </c>
      <c r="K1523" s="35" t="e">
        <f>_SUSS_1</f>
        <v>#NAME?</v>
      </c>
      <c r="L1523" s="36" t="e">
        <f>_MAS_1</f>
        <v>#NAME?</v>
      </c>
      <c r="M1523" s="37" t="e">
        <f>_MAS_1</f>
        <v>#NAME?</v>
      </c>
      <c r="N1523" s="37" t="e">
        <f>_MAS_1</f>
        <v>#NAME?</v>
      </c>
      <c r="O1523" s="37" t="e">
        <f>_MAS_1</f>
        <v>#NAME?</v>
      </c>
      <c r="P1523" s="38" t="e">
        <f>_MAS_1</f>
        <v>#NAME?</v>
      </c>
      <c r="Q1523" s="39" t="e">
        <f>_MAHXX_1</f>
        <v>#NAME?</v>
      </c>
      <c r="R1523" s="35" t="e">
        <f>_SUNS_1</f>
        <v>#NAME?</v>
      </c>
      <c r="S1523" s="36" t="e">
        <f>_MAN_1</f>
        <v>#NAME?</v>
      </c>
      <c r="T1523" s="37" t="e">
        <f>_MAN_1</f>
        <v>#NAME?</v>
      </c>
      <c r="U1523" s="37" t="e">
        <f>_MAN_1</f>
        <v>#NAME?</v>
      </c>
      <c r="V1523" s="37" t="e">
        <f>_MAN_1</f>
        <v>#NAME?</v>
      </c>
      <c r="W1523" s="38" t="e">
        <f>_MAN_1</f>
        <v>#NAME?</v>
      </c>
      <c r="X1523" s="39" t="e">
        <f>_MAHXX_1</f>
        <v>#NAME?</v>
      </c>
      <c r="Y1523" s="40"/>
      <c r="Z1523" s="29"/>
      <c r="AA1523" s="30"/>
      <c r="AB1523" s="31"/>
      <c r="AC1523" s="32"/>
      <c r="AD1523" s="41" t="e">
        <f>_MA2_1</f>
        <v>#NAME?</v>
      </c>
    </row>
    <row r="1524" spans="2:30" x14ac:dyDescent="0.2">
      <c r="B1524" s="131"/>
      <c r="C1524" s="34" t="str">
        <f>$AG$9</f>
        <v>Schichtführer :</v>
      </c>
      <c r="D1524" s="42" t="s">
        <v>64</v>
      </c>
      <c r="E1524" s="43" t="s">
        <v>6</v>
      </c>
      <c r="F1524" s="44" t="s">
        <v>6</v>
      </c>
      <c r="G1524" s="44" t="s">
        <v>6</v>
      </c>
      <c r="H1524" s="44" t="s">
        <v>6</v>
      </c>
      <c r="I1524" s="45" t="s">
        <v>6</v>
      </c>
      <c r="J1524" s="46" t="e">
        <f t="shared" ref="J1524:J1546" si="138">_FSumme_1</f>
        <v>#NAME?</v>
      </c>
      <c r="K1524" s="47" t="s">
        <v>65</v>
      </c>
      <c r="L1524" s="43" t="s">
        <v>6</v>
      </c>
      <c r="M1524" s="44" t="s">
        <v>6</v>
      </c>
      <c r="N1524" s="44" t="s">
        <v>6</v>
      </c>
      <c r="O1524" s="44" t="s">
        <v>6</v>
      </c>
      <c r="P1524" s="45" t="s">
        <v>6</v>
      </c>
      <c r="Q1524" s="46" t="e">
        <f t="shared" ref="Q1524:Q1546" si="139">_SSumme_1</f>
        <v>#NAME?</v>
      </c>
      <c r="R1524" s="48" t="s">
        <v>66</v>
      </c>
      <c r="S1524" s="43" t="s">
        <v>6</v>
      </c>
      <c r="T1524" s="44" t="s">
        <v>6</v>
      </c>
      <c r="U1524" s="44" t="s">
        <v>6</v>
      </c>
      <c r="V1524" s="44" t="s">
        <v>6</v>
      </c>
      <c r="W1524" s="49" t="s">
        <v>6</v>
      </c>
      <c r="X1524" s="50" t="e">
        <f t="shared" ref="X1524:X1546" si="140">_NSumme_1</f>
        <v>#NAME?</v>
      </c>
      <c r="Y1524" s="112" t="s">
        <v>9</v>
      </c>
      <c r="Z1524" s="51"/>
      <c r="AA1524" s="52"/>
      <c r="AB1524" s="53"/>
      <c r="AC1524" s="54"/>
      <c r="AD1524" s="55" t="e">
        <f>IF(AD1529&gt;0,"",AD1523-AD1522)</f>
        <v>#NAME?</v>
      </c>
    </row>
    <row r="1525" spans="2:30" ht="15" thickBot="1" x14ac:dyDescent="0.25">
      <c r="B1525" s="131"/>
      <c r="C1525" s="56" t="str">
        <f>$AG$10</f>
        <v>Stellvertreter</v>
      </c>
      <c r="D1525" s="57" t="s">
        <v>63</v>
      </c>
      <c r="E1525" s="58" t="s">
        <v>10</v>
      </c>
      <c r="F1525" s="59" t="s">
        <v>11</v>
      </c>
      <c r="G1525" s="59" t="s">
        <v>11</v>
      </c>
      <c r="H1525" s="59" t="s">
        <v>11</v>
      </c>
      <c r="I1525" s="60" t="s">
        <v>11</v>
      </c>
      <c r="J1525" s="61" t="e">
        <f t="shared" si="138"/>
        <v>#NAME?</v>
      </c>
      <c r="K1525" s="57"/>
      <c r="L1525" s="58" t="s">
        <v>6</v>
      </c>
      <c r="M1525" s="59" t="s">
        <v>6</v>
      </c>
      <c r="N1525" s="59" t="s">
        <v>6</v>
      </c>
      <c r="O1525" s="59" t="s">
        <v>6</v>
      </c>
      <c r="P1525" s="60" t="s">
        <v>6</v>
      </c>
      <c r="Q1525" s="61" t="e">
        <f t="shared" si="139"/>
        <v>#NAME?</v>
      </c>
      <c r="R1525" s="57"/>
      <c r="S1525" s="58" t="s">
        <v>6</v>
      </c>
      <c r="T1525" s="59" t="s">
        <v>6</v>
      </c>
      <c r="U1525" s="59" t="s">
        <v>6</v>
      </c>
      <c r="V1525" s="59" t="s">
        <v>6</v>
      </c>
      <c r="W1525" s="62" t="s">
        <v>6</v>
      </c>
      <c r="X1525" s="63" t="e">
        <f t="shared" si="140"/>
        <v>#NAME?</v>
      </c>
      <c r="Y1525" s="113"/>
      <c r="Z1525" s="51"/>
      <c r="AA1525" s="52"/>
      <c r="AB1525" s="53"/>
      <c r="AC1525" s="54"/>
      <c r="AD1525" s="64"/>
    </row>
    <row r="1526" spans="2:30" x14ac:dyDescent="0.2">
      <c r="B1526" s="131"/>
      <c r="C1526" s="115"/>
      <c r="D1526" s="42" t="s">
        <v>71</v>
      </c>
      <c r="E1526" s="65" t="s">
        <v>6</v>
      </c>
      <c r="F1526" s="66" t="s">
        <v>6</v>
      </c>
      <c r="G1526" s="66" t="s">
        <v>6</v>
      </c>
      <c r="H1526" s="66" t="s">
        <v>6</v>
      </c>
      <c r="I1526" s="67" t="s">
        <v>6</v>
      </c>
      <c r="J1526" s="68" t="e">
        <f t="shared" si="138"/>
        <v>#NAME?</v>
      </c>
      <c r="K1526" s="47" t="s">
        <v>77</v>
      </c>
      <c r="L1526" s="65" t="s">
        <v>6</v>
      </c>
      <c r="M1526" s="66" t="s">
        <v>6</v>
      </c>
      <c r="N1526" s="66" t="s">
        <v>6</v>
      </c>
      <c r="O1526" s="66" t="s">
        <v>6</v>
      </c>
      <c r="P1526" s="67" t="s">
        <v>6</v>
      </c>
      <c r="Q1526" s="68" t="e">
        <f t="shared" si="139"/>
        <v>#NAME?</v>
      </c>
      <c r="R1526" s="48" t="s">
        <v>67</v>
      </c>
      <c r="S1526" s="65" t="s">
        <v>6</v>
      </c>
      <c r="T1526" s="66" t="s">
        <v>6</v>
      </c>
      <c r="U1526" s="66" t="s">
        <v>6</v>
      </c>
      <c r="V1526" s="66" t="s">
        <v>6</v>
      </c>
      <c r="W1526" s="67" t="s">
        <v>6</v>
      </c>
      <c r="X1526" s="68" t="e">
        <f t="shared" si="140"/>
        <v>#NAME?</v>
      </c>
      <c r="Y1526" s="113"/>
      <c r="Z1526" s="53"/>
      <c r="AA1526" s="52"/>
      <c r="AB1526" s="69"/>
      <c r="AC1526" s="54"/>
      <c r="AD1526" s="70"/>
    </row>
    <row r="1527" spans="2:30" x14ac:dyDescent="0.2">
      <c r="B1527" s="131"/>
      <c r="C1527" s="116"/>
      <c r="D1527" s="42" t="s">
        <v>72</v>
      </c>
      <c r="E1527" s="65" t="s">
        <v>6</v>
      </c>
      <c r="F1527" s="66" t="s">
        <v>6</v>
      </c>
      <c r="G1527" s="66" t="s">
        <v>6</v>
      </c>
      <c r="H1527" s="66" t="s">
        <v>6</v>
      </c>
      <c r="I1527" s="67" t="s">
        <v>6</v>
      </c>
      <c r="J1527" s="68" t="e">
        <f t="shared" si="138"/>
        <v>#NAME?</v>
      </c>
      <c r="K1527" s="47" t="s">
        <v>78</v>
      </c>
      <c r="L1527" s="65" t="s">
        <v>6</v>
      </c>
      <c r="M1527" s="66" t="s">
        <v>6</v>
      </c>
      <c r="N1527" s="66" t="s">
        <v>6</v>
      </c>
      <c r="O1527" s="66" t="s">
        <v>6</v>
      </c>
      <c r="P1527" s="67" t="s">
        <v>6</v>
      </c>
      <c r="Q1527" s="68" t="e">
        <f t="shared" si="139"/>
        <v>#NAME?</v>
      </c>
      <c r="R1527" s="48" t="s">
        <v>68</v>
      </c>
      <c r="S1527" s="65" t="s">
        <v>6</v>
      </c>
      <c r="T1527" s="66" t="s">
        <v>18</v>
      </c>
      <c r="U1527" s="66" t="s">
        <v>18</v>
      </c>
      <c r="V1527" s="66" t="s">
        <v>18</v>
      </c>
      <c r="W1527" s="67" t="s">
        <v>18</v>
      </c>
      <c r="X1527" s="68" t="e">
        <f t="shared" si="140"/>
        <v>#NAME?</v>
      </c>
      <c r="Y1527" s="113"/>
      <c r="Z1527" s="71"/>
      <c r="AA1527" s="72"/>
      <c r="AB1527" s="53"/>
      <c r="AC1527" s="54"/>
      <c r="AD1527" s="64"/>
    </row>
    <row r="1528" spans="2:30" x14ac:dyDescent="0.2">
      <c r="B1528" s="131"/>
      <c r="C1528" s="116"/>
      <c r="D1528" s="42" t="s">
        <v>73</v>
      </c>
      <c r="E1528" s="65" t="s">
        <v>6</v>
      </c>
      <c r="F1528" s="66" t="s">
        <v>6</v>
      </c>
      <c r="G1528" s="66" t="s">
        <v>6</v>
      </c>
      <c r="H1528" s="66" t="s">
        <v>6</v>
      </c>
      <c r="I1528" s="67" t="s">
        <v>6</v>
      </c>
      <c r="J1528" s="68" t="e">
        <f t="shared" si="138"/>
        <v>#NAME?</v>
      </c>
      <c r="K1528" s="47" t="s">
        <v>79</v>
      </c>
      <c r="L1528" s="65" t="s">
        <v>6</v>
      </c>
      <c r="M1528" s="66" t="s">
        <v>6</v>
      </c>
      <c r="N1528" s="66" t="s">
        <v>6</v>
      </c>
      <c r="O1528" s="66" t="s">
        <v>6</v>
      </c>
      <c r="P1528" s="67" t="s">
        <v>6</v>
      </c>
      <c r="Q1528" s="68" t="e">
        <f t="shared" si="139"/>
        <v>#NAME?</v>
      </c>
      <c r="R1528" s="48" t="s">
        <v>69</v>
      </c>
      <c r="S1528" s="65" t="s">
        <v>22</v>
      </c>
      <c r="T1528" s="66" t="s">
        <v>22</v>
      </c>
      <c r="U1528" s="66" t="s">
        <v>22</v>
      </c>
      <c r="V1528" s="66" t="s">
        <v>22</v>
      </c>
      <c r="W1528" s="67" t="s">
        <v>22</v>
      </c>
      <c r="X1528" s="68" t="e">
        <f t="shared" si="140"/>
        <v>#NAME?</v>
      </c>
      <c r="Y1528" s="113"/>
      <c r="Z1528" s="53"/>
      <c r="AA1528" s="72"/>
      <c r="AB1528" s="53"/>
      <c r="AC1528" s="54"/>
      <c r="AD1528" s="73">
        <f>COUNTIF(D1524:D1542,"&gt;""")+COUNTIF(K1525:K1545,"&gt;""")+COUNTIF(R1524:R1546,"&gt;""")</f>
        <v>32</v>
      </c>
    </row>
    <row r="1529" spans="2:30" x14ac:dyDescent="0.2">
      <c r="B1529" s="131"/>
      <c r="C1529" s="117"/>
      <c r="D1529" s="42" t="s">
        <v>74</v>
      </c>
      <c r="E1529" s="65" t="s">
        <v>6</v>
      </c>
      <c r="F1529" s="66" t="s">
        <v>6</v>
      </c>
      <c r="G1529" s="66" t="s">
        <v>6</v>
      </c>
      <c r="H1529" s="66" t="s">
        <v>6</v>
      </c>
      <c r="I1529" s="67" t="s">
        <v>6</v>
      </c>
      <c r="J1529" s="68" t="e">
        <f t="shared" si="138"/>
        <v>#NAME?</v>
      </c>
      <c r="K1529" s="47" t="s">
        <v>80</v>
      </c>
      <c r="L1529" s="65" t="s">
        <v>6</v>
      </c>
      <c r="M1529" s="66" t="s">
        <v>6</v>
      </c>
      <c r="N1529" s="66" t="s">
        <v>6</v>
      </c>
      <c r="O1529" s="66" t="s">
        <v>6</v>
      </c>
      <c r="P1529" s="67" t="s">
        <v>6</v>
      </c>
      <c r="Q1529" s="68" t="e">
        <f t="shared" si="139"/>
        <v>#NAME?</v>
      </c>
      <c r="R1529" s="48" t="s">
        <v>70</v>
      </c>
      <c r="S1529" s="65" t="s">
        <v>6</v>
      </c>
      <c r="T1529" s="66" t="s">
        <v>6</v>
      </c>
      <c r="U1529" s="66" t="s">
        <v>6</v>
      </c>
      <c r="V1529" s="66" t="s">
        <v>6</v>
      </c>
      <c r="W1529" s="67" t="s">
        <v>6</v>
      </c>
      <c r="X1529" s="68" t="e">
        <f t="shared" si="140"/>
        <v>#NAME?</v>
      </c>
      <c r="Y1529" s="113"/>
      <c r="Z1529" s="74"/>
      <c r="AA1529" s="72"/>
      <c r="AB1529" s="53"/>
      <c r="AC1529" s="54"/>
      <c r="AD1529" s="75"/>
    </row>
    <row r="1530" spans="2:30" x14ac:dyDescent="0.2">
      <c r="B1530" s="131"/>
      <c r="C1530" s="118"/>
      <c r="D1530" s="42" t="s">
        <v>75</v>
      </c>
      <c r="E1530" s="65" t="s">
        <v>6</v>
      </c>
      <c r="F1530" s="66" t="s">
        <v>6</v>
      </c>
      <c r="G1530" s="66" t="s">
        <v>6</v>
      </c>
      <c r="H1530" s="66" t="s">
        <v>6</v>
      </c>
      <c r="I1530" s="67" t="s">
        <v>6</v>
      </c>
      <c r="J1530" s="68" t="e">
        <f t="shared" si="138"/>
        <v>#NAME?</v>
      </c>
      <c r="K1530" s="47" t="s">
        <v>81</v>
      </c>
      <c r="L1530" s="65" t="s">
        <v>9</v>
      </c>
      <c r="M1530" s="66" t="s">
        <v>9</v>
      </c>
      <c r="N1530" s="66" t="s">
        <v>9</v>
      </c>
      <c r="O1530" s="66" t="s">
        <v>9</v>
      </c>
      <c r="P1530" s="67" t="s">
        <v>9</v>
      </c>
      <c r="Q1530" s="68" t="e">
        <f t="shared" si="139"/>
        <v>#NAME?</v>
      </c>
      <c r="R1530" s="48" t="s">
        <v>28</v>
      </c>
      <c r="S1530" s="65" t="s">
        <v>6</v>
      </c>
      <c r="T1530" s="66" t="s">
        <v>6</v>
      </c>
      <c r="U1530" s="66" t="s">
        <v>6</v>
      </c>
      <c r="V1530" s="66" t="s">
        <v>6</v>
      </c>
      <c r="W1530" s="67" t="s">
        <v>6</v>
      </c>
      <c r="X1530" s="68" t="e">
        <f t="shared" si="140"/>
        <v>#NAME?</v>
      </c>
      <c r="Y1530" s="113"/>
      <c r="Z1530" s="71"/>
      <c r="AA1530" s="72"/>
      <c r="AB1530" s="53"/>
      <c r="AC1530" s="54"/>
      <c r="AD1530" s="76" t="str">
        <f>IF(AD1529&gt;0,AD1529,"")</f>
        <v/>
      </c>
    </row>
    <row r="1531" spans="2:30" x14ac:dyDescent="0.2">
      <c r="B1531" s="131"/>
      <c r="C1531" s="119"/>
      <c r="D1531" s="42" t="s">
        <v>29</v>
      </c>
      <c r="E1531" s="65" t="s">
        <v>6</v>
      </c>
      <c r="F1531" s="66" t="s">
        <v>6</v>
      </c>
      <c r="G1531" s="66" t="s">
        <v>6</v>
      </c>
      <c r="H1531" s="66" t="s">
        <v>6</v>
      </c>
      <c r="I1531" s="67" t="s">
        <v>6</v>
      </c>
      <c r="J1531" s="68" t="e">
        <f t="shared" si="138"/>
        <v>#NAME?</v>
      </c>
      <c r="K1531" s="47" t="s">
        <v>30</v>
      </c>
      <c r="L1531" s="65" t="s">
        <v>6</v>
      </c>
      <c r="M1531" s="66" t="s">
        <v>6</v>
      </c>
      <c r="N1531" s="66" t="s">
        <v>6</v>
      </c>
      <c r="O1531" s="66" t="s">
        <v>6</v>
      </c>
      <c r="P1531" s="67" t="s">
        <v>6</v>
      </c>
      <c r="Q1531" s="68" t="e">
        <f t="shared" si="139"/>
        <v>#NAME?</v>
      </c>
      <c r="R1531" s="48" t="s">
        <v>83</v>
      </c>
      <c r="S1531" s="65" t="s">
        <v>6</v>
      </c>
      <c r="T1531" s="66" t="s">
        <v>6</v>
      </c>
      <c r="U1531" s="66" t="s">
        <v>6</v>
      </c>
      <c r="V1531" s="66" t="s">
        <v>6</v>
      </c>
      <c r="W1531" s="67" t="s">
        <v>6</v>
      </c>
      <c r="X1531" s="68" t="e">
        <f t="shared" si="140"/>
        <v>#NAME?</v>
      </c>
      <c r="Y1531" s="113"/>
      <c r="Z1531" s="53"/>
      <c r="AA1531" s="72"/>
      <c r="AB1531" s="53"/>
      <c r="AC1531" s="54"/>
      <c r="AD1531" s="77"/>
    </row>
    <row r="1532" spans="2:30" x14ac:dyDescent="0.2">
      <c r="B1532" s="131"/>
      <c r="C1532" s="119"/>
      <c r="D1532" s="42" t="s">
        <v>32</v>
      </c>
      <c r="E1532" s="65" t="s">
        <v>6</v>
      </c>
      <c r="F1532" s="66" t="s">
        <v>6</v>
      </c>
      <c r="G1532" s="66" t="s">
        <v>6</v>
      </c>
      <c r="H1532" s="66" t="s">
        <v>6</v>
      </c>
      <c r="I1532" s="67" t="s">
        <v>6</v>
      </c>
      <c r="J1532" s="68" t="e">
        <f t="shared" si="138"/>
        <v>#NAME?</v>
      </c>
      <c r="K1532" s="47" t="s">
        <v>33</v>
      </c>
      <c r="L1532" s="65" t="s">
        <v>9</v>
      </c>
      <c r="M1532" s="66" t="s">
        <v>9</v>
      </c>
      <c r="N1532" s="66" t="s">
        <v>9</v>
      </c>
      <c r="O1532" s="66" t="s">
        <v>9</v>
      </c>
      <c r="P1532" s="67" t="s">
        <v>9</v>
      </c>
      <c r="Q1532" s="68" t="e">
        <f t="shared" si="139"/>
        <v>#NAME?</v>
      </c>
      <c r="R1532" s="48" t="s">
        <v>84</v>
      </c>
      <c r="S1532" s="65" t="s">
        <v>6</v>
      </c>
      <c r="T1532" s="66" t="s">
        <v>6</v>
      </c>
      <c r="U1532" s="66" t="s">
        <v>6</v>
      </c>
      <c r="V1532" s="66" t="s">
        <v>6</v>
      </c>
      <c r="W1532" s="67" t="s">
        <v>6</v>
      </c>
      <c r="X1532" s="68" t="e">
        <f t="shared" si="140"/>
        <v>#NAME?</v>
      </c>
      <c r="Y1532" s="113"/>
      <c r="Z1532" s="53"/>
      <c r="AA1532" s="72"/>
      <c r="AB1532" s="53"/>
      <c r="AC1532" s="54"/>
      <c r="AD1532" s="64"/>
    </row>
    <row r="1533" spans="2:30" x14ac:dyDescent="0.2">
      <c r="B1533" s="131"/>
      <c r="C1533" s="119"/>
      <c r="D1533" s="42" t="s">
        <v>76</v>
      </c>
      <c r="E1533" s="65" t="s">
        <v>6</v>
      </c>
      <c r="F1533" s="66" t="s">
        <v>6</v>
      </c>
      <c r="G1533" s="66" t="s">
        <v>6</v>
      </c>
      <c r="H1533" s="66" t="s">
        <v>6</v>
      </c>
      <c r="I1533" s="67" t="s">
        <v>6</v>
      </c>
      <c r="J1533" s="68" t="e">
        <f t="shared" si="138"/>
        <v>#NAME?</v>
      </c>
      <c r="K1533" s="47" t="s">
        <v>82</v>
      </c>
      <c r="L1533" s="65" t="s">
        <v>6</v>
      </c>
      <c r="M1533" s="66" t="s">
        <v>6</v>
      </c>
      <c r="N1533" s="66" t="s">
        <v>6</v>
      </c>
      <c r="O1533" s="66" t="s">
        <v>6</v>
      </c>
      <c r="P1533" s="67" t="s">
        <v>6</v>
      </c>
      <c r="Q1533" s="68" t="e">
        <f t="shared" si="139"/>
        <v>#NAME?</v>
      </c>
      <c r="R1533" s="48" t="s">
        <v>85</v>
      </c>
      <c r="S1533" s="65" t="s">
        <v>6</v>
      </c>
      <c r="T1533" s="66" t="s">
        <v>6</v>
      </c>
      <c r="U1533" s="66" t="s">
        <v>6</v>
      </c>
      <c r="V1533" s="66" t="s">
        <v>6</v>
      </c>
      <c r="W1533" s="67" t="s">
        <v>6</v>
      </c>
      <c r="X1533" s="68" t="e">
        <f t="shared" si="140"/>
        <v>#NAME?</v>
      </c>
      <c r="Y1533" s="113"/>
      <c r="Z1533" s="53"/>
      <c r="AA1533" s="72"/>
      <c r="AB1533" s="53"/>
      <c r="AC1533" s="54"/>
      <c r="AD1533" s="64"/>
    </row>
    <row r="1534" spans="2:30" x14ac:dyDescent="0.2">
      <c r="B1534" s="131"/>
      <c r="C1534" s="120"/>
      <c r="D1534" s="42" t="s">
        <v>38</v>
      </c>
      <c r="E1534" s="65" t="s">
        <v>6</v>
      </c>
      <c r="F1534" s="66" t="s">
        <v>6</v>
      </c>
      <c r="G1534" s="66" t="s">
        <v>6</v>
      </c>
      <c r="H1534" s="66" t="s">
        <v>6</v>
      </c>
      <c r="I1534" s="67" t="s">
        <v>6</v>
      </c>
      <c r="J1534" s="68" t="e">
        <f t="shared" si="138"/>
        <v>#NAME?</v>
      </c>
      <c r="K1534" s="47" t="s">
        <v>39</v>
      </c>
      <c r="L1534" s="65" t="s">
        <v>6</v>
      </c>
      <c r="M1534" s="66" t="s">
        <v>6</v>
      </c>
      <c r="N1534" s="66" t="s">
        <v>6</v>
      </c>
      <c r="O1534" s="66" t="s">
        <v>6</v>
      </c>
      <c r="P1534" s="67" t="s">
        <v>6</v>
      </c>
      <c r="Q1534" s="68" t="e">
        <f t="shared" si="139"/>
        <v>#NAME?</v>
      </c>
      <c r="R1534" s="48" t="s">
        <v>86</v>
      </c>
      <c r="S1534" s="65" t="s">
        <v>6</v>
      </c>
      <c r="T1534" s="66" t="s">
        <v>6</v>
      </c>
      <c r="U1534" s="66" t="s">
        <v>6</v>
      </c>
      <c r="V1534" s="66" t="s">
        <v>6</v>
      </c>
      <c r="W1534" s="67" t="s">
        <v>6</v>
      </c>
      <c r="X1534" s="68" t="e">
        <f t="shared" si="140"/>
        <v>#NAME?</v>
      </c>
      <c r="Y1534" s="113"/>
      <c r="Z1534" s="53"/>
      <c r="AA1534" s="72"/>
      <c r="AB1534" s="53"/>
      <c r="AC1534" s="54"/>
      <c r="AD1534" s="64"/>
    </row>
    <row r="1535" spans="2:30" x14ac:dyDescent="0.2">
      <c r="B1535" s="131"/>
      <c r="C1535" s="121"/>
      <c r="D1535" s="42" t="s">
        <v>41</v>
      </c>
      <c r="E1535" s="65" t="s">
        <v>6</v>
      </c>
      <c r="F1535" s="66" t="s">
        <v>6</v>
      </c>
      <c r="G1535" s="66" t="s">
        <v>6</v>
      </c>
      <c r="H1535" s="66" t="s">
        <v>6</v>
      </c>
      <c r="I1535" s="67" t="s">
        <v>6</v>
      </c>
      <c r="J1535" s="68" t="e">
        <f t="shared" si="138"/>
        <v>#NAME?</v>
      </c>
      <c r="K1535" s="78"/>
      <c r="L1535" s="65" t="s">
        <v>6</v>
      </c>
      <c r="M1535" s="66" t="s">
        <v>6</v>
      </c>
      <c r="N1535" s="66" t="s">
        <v>6</v>
      </c>
      <c r="O1535" s="66" t="s">
        <v>6</v>
      </c>
      <c r="P1535" s="67" t="s">
        <v>6</v>
      </c>
      <c r="Q1535" s="68" t="e">
        <f t="shared" si="139"/>
        <v>#NAME?</v>
      </c>
      <c r="R1535" s="78"/>
      <c r="S1535" s="65" t="s">
        <v>6</v>
      </c>
      <c r="T1535" s="66" t="s">
        <v>6</v>
      </c>
      <c r="U1535" s="66" t="s">
        <v>6</v>
      </c>
      <c r="V1535" s="66" t="s">
        <v>6</v>
      </c>
      <c r="W1535" s="67" t="s">
        <v>6</v>
      </c>
      <c r="X1535" s="68" t="e">
        <f t="shared" si="140"/>
        <v>#NAME?</v>
      </c>
      <c r="Y1535" s="113"/>
      <c r="Z1535" s="53"/>
      <c r="AA1535" s="72"/>
      <c r="AB1535" s="53"/>
      <c r="AC1535" s="54"/>
      <c r="AD1535" s="64"/>
    </row>
    <row r="1536" spans="2:30" x14ac:dyDescent="0.2">
      <c r="B1536" s="131"/>
      <c r="C1536" s="122"/>
      <c r="D1536" s="79" t="s">
        <v>42</v>
      </c>
      <c r="E1536" s="65" t="s">
        <v>6</v>
      </c>
      <c r="F1536" s="66" t="s">
        <v>6</v>
      </c>
      <c r="G1536" s="66" t="s">
        <v>6</v>
      </c>
      <c r="H1536" s="66" t="s">
        <v>6</v>
      </c>
      <c r="I1536" s="67" t="s">
        <v>6</v>
      </c>
      <c r="J1536" s="68" t="e">
        <f t="shared" si="138"/>
        <v>#NAME?</v>
      </c>
      <c r="K1536" s="78"/>
      <c r="L1536" s="65" t="s">
        <v>6</v>
      </c>
      <c r="M1536" s="66" t="s">
        <v>6</v>
      </c>
      <c r="N1536" s="66" t="s">
        <v>6</v>
      </c>
      <c r="O1536" s="66" t="s">
        <v>6</v>
      </c>
      <c r="P1536" s="67" t="s">
        <v>6</v>
      </c>
      <c r="Q1536" s="68" t="e">
        <f t="shared" si="139"/>
        <v>#NAME?</v>
      </c>
      <c r="R1536" s="78"/>
      <c r="S1536" s="65" t="s">
        <v>6</v>
      </c>
      <c r="T1536" s="66" t="s">
        <v>6</v>
      </c>
      <c r="U1536" s="66" t="s">
        <v>6</v>
      </c>
      <c r="V1536" s="66" t="s">
        <v>6</v>
      </c>
      <c r="W1536" s="67" t="s">
        <v>6</v>
      </c>
      <c r="X1536" s="68" t="e">
        <f t="shared" si="140"/>
        <v>#NAME?</v>
      </c>
      <c r="Y1536" s="113"/>
      <c r="Z1536" s="53"/>
      <c r="AA1536" s="72"/>
      <c r="AB1536" s="53"/>
      <c r="AC1536" s="54"/>
      <c r="AD1536" s="64"/>
    </row>
    <row r="1537" spans="2:30" x14ac:dyDescent="0.2">
      <c r="B1537" s="131"/>
      <c r="C1537" s="122"/>
      <c r="D1537" s="78"/>
      <c r="E1537" s="65" t="s">
        <v>6</v>
      </c>
      <c r="F1537" s="66" t="s">
        <v>6</v>
      </c>
      <c r="G1537" s="66" t="s">
        <v>6</v>
      </c>
      <c r="H1537" s="66" t="s">
        <v>6</v>
      </c>
      <c r="I1537" s="67" t="s">
        <v>6</v>
      </c>
      <c r="J1537" s="68" t="e">
        <f t="shared" si="138"/>
        <v>#NAME?</v>
      </c>
      <c r="K1537" s="78"/>
      <c r="L1537" s="65" t="s">
        <v>6</v>
      </c>
      <c r="M1537" s="66" t="s">
        <v>6</v>
      </c>
      <c r="N1537" s="66" t="s">
        <v>6</v>
      </c>
      <c r="O1537" s="66" t="s">
        <v>6</v>
      </c>
      <c r="P1537" s="67" t="s">
        <v>6</v>
      </c>
      <c r="Q1537" s="68" t="e">
        <f t="shared" si="139"/>
        <v>#NAME?</v>
      </c>
      <c r="R1537" s="78"/>
      <c r="S1537" s="65" t="s">
        <v>6</v>
      </c>
      <c r="T1537" s="66" t="s">
        <v>6</v>
      </c>
      <c r="U1537" s="66" t="s">
        <v>6</v>
      </c>
      <c r="V1537" s="66" t="s">
        <v>6</v>
      </c>
      <c r="W1537" s="67" t="s">
        <v>6</v>
      </c>
      <c r="X1537" s="68" t="e">
        <f t="shared" si="140"/>
        <v>#NAME?</v>
      </c>
      <c r="Y1537" s="114"/>
      <c r="Z1537" s="53"/>
      <c r="AA1537" s="72"/>
      <c r="AB1537" s="53"/>
      <c r="AC1537" s="54"/>
      <c r="AD1537" s="64"/>
    </row>
    <row r="1538" spans="2:30" x14ac:dyDescent="0.2">
      <c r="B1538" s="131"/>
      <c r="C1538" s="123"/>
      <c r="D1538" s="80"/>
      <c r="E1538" s="65" t="s">
        <v>6</v>
      </c>
      <c r="F1538" s="66" t="s">
        <v>6</v>
      </c>
      <c r="G1538" s="66" t="s">
        <v>6</v>
      </c>
      <c r="H1538" s="66" t="s">
        <v>6</v>
      </c>
      <c r="I1538" s="67" t="s">
        <v>6</v>
      </c>
      <c r="J1538" s="68" t="e">
        <f t="shared" si="138"/>
        <v>#NAME?</v>
      </c>
      <c r="K1538" s="80"/>
      <c r="L1538" s="65" t="s">
        <v>6</v>
      </c>
      <c r="M1538" s="66" t="s">
        <v>6</v>
      </c>
      <c r="N1538" s="66" t="s">
        <v>6</v>
      </c>
      <c r="O1538" s="66" t="s">
        <v>6</v>
      </c>
      <c r="P1538" s="67" t="s">
        <v>6</v>
      </c>
      <c r="Q1538" s="68" t="e">
        <f t="shared" si="139"/>
        <v>#NAME?</v>
      </c>
      <c r="R1538" s="80"/>
      <c r="S1538" s="65" t="s">
        <v>6</v>
      </c>
      <c r="T1538" s="66" t="s">
        <v>6</v>
      </c>
      <c r="U1538" s="66" t="s">
        <v>6</v>
      </c>
      <c r="V1538" s="66" t="s">
        <v>6</v>
      </c>
      <c r="W1538" s="67" t="s">
        <v>6</v>
      </c>
      <c r="X1538" s="68" t="e">
        <f t="shared" si="140"/>
        <v>#NAME?</v>
      </c>
      <c r="Y1538" s="124" t="s">
        <v>43</v>
      </c>
      <c r="Z1538" s="80"/>
      <c r="AA1538" s="81"/>
      <c r="AB1538" s="53"/>
      <c r="AC1538" s="54"/>
      <c r="AD1538" s="64"/>
    </row>
    <row r="1539" spans="2:30" x14ac:dyDescent="0.2">
      <c r="B1539" s="131"/>
      <c r="C1539" s="127" t="s">
        <v>44</v>
      </c>
      <c r="D1539" s="57"/>
      <c r="E1539" s="65" t="s">
        <v>6</v>
      </c>
      <c r="F1539" s="66" t="s">
        <v>6</v>
      </c>
      <c r="G1539" s="66" t="s">
        <v>6</v>
      </c>
      <c r="H1539" s="66" t="s">
        <v>6</v>
      </c>
      <c r="I1539" s="67" t="s">
        <v>6</v>
      </c>
      <c r="J1539" s="68" t="e">
        <f t="shared" si="138"/>
        <v>#NAME?</v>
      </c>
      <c r="K1539" s="80"/>
      <c r="L1539" s="65" t="s">
        <v>6</v>
      </c>
      <c r="M1539" s="66" t="s">
        <v>6</v>
      </c>
      <c r="N1539" s="66" t="s">
        <v>6</v>
      </c>
      <c r="O1539" s="66" t="s">
        <v>6</v>
      </c>
      <c r="P1539" s="67" t="s">
        <v>6</v>
      </c>
      <c r="Q1539" s="68" t="e">
        <f t="shared" si="139"/>
        <v>#NAME?</v>
      </c>
      <c r="R1539" s="80"/>
      <c r="S1539" s="65" t="s">
        <v>6</v>
      </c>
      <c r="T1539" s="66" t="s">
        <v>6</v>
      </c>
      <c r="U1539" s="66" t="s">
        <v>6</v>
      </c>
      <c r="V1539" s="66" t="s">
        <v>6</v>
      </c>
      <c r="W1539" s="67" t="s">
        <v>6</v>
      </c>
      <c r="X1539" s="68" t="e">
        <f t="shared" si="140"/>
        <v>#NAME?</v>
      </c>
      <c r="Y1539" s="125"/>
      <c r="Z1539" s="80"/>
      <c r="AA1539" s="81"/>
      <c r="AB1539" s="53"/>
      <c r="AC1539" s="54"/>
      <c r="AD1539" s="64"/>
    </row>
    <row r="1540" spans="2:30" x14ac:dyDescent="0.2">
      <c r="B1540" s="131"/>
      <c r="C1540" s="128"/>
      <c r="D1540" s="82"/>
      <c r="E1540" s="65" t="s">
        <v>6</v>
      </c>
      <c r="F1540" s="66" t="s">
        <v>6</v>
      </c>
      <c r="G1540" s="66" t="s">
        <v>6</v>
      </c>
      <c r="H1540" s="66" t="s">
        <v>6</v>
      </c>
      <c r="I1540" s="67" t="s">
        <v>6</v>
      </c>
      <c r="J1540" s="68" t="e">
        <f t="shared" si="138"/>
        <v>#NAME?</v>
      </c>
      <c r="K1540" s="80"/>
      <c r="L1540" s="65" t="s">
        <v>6</v>
      </c>
      <c r="M1540" s="66" t="s">
        <v>6</v>
      </c>
      <c r="N1540" s="66" t="s">
        <v>6</v>
      </c>
      <c r="O1540" s="66" t="s">
        <v>6</v>
      </c>
      <c r="P1540" s="67" t="s">
        <v>6</v>
      </c>
      <c r="Q1540" s="68" t="e">
        <f t="shared" si="139"/>
        <v>#NAME?</v>
      </c>
      <c r="R1540" s="80"/>
      <c r="S1540" s="65" t="s">
        <v>6</v>
      </c>
      <c r="T1540" s="66" t="s">
        <v>6</v>
      </c>
      <c r="U1540" s="66" t="s">
        <v>6</v>
      </c>
      <c r="V1540" s="66" t="s">
        <v>6</v>
      </c>
      <c r="W1540" s="67" t="s">
        <v>6</v>
      </c>
      <c r="X1540" s="68" t="e">
        <f t="shared" si="140"/>
        <v>#NAME?</v>
      </c>
      <c r="Y1540" s="125"/>
      <c r="Z1540" s="53"/>
      <c r="AA1540" s="52"/>
      <c r="AB1540" s="53"/>
      <c r="AC1540" s="54"/>
      <c r="AD1540" s="64"/>
    </row>
    <row r="1541" spans="2:30" x14ac:dyDescent="0.2">
      <c r="B1541" s="131"/>
      <c r="C1541" s="129"/>
      <c r="D1541" s="82"/>
      <c r="E1541" s="65" t="s">
        <v>6</v>
      </c>
      <c r="F1541" s="66" t="s">
        <v>6</v>
      </c>
      <c r="G1541" s="66" t="s">
        <v>6</v>
      </c>
      <c r="H1541" s="66" t="s">
        <v>6</v>
      </c>
      <c r="I1541" s="67" t="s">
        <v>6</v>
      </c>
      <c r="J1541" s="68" t="e">
        <f t="shared" si="138"/>
        <v>#NAME?</v>
      </c>
      <c r="K1541" s="80"/>
      <c r="L1541" s="65" t="s">
        <v>6</v>
      </c>
      <c r="M1541" s="66" t="s">
        <v>6</v>
      </c>
      <c r="N1541" s="66" t="s">
        <v>6</v>
      </c>
      <c r="O1541" s="66" t="s">
        <v>6</v>
      </c>
      <c r="P1541" s="67" t="s">
        <v>6</v>
      </c>
      <c r="Q1541" s="68" t="e">
        <f t="shared" si="139"/>
        <v>#NAME?</v>
      </c>
      <c r="R1541" s="80"/>
      <c r="S1541" s="65" t="s">
        <v>6</v>
      </c>
      <c r="T1541" s="66" t="s">
        <v>6</v>
      </c>
      <c r="U1541" s="66" t="s">
        <v>6</v>
      </c>
      <c r="V1541" s="66" t="s">
        <v>6</v>
      </c>
      <c r="W1541" s="67" t="s">
        <v>6</v>
      </c>
      <c r="X1541" s="68" t="e">
        <f t="shared" si="140"/>
        <v>#NAME?</v>
      </c>
      <c r="Y1541" s="125"/>
      <c r="Z1541" s="71"/>
      <c r="AA1541" s="72"/>
      <c r="AB1541" s="53"/>
      <c r="AC1541" s="54"/>
      <c r="AD1541" s="64"/>
    </row>
    <row r="1542" spans="2:30" x14ac:dyDescent="0.2">
      <c r="B1542" s="131"/>
      <c r="C1542" s="118"/>
      <c r="D1542" s="80"/>
      <c r="E1542" s="65" t="s">
        <v>6</v>
      </c>
      <c r="F1542" s="66" t="s">
        <v>6</v>
      </c>
      <c r="G1542" s="66" t="s">
        <v>6</v>
      </c>
      <c r="H1542" s="66" t="s">
        <v>6</v>
      </c>
      <c r="I1542" s="67" t="s">
        <v>6</v>
      </c>
      <c r="J1542" s="68" t="e">
        <f t="shared" si="138"/>
        <v>#NAME?</v>
      </c>
      <c r="K1542" s="80"/>
      <c r="L1542" s="65" t="s">
        <v>6</v>
      </c>
      <c r="M1542" s="66" t="s">
        <v>6</v>
      </c>
      <c r="N1542" s="66" t="s">
        <v>6</v>
      </c>
      <c r="O1542" s="66" t="s">
        <v>6</v>
      </c>
      <c r="P1542" s="67" t="s">
        <v>6</v>
      </c>
      <c r="Q1542" s="68" t="e">
        <f t="shared" si="139"/>
        <v>#NAME?</v>
      </c>
      <c r="R1542" s="80"/>
      <c r="S1542" s="65" t="s">
        <v>6</v>
      </c>
      <c r="T1542" s="66" t="s">
        <v>6</v>
      </c>
      <c r="U1542" s="66" t="s">
        <v>6</v>
      </c>
      <c r="V1542" s="66" t="s">
        <v>6</v>
      </c>
      <c r="W1542" s="67" t="s">
        <v>6</v>
      </c>
      <c r="X1542" s="68" t="e">
        <f t="shared" si="140"/>
        <v>#NAME?</v>
      </c>
      <c r="Y1542" s="125"/>
      <c r="Z1542" s="53"/>
      <c r="AA1542" s="72"/>
      <c r="AB1542" s="53"/>
      <c r="AC1542" s="54"/>
      <c r="AD1542" s="64"/>
    </row>
    <row r="1543" spans="2:30" x14ac:dyDescent="0.2">
      <c r="B1543" s="131"/>
      <c r="C1543" s="119"/>
      <c r="D1543" s="78"/>
      <c r="E1543" s="65" t="s">
        <v>6</v>
      </c>
      <c r="F1543" s="66" t="s">
        <v>6</v>
      </c>
      <c r="G1543" s="66" t="s">
        <v>6</v>
      </c>
      <c r="H1543" s="66" t="s">
        <v>6</v>
      </c>
      <c r="I1543" s="67" t="s">
        <v>6</v>
      </c>
      <c r="J1543" s="68" t="e">
        <f t="shared" si="138"/>
        <v>#NAME?</v>
      </c>
      <c r="K1543" s="78"/>
      <c r="L1543" s="65" t="s">
        <v>6</v>
      </c>
      <c r="M1543" s="66" t="s">
        <v>6</v>
      </c>
      <c r="N1543" s="66" t="s">
        <v>6</v>
      </c>
      <c r="O1543" s="66" t="s">
        <v>6</v>
      </c>
      <c r="P1543" s="67" t="s">
        <v>6</v>
      </c>
      <c r="Q1543" s="68" t="e">
        <f t="shared" si="139"/>
        <v>#NAME?</v>
      </c>
      <c r="R1543" s="78"/>
      <c r="S1543" s="65" t="s">
        <v>6</v>
      </c>
      <c r="T1543" s="66" t="s">
        <v>6</v>
      </c>
      <c r="U1543" s="66" t="s">
        <v>6</v>
      </c>
      <c r="V1543" s="66" t="s">
        <v>6</v>
      </c>
      <c r="W1543" s="67" t="s">
        <v>6</v>
      </c>
      <c r="X1543" s="68" t="e">
        <f t="shared" si="140"/>
        <v>#NAME?</v>
      </c>
      <c r="Y1543" s="125"/>
      <c r="Z1543" s="71"/>
      <c r="AA1543" s="72"/>
      <c r="AB1543" s="53"/>
      <c r="AC1543" s="54"/>
      <c r="AD1543" s="64"/>
    </row>
    <row r="1544" spans="2:30" x14ac:dyDescent="0.2">
      <c r="B1544" s="131"/>
      <c r="C1544" s="119"/>
      <c r="D1544" s="78"/>
      <c r="E1544" s="65" t="s">
        <v>6</v>
      </c>
      <c r="F1544" s="66" t="s">
        <v>6</v>
      </c>
      <c r="G1544" s="66" t="s">
        <v>6</v>
      </c>
      <c r="H1544" s="66" t="s">
        <v>6</v>
      </c>
      <c r="I1544" s="67" t="s">
        <v>6</v>
      </c>
      <c r="J1544" s="68" t="e">
        <f t="shared" si="138"/>
        <v>#NAME?</v>
      </c>
      <c r="K1544" s="78"/>
      <c r="L1544" s="65" t="s">
        <v>6</v>
      </c>
      <c r="M1544" s="66" t="s">
        <v>6</v>
      </c>
      <c r="N1544" s="66" t="s">
        <v>6</v>
      </c>
      <c r="O1544" s="66" t="s">
        <v>6</v>
      </c>
      <c r="P1544" s="67" t="s">
        <v>6</v>
      </c>
      <c r="Q1544" s="68" t="e">
        <f t="shared" si="139"/>
        <v>#NAME?</v>
      </c>
      <c r="R1544" s="78"/>
      <c r="S1544" s="65" t="s">
        <v>6</v>
      </c>
      <c r="T1544" s="66" t="s">
        <v>6</v>
      </c>
      <c r="U1544" s="66" t="s">
        <v>6</v>
      </c>
      <c r="V1544" s="66" t="s">
        <v>6</v>
      </c>
      <c r="W1544" s="67" t="s">
        <v>6</v>
      </c>
      <c r="X1544" s="68" t="e">
        <f t="shared" si="140"/>
        <v>#NAME?</v>
      </c>
      <c r="Y1544" s="125"/>
      <c r="Z1544" s="71"/>
      <c r="AA1544" s="52"/>
      <c r="AB1544" s="53"/>
      <c r="AC1544" s="54"/>
      <c r="AD1544" s="64"/>
    </row>
    <row r="1545" spans="2:30" x14ac:dyDescent="0.2">
      <c r="B1545" s="131"/>
      <c r="C1545" s="119"/>
      <c r="D1545" s="80"/>
      <c r="E1545" s="65" t="s">
        <v>6</v>
      </c>
      <c r="F1545" s="66" t="s">
        <v>6</v>
      </c>
      <c r="G1545" s="66" t="s">
        <v>6</v>
      </c>
      <c r="H1545" s="66" t="s">
        <v>6</v>
      </c>
      <c r="I1545" s="67" t="s">
        <v>6</v>
      </c>
      <c r="J1545" s="68" t="e">
        <f t="shared" si="138"/>
        <v>#NAME?</v>
      </c>
      <c r="K1545" s="80"/>
      <c r="L1545" s="65" t="s">
        <v>6</v>
      </c>
      <c r="M1545" s="66" t="s">
        <v>6</v>
      </c>
      <c r="N1545" s="66" t="s">
        <v>6</v>
      </c>
      <c r="O1545" s="66" t="s">
        <v>6</v>
      </c>
      <c r="P1545" s="67" t="s">
        <v>6</v>
      </c>
      <c r="Q1545" s="68" t="e">
        <f t="shared" si="139"/>
        <v>#NAME?</v>
      </c>
      <c r="R1545" s="80"/>
      <c r="S1545" s="65" t="s">
        <v>6</v>
      </c>
      <c r="T1545" s="66" t="s">
        <v>6</v>
      </c>
      <c r="U1545" s="66" t="s">
        <v>6</v>
      </c>
      <c r="V1545" s="66" t="s">
        <v>6</v>
      </c>
      <c r="W1545" s="67" t="s">
        <v>6</v>
      </c>
      <c r="X1545" s="68" t="e">
        <f t="shared" si="140"/>
        <v>#NAME?</v>
      </c>
      <c r="Y1545" s="125"/>
      <c r="Z1545" s="53"/>
      <c r="AA1545" s="52"/>
      <c r="AB1545" s="53"/>
      <c r="AC1545" s="54"/>
      <c r="AD1545" s="64"/>
    </row>
    <row r="1546" spans="2:30" x14ac:dyDescent="0.2">
      <c r="B1546" s="131"/>
      <c r="C1546" s="120"/>
      <c r="D1546" s="51"/>
      <c r="E1546" s="65" t="s">
        <v>6</v>
      </c>
      <c r="F1546" s="66" t="s">
        <v>6</v>
      </c>
      <c r="G1546" s="66" t="s">
        <v>6</v>
      </c>
      <c r="H1546" s="66" t="s">
        <v>6</v>
      </c>
      <c r="I1546" s="67" t="s">
        <v>6</v>
      </c>
      <c r="J1546" s="68" t="e">
        <f t="shared" si="138"/>
        <v>#NAME?</v>
      </c>
      <c r="K1546" s="51"/>
      <c r="L1546" s="65" t="s">
        <v>6</v>
      </c>
      <c r="M1546" s="66" t="s">
        <v>6</v>
      </c>
      <c r="N1546" s="66" t="s">
        <v>6</v>
      </c>
      <c r="O1546" s="66" t="s">
        <v>6</v>
      </c>
      <c r="P1546" s="67" t="s">
        <v>6</v>
      </c>
      <c r="Q1546" s="68" t="e">
        <f t="shared" si="139"/>
        <v>#NAME?</v>
      </c>
      <c r="R1546" s="51"/>
      <c r="S1546" s="65" t="s">
        <v>6</v>
      </c>
      <c r="T1546" s="66" t="s">
        <v>6</v>
      </c>
      <c r="U1546" s="66" t="s">
        <v>6</v>
      </c>
      <c r="V1546" s="66" t="s">
        <v>6</v>
      </c>
      <c r="W1546" s="67" t="s">
        <v>6</v>
      </c>
      <c r="X1546" s="68" t="e">
        <f t="shared" si="140"/>
        <v>#NAME?</v>
      </c>
      <c r="Y1546" s="125"/>
      <c r="Z1546" s="53"/>
      <c r="AA1546" s="72"/>
      <c r="AB1546" s="53"/>
      <c r="AC1546" s="54"/>
      <c r="AD1546" s="64"/>
    </row>
    <row r="1547" spans="2:30" x14ac:dyDescent="0.2">
      <c r="B1547" s="131"/>
      <c r="C1547" s="83" t="s">
        <v>46</v>
      </c>
      <c r="D1547" s="84"/>
      <c r="E1547" s="65" t="s">
        <v>6</v>
      </c>
      <c r="F1547" s="66" t="s">
        <v>6</v>
      </c>
      <c r="G1547" s="66" t="s">
        <v>6</v>
      </c>
      <c r="H1547" s="66" t="s">
        <v>6</v>
      </c>
      <c r="I1547" s="67" t="s">
        <v>6</v>
      </c>
      <c r="J1547" s="68"/>
      <c r="K1547" s="78"/>
      <c r="L1547" s="65" t="s">
        <v>6</v>
      </c>
      <c r="M1547" s="66" t="s">
        <v>6</v>
      </c>
      <c r="N1547" s="66" t="s">
        <v>6</v>
      </c>
      <c r="O1547" s="66" t="s">
        <v>6</v>
      </c>
      <c r="P1547" s="67" t="s">
        <v>6</v>
      </c>
      <c r="Q1547" s="68"/>
      <c r="R1547" s="78"/>
      <c r="S1547" s="65" t="s">
        <v>6</v>
      </c>
      <c r="T1547" s="66" t="s">
        <v>6</v>
      </c>
      <c r="U1547" s="66" t="s">
        <v>6</v>
      </c>
      <c r="V1547" s="66" t="s">
        <v>6</v>
      </c>
      <c r="W1547" s="67" t="s">
        <v>6</v>
      </c>
      <c r="X1547" s="68"/>
      <c r="Y1547" s="125"/>
      <c r="Z1547" s="53"/>
      <c r="AA1547" s="72"/>
      <c r="AB1547" s="53"/>
      <c r="AC1547" s="54"/>
      <c r="AD1547" s="64"/>
    </row>
    <row r="1548" spans="2:30" x14ac:dyDescent="0.2">
      <c r="B1548" s="131"/>
      <c r="C1548" s="83"/>
      <c r="D1548" s="57"/>
      <c r="E1548" s="65" t="s">
        <v>6</v>
      </c>
      <c r="F1548" s="66" t="s">
        <v>6</v>
      </c>
      <c r="G1548" s="66" t="s">
        <v>6</v>
      </c>
      <c r="H1548" s="66" t="s">
        <v>6</v>
      </c>
      <c r="I1548" s="67" t="s">
        <v>6</v>
      </c>
      <c r="J1548" s="68"/>
      <c r="K1548" s="78"/>
      <c r="L1548" s="65" t="s">
        <v>6</v>
      </c>
      <c r="M1548" s="66" t="s">
        <v>6</v>
      </c>
      <c r="N1548" s="66" t="s">
        <v>6</v>
      </c>
      <c r="O1548" s="66" t="s">
        <v>6</v>
      </c>
      <c r="P1548" s="67" t="s">
        <v>6</v>
      </c>
      <c r="Q1548" s="68"/>
      <c r="R1548" s="78"/>
      <c r="S1548" s="65" t="s">
        <v>6</v>
      </c>
      <c r="T1548" s="66" t="s">
        <v>6</v>
      </c>
      <c r="U1548" s="66" t="s">
        <v>6</v>
      </c>
      <c r="V1548" s="66" t="s">
        <v>6</v>
      </c>
      <c r="W1548" s="67" t="s">
        <v>6</v>
      </c>
      <c r="X1548" s="68"/>
      <c r="Y1548" s="125"/>
      <c r="Z1548" s="53"/>
      <c r="AA1548" s="72"/>
      <c r="AB1548" s="53"/>
      <c r="AC1548" s="54"/>
      <c r="AD1548" s="64"/>
    </row>
    <row r="1549" spans="2:30" x14ac:dyDescent="0.2">
      <c r="B1549" s="131"/>
      <c r="C1549" s="83"/>
      <c r="D1549" s="85"/>
      <c r="E1549" s="65" t="s">
        <v>6</v>
      </c>
      <c r="F1549" s="66" t="s">
        <v>6</v>
      </c>
      <c r="G1549" s="66" t="s">
        <v>6</v>
      </c>
      <c r="H1549" s="66" t="s">
        <v>6</v>
      </c>
      <c r="I1549" s="67" t="s">
        <v>6</v>
      </c>
      <c r="J1549" s="68"/>
      <c r="K1549" s="80"/>
      <c r="L1549" s="65" t="s">
        <v>6</v>
      </c>
      <c r="M1549" s="66" t="s">
        <v>6</v>
      </c>
      <c r="N1549" s="66" t="s">
        <v>6</v>
      </c>
      <c r="O1549" s="66" t="s">
        <v>6</v>
      </c>
      <c r="P1549" s="67" t="s">
        <v>6</v>
      </c>
      <c r="Q1549" s="68"/>
      <c r="R1549" s="80"/>
      <c r="S1549" s="65" t="s">
        <v>6</v>
      </c>
      <c r="T1549" s="66" t="s">
        <v>6</v>
      </c>
      <c r="U1549" s="66" t="s">
        <v>6</v>
      </c>
      <c r="V1549" s="66" t="s">
        <v>6</v>
      </c>
      <c r="W1549" s="67" t="s">
        <v>6</v>
      </c>
      <c r="X1549" s="68"/>
      <c r="Y1549" s="125"/>
      <c r="Z1549" s="53"/>
      <c r="AA1549" s="72"/>
      <c r="AB1549" s="53"/>
      <c r="AC1549" s="54"/>
      <c r="AD1549" s="64"/>
    </row>
    <row r="1550" spans="2:30" x14ac:dyDescent="0.2">
      <c r="B1550" s="131"/>
      <c r="C1550" s="83"/>
      <c r="D1550" s="53"/>
      <c r="E1550" s="65"/>
      <c r="F1550" s="66"/>
      <c r="G1550" s="66"/>
      <c r="H1550" s="66"/>
      <c r="I1550" s="67"/>
      <c r="J1550" s="68"/>
      <c r="K1550" s="53"/>
      <c r="L1550" s="65"/>
      <c r="M1550" s="66"/>
      <c r="N1550" s="66"/>
      <c r="O1550" s="66"/>
      <c r="P1550" s="67"/>
      <c r="Q1550" s="68"/>
      <c r="R1550" s="53"/>
      <c r="S1550" s="65"/>
      <c r="T1550" s="66"/>
      <c r="U1550" s="66"/>
      <c r="V1550" s="66"/>
      <c r="W1550" s="67"/>
      <c r="X1550" s="86"/>
      <c r="Y1550" s="125"/>
      <c r="Z1550" s="53"/>
      <c r="AA1550" s="72"/>
      <c r="AB1550" s="53"/>
      <c r="AC1550" s="54"/>
      <c r="AD1550" s="64"/>
    </row>
    <row r="1551" spans="2:30" x14ac:dyDescent="0.2">
      <c r="B1551" s="131"/>
      <c r="C1551" s="87">
        <v>0</v>
      </c>
      <c r="D1551" s="72" t="s">
        <v>50</v>
      </c>
      <c r="E1551" s="65"/>
      <c r="F1551" s="66"/>
      <c r="G1551" s="66"/>
      <c r="H1551" s="66"/>
      <c r="I1551" s="67"/>
      <c r="J1551" s="68" t="e">
        <f>_TS_1</f>
        <v>#NAME?</v>
      </c>
      <c r="K1551" s="72"/>
      <c r="L1551" s="65"/>
      <c r="M1551" s="66"/>
      <c r="N1551" s="66"/>
      <c r="O1551" s="66"/>
      <c r="P1551" s="67"/>
      <c r="Q1551" s="68"/>
      <c r="R1551" s="72"/>
      <c r="S1551" s="65"/>
      <c r="T1551" s="66"/>
      <c r="U1551" s="66"/>
      <c r="V1551" s="66"/>
      <c r="W1551" s="67"/>
      <c r="X1551" s="86"/>
      <c r="Y1551" s="126"/>
      <c r="Z1551" s="53"/>
      <c r="AA1551" s="72"/>
      <c r="AB1551" s="53"/>
      <c r="AC1551" s="54"/>
      <c r="AD1551" s="64"/>
    </row>
    <row r="1552" spans="2:30" ht="15" thickBot="1" x14ac:dyDescent="0.25">
      <c r="B1552" s="132"/>
      <c r="C1552" s="88">
        <v>0</v>
      </c>
      <c r="D1552" s="89" t="s">
        <v>51</v>
      </c>
      <c r="E1552" s="58"/>
      <c r="F1552" s="59"/>
      <c r="G1552" s="59"/>
      <c r="H1552" s="59"/>
      <c r="I1552" s="60"/>
      <c r="J1552" s="61" t="e">
        <f>_TPM_1</f>
        <v>#NAME?</v>
      </c>
      <c r="K1552" s="89"/>
      <c r="L1552" s="58"/>
      <c r="M1552" s="59"/>
      <c r="N1552" s="59"/>
      <c r="O1552" s="59"/>
      <c r="P1552" s="60"/>
      <c r="Q1552" s="61"/>
      <c r="R1552" s="89"/>
      <c r="S1552" s="58"/>
      <c r="T1552" s="59"/>
      <c r="U1552" s="59"/>
      <c r="V1552" s="59"/>
      <c r="W1552" s="60"/>
      <c r="X1552" s="90"/>
      <c r="Y1552" s="91">
        <f>COUNTA(E1522:I1522,L1522:P1522,S1522:W1522)/COUNTA(D1522,K1522,R1522)</f>
        <v>5</v>
      </c>
      <c r="Z1552" s="92"/>
      <c r="AA1552" s="93"/>
      <c r="AB1552" s="92"/>
      <c r="AC1552" s="19"/>
      <c r="AD1552" s="64"/>
    </row>
    <row r="1553" spans="2:30" ht="15" x14ac:dyDescent="0.2">
      <c r="B1553" s="130">
        <f>D1553</f>
        <v>48</v>
      </c>
      <c r="C1553" s="1" t="s">
        <v>0</v>
      </c>
      <c r="D1553" s="133">
        <f>D1520+1</f>
        <v>48</v>
      </c>
      <c r="E1553" s="134"/>
      <c r="F1553" s="134"/>
      <c r="G1553" s="134"/>
      <c r="H1553" s="134"/>
      <c r="I1553" s="135"/>
      <c r="J1553" s="2"/>
      <c r="K1553" s="3" t="s">
        <v>1</v>
      </c>
      <c r="L1553" s="139" t="str">
        <f>$AG$7</f>
        <v>Engling</v>
      </c>
      <c r="M1553" s="139"/>
      <c r="N1553" s="139"/>
      <c r="O1553" s="139"/>
      <c r="P1553" s="140"/>
      <c r="Q1553" s="4"/>
      <c r="R1553" s="5">
        <f>$AH$7</f>
        <v>365</v>
      </c>
      <c r="S1553" s="141"/>
      <c r="T1553" s="141"/>
      <c r="U1553" s="141"/>
      <c r="V1553" s="141"/>
      <c r="W1553" s="142"/>
      <c r="X1553" s="6"/>
      <c r="Y1553" s="7" t="s">
        <v>2</v>
      </c>
      <c r="Z1553" s="8"/>
      <c r="AA1553" s="9"/>
      <c r="AB1553" s="8"/>
      <c r="AC1553" s="10"/>
      <c r="AD1553" s="11"/>
    </row>
    <row r="1554" spans="2:30" ht="15" thickBot="1" x14ac:dyDescent="0.25">
      <c r="B1554" s="131"/>
      <c r="C1554" s="108">
        <f>$AG$6</f>
        <v>478</v>
      </c>
      <c r="D1554" s="136"/>
      <c r="E1554" s="137"/>
      <c r="F1554" s="137"/>
      <c r="G1554" s="137"/>
      <c r="H1554" s="137"/>
      <c r="I1554" s="138"/>
      <c r="J1554" s="12">
        <f>COUNTIF(D1557:D1585,"xx")</f>
        <v>0</v>
      </c>
      <c r="K1554" s="13" t="s">
        <v>3</v>
      </c>
      <c r="L1554" s="143" t="str">
        <f>$AG$8</f>
        <v>Völklein</v>
      </c>
      <c r="M1554" s="143"/>
      <c r="N1554" s="143"/>
      <c r="O1554" s="143"/>
      <c r="P1554" s="144"/>
      <c r="Q1554" s="12">
        <f>COUNTIF(K1558:K1585,"xx")</f>
        <v>0</v>
      </c>
      <c r="R1554" s="14">
        <f>$AH$8</f>
        <v>389</v>
      </c>
      <c r="S1554" s="145"/>
      <c r="T1554" s="145"/>
      <c r="U1554" s="145"/>
      <c r="V1554" s="145"/>
      <c r="W1554" s="146"/>
      <c r="X1554" s="15">
        <f>COUNTIF(R1557:R1585,"xx")</f>
        <v>0</v>
      </c>
      <c r="Y1554" s="16"/>
      <c r="Z1554" s="17"/>
      <c r="AA1554" s="18"/>
      <c r="AB1554" s="17"/>
      <c r="AC1554" s="19"/>
      <c r="AD1554" s="20"/>
    </row>
    <row r="1555" spans="2:30" ht="15" thickBot="1" x14ac:dyDescent="0.25">
      <c r="B1555" s="131"/>
      <c r="C1555" s="21" t="s">
        <v>4</v>
      </c>
      <c r="D1555" s="22" t="e">
        <f>CONCATENATE(COUNTIF(D1557:D1579,"&gt;""")," MA ",$I$5," ",COUNTIF(D1557:D1579,"xx"))</f>
        <v>#NAME?</v>
      </c>
      <c r="E1555" s="23" t="e">
        <f>$J$6</f>
        <v>#NAME?</v>
      </c>
      <c r="F1555" s="24" t="str">
        <f>$K$6</f>
        <v>Kasten</v>
      </c>
      <c r="G1555" s="24" t="str">
        <f>$L$6</f>
        <v/>
      </c>
      <c r="H1555" s="24" t="str">
        <f>$M$6</f>
        <v/>
      </c>
      <c r="I1555" s="25" t="str">
        <f>$N$6</f>
        <v/>
      </c>
      <c r="J1555" s="26" t="e">
        <f>_MAH_1</f>
        <v>#NAME?</v>
      </c>
      <c r="K1555" s="22" t="e">
        <f>CONCATENATE(COUNTIF(K1557:K1579,"&gt;""")," MA ",$P$5," ",COUNTIF(K1557:K1579,"xx"))</f>
        <v>#NAME?</v>
      </c>
      <c r="L1555" s="23" t="e">
        <f>$Q$6</f>
        <v>#NAME?</v>
      </c>
      <c r="M1555" s="24" t="str">
        <f>$R$6</f>
        <v>Kindermann</v>
      </c>
      <c r="N1555" s="24" t="str">
        <f>$S$6</f>
        <v/>
      </c>
      <c r="O1555" s="24" t="str">
        <f>$T$6</f>
        <v/>
      </c>
      <c r="P1555" s="27" t="str">
        <f>$U$6</f>
        <v/>
      </c>
      <c r="Q1555" s="26" t="e">
        <f>_MAH_1</f>
        <v>#NAME?</v>
      </c>
      <c r="R1555" s="22" t="e">
        <f>CONCATENATE(COUNTIF(R1557:R1579,"&gt;""")," MA ",$W$5," ",COUNTIF(R1557:R1579,"xx"))</f>
        <v>#NAME?</v>
      </c>
      <c r="S1555" s="23" t="e">
        <f>$X$6</f>
        <v>#NAME?</v>
      </c>
      <c r="T1555" s="24" t="str">
        <f>$Y$6</f>
        <v>U</v>
      </c>
      <c r="U1555" s="24">
        <f>$Z$6</f>
        <v>0</v>
      </c>
      <c r="V1555" s="24">
        <f>$AA$6</f>
        <v>0</v>
      </c>
      <c r="W1555" s="27">
        <f>$AB$6</f>
        <v>0</v>
      </c>
      <c r="X1555" s="26" t="e">
        <f>_MAH_1</f>
        <v>#NAME?</v>
      </c>
      <c r="Y1555" s="28"/>
      <c r="Z1555" s="29" t="e">
        <f>_MAUS_1</f>
        <v>#NAME?</v>
      </c>
      <c r="AA1555" s="30" t="e">
        <f>_MAUS_1</f>
        <v>#NAME?</v>
      </c>
      <c r="AB1555" s="31" t="e">
        <f>_MAUS_1</f>
        <v>#NAME?</v>
      </c>
      <c r="AC1555" s="32"/>
      <c r="AD1555" s="33" t="e">
        <f>_MA_1</f>
        <v>#NAME?</v>
      </c>
    </row>
    <row r="1556" spans="2:30" ht="51.75" thickBot="1" x14ac:dyDescent="0.25">
      <c r="B1556" s="131"/>
      <c r="C1556" s="34"/>
      <c r="D1556" s="35" t="s">
        <v>52</v>
      </c>
      <c r="E1556" s="36" t="e">
        <f>_MAF_1</f>
        <v>#NAME?</v>
      </c>
      <c r="F1556" s="37" t="e">
        <f>_MAF_1</f>
        <v>#NAME?</v>
      </c>
      <c r="G1556" s="37" t="e">
        <f>_MAF_1</f>
        <v>#NAME?</v>
      </c>
      <c r="H1556" s="37" t="e">
        <f>_MAF_1</f>
        <v>#NAME?</v>
      </c>
      <c r="I1556" s="38" t="e">
        <f>_MAF_1</f>
        <v>#NAME?</v>
      </c>
      <c r="J1556" s="39" t="e">
        <f>_MAHXX_1</f>
        <v>#NAME?</v>
      </c>
      <c r="K1556" s="35" t="e">
        <f>_SUSS_1</f>
        <v>#NAME?</v>
      </c>
      <c r="L1556" s="36" t="e">
        <f>_MAS_1</f>
        <v>#NAME?</v>
      </c>
      <c r="M1556" s="37" t="e">
        <f>_MAS_1</f>
        <v>#NAME?</v>
      </c>
      <c r="N1556" s="37" t="e">
        <f>_MAS_1</f>
        <v>#NAME?</v>
      </c>
      <c r="O1556" s="37" t="e">
        <f>_MAS_1</f>
        <v>#NAME?</v>
      </c>
      <c r="P1556" s="38" t="e">
        <f>_MAS_1</f>
        <v>#NAME?</v>
      </c>
      <c r="Q1556" s="39" t="e">
        <f>_MAHXX_1</f>
        <v>#NAME?</v>
      </c>
      <c r="R1556" s="35" t="e">
        <f>_SUNS_1</f>
        <v>#NAME?</v>
      </c>
      <c r="S1556" s="36" t="e">
        <f>_MAN_1</f>
        <v>#NAME?</v>
      </c>
      <c r="T1556" s="37" t="e">
        <f>_MAN_1</f>
        <v>#NAME?</v>
      </c>
      <c r="U1556" s="37" t="e">
        <f>_MAN_1</f>
        <v>#NAME?</v>
      </c>
      <c r="V1556" s="37" t="e">
        <f>_MAN_1</f>
        <v>#NAME?</v>
      </c>
      <c r="W1556" s="38" t="e">
        <f>_MAN_1</f>
        <v>#NAME?</v>
      </c>
      <c r="X1556" s="39" t="e">
        <f>_MAHXX_1</f>
        <v>#NAME?</v>
      </c>
      <c r="Y1556" s="40"/>
      <c r="Z1556" s="29"/>
      <c r="AA1556" s="30"/>
      <c r="AB1556" s="31"/>
      <c r="AC1556" s="32"/>
      <c r="AD1556" s="41" t="e">
        <f>_MA2_1</f>
        <v>#NAME?</v>
      </c>
    </row>
    <row r="1557" spans="2:30" x14ac:dyDescent="0.2">
      <c r="B1557" s="131"/>
      <c r="C1557" s="34" t="str">
        <f>$AG$9</f>
        <v>Schichtführer :</v>
      </c>
      <c r="D1557" s="42" t="s">
        <v>64</v>
      </c>
      <c r="E1557" s="43" t="s">
        <v>6</v>
      </c>
      <c r="F1557" s="44" t="s">
        <v>6</v>
      </c>
      <c r="G1557" s="44" t="s">
        <v>6</v>
      </c>
      <c r="H1557" s="44" t="s">
        <v>6</v>
      </c>
      <c r="I1557" s="45" t="s">
        <v>6</v>
      </c>
      <c r="J1557" s="46" t="e">
        <f t="shared" ref="J1557:J1579" si="141">_FSumme_1</f>
        <v>#NAME?</v>
      </c>
      <c r="K1557" s="47" t="s">
        <v>65</v>
      </c>
      <c r="L1557" s="43" t="s">
        <v>6</v>
      </c>
      <c r="M1557" s="44" t="s">
        <v>6</v>
      </c>
      <c r="N1557" s="44" t="s">
        <v>6</v>
      </c>
      <c r="O1557" s="44" t="s">
        <v>6</v>
      </c>
      <c r="P1557" s="45" t="s">
        <v>6</v>
      </c>
      <c r="Q1557" s="46" t="e">
        <f t="shared" ref="Q1557:Q1579" si="142">_SSumme_1</f>
        <v>#NAME?</v>
      </c>
      <c r="R1557" s="48" t="s">
        <v>66</v>
      </c>
      <c r="S1557" s="43" t="s">
        <v>6</v>
      </c>
      <c r="T1557" s="44" t="s">
        <v>6</v>
      </c>
      <c r="U1557" s="44" t="s">
        <v>6</v>
      </c>
      <c r="V1557" s="44" t="s">
        <v>6</v>
      </c>
      <c r="W1557" s="49" t="s">
        <v>6</v>
      </c>
      <c r="X1557" s="50" t="e">
        <f t="shared" ref="X1557:X1579" si="143">_NSumme_1</f>
        <v>#NAME?</v>
      </c>
      <c r="Y1557" s="112" t="s">
        <v>9</v>
      </c>
      <c r="Z1557" s="51"/>
      <c r="AA1557" s="52"/>
      <c r="AB1557" s="53"/>
      <c r="AC1557" s="54"/>
      <c r="AD1557" s="55" t="e">
        <f>IF(AD1562&gt;0,"",AD1556-AD1555)</f>
        <v>#NAME?</v>
      </c>
    </row>
    <row r="1558" spans="2:30" ht="15" thickBot="1" x14ac:dyDescent="0.25">
      <c r="B1558" s="131"/>
      <c r="C1558" s="56" t="str">
        <f>$AG$10</f>
        <v>Stellvertreter</v>
      </c>
      <c r="D1558" s="57" t="s">
        <v>63</v>
      </c>
      <c r="E1558" s="58" t="s">
        <v>10</v>
      </c>
      <c r="F1558" s="59" t="s">
        <v>11</v>
      </c>
      <c r="G1558" s="59" t="s">
        <v>11</v>
      </c>
      <c r="H1558" s="59" t="s">
        <v>11</v>
      </c>
      <c r="I1558" s="60" t="s">
        <v>11</v>
      </c>
      <c r="J1558" s="61" t="e">
        <f t="shared" si="141"/>
        <v>#NAME?</v>
      </c>
      <c r="K1558" s="57"/>
      <c r="L1558" s="58" t="s">
        <v>6</v>
      </c>
      <c r="M1558" s="59" t="s">
        <v>6</v>
      </c>
      <c r="N1558" s="59" t="s">
        <v>6</v>
      </c>
      <c r="O1558" s="59" t="s">
        <v>6</v>
      </c>
      <c r="P1558" s="60" t="s">
        <v>6</v>
      </c>
      <c r="Q1558" s="61" t="e">
        <f t="shared" si="142"/>
        <v>#NAME?</v>
      </c>
      <c r="R1558" s="57"/>
      <c r="S1558" s="58" t="s">
        <v>6</v>
      </c>
      <c r="T1558" s="59" t="s">
        <v>6</v>
      </c>
      <c r="U1558" s="59" t="s">
        <v>6</v>
      </c>
      <c r="V1558" s="59" t="s">
        <v>6</v>
      </c>
      <c r="W1558" s="62" t="s">
        <v>6</v>
      </c>
      <c r="X1558" s="63" t="e">
        <f t="shared" si="143"/>
        <v>#NAME?</v>
      </c>
      <c r="Y1558" s="113"/>
      <c r="Z1558" s="51"/>
      <c r="AA1558" s="52"/>
      <c r="AB1558" s="53"/>
      <c r="AC1558" s="54"/>
      <c r="AD1558" s="64"/>
    </row>
    <row r="1559" spans="2:30" x14ac:dyDescent="0.2">
      <c r="B1559" s="131"/>
      <c r="C1559" s="115"/>
      <c r="D1559" s="42" t="s">
        <v>71</v>
      </c>
      <c r="E1559" s="65" t="s">
        <v>6</v>
      </c>
      <c r="F1559" s="66" t="s">
        <v>6</v>
      </c>
      <c r="G1559" s="66" t="s">
        <v>6</v>
      </c>
      <c r="H1559" s="66" t="s">
        <v>6</v>
      </c>
      <c r="I1559" s="67" t="s">
        <v>6</v>
      </c>
      <c r="J1559" s="68" t="e">
        <f t="shared" si="141"/>
        <v>#NAME?</v>
      </c>
      <c r="K1559" s="47" t="s">
        <v>77</v>
      </c>
      <c r="L1559" s="65" t="s">
        <v>6</v>
      </c>
      <c r="M1559" s="66" t="s">
        <v>6</v>
      </c>
      <c r="N1559" s="66" t="s">
        <v>6</v>
      </c>
      <c r="O1559" s="66" t="s">
        <v>6</v>
      </c>
      <c r="P1559" s="67" t="s">
        <v>6</v>
      </c>
      <c r="Q1559" s="68" t="e">
        <f t="shared" si="142"/>
        <v>#NAME?</v>
      </c>
      <c r="R1559" s="48" t="s">
        <v>67</v>
      </c>
      <c r="S1559" s="65" t="s">
        <v>6</v>
      </c>
      <c r="T1559" s="66" t="s">
        <v>6</v>
      </c>
      <c r="U1559" s="66" t="s">
        <v>6</v>
      </c>
      <c r="V1559" s="66" t="s">
        <v>6</v>
      </c>
      <c r="W1559" s="67" t="s">
        <v>6</v>
      </c>
      <c r="X1559" s="68" t="e">
        <f t="shared" si="143"/>
        <v>#NAME?</v>
      </c>
      <c r="Y1559" s="113"/>
      <c r="Z1559" s="53"/>
      <c r="AA1559" s="52"/>
      <c r="AB1559" s="69"/>
      <c r="AC1559" s="54"/>
      <c r="AD1559" s="70"/>
    </row>
    <row r="1560" spans="2:30" x14ac:dyDescent="0.2">
      <c r="B1560" s="131"/>
      <c r="C1560" s="116"/>
      <c r="D1560" s="42" t="s">
        <v>72</v>
      </c>
      <c r="E1560" s="65" t="s">
        <v>6</v>
      </c>
      <c r="F1560" s="66" t="s">
        <v>6</v>
      </c>
      <c r="G1560" s="66" t="s">
        <v>6</v>
      </c>
      <c r="H1560" s="66" t="s">
        <v>6</v>
      </c>
      <c r="I1560" s="67" t="s">
        <v>6</v>
      </c>
      <c r="J1560" s="68" t="e">
        <f t="shared" si="141"/>
        <v>#NAME?</v>
      </c>
      <c r="K1560" s="47" t="s">
        <v>78</v>
      </c>
      <c r="L1560" s="65" t="s">
        <v>6</v>
      </c>
      <c r="M1560" s="66" t="s">
        <v>6</v>
      </c>
      <c r="N1560" s="66" t="s">
        <v>6</v>
      </c>
      <c r="O1560" s="66" t="s">
        <v>6</v>
      </c>
      <c r="P1560" s="67" t="s">
        <v>6</v>
      </c>
      <c r="Q1560" s="68" t="e">
        <f t="shared" si="142"/>
        <v>#NAME?</v>
      </c>
      <c r="R1560" s="48" t="s">
        <v>68</v>
      </c>
      <c r="S1560" s="65" t="s">
        <v>6</v>
      </c>
      <c r="T1560" s="66" t="s">
        <v>18</v>
      </c>
      <c r="U1560" s="66" t="s">
        <v>18</v>
      </c>
      <c r="V1560" s="66" t="s">
        <v>18</v>
      </c>
      <c r="W1560" s="67" t="s">
        <v>18</v>
      </c>
      <c r="X1560" s="68" t="e">
        <f t="shared" si="143"/>
        <v>#NAME?</v>
      </c>
      <c r="Y1560" s="113"/>
      <c r="Z1560" s="71"/>
      <c r="AA1560" s="72"/>
      <c r="AB1560" s="53"/>
      <c r="AC1560" s="54"/>
      <c r="AD1560" s="64"/>
    </row>
    <row r="1561" spans="2:30" x14ac:dyDescent="0.2">
      <c r="B1561" s="131"/>
      <c r="C1561" s="116"/>
      <c r="D1561" s="42" t="s">
        <v>73</v>
      </c>
      <c r="E1561" s="65" t="s">
        <v>6</v>
      </c>
      <c r="F1561" s="66" t="s">
        <v>6</v>
      </c>
      <c r="G1561" s="66" t="s">
        <v>6</v>
      </c>
      <c r="H1561" s="66" t="s">
        <v>6</v>
      </c>
      <c r="I1561" s="67" t="s">
        <v>6</v>
      </c>
      <c r="J1561" s="68" t="e">
        <f t="shared" si="141"/>
        <v>#NAME?</v>
      </c>
      <c r="K1561" s="47" t="s">
        <v>79</v>
      </c>
      <c r="L1561" s="65" t="s">
        <v>6</v>
      </c>
      <c r="M1561" s="66" t="s">
        <v>6</v>
      </c>
      <c r="N1561" s="66" t="s">
        <v>6</v>
      </c>
      <c r="O1561" s="66" t="s">
        <v>6</v>
      </c>
      <c r="P1561" s="67" t="s">
        <v>6</v>
      </c>
      <c r="Q1561" s="68" t="e">
        <f t="shared" si="142"/>
        <v>#NAME?</v>
      </c>
      <c r="R1561" s="48" t="s">
        <v>69</v>
      </c>
      <c r="S1561" s="65" t="s">
        <v>22</v>
      </c>
      <c r="T1561" s="66" t="s">
        <v>22</v>
      </c>
      <c r="U1561" s="66" t="s">
        <v>22</v>
      </c>
      <c r="V1561" s="66" t="s">
        <v>22</v>
      </c>
      <c r="W1561" s="67" t="s">
        <v>22</v>
      </c>
      <c r="X1561" s="68" t="e">
        <f t="shared" si="143"/>
        <v>#NAME?</v>
      </c>
      <c r="Y1561" s="113"/>
      <c r="Z1561" s="53"/>
      <c r="AA1561" s="72"/>
      <c r="AB1561" s="53"/>
      <c r="AC1561" s="54"/>
      <c r="AD1561" s="73">
        <f>COUNTIF(D1557:D1575,"&gt;""")+COUNTIF(K1558:K1578,"&gt;""")+COUNTIF(R1557:R1579,"&gt;""")</f>
        <v>32</v>
      </c>
    </row>
    <row r="1562" spans="2:30" x14ac:dyDescent="0.2">
      <c r="B1562" s="131"/>
      <c r="C1562" s="117"/>
      <c r="D1562" s="42" t="s">
        <v>74</v>
      </c>
      <c r="E1562" s="65" t="s">
        <v>6</v>
      </c>
      <c r="F1562" s="66" t="s">
        <v>6</v>
      </c>
      <c r="G1562" s="66" t="s">
        <v>6</v>
      </c>
      <c r="H1562" s="66" t="s">
        <v>6</v>
      </c>
      <c r="I1562" s="67" t="s">
        <v>6</v>
      </c>
      <c r="J1562" s="68" t="e">
        <f t="shared" si="141"/>
        <v>#NAME?</v>
      </c>
      <c r="K1562" s="47" t="s">
        <v>80</v>
      </c>
      <c r="L1562" s="65" t="s">
        <v>6</v>
      </c>
      <c r="M1562" s="66" t="s">
        <v>6</v>
      </c>
      <c r="N1562" s="66" t="s">
        <v>6</v>
      </c>
      <c r="O1562" s="66" t="s">
        <v>6</v>
      </c>
      <c r="P1562" s="67" t="s">
        <v>6</v>
      </c>
      <c r="Q1562" s="68" t="e">
        <f t="shared" si="142"/>
        <v>#NAME?</v>
      </c>
      <c r="R1562" s="48" t="s">
        <v>70</v>
      </c>
      <c r="S1562" s="65" t="s">
        <v>6</v>
      </c>
      <c r="T1562" s="66" t="s">
        <v>6</v>
      </c>
      <c r="U1562" s="66" t="s">
        <v>6</v>
      </c>
      <c r="V1562" s="66" t="s">
        <v>6</v>
      </c>
      <c r="W1562" s="67" t="s">
        <v>6</v>
      </c>
      <c r="X1562" s="68" t="e">
        <f t="shared" si="143"/>
        <v>#NAME?</v>
      </c>
      <c r="Y1562" s="113"/>
      <c r="Z1562" s="74"/>
      <c r="AA1562" s="72"/>
      <c r="AB1562" s="53"/>
      <c r="AC1562" s="54"/>
      <c r="AD1562" s="75"/>
    </row>
    <row r="1563" spans="2:30" x14ac:dyDescent="0.2">
      <c r="B1563" s="131"/>
      <c r="C1563" s="118"/>
      <c r="D1563" s="42" t="s">
        <v>75</v>
      </c>
      <c r="E1563" s="65" t="s">
        <v>6</v>
      </c>
      <c r="F1563" s="66" t="s">
        <v>6</v>
      </c>
      <c r="G1563" s="66" t="s">
        <v>6</v>
      </c>
      <c r="H1563" s="66" t="s">
        <v>6</v>
      </c>
      <c r="I1563" s="67" t="s">
        <v>6</v>
      </c>
      <c r="J1563" s="68" t="e">
        <f t="shared" si="141"/>
        <v>#NAME?</v>
      </c>
      <c r="K1563" s="47" t="s">
        <v>81</v>
      </c>
      <c r="L1563" s="65" t="s">
        <v>9</v>
      </c>
      <c r="M1563" s="66" t="s">
        <v>9</v>
      </c>
      <c r="N1563" s="66" t="s">
        <v>9</v>
      </c>
      <c r="O1563" s="66" t="s">
        <v>9</v>
      </c>
      <c r="P1563" s="67" t="s">
        <v>9</v>
      </c>
      <c r="Q1563" s="68" t="e">
        <f t="shared" si="142"/>
        <v>#NAME?</v>
      </c>
      <c r="R1563" s="48" t="s">
        <v>28</v>
      </c>
      <c r="S1563" s="65" t="s">
        <v>6</v>
      </c>
      <c r="T1563" s="66" t="s">
        <v>6</v>
      </c>
      <c r="U1563" s="66" t="s">
        <v>6</v>
      </c>
      <c r="V1563" s="66" t="s">
        <v>6</v>
      </c>
      <c r="W1563" s="67" t="s">
        <v>6</v>
      </c>
      <c r="X1563" s="68" t="e">
        <f t="shared" si="143"/>
        <v>#NAME?</v>
      </c>
      <c r="Y1563" s="113"/>
      <c r="Z1563" s="71"/>
      <c r="AA1563" s="72"/>
      <c r="AB1563" s="53"/>
      <c r="AC1563" s="54"/>
      <c r="AD1563" s="76" t="str">
        <f>IF(AD1562&gt;0,AD1562,"")</f>
        <v/>
      </c>
    </row>
    <row r="1564" spans="2:30" x14ac:dyDescent="0.2">
      <c r="B1564" s="131"/>
      <c r="C1564" s="119"/>
      <c r="D1564" s="42" t="s">
        <v>29</v>
      </c>
      <c r="E1564" s="65" t="s">
        <v>6</v>
      </c>
      <c r="F1564" s="66" t="s">
        <v>6</v>
      </c>
      <c r="G1564" s="66" t="s">
        <v>6</v>
      </c>
      <c r="H1564" s="66" t="s">
        <v>6</v>
      </c>
      <c r="I1564" s="67" t="s">
        <v>6</v>
      </c>
      <c r="J1564" s="68" t="e">
        <f t="shared" si="141"/>
        <v>#NAME?</v>
      </c>
      <c r="K1564" s="47" t="s">
        <v>30</v>
      </c>
      <c r="L1564" s="65" t="s">
        <v>6</v>
      </c>
      <c r="M1564" s="66" t="s">
        <v>6</v>
      </c>
      <c r="N1564" s="66" t="s">
        <v>6</v>
      </c>
      <c r="O1564" s="66" t="s">
        <v>6</v>
      </c>
      <c r="P1564" s="67" t="s">
        <v>6</v>
      </c>
      <c r="Q1564" s="68" t="e">
        <f t="shared" si="142"/>
        <v>#NAME?</v>
      </c>
      <c r="R1564" s="48" t="s">
        <v>83</v>
      </c>
      <c r="S1564" s="65" t="s">
        <v>6</v>
      </c>
      <c r="T1564" s="66" t="s">
        <v>6</v>
      </c>
      <c r="U1564" s="66" t="s">
        <v>6</v>
      </c>
      <c r="V1564" s="66" t="s">
        <v>6</v>
      </c>
      <c r="W1564" s="67" t="s">
        <v>6</v>
      </c>
      <c r="X1564" s="68" t="e">
        <f t="shared" si="143"/>
        <v>#NAME?</v>
      </c>
      <c r="Y1564" s="113"/>
      <c r="Z1564" s="53"/>
      <c r="AA1564" s="72"/>
      <c r="AB1564" s="53"/>
      <c r="AC1564" s="54"/>
      <c r="AD1564" s="77"/>
    </row>
    <row r="1565" spans="2:30" x14ac:dyDescent="0.2">
      <c r="B1565" s="131"/>
      <c r="C1565" s="119"/>
      <c r="D1565" s="42" t="s">
        <v>32</v>
      </c>
      <c r="E1565" s="65" t="s">
        <v>6</v>
      </c>
      <c r="F1565" s="66" t="s">
        <v>6</v>
      </c>
      <c r="G1565" s="66" t="s">
        <v>6</v>
      </c>
      <c r="H1565" s="66" t="s">
        <v>6</v>
      </c>
      <c r="I1565" s="67" t="s">
        <v>6</v>
      </c>
      <c r="J1565" s="68" t="e">
        <f t="shared" si="141"/>
        <v>#NAME?</v>
      </c>
      <c r="K1565" s="47" t="s">
        <v>33</v>
      </c>
      <c r="L1565" s="65" t="s">
        <v>9</v>
      </c>
      <c r="M1565" s="66" t="s">
        <v>9</v>
      </c>
      <c r="N1565" s="66" t="s">
        <v>9</v>
      </c>
      <c r="O1565" s="66" t="s">
        <v>9</v>
      </c>
      <c r="P1565" s="67" t="s">
        <v>9</v>
      </c>
      <c r="Q1565" s="68" t="e">
        <f t="shared" si="142"/>
        <v>#NAME?</v>
      </c>
      <c r="R1565" s="48" t="s">
        <v>84</v>
      </c>
      <c r="S1565" s="65" t="s">
        <v>6</v>
      </c>
      <c r="T1565" s="66" t="s">
        <v>6</v>
      </c>
      <c r="U1565" s="66" t="s">
        <v>6</v>
      </c>
      <c r="V1565" s="66" t="s">
        <v>6</v>
      </c>
      <c r="W1565" s="67" t="s">
        <v>6</v>
      </c>
      <c r="X1565" s="68" t="e">
        <f t="shared" si="143"/>
        <v>#NAME?</v>
      </c>
      <c r="Y1565" s="113"/>
      <c r="Z1565" s="53"/>
      <c r="AA1565" s="72"/>
      <c r="AB1565" s="53"/>
      <c r="AC1565" s="54"/>
      <c r="AD1565" s="64"/>
    </row>
    <row r="1566" spans="2:30" x14ac:dyDescent="0.2">
      <c r="B1566" s="131"/>
      <c r="C1566" s="119"/>
      <c r="D1566" s="42" t="s">
        <v>76</v>
      </c>
      <c r="E1566" s="65" t="s">
        <v>6</v>
      </c>
      <c r="F1566" s="66" t="s">
        <v>6</v>
      </c>
      <c r="G1566" s="66" t="s">
        <v>6</v>
      </c>
      <c r="H1566" s="66" t="s">
        <v>6</v>
      </c>
      <c r="I1566" s="67" t="s">
        <v>6</v>
      </c>
      <c r="J1566" s="68" t="e">
        <f t="shared" si="141"/>
        <v>#NAME?</v>
      </c>
      <c r="K1566" s="47" t="s">
        <v>82</v>
      </c>
      <c r="L1566" s="65" t="s">
        <v>6</v>
      </c>
      <c r="M1566" s="66" t="s">
        <v>6</v>
      </c>
      <c r="N1566" s="66" t="s">
        <v>6</v>
      </c>
      <c r="O1566" s="66" t="s">
        <v>6</v>
      </c>
      <c r="P1566" s="67" t="s">
        <v>6</v>
      </c>
      <c r="Q1566" s="68" t="e">
        <f t="shared" si="142"/>
        <v>#NAME?</v>
      </c>
      <c r="R1566" s="48" t="s">
        <v>85</v>
      </c>
      <c r="S1566" s="65" t="s">
        <v>6</v>
      </c>
      <c r="T1566" s="66" t="s">
        <v>6</v>
      </c>
      <c r="U1566" s="66" t="s">
        <v>6</v>
      </c>
      <c r="V1566" s="66" t="s">
        <v>6</v>
      </c>
      <c r="W1566" s="67" t="s">
        <v>6</v>
      </c>
      <c r="X1566" s="68" t="e">
        <f t="shared" si="143"/>
        <v>#NAME?</v>
      </c>
      <c r="Y1566" s="113"/>
      <c r="Z1566" s="53"/>
      <c r="AA1566" s="72"/>
      <c r="AB1566" s="53"/>
      <c r="AC1566" s="54"/>
      <c r="AD1566" s="64"/>
    </row>
    <row r="1567" spans="2:30" x14ac:dyDescent="0.2">
      <c r="B1567" s="131"/>
      <c r="C1567" s="120"/>
      <c r="D1567" s="42" t="s">
        <v>38</v>
      </c>
      <c r="E1567" s="65" t="s">
        <v>6</v>
      </c>
      <c r="F1567" s="66" t="s">
        <v>6</v>
      </c>
      <c r="G1567" s="66" t="s">
        <v>6</v>
      </c>
      <c r="H1567" s="66" t="s">
        <v>6</v>
      </c>
      <c r="I1567" s="67" t="s">
        <v>6</v>
      </c>
      <c r="J1567" s="68" t="e">
        <f t="shared" si="141"/>
        <v>#NAME?</v>
      </c>
      <c r="K1567" s="47" t="s">
        <v>39</v>
      </c>
      <c r="L1567" s="65" t="s">
        <v>6</v>
      </c>
      <c r="M1567" s="66" t="s">
        <v>6</v>
      </c>
      <c r="N1567" s="66" t="s">
        <v>6</v>
      </c>
      <c r="O1567" s="66" t="s">
        <v>6</v>
      </c>
      <c r="P1567" s="67" t="s">
        <v>6</v>
      </c>
      <c r="Q1567" s="68" t="e">
        <f t="shared" si="142"/>
        <v>#NAME?</v>
      </c>
      <c r="R1567" s="48" t="s">
        <v>86</v>
      </c>
      <c r="S1567" s="65" t="s">
        <v>6</v>
      </c>
      <c r="T1567" s="66" t="s">
        <v>6</v>
      </c>
      <c r="U1567" s="66" t="s">
        <v>6</v>
      </c>
      <c r="V1567" s="66" t="s">
        <v>6</v>
      </c>
      <c r="W1567" s="67" t="s">
        <v>6</v>
      </c>
      <c r="X1567" s="68" t="e">
        <f t="shared" si="143"/>
        <v>#NAME?</v>
      </c>
      <c r="Y1567" s="113"/>
      <c r="Z1567" s="53"/>
      <c r="AA1567" s="72"/>
      <c r="AB1567" s="53"/>
      <c r="AC1567" s="54"/>
      <c r="AD1567" s="64"/>
    </row>
    <row r="1568" spans="2:30" x14ac:dyDescent="0.2">
      <c r="B1568" s="131"/>
      <c r="C1568" s="121"/>
      <c r="D1568" s="42" t="s">
        <v>41</v>
      </c>
      <c r="E1568" s="65" t="s">
        <v>6</v>
      </c>
      <c r="F1568" s="66" t="s">
        <v>6</v>
      </c>
      <c r="G1568" s="66" t="s">
        <v>6</v>
      </c>
      <c r="H1568" s="66" t="s">
        <v>6</v>
      </c>
      <c r="I1568" s="67" t="s">
        <v>6</v>
      </c>
      <c r="J1568" s="68" t="e">
        <f t="shared" si="141"/>
        <v>#NAME?</v>
      </c>
      <c r="K1568" s="78"/>
      <c r="L1568" s="65" t="s">
        <v>6</v>
      </c>
      <c r="M1568" s="66" t="s">
        <v>6</v>
      </c>
      <c r="N1568" s="66" t="s">
        <v>6</v>
      </c>
      <c r="O1568" s="66" t="s">
        <v>6</v>
      </c>
      <c r="P1568" s="67" t="s">
        <v>6</v>
      </c>
      <c r="Q1568" s="68" t="e">
        <f t="shared" si="142"/>
        <v>#NAME?</v>
      </c>
      <c r="R1568" s="78"/>
      <c r="S1568" s="65" t="s">
        <v>6</v>
      </c>
      <c r="T1568" s="66" t="s">
        <v>6</v>
      </c>
      <c r="U1568" s="66" t="s">
        <v>6</v>
      </c>
      <c r="V1568" s="66" t="s">
        <v>6</v>
      </c>
      <c r="W1568" s="67" t="s">
        <v>6</v>
      </c>
      <c r="X1568" s="68" t="e">
        <f t="shared" si="143"/>
        <v>#NAME?</v>
      </c>
      <c r="Y1568" s="113"/>
      <c r="Z1568" s="53"/>
      <c r="AA1568" s="72"/>
      <c r="AB1568" s="53"/>
      <c r="AC1568" s="54"/>
      <c r="AD1568" s="64"/>
    </row>
    <row r="1569" spans="2:30" x14ac:dyDescent="0.2">
      <c r="B1569" s="131"/>
      <c r="C1569" s="122"/>
      <c r="D1569" s="79" t="s">
        <v>42</v>
      </c>
      <c r="E1569" s="65" t="s">
        <v>6</v>
      </c>
      <c r="F1569" s="66" t="s">
        <v>6</v>
      </c>
      <c r="G1569" s="66" t="s">
        <v>6</v>
      </c>
      <c r="H1569" s="66" t="s">
        <v>6</v>
      </c>
      <c r="I1569" s="67" t="s">
        <v>6</v>
      </c>
      <c r="J1569" s="68" t="e">
        <f t="shared" si="141"/>
        <v>#NAME?</v>
      </c>
      <c r="K1569" s="78"/>
      <c r="L1569" s="65" t="s">
        <v>6</v>
      </c>
      <c r="M1569" s="66" t="s">
        <v>6</v>
      </c>
      <c r="N1569" s="66" t="s">
        <v>6</v>
      </c>
      <c r="O1569" s="66" t="s">
        <v>6</v>
      </c>
      <c r="P1569" s="67" t="s">
        <v>6</v>
      </c>
      <c r="Q1569" s="68" t="e">
        <f t="shared" si="142"/>
        <v>#NAME?</v>
      </c>
      <c r="R1569" s="78"/>
      <c r="S1569" s="65" t="s">
        <v>6</v>
      </c>
      <c r="T1569" s="66" t="s">
        <v>6</v>
      </c>
      <c r="U1569" s="66" t="s">
        <v>6</v>
      </c>
      <c r="V1569" s="66" t="s">
        <v>6</v>
      </c>
      <c r="W1569" s="67" t="s">
        <v>6</v>
      </c>
      <c r="X1569" s="68" t="e">
        <f t="shared" si="143"/>
        <v>#NAME?</v>
      </c>
      <c r="Y1569" s="113"/>
      <c r="Z1569" s="53"/>
      <c r="AA1569" s="72"/>
      <c r="AB1569" s="53"/>
      <c r="AC1569" s="54"/>
      <c r="AD1569" s="64"/>
    </row>
    <row r="1570" spans="2:30" x14ac:dyDescent="0.2">
      <c r="B1570" s="131"/>
      <c r="C1570" s="122"/>
      <c r="D1570" s="78"/>
      <c r="E1570" s="65" t="s">
        <v>6</v>
      </c>
      <c r="F1570" s="66" t="s">
        <v>6</v>
      </c>
      <c r="G1570" s="66" t="s">
        <v>6</v>
      </c>
      <c r="H1570" s="66" t="s">
        <v>6</v>
      </c>
      <c r="I1570" s="67" t="s">
        <v>6</v>
      </c>
      <c r="J1570" s="68" t="e">
        <f t="shared" si="141"/>
        <v>#NAME?</v>
      </c>
      <c r="K1570" s="78"/>
      <c r="L1570" s="65" t="s">
        <v>6</v>
      </c>
      <c r="M1570" s="66" t="s">
        <v>6</v>
      </c>
      <c r="N1570" s="66" t="s">
        <v>6</v>
      </c>
      <c r="O1570" s="66" t="s">
        <v>6</v>
      </c>
      <c r="P1570" s="67" t="s">
        <v>6</v>
      </c>
      <c r="Q1570" s="68" t="e">
        <f t="shared" si="142"/>
        <v>#NAME?</v>
      </c>
      <c r="R1570" s="78"/>
      <c r="S1570" s="65" t="s">
        <v>6</v>
      </c>
      <c r="T1570" s="66" t="s">
        <v>6</v>
      </c>
      <c r="U1570" s="66" t="s">
        <v>6</v>
      </c>
      <c r="V1570" s="66" t="s">
        <v>6</v>
      </c>
      <c r="W1570" s="67" t="s">
        <v>6</v>
      </c>
      <c r="X1570" s="68" t="e">
        <f t="shared" si="143"/>
        <v>#NAME?</v>
      </c>
      <c r="Y1570" s="114"/>
      <c r="Z1570" s="53"/>
      <c r="AA1570" s="72"/>
      <c r="AB1570" s="53"/>
      <c r="AC1570" s="54"/>
      <c r="AD1570" s="64"/>
    </row>
    <row r="1571" spans="2:30" x14ac:dyDescent="0.2">
      <c r="B1571" s="131"/>
      <c r="C1571" s="123"/>
      <c r="D1571" s="80"/>
      <c r="E1571" s="65" t="s">
        <v>6</v>
      </c>
      <c r="F1571" s="66" t="s">
        <v>6</v>
      </c>
      <c r="G1571" s="66" t="s">
        <v>6</v>
      </c>
      <c r="H1571" s="66" t="s">
        <v>6</v>
      </c>
      <c r="I1571" s="67" t="s">
        <v>6</v>
      </c>
      <c r="J1571" s="68" t="e">
        <f t="shared" si="141"/>
        <v>#NAME?</v>
      </c>
      <c r="K1571" s="80"/>
      <c r="L1571" s="65" t="s">
        <v>6</v>
      </c>
      <c r="M1571" s="66" t="s">
        <v>6</v>
      </c>
      <c r="N1571" s="66" t="s">
        <v>6</v>
      </c>
      <c r="O1571" s="66" t="s">
        <v>6</v>
      </c>
      <c r="P1571" s="67" t="s">
        <v>6</v>
      </c>
      <c r="Q1571" s="68" t="e">
        <f t="shared" si="142"/>
        <v>#NAME?</v>
      </c>
      <c r="R1571" s="80"/>
      <c r="S1571" s="65" t="s">
        <v>6</v>
      </c>
      <c r="T1571" s="66" t="s">
        <v>6</v>
      </c>
      <c r="U1571" s="66" t="s">
        <v>6</v>
      </c>
      <c r="V1571" s="66" t="s">
        <v>6</v>
      </c>
      <c r="W1571" s="67" t="s">
        <v>6</v>
      </c>
      <c r="X1571" s="68" t="e">
        <f t="shared" si="143"/>
        <v>#NAME?</v>
      </c>
      <c r="Y1571" s="124" t="s">
        <v>43</v>
      </c>
      <c r="Z1571" s="80"/>
      <c r="AA1571" s="81"/>
      <c r="AB1571" s="53"/>
      <c r="AC1571" s="54"/>
      <c r="AD1571" s="64"/>
    </row>
    <row r="1572" spans="2:30" x14ac:dyDescent="0.2">
      <c r="B1572" s="131"/>
      <c r="C1572" s="127" t="s">
        <v>44</v>
      </c>
      <c r="D1572" s="57"/>
      <c r="E1572" s="65" t="s">
        <v>6</v>
      </c>
      <c r="F1572" s="66" t="s">
        <v>6</v>
      </c>
      <c r="G1572" s="66" t="s">
        <v>6</v>
      </c>
      <c r="H1572" s="66" t="s">
        <v>6</v>
      </c>
      <c r="I1572" s="67" t="s">
        <v>6</v>
      </c>
      <c r="J1572" s="68" t="e">
        <f t="shared" si="141"/>
        <v>#NAME?</v>
      </c>
      <c r="K1572" s="80"/>
      <c r="L1572" s="65" t="s">
        <v>6</v>
      </c>
      <c r="M1572" s="66" t="s">
        <v>6</v>
      </c>
      <c r="N1572" s="66" t="s">
        <v>6</v>
      </c>
      <c r="O1572" s="66" t="s">
        <v>6</v>
      </c>
      <c r="P1572" s="67" t="s">
        <v>6</v>
      </c>
      <c r="Q1572" s="68" t="e">
        <f t="shared" si="142"/>
        <v>#NAME?</v>
      </c>
      <c r="R1572" s="80"/>
      <c r="S1572" s="65" t="s">
        <v>6</v>
      </c>
      <c r="T1572" s="66" t="s">
        <v>6</v>
      </c>
      <c r="U1572" s="66" t="s">
        <v>6</v>
      </c>
      <c r="V1572" s="66" t="s">
        <v>6</v>
      </c>
      <c r="W1572" s="67" t="s">
        <v>6</v>
      </c>
      <c r="X1572" s="68" t="e">
        <f t="shared" si="143"/>
        <v>#NAME?</v>
      </c>
      <c r="Y1572" s="125"/>
      <c r="Z1572" s="80"/>
      <c r="AA1572" s="81"/>
      <c r="AB1572" s="53"/>
      <c r="AC1572" s="54"/>
      <c r="AD1572" s="64"/>
    </row>
    <row r="1573" spans="2:30" x14ac:dyDescent="0.2">
      <c r="B1573" s="131"/>
      <c r="C1573" s="128"/>
      <c r="D1573" s="82"/>
      <c r="E1573" s="65" t="s">
        <v>6</v>
      </c>
      <c r="F1573" s="66" t="s">
        <v>6</v>
      </c>
      <c r="G1573" s="66" t="s">
        <v>6</v>
      </c>
      <c r="H1573" s="66" t="s">
        <v>6</v>
      </c>
      <c r="I1573" s="67" t="s">
        <v>6</v>
      </c>
      <c r="J1573" s="68" t="e">
        <f t="shared" si="141"/>
        <v>#NAME?</v>
      </c>
      <c r="K1573" s="80"/>
      <c r="L1573" s="65" t="s">
        <v>6</v>
      </c>
      <c r="M1573" s="66" t="s">
        <v>6</v>
      </c>
      <c r="N1573" s="66" t="s">
        <v>6</v>
      </c>
      <c r="O1573" s="66" t="s">
        <v>6</v>
      </c>
      <c r="P1573" s="67" t="s">
        <v>6</v>
      </c>
      <c r="Q1573" s="68" t="e">
        <f t="shared" si="142"/>
        <v>#NAME?</v>
      </c>
      <c r="R1573" s="80"/>
      <c r="S1573" s="65" t="s">
        <v>6</v>
      </c>
      <c r="T1573" s="66" t="s">
        <v>6</v>
      </c>
      <c r="U1573" s="66" t="s">
        <v>6</v>
      </c>
      <c r="V1573" s="66" t="s">
        <v>6</v>
      </c>
      <c r="W1573" s="67" t="s">
        <v>6</v>
      </c>
      <c r="X1573" s="68" t="e">
        <f t="shared" si="143"/>
        <v>#NAME?</v>
      </c>
      <c r="Y1573" s="125"/>
      <c r="Z1573" s="53"/>
      <c r="AA1573" s="52"/>
      <c r="AB1573" s="53"/>
      <c r="AC1573" s="54"/>
      <c r="AD1573" s="64"/>
    </row>
    <row r="1574" spans="2:30" x14ac:dyDescent="0.2">
      <c r="B1574" s="131"/>
      <c r="C1574" s="129"/>
      <c r="D1574" s="82"/>
      <c r="E1574" s="65" t="s">
        <v>6</v>
      </c>
      <c r="F1574" s="66" t="s">
        <v>6</v>
      </c>
      <c r="G1574" s="66" t="s">
        <v>6</v>
      </c>
      <c r="H1574" s="66" t="s">
        <v>6</v>
      </c>
      <c r="I1574" s="67" t="s">
        <v>6</v>
      </c>
      <c r="J1574" s="68" t="e">
        <f t="shared" si="141"/>
        <v>#NAME?</v>
      </c>
      <c r="K1574" s="80"/>
      <c r="L1574" s="65" t="s">
        <v>6</v>
      </c>
      <c r="M1574" s="66" t="s">
        <v>6</v>
      </c>
      <c r="N1574" s="66" t="s">
        <v>6</v>
      </c>
      <c r="O1574" s="66" t="s">
        <v>6</v>
      </c>
      <c r="P1574" s="67" t="s">
        <v>6</v>
      </c>
      <c r="Q1574" s="68" t="e">
        <f t="shared" si="142"/>
        <v>#NAME?</v>
      </c>
      <c r="R1574" s="80"/>
      <c r="S1574" s="65" t="s">
        <v>6</v>
      </c>
      <c r="T1574" s="66" t="s">
        <v>6</v>
      </c>
      <c r="U1574" s="66" t="s">
        <v>6</v>
      </c>
      <c r="V1574" s="66" t="s">
        <v>6</v>
      </c>
      <c r="W1574" s="67" t="s">
        <v>6</v>
      </c>
      <c r="X1574" s="68" t="e">
        <f t="shared" si="143"/>
        <v>#NAME?</v>
      </c>
      <c r="Y1574" s="125"/>
      <c r="Z1574" s="71"/>
      <c r="AA1574" s="72"/>
      <c r="AB1574" s="53"/>
      <c r="AC1574" s="54"/>
      <c r="AD1574" s="64"/>
    </row>
    <row r="1575" spans="2:30" x14ac:dyDescent="0.2">
      <c r="B1575" s="131"/>
      <c r="C1575" s="118"/>
      <c r="D1575" s="80"/>
      <c r="E1575" s="65" t="s">
        <v>6</v>
      </c>
      <c r="F1575" s="66" t="s">
        <v>6</v>
      </c>
      <c r="G1575" s="66" t="s">
        <v>6</v>
      </c>
      <c r="H1575" s="66" t="s">
        <v>6</v>
      </c>
      <c r="I1575" s="67" t="s">
        <v>6</v>
      </c>
      <c r="J1575" s="68" t="e">
        <f t="shared" si="141"/>
        <v>#NAME?</v>
      </c>
      <c r="K1575" s="80"/>
      <c r="L1575" s="65" t="s">
        <v>6</v>
      </c>
      <c r="M1575" s="66" t="s">
        <v>6</v>
      </c>
      <c r="N1575" s="66" t="s">
        <v>6</v>
      </c>
      <c r="O1575" s="66" t="s">
        <v>6</v>
      </c>
      <c r="P1575" s="67" t="s">
        <v>6</v>
      </c>
      <c r="Q1575" s="68" t="e">
        <f t="shared" si="142"/>
        <v>#NAME?</v>
      </c>
      <c r="R1575" s="80"/>
      <c r="S1575" s="65" t="s">
        <v>6</v>
      </c>
      <c r="T1575" s="66" t="s">
        <v>6</v>
      </c>
      <c r="U1575" s="66" t="s">
        <v>6</v>
      </c>
      <c r="V1575" s="66" t="s">
        <v>6</v>
      </c>
      <c r="W1575" s="67" t="s">
        <v>6</v>
      </c>
      <c r="X1575" s="68" t="e">
        <f t="shared" si="143"/>
        <v>#NAME?</v>
      </c>
      <c r="Y1575" s="125"/>
      <c r="Z1575" s="53"/>
      <c r="AA1575" s="72"/>
      <c r="AB1575" s="53"/>
      <c r="AC1575" s="54"/>
      <c r="AD1575" s="64"/>
    </row>
    <row r="1576" spans="2:30" x14ac:dyDescent="0.2">
      <c r="B1576" s="131"/>
      <c r="C1576" s="119"/>
      <c r="D1576" s="78"/>
      <c r="E1576" s="65" t="s">
        <v>6</v>
      </c>
      <c r="F1576" s="66" t="s">
        <v>6</v>
      </c>
      <c r="G1576" s="66" t="s">
        <v>6</v>
      </c>
      <c r="H1576" s="66" t="s">
        <v>6</v>
      </c>
      <c r="I1576" s="67" t="s">
        <v>6</v>
      </c>
      <c r="J1576" s="68" t="e">
        <f t="shared" si="141"/>
        <v>#NAME?</v>
      </c>
      <c r="K1576" s="78"/>
      <c r="L1576" s="65" t="s">
        <v>6</v>
      </c>
      <c r="M1576" s="66" t="s">
        <v>6</v>
      </c>
      <c r="N1576" s="66" t="s">
        <v>6</v>
      </c>
      <c r="O1576" s="66" t="s">
        <v>6</v>
      </c>
      <c r="P1576" s="67" t="s">
        <v>6</v>
      </c>
      <c r="Q1576" s="68" t="e">
        <f t="shared" si="142"/>
        <v>#NAME?</v>
      </c>
      <c r="R1576" s="78"/>
      <c r="S1576" s="65" t="s">
        <v>6</v>
      </c>
      <c r="T1576" s="66" t="s">
        <v>6</v>
      </c>
      <c r="U1576" s="66" t="s">
        <v>6</v>
      </c>
      <c r="V1576" s="66" t="s">
        <v>6</v>
      </c>
      <c r="W1576" s="67" t="s">
        <v>6</v>
      </c>
      <c r="X1576" s="68" t="e">
        <f t="shared" si="143"/>
        <v>#NAME?</v>
      </c>
      <c r="Y1576" s="125"/>
      <c r="Z1576" s="71"/>
      <c r="AA1576" s="72"/>
      <c r="AB1576" s="53"/>
      <c r="AC1576" s="54"/>
      <c r="AD1576" s="64"/>
    </row>
    <row r="1577" spans="2:30" x14ac:dyDescent="0.2">
      <c r="B1577" s="131"/>
      <c r="C1577" s="119"/>
      <c r="D1577" s="78"/>
      <c r="E1577" s="65" t="s">
        <v>6</v>
      </c>
      <c r="F1577" s="66" t="s">
        <v>6</v>
      </c>
      <c r="G1577" s="66" t="s">
        <v>6</v>
      </c>
      <c r="H1577" s="66" t="s">
        <v>6</v>
      </c>
      <c r="I1577" s="67" t="s">
        <v>6</v>
      </c>
      <c r="J1577" s="68" t="e">
        <f t="shared" si="141"/>
        <v>#NAME?</v>
      </c>
      <c r="K1577" s="78"/>
      <c r="L1577" s="65" t="s">
        <v>6</v>
      </c>
      <c r="M1577" s="66" t="s">
        <v>6</v>
      </c>
      <c r="N1577" s="66" t="s">
        <v>6</v>
      </c>
      <c r="O1577" s="66" t="s">
        <v>6</v>
      </c>
      <c r="P1577" s="67" t="s">
        <v>6</v>
      </c>
      <c r="Q1577" s="68" t="e">
        <f t="shared" si="142"/>
        <v>#NAME?</v>
      </c>
      <c r="R1577" s="78"/>
      <c r="S1577" s="65" t="s">
        <v>6</v>
      </c>
      <c r="T1577" s="66" t="s">
        <v>6</v>
      </c>
      <c r="U1577" s="66" t="s">
        <v>6</v>
      </c>
      <c r="V1577" s="66" t="s">
        <v>6</v>
      </c>
      <c r="W1577" s="67" t="s">
        <v>6</v>
      </c>
      <c r="X1577" s="68" t="e">
        <f t="shared" si="143"/>
        <v>#NAME?</v>
      </c>
      <c r="Y1577" s="125"/>
      <c r="Z1577" s="71"/>
      <c r="AA1577" s="52"/>
      <c r="AB1577" s="53"/>
      <c r="AC1577" s="54"/>
      <c r="AD1577" s="64"/>
    </row>
    <row r="1578" spans="2:30" x14ac:dyDescent="0.2">
      <c r="B1578" s="131"/>
      <c r="C1578" s="119"/>
      <c r="D1578" s="80"/>
      <c r="E1578" s="65" t="s">
        <v>6</v>
      </c>
      <c r="F1578" s="66" t="s">
        <v>6</v>
      </c>
      <c r="G1578" s="66" t="s">
        <v>6</v>
      </c>
      <c r="H1578" s="66" t="s">
        <v>6</v>
      </c>
      <c r="I1578" s="67" t="s">
        <v>6</v>
      </c>
      <c r="J1578" s="68" t="e">
        <f t="shared" si="141"/>
        <v>#NAME?</v>
      </c>
      <c r="K1578" s="80"/>
      <c r="L1578" s="65" t="s">
        <v>6</v>
      </c>
      <c r="M1578" s="66" t="s">
        <v>6</v>
      </c>
      <c r="N1578" s="66" t="s">
        <v>6</v>
      </c>
      <c r="O1578" s="66" t="s">
        <v>6</v>
      </c>
      <c r="P1578" s="67" t="s">
        <v>6</v>
      </c>
      <c r="Q1578" s="68" t="e">
        <f t="shared" si="142"/>
        <v>#NAME?</v>
      </c>
      <c r="R1578" s="80"/>
      <c r="S1578" s="65" t="s">
        <v>6</v>
      </c>
      <c r="T1578" s="66" t="s">
        <v>6</v>
      </c>
      <c r="U1578" s="66" t="s">
        <v>6</v>
      </c>
      <c r="V1578" s="66" t="s">
        <v>6</v>
      </c>
      <c r="W1578" s="67" t="s">
        <v>6</v>
      </c>
      <c r="X1578" s="68" t="e">
        <f t="shared" si="143"/>
        <v>#NAME?</v>
      </c>
      <c r="Y1578" s="125"/>
      <c r="Z1578" s="53"/>
      <c r="AA1578" s="52"/>
      <c r="AB1578" s="53"/>
      <c r="AC1578" s="54"/>
      <c r="AD1578" s="64"/>
    </row>
    <row r="1579" spans="2:30" x14ac:dyDescent="0.2">
      <c r="B1579" s="131"/>
      <c r="C1579" s="120"/>
      <c r="D1579" s="51"/>
      <c r="E1579" s="65" t="s">
        <v>6</v>
      </c>
      <c r="F1579" s="66" t="s">
        <v>6</v>
      </c>
      <c r="G1579" s="66" t="s">
        <v>6</v>
      </c>
      <c r="H1579" s="66" t="s">
        <v>6</v>
      </c>
      <c r="I1579" s="67" t="s">
        <v>6</v>
      </c>
      <c r="J1579" s="68" t="e">
        <f t="shared" si="141"/>
        <v>#NAME?</v>
      </c>
      <c r="K1579" s="51"/>
      <c r="L1579" s="65" t="s">
        <v>6</v>
      </c>
      <c r="M1579" s="66" t="s">
        <v>6</v>
      </c>
      <c r="N1579" s="66" t="s">
        <v>6</v>
      </c>
      <c r="O1579" s="66" t="s">
        <v>6</v>
      </c>
      <c r="P1579" s="67" t="s">
        <v>6</v>
      </c>
      <c r="Q1579" s="68" t="e">
        <f t="shared" si="142"/>
        <v>#NAME?</v>
      </c>
      <c r="R1579" s="51"/>
      <c r="S1579" s="65" t="s">
        <v>6</v>
      </c>
      <c r="T1579" s="66" t="s">
        <v>6</v>
      </c>
      <c r="U1579" s="66" t="s">
        <v>6</v>
      </c>
      <c r="V1579" s="66" t="s">
        <v>6</v>
      </c>
      <c r="W1579" s="67" t="s">
        <v>6</v>
      </c>
      <c r="X1579" s="68" t="e">
        <f t="shared" si="143"/>
        <v>#NAME?</v>
      </c>
      <c r="Y1579" s="125"/>
      <c r="Z1579" s="53"/>
      <c r="AA1579" s="72"/>
      <c r="AB1579" s="53"/>
      <c r="AC1579" s="54"/>
      <c r="AD1579" s="64"/>
    </row>
    <row r="1580" spans="2:30" x14ac:dyDescent="0.2">
      <c r="B1580" s="131"/>
      <c r="C1580" s="83" t="s">
        <v>46</v>
      </c>
      <c r="D1580" s="84"/>
      <c r="E1580" s="65" t="s">
        <v>6</v>
      </c>
      <c r="F1580" s="66" t="s">
        <v>6</v>
      </c>
      <c r="G1580" s="66" t="s">
        <v>6</v>
      </c>
      <c r="H1580" s="66" t="s">
        <v>6</v>
      </c>
      <c r="I1580" s="67" t="s">
        <v>6</v>
      </c>
      <c r="J1580" s="68"/>
      <c r="K1580" s="78"/>
      <c r="L1580" s="65" t="s">
        <v>6</v>
      </c>
      <c r="M1580" s="66" t="s">
        <v>6</v>
      </c>
      <c r="N1580" s="66" t="s">
        <v>6</v>
      </c>
      <c r="O1580" s="66" t="s">
        <v>6</v>
      </c>
      <c r="P1580" s="67" t="s">
        <v>6</v>
      </c>
      <c r="Q1580" s="68"/>
      <c r="R1580" s="78"/>
      <c r="S1580" s="65" t="s">
        <v>6</v>
      </c>
      <c r="T1580" s="66" t="s">
        <v>6</v>
      </c>
      <c r="U1580" s="66" t="s">
        <v>6</v>
      </c>
      <c r="V1580" s="66" t="s">
        <v>6</v>
      </c>
      <c r="W1580" s="67" t="s">
        <v>6</v>
      </c>
      <c r="X1580" s="68"/>
      <c r="Y1580" s="125"/>
      <c r="Z1580" s="53"/>
      <c r="AA1580" s="72"/>
      <c r="AB1580" s="53"/>
      <c r="AC1580" s="54"/>
      <c r="AD1580" s="64"/>
    </row>
    <row r="1581" spans="2:30" x14ac:dyDescent="0.2">
      <c r="B1581" s="131"/>
      <c r="C1581" s="83"/>
      <c r="D1581" s="57"/>
      <c r="E1581" s="65" t="s">
        <v>6</v>
      </c>
      <c r="F1581" s="66" t="s">
        <v>6</v>
      </c>
      <c r="G1581" s="66" t="s">
        <v>6</v>
      </c>
      <c r="H1581" s="66" t="s">
        <v>6</v>
      </c>
      <c r="I1581" s="67" t="s">
        <v>6</v>
      </c>
      <c r="J1581" s="68"/>
      <c r="K1581" s="78"/>
      <c r="L1581" s="65" t="s">
        <v>6</v>
      </c>
      <c r="M1581" s="66" t="s">
        <v>6</v>
      </c>
      <c r="N1581" s="66" t="s">
        <v>6</v>
      </c>
      <c r="O1581" s="66" t="s">
        <v>6</v>
      </c>
      <c r="P1581" s="67" t="s">
        <v>6</v>
      </c>
      <c r="Q1581" s="68"/>
      <c r="R1581" s="78"/>
      <c r="S1581" s="65" t="s">
        <v>6</v>
      </c>
      <c r="T1581" s="66" t="s">
        <v>6</v>
      </c>
      <c r="U1581" s="66" t="s">
        <v>6</v>
      </c>
      <c r="V1581" s="66" t="s">
        <v>6</v>
      </c>
      <c r="W1581" s="67" t="s">
        <v>6</v>
      </c>
      <c r="X1581" s="68"/>
      <c r="Y1581" s="125"/>
      <c r="Z1581" s="53"/>
      <c r="AA1581" s="72"/>
      <c r="AB1581" s="53"/>
      <c r="AC1581" s="54"/>
      <c r="AD1581" s="64"/>
    </row>
    <row r="1582" spans="2:30" x14ac:dyDescent="0.2">
      <c r="B1582" s="131"/>
      <c r="C1582" s="83"/>
      <c r="D1582" s="85"/>
      <c r="E1582" s="65" t="s">
        <v>6</v>
      </c>
      <c r="F1582" s="66" t="s">
        <v>6</v>
      </c>
      <c r="G1582" s="66" t="s">
        <v>6</v>
      </c>
      <c r="H1582" s="66" t="s">
        <v>6</v>
      </c>
      <c r="I1582" s="67" t="s">
        <v>6</v>
      </c>
      <c r="J1582" s="68"/>
      <c r="K1582" s="80"/>
      <c r="L1582" s="65" t="s">
        <v>6</v>
      </c>
      <c r="M1582" s="66" t="s">
        <v>6</v>
      </c>
      <c r="N1582" s="66" t="s">
        <v>6</v>
      </c>
      <c r="O1582" s="66" t="s">
        <v>6</v>
      </c>
      <c r="P1582" s="67" t="s">
        <v>6</v>
      </c>
      <c r="Q1582" s="68"/>
      <c r="R1582" s="80"/>
      <c r="S1582" s="65" t="s">
        <v>6</v>
      </c>
      <c r="T1582" s="66" t="s">
        <v>6</v>
      </c>
      <c r="U1582" s="66" t="s">
        <v>6</v>
      </c>
      <c r="V1582" s="66" t="s">
        <v>6</v>
      </c>
      <c r="W1582" s="67" t="s">
        <v>6</v>
      </c>
      <c r="X1582" s="68"/>
      <c r="Y1582" s="125"/>
      <c r="Z1582" s="53"/>
      <c r="AA1582" s="72"/>
      <c r="AB1582" s="53"/>
      <c r="AC1582" s="54"/>
      <c r="AD1582" s="64"/>
    </row>
    <row r="1583" spans="2:30" x14ac:dyDescent="0.2">
      <c r="B1583" s="131"/>
      <c r="C1583" s="83"/>
      <c r="D1583" s="53"/>
      <c r="E1583" s="65"/>
      <c r="F1583" s="66"/>
      <c r="G1583" s="66"/>
      <c r="H1583" s="66"/>
      <c r="I1583" s="67"/>
      <c r="J1583" s="68"/>
      <c r="K1583" s="53"/>
      <c r="L1583" s="65"/>
      <c r="M1583" s="66"/>
      <c r="N1583" s="66"/>
      <c r="O1583" s="66"/>
      <c r="P1583" s="67"/>
      <c r="Q1583" s="68"/>
      <c r="R1583" s="53"/>
      <c r="S1583" s="65"/>
      <c r="T1583" s="66"/>
      <c r="U1583" s="66"/>
      <c r="V1583" s="66"/>
      <c r="W1583" s="67"/>
      <c r="X1583" s="86"/>
      <c r="Y1583" s="125"/>
      <c r="Z1583" s="53"/>
      <c r="AA1583" s="72"/>
      <c r="AB1583" s="53"/>
      <c r="AC1583" s="54"/>
      <c r="AD1583" s="64"/>
    </row>
    <row r="1584" spans="2:30" x14ac:dyDescent="0.2">
      <c r="B1584" s="131"/>
      <c r="C1584" s="87">
        <v>0</v>
      </c>
      <c r="D1584" s="72" t="s">
        <v>50</v>
      </c>
      <c r="E1584" s="65"/>
      <c r="F1584" s="66"/>
      <c r="G1584" s="66"/>
      <c r="H1584" s="66"/>
      <c r="I1584" s="67"/>
      <c r="J1584" s="68" t="e">
        <f>_TS_1</f>
        <v>#NAME?</v>
      </c>
      <c r="K1584" s="72"/>
      <c r="L1584" s="65"/>
      <c r="M1584" s="66"/>
      <c r="N1584" s="66"/>
      <c r="O1584" s="66"/>
      <c r="P1584" s="67"/>
      <c r="Q1584" s="68"/>
      <c r="R1584" s="72"/>
      <c r="S1584" s="65"/>
      <c r="T1584" s="66"/>
      <c r="U1584" s="66"/>
      <c r="V1584" s="66"/>
      <c r="W1584" s="67"/>
      <c r="X1584" s="86"/>
      <c r="Y1584" s="126"/>
      <c r="Z1584" s="53"/>
      <c r="AA1584" s="72"/>
      <c r="AB1584" s="53"/>
      <c r="AC1584" s="54"/>
      <c r="AD1584" s="64"/>
    </row>
    <row r="1585" spans="2:30" ht="15" thickBot="1" x14ac:dyDescent="0.25">
      <c r="B1585" s="132"/>
      <c r="C1585" s="88">
        <v>0</v>
      </c>
      <c r="D1585" s="89" t="s">
        <v>51</v>
      </c>
      <c r="E1585" s="58"/>
      <c r="F1585" s="59"/>
      <c r="G1585" s="59"/>
      <c r="H1585" s="59"/>
      <c r="I1585" s="60"/>
      <c r="J1585" s="61" t="e">
        <f>_TPM_1</f>
        <v>#NAME?</v>
      </c>
      <c r="K1585" s="89"/>
      <c r="L1585" s="58"/>
      <c r="M1585" s="59"/>
      <c r="N1585" s="59"/>
      <c r="O1585" s="59"/>
      <c r="P1585" s="60"/>
      <c r="Q1585" s="61"/>
      <c r="R1585" s="89"/>
      <c r="S1585" s="58"/>
      <c r="T1585" s="59"/>
      <c r="U1585" s="59"/>
      <c r="V1585" s="59"/>
      <c r="W1585" s="60"/>
      <c r="X1585" s="90"/>
      <c r="Y1585" s="91">
        <f>COUNTA(E1555:I1555,L1555:P1555,S1555:W1555)/COUNTA(D1555,K1555,R1555)</f>
        <v>5</v>
      </c>
      <c r="Z1585" s="92"/>
      <c r="AA1585" s="93"/>
      <c r="AB1585" s="92"/>
      <c r="AC1585" s="19"/>
      <c r="AD1585" s="64"/>
    </row>
    <row r="1586" spans="2:30" ht="15" x14ac:dyDescent="0.2">
      <c r="B1586" s="130">
        <f>D1586</f>
        <v>49</v>
      </c>
      <c r="C1586" s="1" t="s">
        <v>0</v>
      </c>
      <c r="D1586" s="133">
        <f>D1553+1</f>
        <v>49</v>
      </c>
      <c r="E1586" s="134"/>
      <c r="F1586" s="134"/>
      <c r="G1586" s="134"/>
      <c r="H1586" s="134"/>
      <c r="I1586" s="135"/>
      <c r="J1586" s="2"/>
      <c r="K1586" s="3" t="s">
        <v>1</v>
      </c>
      <c r="L1586" s="139" t="str">
        <f>$AG$7</f>
        <v>Engling</v>
      </c>
      <c r="M1586" s="139"/>
      <c r="N1586" s="139"/>
      <c r="O1586" s="139"/>
      <c r="P1586" s="140"/>
      <c r="Q1586" s="4"/>
      <c r="R1586" s="5">
        <f>$AH$7</f>
        <v>365</v>
      </c>
      <c r="S1586" s="141"/>
      <c r="T1586" s="141"/>
      <c r="U1586" s="141"/>
      <c r="V1586" s="141"/>
      <c r="W1586" s="142"/>
      <c r="X1586" s="6"/>
      <c r="Y1586" s="7" t="s">
        <v>2</v>
      </c>
      <c r="Z1586" s="8"/>
      <c r="AA1586" s="9"/>
      <c r="AB1586" s="8"/>
      <c r="AC1586" s="10"/>
      <c r="AD1586" s="11"/>
    </row>
    <row r="1587" spans="2:30" ht="15" thickBot="1" x14ac:dyDescent="0.25">
      <c r="B1587" s="131"/>
      <c r="C1587" s="108">
        <f>$AG$6</f>
        <v>478</v>
      </c>
      <c r="D1587" s="136"/>
      <c r="E1587" s="137"/>
      <c r="F1587" s="137"/>
      <c r="G1587" s="137"/>
      <c r="H1587" s="137"/>
      <c r="I1587" s="138"/>
      <c r="J1587" s="12">
        <f>COUNTIF(D1590:D1618,"xx")</f>
        <v>0</v>
      </c>
      <c r="K1587" s="13" t="s">
        <v>3</v>
      </c>
      <c r="L1587" s="143" t="str">
        <f>$AG$8</f>
        <v>Völklein</v>
      </c>
      <c r="M1587" s="143"/>
      <c r="N1587" s="143"/>
      <c r="O1587" s="143"/>
      <c r="P1587" s="144"/>
      <c r="Q1587" s="12">
        <f>COUNTIF(K1591:K1618,"xx")</f>
        <v>0</v>
      </c>
      <c r="R1587" s="14">
        <f>$AH$8</f>
        <v>389</v>
      </c>
      <c r="S1587" s="145"/>
      <c r="T1587" s="145"/>
      <c r="U1587" s="145"/>
      <c r="V1587" s="145"/>
      <c r="W1587" s="146"/>
      <c r="X1587" s="15">
        <f>COUNTIF(R1590:R1618,"xx")</f>
        <v>0</v>
      </c>
      <c r="Y1587" s="16"/>
      <c r="Z1587" s="17"/>
      <c r="AA1587" s="18"/>
      <c r="AB1587" s="17"/>
      <c r="AC1587" s="19"/>
      <c r="AD1587" s="20"/>
    </row>
    <row r="1588" spans="2:30" ht="15" thickBot="1" x14ac:dyDescent="0.25">
      <c r="B1588" s="131"/>
      <c r="C1588" s="21" t="s">
        <v>4</v>
      </c>
      <c r="D1588" s="22" t="e">
        <f>CONCATENATE(COUNTIF(D1590:D1612,"&gt;""")," MA ",$I$5," ",COUNTIF(D1590:D1612,"xx"))</f>
        <v>#NAME?</v>
      </c>
      <c r="E1588" s="23" t="e">
        <f>$J$6</f>
        <v>#NAME?</v>
      </c>
      <c r="F1588" s="24" t="str">
        <f>$K$6</f>
        <v>Kasten</v>
      </c>
      <c r="G1588" s="24" t="str">
        <f>$L$6</f>
        <v/>
      </c>
      <c r="H1588" s="24" t="str">
        <f>$M$6</f>
        <v/>
      </c>
      <c r="I1588" s="25" t="str">
        <f>$N$6</f>
        <v/>
      </c>
      <c r="J1588" s="26" t="e">
        <f>_MAH_1</f>
        <v>#NAME?</v>
      </c>
      <c r="K1588" s="22" t="e">
        <f>CONCATENATE(COUNTIF(K1590:K1612,"&gt;""")," MA ",$P$5," ",COUNTIF(K1590:K1612,"xx"))</f>
        <v>#NAME?</v>
      </c>
      <c r="L1588" s="23" t="e">
        <f>$Q$6</f>
        <v>#NAME?</v>
      </c>
      <c r="M1588" s="24" t="str">
        <f>$R$6</f>
        <v>Kindermann</v>
      </c>
      <c r="N1588" s="24" t="str">
        <f>$S$6</f>
        <v/>
      </c>
      <c r="O1588" s="24" t="str">
        <f>$T$6</f>
        <v/>
      </c>
      <c r="P1588" s="27" t="str">
        <f>$U$6</f>
        <v/>
      </c>
      <c r="Q1588" s="26" t="e">
        <f>_MAH_1</f>
        <v>#NAME?</v>
      </c>
      <c r="R1588" s="22" t="e">
        <f>CONCATENATE(COUNTIF(R1590:R1612,"&gt;""")," MA ",$W$5," ",COUNTIF(R1590:R1612,"xx"))</f>
        <v>#NAME?</v>
      </c>
      <c r="S1588" s="23" t="e">
        <f>$X$6</f>
        <v>#NAME?</v>
      </c>
      <c r="T1588" s="24" t="str">
        <f>$Y$6</f>
        <v>U</v>
      </c>
      <c r="U1588" s="24">
        <f>$Z$6</f>
        <v>0</v>
      </c>
      <c r="V1588" s="24">
        <f>$AA$6</f>
        <v>0</v>
      </c>
      <c r="W1588" s="27">
        <f>$AB$6</f>
        <v>0</v>
      </c>
      <c r="X1588" s="26" t="e">
        <f>_MAH_1</f>
        <v>#NAME?</v>
      </c>
      <c r="Y1588" s="28"/>
      <c r="Z1588" s="29" t="e">
        <f>_MAUS_1</f>
        <v>#NAME?</v>
      </c>
      <c r="AA1588" s="30" t="e">
        <f>_MAUS_1</f>
        <v>#NAME?</v>
      </c>
      <c r="AB1588" s="31" t="e">
        <f>_MAUS_1</f>
        <v>#NAME?</v>
      </c>
      <c r="AC1588" s="32"/>
      <c r="AD1588" s="33" t="e">
        <f>_MA_1</f>
        <v>#NAME?</v>
      </c>
    </row>
    <row r="1589" spans="2:30" ht="51.75" thickBot="1" x14ac:dyDescent="0.25">
      <c r="B1589" s="131"/>
      <c r="C1589" s="34"/>
      <c r="D1589" s="35" t="s">
        <v>52</v>
      </c>
      <c r="E1589" s="36" t="e">
        <f>_MAF_1</f>
        <v>#NAME?</v>
      </c>
      <c r="F1589" s="37" t="e">
        <f>_MAF_1</f>
        <v>#NAME?</v>
      </c>
      <c r="G1589" s="37" t="e">
        <f>_MAF_1</f>
        <v>#NAME?</v>
      </c>
      <c r="H1589" s="37" t="e">
        <f>_MAF_1</f>
        <v>#NAME?</v>
      </c>
      <c r="I1589" s="38" t="e">
        <f>_MAF_1</f>
        <v>#NAME?</v>
      </c>
      <c r="J1589" s="39" t="e">
        <f>_MAHXX_1</f>
        <v>#NAME?</v>
      </c>
      <c r="K1589" s="35" t="e">
        <f>_SUSS_1</f>
        <v>#NAME?</v>
      </c>
      <c r="L1589" s="36" t="e">
        <f>_MAS_1</f>
        <v>#NAME?</v>
      </c>
      <c r="M1589" s="37" t="e">
        <f>_MAS_1</f>
        <v>#NAME?</v>
      </c>
      <c r="N1589" s="37" t="e">
        <f>_MAS_1</f>
        <v>#NAME?</v>
      </c>
      <c r="O1589" s="37" t="e">
        <f>_MAS_1</f>
        <v>#NAME?</v>
      </c>
      <c r="P1589" s="38" t="e">
        <f>_MAS_1</f>
        <v>#NAME?</v>
      </c>
      <c r="Q1589" s="39" t="e">
        <f>_MAHXX_1</f>
        <v>#NAME?</v>
      </c>
      <c r="R1589" s="35" t="e">
        <f>_SUNS_1</f>
        <v>#NAME?</v>
      </c>
      <c r="S1589" s="36" t="e">
        <f>_MAN_1</f>
        <v>#NAME?</v>
      </c>
      <c r="T1589" s="37" t="e">
        <f>_MAN_1</f>
        <v>#NAME?</v>
      </c>
      <c r="U1589" s="37" t="e">
        <f>_MAN_1</f>
        <v>#NAME?</v>
      </c>
      <c r="V1589" s="37" t="e">
        <f>_MAN_1</f>
        <v>#NAME?</v>
      </c>
      <c r="W1589" s="38" t="e">
        <f>_MAN_1</f>
        <v>#NAME?</v>
      </c>
      <c r="X1589" s="39" t="e">
        <f>_MAHXX_1</f>
        <v>#NAME?</v>
      </c>
      <c r="Y1589" s="40"/>
      <c r="Z1589" s="29"/>
      <c r="AA1589" s="30"/>
      <c r="AB1589" s="31"/>
      <c r="AC1589" s="32"/>
      <c r="AD1589" s="41" t="e">
        <f>_MA2_1</f>
        <v>#NAME?</v>
      </c>
    </row>
    <row r="1590" spans="2:30" x14ac:dyDescent="0.2">
      <c r="B1590" s="131"/>
      <c r="C1590" s="34" t="str">
        <f>$AG$9</f>
        <v>Schichtführer :</v>
      </c>
      <c r="D1590" s="42" t="s">
        <v>64</v>
      </c>
      <c r="E1590" s="43" t="s">
        <v>6</v>
      </c>
      <c r="F1590" s="44" t="s">
        <v>6</v>
      </c>
      <c r="G1590" s="44" t="s">
        <v>6</v>
      </c>
      <c r="H1590" s="44" t="s">
        <v>6</v>
      </c>
      <c r="I1590" s="45" t="s">
        <v>6</v>
      </c>
      <c r="J1590" s="46" t="e">
        <f t="shared" ref="J1590:J1612" si="144">_FSumme_1</f>
        <v>#NAME?</v>
      </c>
      <c r="K1590" s="47" t="s">
        <v>65</v>
      </c>
      <c r="L1590" s="43" t="s">
        <v>6</v>
      </c>
      <c r="M1590" s="44" t="s">
        <v>6</v>
      </c>
      <c r="N1590" s="44" t="s">
        <v>6</v>
      </c>
      <c r="O1590" s="44" t="s">
        <v>6</v>
      </c>
      <c r="P1590" s="45" t="s">
        <v>6</v>
      </c>
      <c r="Q1590" s="46" t="e">
        <f t="shared" ref="Q1590:Q1612" si="145">_SSumme_1</f>
        <v>#NAME?</v>
      </c>
      <c r="R1590" s="48" t="s">
        <v>66</v>
      </c>
      <c r="S1590" s="43" t="s">
        <v>6</v>
      </c>
      <c r="T1590" s="44" t="s">
        <v>6</v>
      </c>
      <c r="U1590" s="44" t="s">
        <v>6</v>
      </c>
      <c r="V1590" s="44" t="s">
        <v>6</v>
      </c>
      <c r="W1590" s="49" t="s">
        <v>6</v>
      </c>
      <c r="X1590" s="50" t="e">
        <f t="shared" ref="X1590:X1612" si="146">_NSumme_1</f>
        <v>#NAME?</v>
      </c>
      <c r="Y1590" s="112" t="s">
        <v>9</v>
      </c>
      <c r="Z1590" s="51"/>
      <c r="AA1590" s="52"/>
      <c r="AB1590" s="53"/>
      <c r="AC1590" s="54"/>
      <c r="AD1590" s="55" t="e">
        <f>IF(AD1595&gt;0,"",AD1589-AD1588)</f>
        <v>#NAME?</v>
      </c>
    </row>
    <row r="1591" spans="2:30" ht="15" thickBot="1" x14ac:dyDescent="0.25">
      <c r="B1591" s="131"/>
      <c r="C1591" s="56" t="str">
        <f>$AG$10</f>
        <v>Stellvertreter</v>
      </c>
      <c r="D1591" s="57" t="s">
        <v>63</v>
      </c>
      <c r="E1591" s="58" t="s">
        <v>10</v>
      </c>
      <c r="F1591" s="59" t="s">
        <v>11</v>
      </c>
      <c r="G1591" s="59" t="s">
        <v>11</v>
      </c>
      <c r="H1591" s="59" t="s">
        <v>11</v>
      </c>
      <c r="I1591" s="60" t="s">
        <v>11</v>
      </c>
      <c r="J1591" s="61" t="e">
        <f t="shared" si="144"/>
        <v>#NAME?</v>
      </c>
      <c r="K1591" s="57"/>
      <c r="L1591" s="58" t="s">
        <v>6</v>
      </c>
      <c r="M1591" s="59" t="s">
        <v>6</v>
      </c>
      <c r="N1591" s="59" t="s">
        <v>6</v>
      </c>
      <c r="O1591" s="59" t="s">
        <v>6</v>
      </c>
      <c r="P1591" s="60" t="s">
        <v>6</v>
      </c>
      <c r="Q1591" s="61" t="e">
        <f t="shared" si="145"/>
        <v>#NAME?</v>
      </c>
      <c r="R1591" s="57"/>
      <c r="S1591" s="58" t="s">
        <v>6</v>
      </c>
      <c r="T1591" s="59" t="s">
        <v>6</v>
      </c>
      <c r="U1591" s="59" t="s">
        <v>6</v>
      </c>
      <c r="V1591" s="59" t="s">
        <v>6</v>
      </c>
      <c r="W1591" s="62" t="s">
        <v>6</v>
      </c>
      <c r="X1591" s="63" t="e">
        <f t="shared" si="146"/>
        <v>#NAME?</v>
      </c>
      <c r="Y1591" s="113"/>
      <c r="Z1591" s="51"/>
      <c r="AA1591" s="52"/>
      <c r="AB1591" s="53"/>
      <c r="AC1591" s="54"/>
      <c r="AD1591" s="64"/>
    </row>
    <row r="1592" spans="2:30" x14ac:dyDescent="0.2">
      <c r="B1592" s="131"/>
      <c r="C1592" s="115"/>
      <c r="D1592" s="42" t="s">
        <v>71</v>
      </c>
      <c r="E1592" s="65" t="s">
        <v>6</v>
      </c>
      <c r="F1592" s="66" t="s">
        <v>6</v>
      </c>
      <c r="G1592" s="66" t="s">
        <v>6</v>
      </c>
      <c r="H1592" s="66" t="s">
        <v>6</v>
      </c>
      <c r="I1592" s="67" t="s">
        <v>6</v>
      </c>
      <c r="J1592" s="68" t="e">
        <f t="shared" si="144"/>
        <v>#NAME?</v>
      </c>
      <c r="K1592" s="47" t="s">
        <v>77</v>
      </c>
      <c r="L1592" s="65" t="s">
        <v>6</v>
      </c>
      <c r="M1592" s="66" t="s">
        <v>6</v>
      </c>
      <c r="N1592" s="66" t="s">
        <v>6</v>
      </c>
      <c r="O1592" s="66" t="s">
        <v>6</v>
      </c>
      <c r="P1592" s="67" t="s">
        <v>6</v>
      </c>
      <c r="Q1592" s="68" t="e">
        <f t="shared" si="145"/>
        <v>#NAME?</v>
      </c>
      <c r="R1592" s="48" t="s">
        <v>67</v>
      </c>
      <c r="S1592" s="65" t="s">
        <v>6</v>
      </c>
      <c r="T1592" s="66" t="s">
        <v>6</v>
      </c>
      <c r="U1592" s="66" t="s">
        <v>6</v>
      </c>
      <c r="V1592" s="66" t="s">
        <v>6</v>
      </c>
      <c r="W1592" s="67" t="s">
        <v>6</v>
      </c>
      <c r="X1592" s="68" t="e">
        <f t="shared" si="146"/>
        <v>#NAME?</v>
      </c>
      <c r="Y1592" s="113"/>
      <c r="Z1592" s="53"/>
      <c r="AA1592" s="52"/>
      <c r="AB1592" s="69"/>
      <c r="AC1592" s="54"/>
      <c r="AD1592" s="70"/>
    </row>
    <row r="1593" spans="2:30" x14ac:dyDescent="0.2">
      <c r="B1593" s="131"/>
      <c r="C1593" s="116"/>
      <c r="D1593" s="42" t="s">
        <v>72</v>
      </c>
      <c r="E1593" s="65" t="s">
        <v>6</v>
      </c>
      <c r="F1593" s="66" t="s">
        <v>6</v>
      </c>
      <c r="G1593" s="66" t="s">
        <v>6</v>
      </c>
      <c r="H1593" s="66" t="s">
        <v>6</v>
      </c>
      <c r="I1593" s="67" t="s">
        <v>6</v>
      </c>
      <c r="J1593" s="68" t="e">
        <f t="shared" si="144"/>
        <v>#NAME?</v>
      </c>
      <c r="K1593" s="47" t="s">
        <v>78</v>
      </c>
      <c r="L1593" s="65" t="s">
        <v>6</v>
      </c>
      <c r="M1593" s="66" t="s">
        <v>6</v>
      </c>
      <c r="N1593" s="66" t="s">
        <v>6</v>
      </c>
      <c r="O1593" s="66" t="s">
        <v>6</v>
      </c>
      <c r="P1593" s="67" t="s">
        <v>6</v>
      </c>
      <c r="Q1593" s="68" t="e">
        <f t="shared" si="145"/>
        <v>#NAME?</v>
      </c>
      <c r="R1593" s="48" t="s">
        <v>68</v>
      </c>
      <c r="S1593" s="65" t="s">
        <v>6</v>
      </c>
      <c r="T1593" s="66" t="s">
        <v>18</v>
      </c>
      <c r="U1593" s="66" t="s">
        <v>18</v>
      </c>
      <c r="V1593" s="66" t="s">
        <v>18</v>
      </c>
      <c r="W1593" s="67" t="s">
        <v>18</v>
      </c>
      <c r="X1593" s="68" t="e">
        <f t="shared" si="146"/>
        <v>#NAME?</v>
      </c>
      <c r="Y1593" s="113"/>
      <c r="Z1593" s="71"/>
      <c r="AA1593" s="72"/>
      <c r="AB1593" s="53"/>
      <c r="AC1593" s="54"/>
      <c r="AD1593" s="64"/>
    </row>
    <row r="1594" spans="2:30" x14ac:dyDescent="0.2">
      <c r="B1594" s="131"/>
      <c r="C1594" s="116"/>
      <c r="D1594" s="42" t="s">
        <v>73</v>
      </c>
      <c r="E1594" s="65" t="s">
        <v>6</v>
      </c>
      <c r="F1594" s="66" t="s">
        <v>6</v>
      </c>
      <c r="G1594" s="66" t="s">
        <v>6</v>
      </c>
      <c r="H1594" s="66" t="s">
        <v>6</v>
      </c>
      <c r="I1594" s="67" t="s">
        <v>6</v>
      </c>
      <c r="J1594" s="68" t="e">
        <f t="shared" si="144"/>
        <v>#NAME?</v>
      </c>
      <c r="K1594" s="47" t="s">
        <v>79</v>
      </c>
      <c r="L1594" s="65" t="s">
        <v>6</v>
      </c>
      <c r="M1594" s="66" t="s">
        <v>6</v>
      </c>
      <c r="N1594" s="66" t="s">
        <v>6</v>
      </c>
      <c r="O1594" s="66" t="s">
        <v>6</v>
      </c>
      <c r="P1594" s="67" t="s">
        <v>6</v>
      </c>
      <c r="Q1594" s="68" t="e">
        <f t="shared" si="145"/>
        <v>#NAME?</v>
      </c>
      <c r="R1594" s="48" t="s">
        <v>69</v>
      </c>
      <c r="S1594" s="65" t="s">
        <v>22</v>
      </c>
      <c r="T1594" s="66" t="s">
        <v>22</v>
      </c>
      <c r="U1594" s="66" t="s">
        <v>22</v>
      </c>
      <c r="V1594" s="66" t="s">
        <v>22</v>
      </c>
      <c r="W1594" s="67" t="s">
        <v>22</v>
      </c>
      <c r="X1594" s="68" t="e">
        <f t="shared" si="146"/>
        <v>#NAME?</v>
      </c>
      <c r="Y1594" s="113"/>
      <c r="Z1594" s="53"/>
      <c r="AA1594" s="72"/>
      <c r="AB1594" s="53"/>
      <c r="AC1594" s="54"/>
      <c r="AD1594" s="73">
        <f>COUNTIF(D1590:D1608,"&gt;""")+COUNTIF(K1591:K1611,"&gt;""")+COUNTIF(R1590:R1612,"&gt;""")</f>
        <v>32</v>
      </c>
    </row>
    <row r="1595" spans="2:30" x14ac:dyDescent="0.2">
      <c r="B1595" s="131"/>
      <c r="C1595" s="117"/>
      <c r="D1595" s="42" t="s">
        <v>74</v>
      </c>
      <c r="E1595" s="65" t="s">
        <v>6</v>
      </c>
      <c r="F1595" s="66" t="s">
        <v>6</v>
      </c>
      <c r="G1595" s="66" t="s">
        <v>6</v>
      </c>
      <c r="H1595" s="66" t="s">
        <v>6</v>
      </c>
      <c r="I1595" s="67" t="s">
        <v>6</v>
      </c>
      <c r="J1595" s="68" t="e">
        <f t="shared" si="144"/>
        <v>#NAME?</v>
      </c>
      <c r="K1595" s="47" t="s">
        <v>80</v>
      </c>
      <c r="L1595" s="65" t="s">
        <v>6</v>
      </c>
      <c r="M1595" s="66" t="s">
        <v>6</v>
      </c>
      <c r="N1595" s="66" t="s">
        <v>6</v>
      </c>
      <c r="O1595" s="66" t="s">
        <v>6</v>
      </c>
      <c r="P1595" s="67" t="s">
        <v>6</v>
      </c>
      <c r="Q1595" s="68" t="e">
        <f t="shared" si="145"/>
        <v>#NAME?</v>
      </c>
      <c r="R1595" s="48" t="s">
        <v>70</v>
      </c>
      <c r="S1595" s="65" t="s">
        <v>6</v>
      </c>
      <c r="T1595" s="66" t="s">
        <v>6</v>
      </c>
      <c r="U1595" s="66" t="s">
        <v>6</v>
      </c>
      <c r="V1595" s="66" t="s">
        <v>6</v>
      </c>
      <c r="W1595" s="67" t="s">
        <v>6</v>
      </c>
      <c r="X1595" s="68" t="e">
        <f t="shared" si="146"/>
        <v>#NAME?</v>
      </c>
      <c r="Y1595" s="113"/>
      <c r="Z1595" s="74"/>
      <c r="AA1595" s="72"/>
      <c r="AB1595" s="53"/>
      <c r="AC1595" s="54"/>
      <c r="AD1595" s="75"/>
    </row>
    <row r="1596" spans="2:30" x14ac:dyDescent="0.2">
      <c r="B1596" s="131"/>
      <c r="C1596" s="118"/>
      <c r="D1596" s="42" t="s">
        <v>75</v>
      </c>
      <c r="E1596" s="65" t="s">
        <v>6</v>
      </c>
      <c r="F1596" s="66" t="s">
        <v>6</v>
      </c>
      <c r="G1596" s="66" t="s">
        <v>6</v>
      </c>
      <c r="H1596" s="66" t="s">
        <v>6</v>
      </c>
      <c r="I1596" s="67" t="s">
        <v>6</v>
      </c>
      <c r="J1596" s="68" t="e">
        <f t="shared" si="144"/>
        <v>#NAME?</v>
      </c>
      <c r="K1596" s="47" t="s">
        <v>81</v>
      </c>
      <c r="L1596" s="65" t="s">
        <v>9</v>
      </c>
      <c r="M1596" s="66" t="s">
        <v>9</v>
      </c>
      <c r="N1596" s="66" t="s">
        <v>9</v>
      </c>
      <c r="O1596" s="66" t="s">
        <v>9</v>
      </c>
      <c r="P1596" s="67" t="s">
        <v>9</v>
      </c>
      <c r="Q1596" s="68" t="e">
        <f t="shared" si="145"/>
        <v>#NAME?</v>
      </c>
      <c r="R1596" s="48" t="s">
        <v>28</v>
      </c>
      <c r="S1596" s="65" t="s">
        <v>6</v>
      </c>
      <c r="T1596" s="66" t="s">
        <v>6</v>
      </c>
      <c r="U1596" s="66" t="s">
        <v>6</v>
      </c>
      <c r="V1596" s="66" t="s">
        <v>6</v>
      </c>
      <c r="W1596" s="67" t="s">
        <v>6</v>
      </c>
      <c r="X1596" s="68" t="e">
        <f t="shared" si="146"/>
        <v>#NAME?</v>
      </c>
      <c r="Y1596" s="113"/>
      <c r="Z1596" s="71"/>
      <c r="AA1596" s="72"/>
      <c r="AB1596" s="53"/>
      <c r="AC1596" s="54"/>
      <c r="AD1596" s="76" t="str">
        <f>IF(AD1595&gt;0,AD1595,"")</f>
        <v/>
      </c>
    </row>
    <row r="1597" spans="2:30" x14ac:dyDescent="0.2">
      <c r="B1597" s="131"/>
      <c r="C1597" s="119"/>
      <c r="D1597" s="42" t="s">
        <v>29</v>
      </c>
      <c r="E1597" s="65" t="s">
        <v>6</v>
      </c>
      <c r="F1597" s="66" t="s">
        <v>6</v>
      </c>
      <c r="G1597" s="66" t="s">
        <v>6</v>
      </c>
      <c r="H1597" s="66" t="s">
        <v>6</v>
      </c>
      <c r="I1597" s="67" t="s">
        <v>6</v>
      </c>
      <c r="J1597" s="68" t="e">
        <f t="shared" si="144"/>
        <v>#NAME?</v>
      </c>
      <c r="K1597" s="47" t="s">
        <v>30</v>
      </c>
      <c r="L1597" s="65" t="s">
        <v>6</v>
      </c>
      <c r="M1597" s="66" t="s">
        <v>6</v>
      </c>
      <c r="N1597" s="66" t="s">
        <v>6</v>
      </c>
      <c r="O1597" s="66" t="s">
        <v>6</v>
      </c>
      <c r="P1597" s="67" t="s">
        <v>6</v>
      </c>
      <c r="Q1597" s="68" t="e">
        <f t="shared" si="145"/>
        <v>#NAME?</v>
      </c>
      <c r="R1597" s="48" t="s">
        <v>83</v>
      </c>
      <c r="S1597" s="65" t="s">
        <v>6</v>
      </c>
      <c r="T1597" s="66" t="s">
        <v>6</v>
      </c>
      <c r="U1597" s="66" t="s">
        <v>6</v>
      </c>
      <c r="V1597" s="66" t="s">
        <v>6</v>
      </c>
      <c r="W1597" s="67" t="s">
        <v>6</v>
      </c>
      <c r="X1597" s="68" t="e">
        <f t="shared" si="146"/>
        <v>#NAME?</v>
      </c>
      <c r="Y1597" s="113"/>
      <c r="Z1597" s="53"/>
      <c r="AA1597" s="72"/>
      <c r="AB1597" s="53"/>
      <c r="AC1597" s="54"/>
      <c r="AD1597" s="77"/>
    </row>
    <row r="1598" spans="2:30" x14ac:dyDescent="0.2">
      <c r="B1598" s="131"/>
      <c r="C1598" s="119"/>
      <c r="D1598" s="42" t="s">
        <v>32</v>
      </c>
      <c r="E1598" s="65" t="s">
        <v>6</v>
      </c>
      <c r="F1598" s="66" t="s">
        <v>6</v>
      </c>
      <c r="G1598" s="66" t="s">
        <v>6</v>
      </c>
      <c r="H1598" s="66" t="s">
        <v>6</v>
      </c>
      <c r="I1598" s="67" t="s">
        <v>6</v>
      </c>
      <c r="J1598" s="68" t="e">
        <f t="shared" si="144"/>
        <v>#NAME?</v>
      </c>
      <c r="K1598" s="47" t="s">
        <v>33</v>
      </c>
      <c r="L1598" s="65" t="s">
        <v>9</v>
      </c>
      <c r="M1598" s="66" t="s">
        <v>9</v>
      </c>
      <c r="N1598" s="66" t="s">
        <v>9</v>
      </c>
      <c r="O1598" s="66" t="s">
        <v>9</v>
      </c>
      <c r="P1598" s="67" t="s">
        <v>9</v>
      </c>
      <c r="Q1598" s="68" t="e">
        <f t="shared" si="145"/>
        <v>#NAME?</v>
      </c>
      <c r="R1598" s="48" t="s">
        <v>84</v>
      </c>
      <c r="S1598" s="65" t="s">
        <v>6</v>
      </c>
      <c r="T1598" s="66" t="s">
        <v>6</v>
      </c>
      <c r="U1598" s="66" t="s">
        <v>6</v>
      </c>
      <c r="V1598" s="66" t="s">
        <v>6</v>
      </c>
      <c r="W1598" s="67" t="s">
        <v>6</v>
      </c>
      <c r="X1598" s="68" t="e">
        <f t="shared" si="146"/>
        <v>#NAME?</v>
      </c>
      <c r="Y1598" s="113"/>
      <c r="Z1598" s="53"/>
      <c r="AA1598" s="72"/>
      <c r="AB1598" s="53"/>
      <c r="AC1598" s="54"/>
      <c r="AD1598" s="64"/>
    </row>
    <row r="1599" spans="2:30" x14ac:dyDescent="0.2">
      <c r="B1599" s="131"/>
      <c r="C1599" s="119"/>
      <c r="D1599" s="42" t="s">
        <v>76</v>
      </c>
      <c r="E1599" s="65" t="s">
        <v>6</v>
      </c>
      <c r="F1599" s="66" t="s">
        <v>6</v>
      </c>
      <c r="G1599" s="66" t="s">
        <v>6</v>
      </c>
      <c r="H1599" s="66" t="s">
        <v>6</v>
      </c>
      <c r="I1599" s="67" t="s">
        <v>6</v>
      </c>
      <c r="J1599" s="68" t="e">
        <f t="shared" si="144"/>
        <v>#NAME?</v>
      </c>
      <c r="K1599" s="47" t="s">
        <v>82</v>
      </c>
      <c r="L1599" s="65" t="s">
        <v>6</v>
      </c>
      <c r="M1599" s="66" t="s">
        <v>6</v>
      </c>
      <c r="N1599" s="66" t="s">
        <v>6</v>
      </c>
      <c r="O1599" s="66" t="s">
        <v>6</v>
      </c>
      <c r="P1599" s="67" t="s">
        <v>6</v>
      </c>
      <c r="Q1599" s="68" t="e">
        <f t="shared" si="145"/>
        <v>#NAME?</v>
      </c>
      <c r="R1599" s="48" t="s">
        <v>85</v>
      </c>
      <c r="S1599" s="65" t="s">
        <v>6</v>
      </c>
      <c r="T1599" s="66" t="s">
        <v>6</v>
      </c>
      <c r="U1599" s="66" t="s">
        <v>6</v>
      </c>
      <c r="V1599" s="66" t="s">
        <v>6</v>
      </c>
      <c r="W1599" s="67" t="s">
        <v>6</v>
      </c>
      <c r="X1599" s="68" t="e">
        <f t="shared" si="146"/>
        <v>#NAME?</v>
      </c>
      <c r="Y1599" s="113"/>
      <c r="Z1599" s="53"/>
      <c r="AA1599" s="72"/>
      <c r="AB1599" s="53"/>
      <c r="AC1599" s="54"/>
      <c r="AD1599" s="64"/>
    </row>
    <row r="1600" spans="2:30" x14ac:dyDescent="0.2">
      <c r="B1600" s="131"/>
      <c r="C1600" s="120"/>
      <c r="D1600" s="42" t="s">
        <v>38</v>
      </c>
      <c r="E1600" s="65" t="s">
        <v>6</v>
      </c>
      <c r="F1600" s="66" t="s">
        <v>6</v>
      </c>
      <c r="G1600" s="66" t="s">
        <v>6</v>
      </c>
      <c r="H1600" s="66" t="s">
        <v>6</v>
      </c>
      <c r="I1600" s="67" t="s">
        <v>6</v>
      </c>
      <c r="J1600" s="68" t="e">
        <f t="shared" si="144"/>
        <v>#NAME?</v>
      </c>
      <c r="K1600" s="47" t="s">
        <v>39</v>
      </c>
      <c r="L1600" s="65" t="s">
        <v>6</v>
      </c>
      <c r="M1600" s="66" t="s">
        <v>6</v>
      </c>
      <c r="N1600" s="66" t="s">
        <v>6</v>
      </c>
      <c r="O1600" s="66" t="s">
        <v>6</v>
      </c>
      <c r="P1600" s="67" t="s">
        <v>6</v>
      </c>
      <c r="Q1600" s="68" t="e">
        <f t="shared" si="145"/>
        <v>#NAME?</v>
      </c>
      <c r="R1600" s="48" t="s">
        <v>86</v>
      </c>
      <c r="S1600" s="65" t="s">
        <v>6</v>
      </c>
      <c r="T1600" s="66" t="s">
        <v>6</v>
      </c>
      <c r="U1600" s="66" t="s">
        <v>6</v>
      </c>
      <c r="V1600" s="66" t="s">
        <v>6</v>
      </c>
      <c r="W1600" s="67" t="s">
        <v>6</v>
      </c>
      <c r="X1600" s="68" t="e">
        <f t="shared" si="146"/>
        <v>#NAME?</v>
      </c>
      <c r="Y1600" s="113"/>
      <c r="Z1600" s="53"/>
      <c r="AA1600" s="72"/>
      <c r="AB1600" s="53"/>
      <c r="AC1600" s="54"/>
      <c r="AD1600" s="64"/>
    </row>
    <row r="1601" spans="2:30" x14ac:dyDescent="0.2">
      <c r="B1601" s="131"/>
      <c r="C1601" s="121"/>
      <c r="D1601" s="42" t="s">
        <v>41</v>
      </c>
      <c r="E1601" s="65" t="s">
        <v>6</v>
      </c>
      <c r="F1601" s="66" t="s">
        <v>6</v>
      </c>
      <c r="G1601" s="66" t="s">
        <v>6</v>
      </c>
      <c r="H1601" s="66" t="s">
        <v>6</v>
      </c>
      <c r="I1601" s="67" t="s">
        <v>6</v>
      </c>
      <c r="J1601" s="68" t="e">
        <f t="shared" si="144"/>
        <v>#NAME?</v>
      </c>
      <c r="K1601" s="78"/>
      <c r="L1601" s="65" t="s">
        <v>6</v>
      </c>
      <c r="M1601" s="66" t="s">
        <v>6</v>
      </c>
      <c r="N1601" s="66" t="s">
        <v>6</v>
      </c>
      <c r="O1601" s="66" t="s">
        <v>6</v>
      </c>
      <c r="P1601" s="67" t="s">
        <v>6</v>
      </c>
      <c r="Q1601" s="68" t="e">
        <f t="shared" si="145"/>
        <v>#NAME?</v>
      </c>
      <c r="R1601" s="78"/>
      <c r="S1601" s="65" t="s">
        <v>6</v>
      </c>
      <c r="T1601" s="66" t="s">
        <v>6</v>
      </c>
      <c r="U1601" s="66" t="s">
        <v>6</v>
      </c>
      <c r="V1601" s="66" t="s">
        <v>6</v>
      </c>
      <c r="W1601" s="67" t="s">
        <v>6</v>
      </c>
      <c r="X1601" s="68" t="e">
        <f t="shared" si="146"/>
        <v>#NAME?</v>
      </c>
      <c r="Y1601" s="113"/>
      <c r="Z1601" s="53"/>
      <c r="AA1601" s="72"/>
      <c r="AB1601" s="53"/>
      <c r="AC1601" s="54"/>
      <c r="AD1601" s="64"/>
    </row>
    <row r="1602" spans="2:30" x14ac:dyDescent="0.2">
      <c r="B1602" s="131"/>
      <c r="C1602" s="122"/>
      <c r="D1602" s="79" t="s">
        <v>42</v>
      </c>
      <c r="E1602" s="65" t="s">
        <v>6</v>
      </c>
      <c r="F1602" s="66" t="s">
        <v>6</v>
      </c>
      <c r="G1602" s="66" t="s">
        <v>6</v>
      </c>
      <c r="H1602" s="66" t="s">
        <v>6</v>
      </c>
      <c r="I1602" s="67" t="s">
        <v>6</v>
      </c>
      <c r="J1602" s="68" t="e">
        <f t="shared" si="144"/>
        <v>#NAME?</v>
      </c>
      <c r="K1602" s="78"/>
      <c r="L1602" s="65" t="s">
        <v>6</v>
      </c>
      <c r="M1602" s="66" t="s">
        <v>6</v>
      </c>
      <c r="N1602" s="66" t="s">
        <v>6</v>
      </c>
      <c r="O1602" s="66" t="s">
        <v>6</v>
      </c>
      <c r="P1602" s="67" t="s">
        <v>6</v>
      </c>
      <c r="Q1602" s="68" t="e">
        <f t="shared" si="145"/>
        <v>#NAME?</v>
      </c>
      <c r="R1602" s="78"/>
      <c r="S1602" s="65" t="s">
        <v>6</v>
      </c>
      <c r="T1602" s="66" t="s">
        <v>6</v>
      </c>
      <c r="U1602" s="66" t="s">
        <v>6</v>
      </c>
      <c r="V1602" s="66" t="s">
        <v>6</v>
      </c>
      <c r="W1602" s="67" t="s">
        <v>6</v>
      </c>
      <c r="X1602" s="68" t="e">
        <f t="shared" si="146"/>
        <v>#NAME?</v>
      </c>
      <c r="Y1602" s="113"/>
      <c r="Z1602" s="53"/>
      <c r="AA1602" s="72"/>
      <c r="AB1602" s="53"/>
      <c r="AC1602" s="54"/>
      <c r="AD1602" s="64"/>
    </row>
    <row r="1603" spans="2:30" x14ac:dyDescent="0.2">
      <c r="B1603" s="131"/>
      <c r="C1603" s="122"/>
      <c r="D1603" s="78"/>
      <c r="E1603" s="65" t="s">
        <v>6</v>
      </c>
      <c r="F1603" s="66" t="s">
        <v>6</v>
      </c>
      <c r="G1603" s="66" t="s">
        <v>6</v>
      </c>
      <c r="H1603" s="66" t="s">
        <v>6</v>
      </c>
      <c r="I1603" s="67" t="s">
        <v>6</v>
      </c>
      <c r="J1603" s="68" t="e">
        <f t="shared" si="144"/>
        <v>#NAME?</v>
      </c>
      <c r="K1603" s="78"/>
      <c r="L1603" s="65" t="s">
        <v>6</v>
      </c>
      <c r="M1603" s="66" t="s">
        <v>6</v>
      </c>
      <c r="N1603" s="66" t="s">
        <v>6</v>
      </c>
      <c r="O1603" s="66" t="s">
        <v>6</v>
      </c>
      <c r="P1603" s="67" t="s">
        <v>6</v>
      </c>
      <c r="Q1603" s="68" t="e">
        <f t="shared" si="145"/>
        <v>#NAME?</v>
      </c>
      <c r="R1603" s="78"/>
      <c r="S1603" s="65" t="s">
        <v>6</v>
      </c>
      <c r="T1603" s="66" t="s">
        <v>6</v>
      </c>
      <c r="U1603" s="66" t="s">
        <v>6</v>
      </c>
      <c r="V1603" s="66" t="s">
        <v>6</v>
      </c>
      <c r="W1603" s="67" t="s">
        <v>6</v>
      </c>
      <c r="X1603" s="68" t="e">
        <f t="shared" si="146"/>
        <v>#NAME?</v>
      </c>
      <c r="Y1603" s="114"/>
      <c r="Z1603" s="53"/>
      <c r="AA1603" s="72"/>
      <c r="AB1603" s="53"/>
      <c r="AC1603" s="54"/>
      <c r="AD1603" s="64"/>
    </row>
    <row r="1604" spans="2:30" x14ac:dyDescent="0.2">
      <c r="B1604" s="131"/>
      <c r="C1604" s="123"/>
      <c r="D1604" s="80"/>
      <c r="E1604" s="65" t="s">
        <v>6</v>
      </c>
      <c r="F1604" s="66" t="s">
        <v>6</v>
      </c>
      <c r="G1604" s="66" t="s">
        <v>6</v>
      </c>
      <c r="H1604" s="66" t="s">
        <v>6</v>
      </c>
      <c r="I1604" s="67" t="s">
        <v>6</v>
      </c>
      <c r="J1604" s="68" t="e">
        <f t="shared" si="144"/>
        <v>#NAME?</v>
      </c>
      <c r="K1604" s="80"/>
      <c r="L1604" s="65" t="s">
        <v>6</v>
      </c>
      <c r="M1604" s="66" t="s">
        <v>6</v>
      </c>
      <c r="N1604" s="66" t="s">
        <v>6</v>
      </c>
      <c r="O1604" s="66" t="s">
        <v>6</v>
      </c>
      <c r="P1604" s="67" t="s">
        <v>6</v>
      </c>
      <c r="Q1604" s="68" t="e">
        <f t="shared" si="145"/>
        <v>#NAME?</v>
      </c>
      <c r="R1604" s="80"/>
      <c r="S1604" s="65" t="s">
        <v>6</v>
      </c>
      <c r="T1604" s="66" t="s">
        <v>6</v>
      </c>
      <c r="U1604" s="66" t="s">
        <v>6</v>
      </c>
      <c r="V1604" s="66" t="s">
        <v>6</v>
      </c>
      <c r="W1604" s="67" t="s">
        <v>6</v>
      </c>
      <c r="X1604" s="68" t="e">
        <f t="shared" si="146"/>
        <v>#NAME?</v>
      </c>
      <c r="Y1604" s="124" t="s">
        <v>43</v>
      </c>
      <c r="Z1604" s="80"/>
      <c r="AA1604" s="81"/>
      <c r="AB1604" s="53"/>
      <c r="AC1604" s="54"/>
      <c r="AD1604" s="64"/>
    </row>
    <row r="1605" spans="2:30" x14ac:dyDescent="0.2">
      <c r="B1605" s="131"/>
      <c r="C1605" s="127" t="s">
        <v>44</v>
      </c>
      <c r="D1605" s="57"/>
      <c r="E1605" s="65" t="s">
        <v>6</v>
      </c>
      <c r="F1605" s="66" t="s">
        <v>6</v>
      </c>
      <c r="G1605" s="66" t="s">
        <v>6</v>
      </c>
      <c r="H1605" s="66" t="s">
        <v>6</v>
      </c>
      <c r="I1605" s="67" t="s">
        <v>6</v>
      </c>
      <c r="J1605" s="68" t="e">
        <f t="shared" si="144"/>
        <v>#NAME?</v>
      </c>
      <c r="K1605" s="80"/>
      <c r="L1605" s="65" t="s">
        <v>6</v>
      </c>
      <c r="M1605" s="66" t="s">
        <v>6</v>
      </c>
      <c r="N1605" s="66" t="s">
        <v>6</v>
      </c>
      <c r="O1605" s="66" t="s">
        <v>6</v>
      </c>
      <c r="P1605" s="67" t="s">
        <v>6</v>
      </c>
      <c r="Q1605" s="68" t="e">
        <f t="shared" si="145"/>
        <v>#NAME?</v>
      </c>
      <c r="R1605" s="80"/>
      <c r="S1605" s="65" t="s">
        <v>6</v>
      </c>
      <c r="T1605" s="66" t="s">
        <v>6</v>
      </c>
      <c r="U1605" s="66" t="s">
        <v>6</v>
      </c>
      <c r="V1605" s="66" t="s">
        <v>6</v>
      </c>
      <c r="W1605" s="67" t="s">
        <v>6</v>
      </c>
      <c r="X1605" s="68" t="e">
        <f t="shared" si="146"/>
        <v>#NAME?</v>
      </c>
      <c r="Y1605" s="125"/>
      <c r="Z1605" s="80"/>
      <c r="AA1605" s="81"/>
      <c r="AB1605" s="53"/>
      <c r="AC1605" s="54"/>
      <c r="AD1605" s="64"/>
    </row>
    <row r="1606" spans="2:30" x14ac:dyDescent="0.2">
      <c r="B1606" s="131"/>
      <c r="C1606" s="128"/>
      <c r="D1606" s="82"/>
      <c r="E1606" s="65" t="s">
        <v>6</v>
      </c>
      <c r="F1606" s="66" t="s">
        <v>6</v>
      </c>
      <c r="G1606" s="66" t="s">
        <v>6</v>
      </c>
      <c r="H1606" s="66" t="s">
        <v>6</v>
      </c>
      <c r="I1606" s="67" t="s">
        <v>6</v>
      </c>
      <c r="J1606" s="68" t="e">
        <f t="shared" si="144"/>
        <v>#NAME?</v>
      </c>
      <c r="K1606" s="80"/>
      <c r="L1606" s="65" t="s">
        <v>6</v>
      </c>
      <c r="M1606" s="66" t="s">
        <v>6</v>
      </c>
      <c r="N1606" s="66" t="s">
        <v>6</v>
      </c>
      <c r="O1606" s="66" t="s">
        <v>6</v>
      </c>
      <c r="P1606" s="67" t="s">
        <v>6</v>
      </c>
      <c r="Q1606" s="68" t="e">
        <f t="shared" si="145"/>
        <v>#NAME?</v>
      </c>
      <c r="R1606" s="80"/>
      <c r="S1606" s="65" t="s">
        <v>6</v>
      </c>
      <c r="T1606" s="66" t="s">
        <v>6</v>
      </c>
      <c r="U1606" s="66" t="s">
        <v>6</v>
      </c>
      <c r="V1606" s="66" t="s">
        <v>6</v>
      </c>
      <c r="W1606" s="67" t="s">
        <v>6</v>
      </c>
      <c r="X1606" s="68" t="e">
        <f t="shared" si="146"/>
        <v>#NAME?</v>
      </c>
      <c r="Y1606" s="125"/>
      <c r="Z1606" s="53"/>
      <c r="AA1606" s="52"/>
      <c r="AB1606" s="53"/>
      <c r="AC1606" s="54"/>
      <c r="AD1606" s="64"/>
    </row>
    <row r="1607" spans="2:30" x14ac:dyDescent="0.2">
      <c r="B1607" s="131"/>
      <c r="C1607" s="129"/>
      <c r="D1607" s="82"/>
      <c r="E1607" s="65" t="s">
        <v>6</v>
      </c>
      <c r="F1607" s="66" t="s">
        <v>6</v>
      </c>
      <c r="G1607" s="66" t="s">
        <v>6</v>
      </c>
      <c r="H1607" s="66" t="s">
        <v>6</v>
      </c>
      <c r="I1607" s="67" t="s">
        <v>6</v>
      </c>
      <c r="J1607" s="68" t="e">
        <f t="shared" si="144"/>
        <v>#NAME?</v>
      </c>
      <c r="K1607" s="80"/>
      <c r="L1607" s="65" t="s">
        <v>6</v>
      </c>
      <c r="M1607" s="66" t="s">
        <v>6</v>
      </c>
      <c r="N1607" s="66" t="s">
        <v>6</v>
      </c>
      <c r="O1607" s="66" t="s">
        <v>6</v>
      </c>
      <c r="P1607" s="67" t="s">
        <v>6</v>
      </c>
      <c r="Q1607" s="68" t="e">
        <f t="shared" si="145"/>
        <v>#NAME?</v>
      </c>
      <c r="R1607" s="80"/>
      <c r="S1607" s="65" t="s">
        <v>6</v>
      </c>
      <c r="T1607" s="66" t="s">
        <v>6</v>
      </c>
      <c r="U1607" s="66" t="s">
        <v>6</v>
      </c>
      <c r="V1607" s="66" t="s">
        <v>6</v>
      </c>
      <c r="W1607" s="67" t="s">
        <v>6</v>
      </c>
      <c r="X1607" s="68" t="e">
        <f t="shared" si="146"/>
        <v>#NAME?</v>
      </c>
      <c r="Y1607" s="125"/>
      <c r="Z1607" s="71"/>
      <c r="AA1607" s="72"/>
      <c r="AB1607" s="53"/>
      <c r="AC1607" s="54"/>
      <c r="AD1607" s="64"/>
    </row>
    <row r="1608" spans="2:30" x14ac:dyDescent="0.2">
      <c r="B1608" s="131"/>
      <c r="C1608" s="118"/>
      <c r="D1608" s="80"/>
      <c r="E1608" s="65" t="s">
        <v>6</v>
      </c>
      <c r="F1608" s="66" t="s">
        <v>6</v>
      </c>
      <c r="G1608" s="66" t="s">
        <v>6</v>
      </c>
      <c r="H1608" s="66" t="s">
        <v>6</v>
      </c>
      <c r="I1608" s="67" t="s">
        <v>6</v>
      </c>
      <c r="J1608" s="68" t="e">
        <f t="shared" si="144"/>
        <v>#NAME?</v>
      </c>
      <c r="K1608" s="80"/>
      <c r="L1608" s="65" t="s">
        <v>6</v>
      </c>
      <c r="M1608" s="66" t="s">
        <v>6</v>
      </c>
      <c r="N1608" s="66" t="s">
        <v>6</v>
      </c>
      <c r="O1608" s="66" t="s">
        <v>6</v>
      </c>
      <c r="P1608" s="67" t="s">
        <v>6</v>
      </c>
      <c r="Q1608" s="68" t="e">
        <f t="shared" si="145"/>
        <v>#NAME?</v>
      </c>
      <c r="R1608" s="80"/>
      <c r="S1608" s="65" t="s">
        <v>6</v>
      </c>
      <c r="T1608" s="66" t="s">
        <v>6</v>
      </c>
      <c r="U1608" s="66" t="s">
        <v>6</v>
      </c>
      <c r="V1608" s="66" t="s">
        <v>6</v>
      </c>
      <c r="W1608" s="67" t="s">
        <v>6</v>
      </c>
      <c r="X1608" s="68" t="e">
        <f t="shared" si="146"/>
        <v>#NAME?</v>
      </c>
      <c r="Y1608" s="125"/>
      <c r="Z1608" s="53"/>
      <c r="AA1608" s="72"/>
      <c r="AB1608" s="53"/>
      <c r="AC1608" s="54"/>
      <c r="AD1608" s="64"/>
    </row>
    <row r="1609" spans="2:30" x14ac:dyDescent="0.2">
      <c r="B1609" s="131"/>
      <c r="C1609" s="119"/>
      <c r="D1609" s="78"/>
      <c r="E1609" s="65" t="s">
        <v>6</v>
      </c>
      <c r="F1609" s="66" t="s">
        <v>6</v>
      </c>
      <c r="G1609" s="66" t="s">
        <v>6</v>
      </c>
      <c r="H1609" s="66" t="s">
        <v>6</v>
      </c>
      <c r="I1609" s="67" t="s">
        <v>6</v>
      </c>
      <c r="J1609" s="68" t="e">
        <f t="shared" si="144"/>
        <v>#NAME?</v>
      </c>
      <c r="K1609" s="78"/>
      <c r="L1609" s="65" t="s">
        <v>6</v>
      </c>
      <c r="M1609" s="66" t="s">
        <v>6</v>
      </c>
      <c r="N1609" s="66" t="s">
        <v>6</v>
      </c>
      <c r="O1609" s="66" t="s">
        <v>6</v>
      </c>
      <c r="P1609" s="67" t="s">
        <v>6</v>
      </c>
      <c r="Q1609" s="68" t="e">
        <f t="shared" si="145"/>
        <v>#NAME?</v>
      </c>
      <c r="R1609" s="78"/>
      <c r="S1609" s="65" t="s">
        <v>6</v>
      </c>
      <c r="T1609" s="66" t="s">
        <v>6</v>
      </c>
      <c r="U1609" s="66" t="s">
        <v>6</v>
      </c>
      <c r="V1609" s="66" t="s">
        <v>6</v>
      </c>
      <c r="W1609" s="67" t="s">
        <v>6</v>
      </c>
      <c r="X1609" s="68" t="e">
        <f t="shared" si="146"/>
        <v>#NAME?</v>
      </c>
      <c r="Y1609" s="125"/>
      <c r="Z1609" s="71"/>
      <c r="AA1609" s="72"/>
      <c r="AB1609" s="53"/>
      <c r="AC1609" s="54"/>
      <c r="AD1609" s="64"/>
    </row>
    <row r="1610" spans="2:30" x14ac:dyDescent="0.2">
      <c r="B1610" s="131"/>
      <c r="C1610" s="119"/>
      <c r="D1610" s="78"/>
      <c r="E1610" s="65" t="s">
        <v>6</v>
      </c>
      <c r="F1610" s="66" t="s">
        <v>6</v>
      </c>
      <c r="G1610" s="66" t="s">
        <v>6</v>
      </c>
      <c r="H1610" s="66" t="s">
        <v>6</v>
      </c>
      <c r="I1610" s="67" t="s">
        <v>6</v>
      </c>
      <c r="J1610" s="68" t="e">
        <f t="shared" si="144"/>
        <v>#NAME?</v>
      </c>
      <c r="K1610" s="78"/>
      <c r="L1610" s="65" t="s">
        <v>6</v>
      </c>
      <c r="M1610" s="66" t="s">
        <v>6</v>
      </c>
      <c r="N1610" s="66" t="s">
        <v>6</v>
      </c>
      <c r="O1610" s="66" t="s">
        <v>6</v>
      </c>
      <c r="P1610" s="67" t="s">
        <v>6</v>
      </c>
      <c r="Q1610" s="68" t="e">
        <f t="shared" si="145"/>
        <v>#NAME?</v>
      </c>
      <c r="R1610" s="78"/>
      <c r="S1610" s="65" t="s">
        <v>6</v>
      </c>
      <c r="T1610" s="66" t="s">
        <v>6</v>
      </c>
      <c r="U1610" s="66" t="s">
        <v>6</v>
      </c>
      <c r="V1610" s="66" t="s">
        <v>6</v>
      </c>
      <c r="W1610" s="67" t="s">
        <v>6</v>
      </c>
      <c r="X1610" s="68" t="e">
        <f t="shared" si="146"/>
        <v>#NAME?</v>
      </c>
      <c r="Y1610" s="125"/>
      <c r="Z1610" s="71"/>
      <c r="AA1610" s="52"/>
      <c r="AB1610" s="53"/>
      <c r="AC1610" s="54"/>
      <c r="AD1610" s="64"/>
    </row>
    <row r="1611" spans="2:30" x14ac:dyDescent="0.2">
      <c r="B1611" s="131"/>
      <c r="C1611" s="119"/>
      <c r="D1611" s="80"/>
      <c r="E1611" s="65" t="s">
        <v>6</v>
      </c>
      <c r="F1611" s="66" t="s">
        <v>6</v>
      </c>
      <c r="G1611" s="66" t="s">
        <v>6</v>
      </c>
      <c r="H1611" s="66" t="s">
        <v>6</v>
      </c>
      <c r="I1611" s="67" t="s">
        <v>6</v>
      </c>
      <c r="J1611" s="68" t="e">
        <f t="shared" si="144"/>
        <v>#NAME?</v>
      </c>
      <c r="K1611" s="80"/>
      <c r="L1611" s="65" t="s">
        <v>6</v>
      </c>
      <c r="M1611" s="66" t="s">
        <v>6</v>
      </c>
      <c r="N1611" s="66" t="s">
        <v>6</v>
      </c>
      <c r="O1611" s="66" t="s">
        <v>6</v>
      </c>
      <c r="P1611" s="67" t="s">
        <v>6</v>
      </c>
      <c r="Q1611" s="68" t="e">
        <f t="shared" si="145"/>
        <v>#NAME?</v>
      </c>
      <c r="R1611" s="80"/>
      <c r="S1611" s="65" t="s">
        <v>6</v>
      </c>
      <c r="T1611" s="66" t="s">
        <v>6</v>
      </c>
      <c r="U1611" s="66" t="s">
        <v>6</v>
      </c>
      <c r="V1611" s="66" t="s">
        <v>6</v>
      </c>
      <c r="W1611" s="67" t="s">
        <v>6</v>
      </c>
      <c r="X1611" s="68" t="e">
        <f t="shared" si="146"/>
        <v>#NAME?</v>
      </c>
      <c r="Y1611" s="125"/>
      <c r="Z1611" s="53"/>
      <c r="AA1611" s="52"/>
      <c r="AB1611" s="53"/>
      <c r="AC1611" s="54"/>
      <c r="AD1611" s="64"/>
    </row>
    <row r="1612" spans="2:30" x14ac:dyDescent="0.2">
      <c r="B1612" s="131"/>
      <c r="C1612" s="120"/>
      <c r="D1612" s="51"/>
      <c r="E1612" s="65" t="s">
        <v>6</v>
      </c>
      <c r="F1612" s="66" t="s">
        <v>6</v>
      </c>
      <c r="G1612" s="66" t="s">
        <v>6</v>
      </c>
      <c r="H1612" s="66" t="s">
        <v>6</v>
      </c>
      <c r="I1612" s="67" t="s">
        <v>6</v>
      </c>
      <c r="J1612" s="68" t="e">
        <f t="shared" si="144"/>
        <v>#NAME?</v>
      </c>
      <c r="K1612" s="51"/>
      <c r="L1612" s="65" t="s">
        <v>6</v>
      </c>
      <c r="M1612" s="66" t="s">
        <v>6</v>
      </c>
      <c r="N1612" s="66" t="s">
        <v>6</v>
      </c>
      <c r="O1612" s="66" t="s">
        <v>6</v>
      </c>
      <c r="P1612" s="67" t="s">
        <v>6</v>
      </c>
      <c r="Q1612" s="68" t="e">
        <f t="shared" si="145"/>
        <v>#NAME?</v>
      </c>
      <c r="R1612" s="51"/>
      <c r="S1612" s="65" t="s">
        <v>6</v>
      </c>
      <c r="T1612" s="66" t="s">
        <v>6</v>
      </c>
      <c r="U1612" s="66" t="s">
        <v>6</v>
      </c>
      <c r="V1612" s="66" t="s">
        <v>6</v>
      </c>
      <c r="W1612" s="67" t="s">
        <v>6</v>
      </c>
      <c r="X1612" s="68" t="e">
        <f t="shared" si="146"/>
        <v>#NAME?</v>
      </c>
      <c r="Y1612" s="125"/>
      <c r="Z1612" s="53"/>
      <c r="AA1612" s="72"/>
      <c r="AB1612" s="53"/>
      <c r="AC1612" s="54"/>
      <c r="AD1612" s="64"/>
    </row>
    <row r="1613" spans="2:30" x14ac:dyDescent="0.2">
      <c r="B1613" s="131"/>
      <c r="C1613" s="83" t="s">
        <v>46</v>
      </c>
      <c r="D1613" s="84"/>
      <c r="E1613" s="65" t="s">
        <v>6</v>
      </c>
      <c r="F1613" s="66" t="s">
        <v>6</v>
      </c>
      <c r="G1613" s="66" t="s">
        <v>6</v>
      </c>
      <c r="H1613" s="66" t="s">
        <v>6</v>
      </c>
      <c r="I1613" s="67" t="s">
        <v>6</v>
      </c>
      <c r="J1613" s="68"/>
      <c r="K1613" s="78"/>
      <c r="L1613" s="65" t="s">
        <v>6</v>
      </c>
      <c r="M1613" s="66" t="s">
        <v>6</v>
      </c>
      <c r="N1613" s="66" t="s">
        <v>6</v>
      </c>
      <c r="O1613" s="66" t="s">
        <v>6</v>
      </c>
      <c r="P1613" s="67" t="s">
        <v>6</v>
      </c>
      <c r="Q1613" s="68"/>
      <c r="R1613" s="78"/>
      <c r="S1613" s="65" t="s">
        <v>6</v>
      </c>
      <c r="T1613" s="66" t="s">
        <v>6</v>
      </c>
      <c r="U1613" s="66" t="s">
        <v>6</v>
      </c>
      <c r="V1613" s="66" t="s">
        <v>6</v>
      </c>
      <c r="W1613" s="67" t="s">
        <v>6</v>
      </c>
      <c r="X1613" s="68"/>
      <c r="Y1613" s="125"/>
      <c r="Z1613" s="53"/>
      <c r="AA1613" s="72"/>
      <c r="AB1613" s="53"/>
      <c r="AC1613" s="54"/>
      <c r="AD1613" s="64"/>
    </row>
    <row r="1614" spans="2:30" x14ac:dyDescent="0.2">
      <c r="B1614" s="131"/>
      <c r="C1614" s="83"/>
      <c r="D1614" s="57"/>
      <c r="E1614" s="65" t="s">
        <v>6</v>
      </c>
      <c r="F1614" s="66" t="s">
        <v>6</v>
      </c>
      <c r="G1614" s="66" t="s">
        <v>6</v>
      </c>
      <c r="H1614" s="66" t="s">
        <v>6</v>
      </c>
      <c r="I1614" s="67" t="s">
        <v>6</v>
      </c>
      <c r="J1614" s="68"/>
      <c r="K1614" s="78"/>
      <c r="L1614" s="65" t="s">
        <v>6</v>
      </c>
      <c r="M1614" s="66" t="s">
        <v>6</v>
      </c>
      <c r="N1614" s="66" t="s">
        <v>6</v>
      </c>
      <c r="O1614" s="66" t="s">
        <v>6</v>
      </c>
      <c r="P1614" s="67" t="s">
        <v>6</v>
      </c>
      <c r="Q1614" s="68"/>
      <c r="R1614" s="78"/>
      <c r="S1614" s="65" t="s">
        <v>6</v>
      </c>
      <c r="T1614" s="66" t="s">
        <v>6</v>
      </c>
      <c r="U1614" s="66" t="s">
        <v>6</v>
      </c>
      <c r="V1614" s="66" t="s">
        <v>6</v>
      </c>
      <c r="W1614" s="67" t="s">
        <v>6</v>
      </c>
      <c r="X1614" s="68"/>
      <c r="Y1614" s="125"/>
      <c r="Z1614" s="53"/>
      <c r="AA1614" s="72"/>
      <c r="AB1614" s="53"/>
      <c r="AC1614" s="54"/>
      <c r="AD1614" s="64"/>
    </row>
    <row r="1615" spans="2:30" x14ac:dyDescent="0.2">
      <c r="B1615" s="131"/>
      <c r="C1615" s="83"/>
      <c r="D1615" s="85"/>
      <c r="E1615" s="65" t="s">
        <v>6</v>
      </c>
      <c r="F1615" s="66" t="s">
        <v>6</v>
      </c>
      <c r="G1615" s="66" t="s">
        <v>6</v>
      </c>
      <c r="H1615" s="66" t="s">
        <v>6</v>
      </c>
      <c r="I1615" s="67" t="s">
        <v>6</v>
      </c>
      <c r="J1615" s="68"/>
      <c r="K1615" s="80"/>
      <c r="L1615" s="65" t="s">
        <v>6</v>
      </c>
      <c r="M1615" s="66" t="s">
        <v>6</v>
      </c>
      <c r="N1615" s="66" t="s">
        <v>6</v>
      </c>
      <c r="O1615" s="66" t="s">
        <v>6</v>
      </c>
      <c r="P1615" s="67" t="s">
        <v>6</v>
      </c>
      <c r="Q1615" s="68"/>
      <c r="R1615" s="80"/>
      <c r="S1615" s="65" t="s">
        <v>6</v>
      </c>
      <c r="T1615" s="66" t="s">
        <v>6</v>
      </c>
      <c r="U1615" s="66" t="s">
        <v>6</v>
      </c>
      <c r="V1615" s="66" t="s">
        <v>6</v>
      </c>
      <c r="W1615" s="67" t="s">
        <v>6</v>
      </c>
      <c r="X1615" s="68"/>
      <c r="Y1615" s="125"/>
      <c r="Z1615" s="53"/>
      <c r="AA1615" s="72"/>
      <c r="AB1615" s="53"/>
      <c r="AC1615" s="54"/>
      <c r="AD1615" s="64"/>
    </row>
    <row r="1616" spans="2:30" x14ac:dyDescent="0.2">
      <c r="B1616" s="131"/>
      <c r="C1616" s="83"/>
      <c r="D1616" s="53"/>
      <c r="E1616" s="65"/>
      <c r="F1616" s="66"/>
      <c r="G1616" s="66"/>
      <c r="H1616" s="66"/>
      <c r="I1616" s="67"/>
      <c r="J1616" s="68"/>
      <c r="K1616" s="53"/>
      <c r="L1616" s="65"/>
      <c r="M1616" s="66"/>
      <c r="N1616" s="66"/>
      <c r="O1616" s="66"/>
      <c r="P1616" s="67"/>
      <c r="Q1616" s="68"/>
      <c r="R1616" s="53"/>
      <c r="S1616" s="65"/>
      <c r="T1616" s="66"/>
      <c r="U1616" s="66"/>
      <c r="V1616" s="66"/>
      <c r="W1616" s="67"/>
      <c r="X1616" s="86"/>
      <c r="Y1616" s="125"/>
      <c r="Z1616" s="53"/>
      <c r="AA1616" s="72"/>
      <c r="AB1616" s="53"/>
      <c r="AC1616" s="54"/>
      <c r="AD1616" s="64"/>
    </row>
    <row r="1617" spans="2:30" x14ac:dyDescent="0.2">
      <c r="B1617" s="131"/>
      <c r="C1617" s="87">
        <v>0</v>
      </c>
      <c r="D1617" s="72" t="s">
        <v>50</v>
      </c>
      <c r="E1617" s="65"/>
      <c r="F1617" s="66"/>
      <c r="G1617" s="66"/>
      <c r="H1617" s="66"/>
      <c r="I1617" s="67"/>
      <c r="J1617" s="68" t="e">
        <f>_TS_1</f>
        <v>#NAME?</v>
      </c>
      <c r="K1617" s="72"/>
      <c r="L1617" s="65"/>
      <c r="M1617" s="66"/>
      <c r="N1617" s="66"/>
      <c r="O1617" s="66"/>
      <c r="P1617" s="67"/>
      <c r="Q1617" s="68"/>
      <c r="R1617" s="72"/>
      <c r="S1617" s="65"/>
      <c r="T1617" s="66"/>
      <c r="U1617" s="66"/>
      <c r="V1617" s="66"/>
      <c r="W1617" s="67"/>
      <c r="X1617" s="86"/>
      <c r="Y1617" s="126"/>
      <c r="Z1617" s="53"/>
      <c r="AA1617" s="72"/>
      <c r="AB1617" s="53"/>
      <c r="AC1617" s="54"/>
      <c r="AD1617" s="64"/>
    </row>
    <row r="1618" spans="2:30" ht="15" thickBot="1" x14ac:dyDescent="0.25">
      <c r="B1618" s="132"/>
      <c r="C1618" s="88">
        <v>0</v>
      </c>
      <c r="D1618" s="89" t="s">
        <v>51</v>
      </c>
      <c r="E1618" s="58"/>
      <c r="F1618" s="59"/>
      <c r="G1618" s="59"/>
      <c r="H1618" s="59"/>
      <c r="I1618" s="60"/>
      <c r="J1618" s="61" t="e">
        <f>_TPM_1</f>
        <v>#NAME?</v>
      </c>
      <c r="K1618" s="89"/>
      <c r="L1618" s="58"/>
      <c r="M1618" s="59"/>
      <c r="N1618" s="59"/>
      <c r="O1618" s="59"/>
      <c r="P1618" s="60"/>
      <c r="Q1618" s="61"/>
      <c r="R1618" s="89"/>
      <c r="S1618" s="58"/>
      <c r="T1618" s="59"/>
      <c r="U1618" s="59"/>
      <c r="V1618" s="59"/>
      <c r="W1618" s="60"/>
      <c r="X1618" s="90"/>
      <c r="Y1618" s="91">
        <f>COUNTA(E1588:I1588,L1588:P1588,S1588:W1588)/COUNTA(D1588,K1588,R1588)</f>
        <v>5</v>
      </c>
      <c r="Z1618" s="92"/>
      <c r="AA1618" s="93"/>
      <c r="AB1618" s="92"/>
      <c r="AC1618" s="19"/>
      <c r="AD1618" s="64"/>
    </row>
    <row r="1619" spans="2:30" ht="15" x14ac:dyDescent="0.2">
      <c r="B1619" s="130">
        <f>D1619</f>
        <v>50</v>
      </c>
      <c r="C1619" s="1" t="s">
        <v>0</v>
      </c>
      <c r="D1619" s="133">
        <f>D1586+1</f>
        <v>50</v>
      </c>
      <c r="E1619" s="134"/>
      <c r="F1619" s="134"/>
      <c r="G1619" s="134"/>
      <c r="H1619" s="134"/>
      <c r="I1619" s="135"/>
      <c r="J1619" s="2"/>
      <c r="K1619" s="3" t="s">
        <v>1</v>
      </c>
      <c r="L1619" s="139" t="str">
        <f>$AG$7</f>
        <v>Engling</v>
      </c>
      <c r="M1619" s="139"/>
      <c r="N1619" s="139"/>
      <c r="O1619" s="139"/>
      <c r="P1619" s="140"/>
      <c r="Q1619" s="4"/>
      <c r="R1619" s="5">
        <f>$AH$7</f>
        <v>365</v>
      </c>
      <c r="S1619" s="141"/>
      <c r="T1619" s="141"/>
      <c r="U1619" s="141"/>
      <c r="V1619" s="141"/>
      <c r="W1619" s="142"/>
      <c r="X1619" s="6"/>
      <c r="Y1619" s="7" t="s">
        <v>2</v>
      </c>
      <c r="Z1619" s="8"/>
      <c r="AA1619" s="9"/>
      <c r="AB1619" s="8"/>
      <c r="AC1619" s="10"/>
      <c r="AD1619" s="11"/>
    </row>
    <row r="1620" spans="2:30" ht="15" thickBot="1" x14ac:dyDescent="0.25">
      <c r="B1620" s="131"/>
      <c r="C1620" s="108">
        <f>$AG$6</f>
        <v>478</v>
      </c>
      <c r="D1620" s="136"/>
      <c r="E1620" s="137"/>
      <c r="F1620" s="137"/>
      <c r="G1620" s="137"/>
      <c r="H1620" s="137"/>
      <c r="I1620" s="138"/>
      <c r="J1620" s="12">
        <f>COUNTIF(D1623:D1651,"xx")</f>
        <v>0</v>
      </c>
      <c r="K1620" s="13" t="s">
        <v>3</v>
      </c>
      <c r="L1620" s="143" t="str">
        <f>$AG$8</f>
        <v>Völklein</v>
      </c>
      <c r="M1620" s="143"/>
      <c r="N1620" s="143"/>
      <c r="O1620" s="143"/>
      <c r="P1620" s="144"/>
      <c r="Q1620" s="12">
        <f>COUNTIF(K1624:K1651,"xx")</f>
        <v>0</v>
      </c>
      <c r="R1620" s="14">
        <f>$AH$8</f>
        <v>389</v>
      </c>
      <c r="S1620" s="145"/>
      <c r="T1620" s="145"/>
      <c r="U1620" s="145"/>
      <c r="V1620" s="145"/>
      <c r="W1620" s="146"/>
      <c r="X1620" s="15">
        <f>COUNTIF(R1623:R1651,"xx")</f>
        <v>0</v>
      </c>
      <c r="Y1620" s="16"/>
      <c r="Z1620" s="17"/>
      <c r="AA1620" s="18"/>
      <c r="AB1620" s="17"/>
      <c r="AC1620" s="19"/>
      <c r="AD1620" s="20"/>
    </row>
    <row r="1621" spans="2:30" ht="15" thickBot="1" x14ac:dyDescent="0.25">
      <c r="B1621" s="131"/>
      <c r="C1621" s="21" t="s">
        <v>4</v>
      </c>
      <c r="D1621" s="22" t="e">
        <f>CONCATENATE(COUNTIF(D1623:D1645,"&gt;""")," MA ",$I$5," ",COUNTIF(D1623:D1645,"xx"))</f>
        <v>#NAME?</v>
      </c>
      <c r="E1621" s="23" t="e">
        <f>$J$6</f>
        <v>#NAME?</v>
      </c>
      <c r="F1621" s="24" t="str">
        <f>$K$6</f>
        <v>Kasten</v>
      </c>
      <c r="G1621" s="24" t="str">
        <f>$L$6</f>
        <v/>
      </c>
      <c r="H1621" s="24" t="str">
        <f>$M$6</f>
        <v/>
      </c>
      <c r="I1621" s="25" t="str">
        <f>$N$6</f>
        <v/>
      </c>
      <c r="J1621" s="26" t="e">
        <f>_MAH_1</f>
        <v>#NAME?</v>
      </c>
      <c r="K1621" s="22" t="e">
        <f>CONCATENATE(COUNTIF(K1623:K1645,"&gt;""")," MA ",$P$5," ",COUNTIF(K1623:K1645,"xx"))</f>
        <v>#NAME?</v>
      </c>
      <c r="L1621" s="23" t="e">
        <f>$Q$6</f>
        <v>#NAME?</v>
      </c>
      <c r="M1621" s="24" t="str">
        <f>$R$6</f>
        <v>Kindermann</v>
      </c>
      <c r="N1621" s="24" t="str">
        <f>$S$6</f>
        <v/>
      </c>
      <c r="O1621" s="24" t="str">
        <f>$T$6</f>
        <v/>
      </c>
      <c r="P1621" s="27" t="str">
        <f>$U$6</f>
        <v/>
      </c>
      <c r="Q1621" s="26" t="e">
        <f>_MAH_1</f>
        <v>#NAME?</v>
      </c>
      <c r="R1621" s="22" t="e">
        <f>CONCATENATE(COUNTIF(R1623:R1645,"&gt;""")," MA ",$W$5," ",COUNTIF(R1623:R1645,"xx"))</f>
        <v>#NAME?</v>
      </c>
      <c r="S1621" s="23" t="e">
        <f>$X$6</f>
        <v>#NAME?</v>
      </c>
      <c r="T1621" s="24" t="str">
        <f>$Y$6</f>
        <v>U</v>
      </c>
      <c r="U1621" s="24">
        <f>$Z$6</f>
        <v>0</v>
      </c>
      <c r="V1621" s="24">
        <f>$AA$6</f>
        <v>0</v>
      </c>
      <c r="W1621" s="27">
        <f>$AB$6</f>
        <v>0</v>
      </c>
      <c r="X1621" s="26" t="e">
        <f>_MAH_1</f>
        <v>#NAME?</v>
      </c>
      <c r="Y1621" s="28"/>
      <c r="Z1621" s="29" t="e">
        <f>_MAUS_1</f>
        <v>#NAME?</v>
      </c>
      <c r="AA1621" s="30" t="e">
        <f>_MAUS_1</f>
        <v>#NAME?</v>
      </c>
      <c r="AB1621" s="31" t="e">
        <f>_MAUS_1</f>
        <v>#NAME?</v>
      </c>
      <c r="AC1621" s="32"/>
      <c r="AD1621" s="33" t="e">
        <f>_MA_1</f>
        <v>#NAME?</v>
      </c>
    </row>
    <row r="1622" spans="2:30" ht="51.75" thickBot="1" x14ac:dyDescent="0.25">
      <c r="B1622" s="131"/>
      <c r="C1622" s="34"/>
      <c r="D1622" s="35" t="s">
        <v>52</v>
      </c>
      <c r="E1622" s="36" t="e">
        <f>_MAF_1</f>
        <v>#NAME?</v>
      </c>
      <c r="F1622" s="37" t="e">
        <f>_MAF_1</f>
        <v>#NAME?</v>
      </c>
      <c r="G1622" s="37" t="e">
        <f>_MAF_1</f>
        <v>#NAME?</v>
      </c>
      <c r="H1622" s="37" t="e">
        <f>_MAF_1</f>
        <v>#NAME?</v>
      </c>
      <c r="I1622" s="38" t="e">
        <f>_MAF_1</f>
        <v>#NAME?</v>
      </c>
      <c r="J1622" s="39" t="e">
        <f>_MAHXX_1</f>
        <v>#NAME?</v>
      </c>
      <c r="K1622" s="35" t="e">
        <f>_SUSS_1</f>
        <v>#NAME?</v>
      </c>
      <c r="L1622" s="36" t="e">
        <f>_MAS_1</f>
        <v>#NAME?</v>
      </c>
      <c r="M1622" s="37" t="e">
        <f>_MAS_1</f>
        <v>#NAME?</v>
      </c>
      <c r="N1622" s="37" t="e">
        <f>_MAS_1</f>
        <v>#NAME?</v>
      </c>
      <c r="O1622" s="37" t="e">
        <f>_MAS_1</f>
        <v>#NAME?</v>
      </c>
      <c r="P1622" s="38" t="e">
        <f>_MAS_1</f>
        <v>#NAME?</v>
      </c>
      <c r="Q1622" s="39" t="e">
        <f>_MAHXX_1</f>
        <v>#NAME?</v>
      </c>
      <c r="R1622" s="35" t="e">
        <f>_SUNS_1</f>
        <v>#NAME?</v>
      </c>
      <c r="S1622" s="36" t="e">
        <f>_MAN_1</f>
        <v>#NAME?</v>
      </c>
      <c r="T1622" s="37" t="e">
        <f>_MAN_1</f>
        <v>#NAME?</v>
      </c>
      <c r="U1622" s="37" t="e">
        <f>_MAN_1</f>
        <v>#NAME?</v>
      </c>
      <c r="V1622" s="37" t="e">
        <f>_MAN_1</f>
        <v>#NAME?</v>
      </c>
      <c r="W1622" s="38" t="e">
        <f>_MAN_1</f>
        <v>#NAME?</v>
      </c>
      <c r="X1622" s="39" t="e">
        <f>_MAHXX_1</f>
        <v>#NAME?</v>
      </c>
      <c r="Y1622" s="40"/>
      <c r="Z1622" s="29"/>
      <c r="AA1622" s="30"/>
      <c r="AB1622" s="31"/>
      <c r="AC1622" s="32"/>
      <c r="AD1622" s="41" t="e">
        <f>_MA2_1</f>
        <v>#NAME?</v>
      </c>
    </row>
    <row r="1623" spans="2:30" x14ac:dyDescent="0.2">
      <c r="B1623" s="131"/>
      <c r="C1623" s="34" t="str">
        <f>$AG$9</f>
        <v>Schichtführer :</v>
      </c>
      <c r="D1623" s="42" t="s">
        <v>64</v>
      </c>
      <c r="E1623" s="43" t="s">
        <v>6</v>
      </c>
      <c r="F1623" s="44" t="s">
        <v>6</v>
      </c>
      <c r="G1623" s="44" t="s">
        <v>6</v>
      </c>
      <c r="H1623" s="44" t="s">
        <v>6</v>
      </c>
      <c r="I1623" s="45" t="s">
        <v>6</v>
      </c>
      <c r="J1623" s="46" t="e">
        <f t="shared" ref="J1623:J1645" si="147">_FSumme_1</f>
        <v>#NAME?</v>
      </c>
      <c r="K1623" s="47" t="s">
        <v>65</v>
      </c>
      <c r="L1623" s="43" t="s">
        <v>6</v>
      </c>
      <c r="M1623" s="44" t="s">
        <v>6</v>
      </c>
      <c r="N1623" s="44" t="s">
        <v>6</v>
      </c>
      <c r="O1623" s="44" t="s">
        <v>6</v>
      </c>
      <c r="P1623" s="45" t="s">
        <v>6</v>
      </c>
      <c r="Q1623" s="46" t="e">
        <f t="shared" ref="Q1623:Q1645" si="148">_SSumme_1</f>
        <v>#NAME?</v>
      </c>
      <c r="R1623" s="48" t="s">
        <v>66</v>
      </c>
      <c r="S1623" s="43" t="s">
        <v>6</v>
      </c>
      <c r="T1623" s="44" t="s">
        <v>6</v>
      </c>
      <c r="U1623" s="44" t="s">
        <v>6</v>
      </c>
      <c r="V1623" s="44" t="s">
        <v>6</v>
      </c>
      <c r="W1623" s="49" t="s">
        <v>6</v>
      </c>
      <c r="X1623" s="50" t="e">
        <f t="shared" ref="X1623:X1645" si="149">_NSumme_1</f>
        <v>#NAME?</v>
      </c>
      <c r="Y1623" s="112" t="s">
        <v>9</v>
      </c>
      <c r="Z1623" s="51"/>
      <c r="AA1623" s="52"/>
      <c r="AB1623" s="53"/>
      <c r="AC1623" s="54"/>
      <c r="AD1623" s="55" t="e">
        <f>IF(AD1628&gt;0,"",AD1622-AD1621)</f>
        <v>#NAME?</v>
      </c>
    </row>
    <row r="1624" spans="2:30" ht="15" thickBot="1" x14ac:dyDescent="0.25">
      <c r="B1624" s="131"/>
      <c r="C1624" s="56" t="str">
        <f>$AG$10</f>
        <v>Stellvertreter</v>
      </c>
      <c r="D1624" s="57" t="s">
        <v>63</v>
      </c>
      <c r="E1624" s="58" t="s">
        <v>10</v>
      </c>
      <c r="F1624" s="59" t="s">
        <v>11</v>
      </c>
      <c r="G1624" s="59" t="s">
        <v>11</v>
      </c>
      <c r="H1624" s="59" t="s">
        <v>11</v>
      </c>
      <c r="I1624" s="60" t="s">
        <v>11</v>
      </c>
      <c r="J1624" s="61" t="e">
        <f t="shared" si="147"/>
        <v>#NAME?</v>
      </c>
      <c r="K1624" s="57"/>
      <c r="L1624" s="58" t="s">
        <v>6</v>
      </c>
      <c r="M1624" s="59" t="s">
        <v>6</v>
      </c>
      <c r="N1624" s="59" t="s">
        <v>6</v>
      </c>
      <c r="O1624" s="59" t="s">
        <v>6</v>
      </c>
      <c r="P1624" s="60" t="s">
        <v>6</v>
      </c>
      <c r="Q1624" s="61" t="e">
        <f t="shared" si="148"/>
        <v>#NAME?</v>
      </c>
      <c r="R1624" s="57"/>
      <c r="S1624" s="58" t="s">
        <v>6</v>
      </c>
      <c r="T1624" s="59" t="s">
        <v>6</v>
      </c>
      <c r="U1624" s="59" t="s">
        <v>6</v>
      </c>
      <c r="V1624" s="59" t="s">
        <v>6</v>
      </c>
      <c r="W1624" s="62" t="s">
        <v>6</v>
      </c>
      <c r="X1624" s="63" t="e">
        <f t="shared" si="149"/>
        <v>#NAME?</v>
      </c>
      <c r="Y1624" s="113"/>
      <c r="Z1624" s="51"/>
      <c r="AA1624" s="52"/>
      <c r="AB1624" s="53"/>
      <c r="AC1624" s="54"/>
      <c r="AD1624" s="64"/>
    </row>
    <row r="1625" spans="2:30" x14ac:dyDescent="0.2">
      <c r="B1625" s="131"/>
      <c r="C1625" s="115"/>
      <c r="D1625" s="42" t="s">
        <v>71</v>
      </c>
      <c r="E1625" s="65" t="s">
        <v>6</v>
      </c>
      <c r="F1625" s="66" t="s">
        <v>6</v>
      </c>
      <c r="G1625" s="66" t="s">
        <v>6</v>
      </c>
      <c r="H1625" s="66" t="s">
        <v>6</v>
      </c>
      <c r="I1625" s="67" t="s">
        <v>6</v>
      </c>
      <c r="J1625" s="68" t="e">
        <f t="shared" si="147"/>
        <v>#NAME?</v>
      </c>
      <c r="K1625" s="47" t="s">
        <v>77</v>
      </c>
      <c r="L1625" s="65" t="s">
        <v>6</v>
      </c>
      <c r="M1625" s="66" t="s">
        <v>6</v>
      </c>
      <c r="N1625" s="66" t="s">
        <v>6</v>
      </c>
      <c r="O1625" s="66" t="s">
        <v>6</v>
      </c>
      <c r="P1625" s="67" t="s">
        <v>6</v>
      </c>
      <c r="Q1625" s="68" t="e">
        <f t="shared" si="148"/>
        <v>#NAME?</v>
      </c>
      <c r="R1625" s="48" t="s">
        <v>67</v>
      </c>
      <c r="S1625" s="65" t="s">
        <v>6</v>
      </c>
      <c r="T1625" s="66" t="s">
        <v>6</v>
      </c>
      <c r="U1625" s="66" t="s">
        <v>6</v>
      </c>
      <c r="V1625" s="66" t="s">
        <v>6</v>
      </c>
      <c r="W1625" s="67" t="s">
        <v>6</v>
      </c>
      <c r="X1625" s="68" t="e">
        <f t="shared" si="149"/>
        <v>#NAME?</v>
      </c>
      <c r="Y1625" s="113"/>
      <c r="Z1625" s="53"/>
      <c r="AA1625" s="52"/>
      <c r="AB1625" s="69"/>
      <c r="AC1625" s="54"/>
      <c r="AD1625" s="70"/>
    </row>
    <row r="1626" spans="2:30" x14ac:dyDescent="0.2">
      <c r="B1626" s="131"/>
      <c r="C1626" s="116"/>
      <c r="D1626" s="42" t="s">
        <v>72</v>
      </c>
      <c r="E1626" s="65" t="s">
        <v>6</v>
      </c>
      <c r="F1626" s="66" t="s">
        <v>6</v>
      </c>
      <c r="G1626" s="66" t="s">
        <v>6</v>
      </c>
      <c r="H1626" s="66" t="s">
        <v>6</v>
      </c>
      <c r="I1626" s="67" t="s">
        <v>6</v>
      </c>
      <c r="J1626" s="68" t="e">
        <f t="shared" si="147"/>
        <v>#NAME?</v>
      </c>
      <c r="K1626" s="47" t="s">
        <v>78</v>
      </c>
      <c r="L1626" s="65" t="s">
        <v>6</v>
      </c>
      <c r="M1626" s="66" t="s">
        <v>6</v>
      </c>
      <c r="N1626" s="66" t="s">
        <v>6</v>
      </c>
      <c r="O1626" s="66" t="s">
        <v>6</v>
      </c>
      <c r="P1626" s="67" t="s">
        <v>6</v>
      </c>
      <c r="Q1626" s="68" t="e">
        <f t="shared" si="148"/>
        <v>#NAME?</v>
      </c>
      <c r="R1626" s="48" t="s">
        <v>68</v>
      </c>
      <c r="S1626" s="65" t="s">
        <v>6</v>
      </c>
      <c r="T1626" s="66" t="s">
        <v>18</v>
      </c>
      <c r="U1626" s="66" t="s">
        <v>18</v>
      </c>
      <c r="V1626" s="66" t="s">
        <v>18</v>
      </c>
      <c r="W1626" s="67" t="s">
        <v>18</v>
      </c>
      <c r="X1626" s="68" t="e">
        <f t="shared" si="149"/>
        <v>#NAME?</v>
      </c>
      <c r="Y1626" s="113"/>
      <c r="Z1626" s="71"/>
      <c r="AA1626" s="72"/>
      <c r="AB1626" s="53"/>
      <c r="AC1626" s="54"/>
      <c r="AD1626" s="64"/>
    </row>
    <row r="1627" spans="2:30" x14ac:dyDescent="0.2">
      <c r="B1627" s="131"/>
      <c r="C1627" s="116"/>
      <c r="D1627" s="42" t="s">
        <v>73</v>
      </c>
      <c r="E1627" s="65" t="s">
        <v>6</v>
      </c>
      <c r="F1627" s="66" t="s">
        <v>6</v>
      </c>
      <c r="G1627" s="66" t="s">
        <v>6</v>
      </c>
      <c r="H1627" s="66" t="s">
        <v>6</v>
      </c>
      <c r="I1627" s="67" t="s">
        <v>6</v>
      </c>
      <c r="J1627" s="68" t="e">
        <f t="shared" si="147"/>
        <v>#NAME?</v>
      </c>
      <c r="K1627" s="47" t="s">
        <v>79</v>
      </c>
      <c r="L1627" s="65" t="s">
        <v>6</v>
      </c>
      <c r="M1627" s="66" t="s">
        <v>6</v>
      </c>
      <c r="N1627" s="66" t="s">
        <v>6</v>
      </c>
      <c r="O1627" s="66" t="s">
        <v>6</v>
      </c>
      <c r="P1627" s="67" t="s">
        <v>6</v>
      </c>
      <c r="Q1627" s="68" t="e">
        <f t="shared" si="148"/>
        <v>#NAME?</v>
      </c>
      <c r="R1627" s="48" t="s">
        <v>69</v>
      </c>
      <c r="S1627" s="65" t="s">
        <v>22</v>
      </c>
      <c r="T1627" s="66" t="s">
        <v>22</v>
      </c>
      <c r="U1627" s="66" t="s">
        <v>22</v>
      </c>
      <c r="V1627" s="66" t="s">
        <v>22</v>
      </c>
      <c r="W1627" s="67" t="s">
        <v>22</v>
      </c>
      <c r="X1627" s="68" t="e">
        <f t="shared" si="149"/>
        <v>#NAME?</v>
      </c>
      <c r="Y1627" s="113"/>
      <c r="Z1627" s="53"/>
      <c r="AA1627" s="72"/>
      <c r="AB1627" s="53"/>
      <c r="AC1627" s="54"/>
      <c r="AD1627" s="73">
        <f>COUNTIF(D1623:D1641,"&gt;""")+COUNTIF(K1624:K1644,"&gt;""")+COUNTIF(R1623:R1645,"&gt;""")</f>
        <v>32</v>
      </c>
    </row>
    <row r="1628" spans="2:30" x14ac:dyDescent="0.2">
      <c r="B1628" s="131"/>
      <c r="C1628" s="117"/>
      <c r="D1628" s="42" t="s">
        <v>74</v>
      </c>
      <c r="E1628" s="65" t="s">
        <v>6</v>
      </c>
      <c r="F1628" s="66" t="s">
        <v>6</v>
      </c>
      <c r="G1628" s="66" t="s">
        <v>6</v>
      </c>
      <c r="H1628" s="66" t="s">
        <v>6</v>
      </c>
      <c r="I1628" s="67" t="s">
        <v>6</v>
      </c>
      <c r="J1628" s="68" t="e">
        <f t="shared" si="147"/>
        <v>#NAME?</v>
      </c>
      <c r="K1628" s="47" t="s">
        <v>80</v>
      </c>
      <c r="L1628" s="65" t="s">
        <v>6</v>
      </c>
      <c r="M1628" s="66" t="s">
        <v>6</v>
      </c>
      <c r="N1628" s="66" t="s">
        <v>6</v>
      </c>
      <c r="O1628" s="66" t="s">
        <v>6</v>
      </c>
      <c r="P1628" s="67" t="s">
        <v>6</v>
      </c>
      <c r="Q1628" s="68" t="e">
        <f t="shared" si="148"/>
        <v>#NAME?</v>
      </c>
      <c r="R1628" s="48" t="s">
        <v>70</v>
      </c>
      <c r="S1628" s="65" t="s">
        <v>6</v>
      </c>
      <c r="T1628" s="66" t="s">
        <v>6</v>
      </c>
      <c r="U1628" s="66" t="s">
        <v>6</v>
      </c>
      <c r="V1628" s="66" t="s">
        <v>6</v>
      </c>
      <c r="W1628" s="67" t="s">
        <v>6</v>
      </c>
      <c r="X1628" s="68" t="e">
        <f t="shared" si="149"/>
        <v>#NAME?</v>
      </c>
      <c r="Y1628" s="113"/>
      <c r="Z1628" s="74"/>
      <c r="AA1628" s="72"/>
      <c r="AB1628" s="53"/>
      <c r="AC1628" s="54"/>
      <c r="AD1628" s="75"/>
    </row>
    <row r="1629" spans="2:30" x14ac:dyDescent="0.2">
      <c r="B1629" s="131"/>
      <c r="C1629" s="118"/>
      <c r="D1629" s="42" t="s">
        <v>75</v>
      </c>
      <c r="E1629" s="65" t="s">
        <v>6</v>
      </c>
      <c r="F1629" s="66" t="s">
        <v>6</v>
      </c>
      <c r="G1629" s="66" t="s">
        <v>6</v>
      </c>
      <c r="H1629" s="66" t="s">
        <v>6</v>
      </c>
      <c r="I1629" s="67" t="s">
        <v>6</v>
      </c>
      <c r="J1629" s="68" t="e">
        <f t="shared" si="147"/>
        <v>#NAME?</v>
      </c>
      <c r="K1629" s="47" t="s">
        <v>81</v>
      </c>
      <c r="L1629" s="65" t="s">
        <v>9</v>
      </c>
      <c r="M1629" s="66" t="s">
        <v>9</v>
      </c>
      <c r="N1629" s="66" t="s">
        <v>9</v>
      </c>
      <c r="O1629" s="66" t="s">
        <v>9</v>
      </c>
      <c r="P1629" s="67" t="s">
        <v>9</v>
      </c>
      <c r="Q1629" s="68" t="e">
        <f t="shared" si="148"/>
        <v>#NAME?</v>
      </c>
      <c r="R1629" s="48" t="s">
        <v>28</v>
      </c>
      <c r="S1629" s="65" t="s">
        <v>6</v>
      </c>
      <c r="T1629" s="66" t="s">
        <v>6</v>
      </c>
      <c r="U1629" s="66" t="s">
        <v>6</v>
      </c>
      <c r="V1629" s="66" t="s">
        <v>6</v>
      </c>
      <c r="W1629" s="67" t="s">
        <v>6</v>
      </c>
      <c r="X1629" s="68" t="e">
        <f t="shared" si="149"/>
        <v>#NAME?</v>
      </c>
      <c r="Y1629" s="113"/>
      <c r="Z1629" s="71"/>
      <c r="AA1629" s="72"/>
      <c r="AB1629" s="53"/>
      <c r="AC1629" s="54"/>
      <c r="AD1629" s="76" t="str">
        <f>IF(AD1628&gt;0,AD1628,"")</f>
        <v/>
      </c>
    </row>
    <row r="1630" spans="2:30" x14ac:dyDescent="0.2">
      <c r="B1630" s="131"/>
      <c r="C1630" s="119"/>
      <c r="D1630" s="42" t="s">
        <v>29</v>
      </c>
      <c r="E1630" s="65" t="s">
        <v>6</v>
      </c>
      <c r="F1630" s="66" t="s">
        <v>6</v>
      </c>
      <c r="G1630" s="66" t="s">
        <v>6</v>
      </c>
      <c r="H1630" s="66" t="s">
        <v>6</v>
      </c>
      <c r="I1630" s="67" t="s">
        <v>6</v>
      </c>
      <c r="J1630" s="68" t="e">
        <f t="shared" si="147"/>
        <v>#NAME?</v>
      </c>
      <c r="K1630" s="47" t="s">
        <v>30</v>
      </c>
      <c r="L1630" s="65" t="s">
        <v>6</v>
      </c>
      <c r="M1630" s="66" t="s">
        <v>6</v>
      </c>
      <c r="N1630" s="66" t="s">
        <v>6</v>
      </c>
      <c r="O1630" s="66" t="s">
        <v>6</v>
      </c>
      <c r="P1630" s="67" t="s">
        <v>6</v>
      </c>
      <c r="Q1630" s="68" t="e">
        <f t="shared" si="148"/>
        <v>#NAME?</v>
      </c>
      <c r="R1630" s="48" t="s">
        <v>83</v>
      </c>
      <c r="S1630" s="65" t="s">
        <v>6</v>
      </c>
      <c r="T1630" s="66" t="s">
        <v>6</v>
      </c>
      <c r="U1630" s="66" t="s">
        <v>6</v>
      </c>
      <c r="V1630" s="66" t="s">
        <v>6</v>
      </c>
      <c r="W1630" s="67" t="s">
        <v>6</v>
      </c>
      <c r="X1630" s="68" t="e">
        <f t="shared" si="149"/>
        <v>#NAME?</v>
      </c>
      <c r="Y1630" s="113"/>
      <c r="Z1630" s="53"/>
      <c r="AA1630" s="72"/>
      <c r="AB1630" s="53"/>
      <c r="AC1630" s="54"/>
      <c r="AD1630" s="77"/>
    </row>
    <row r="1631" spans="2:30" x14ac:dyDescent="0.2">
      <c r="B1631" s="131"/>
      <c r="C1631" s="119"/>
      <c r="D1631" s="42" t="s">
        <v>32</v>
      </c>
      <c r="E1631" s="65" t="s">
        <v>6</v>
      </c>
      <c r="F1631" s="66" t="s">
        <v>6</v>
      </c>
      <c r="G1631" s="66" t="s">
        <v>6</v>
      </c>
      <c r="H1631" s="66" t="s">
        <v>6</v>
      </c>
      <c r="I1631" s="67" t="s">
        <v>6</v>
      </c>
      <c r="J1631" s="68" t="e">
        <f t="shared" si="147"/>
        <v>#NAME?</v>
      </c>
      <c r="K1631" s="47" t="s">
        <v>33</v>
      </c>
      <c r="L1631" s="65" t="s">
        <v>9</v>
      </c>
      <c r="M1631" s="66" t="s">
        <v>9</v>
      </c>
      <c r="N1631" s="66" t="s">
        <v>9</v>
      </c>
      <c r="O1631" s="66" t="s">
        <v>9</v>
      </c>
      <c r="P1631" s="67" t="s">
        <v>9</v>
      </c>
      <c r="Q1631" s="68" t="e">
        <f t="shared" si="148"/>
        <v>#NAME?</v>
      </c>
      <c r="R1631" s="48" t="s">
        <v>84</v>
      </c>
      <c r="S1631" s="65" t="s">
        <v>6</v>
      </c>
      <c r="T1631" s="66" t="s">
        <v>6</v>
      </c>
      <c r="U1631" s="66" t="s">
        <v>6</v>
      </c>
      <c r="V1631" s="66" t="s">
        <v>6</v>
      </c>
      <c r="W1631" s="67" t="s">
        <v>6</v>
      </c>
      <c r="X1631" s="68" t="e">
        <f t="shared" si="149"/>
        <v>#NAME?</v>
      </c>
      <c r="Y1631" s="113"/>
      <c r="Z1631" s="53"/>
      <c r="AA1631" s="72"/>
      <c r="AB1631" s="53"/>
      <c r="AC1631" s="54"/>
      <c r="AD1631" s="64"/>
    </row>
    <row r="1632" spans="2:30" x14ac:dyDescent="0.2">
      <c r="B1632" s="131"/>
      <c r="C1632" s="119"/>
      <c r="D1632" s="42" t="s">
        <v>76</v>
      </c>
      <c r="E1632" s="65" t="s">
        <v>6</v>
      </c>
      <c r="F1632" s="66" t="s">
        <v>6</v>
      </c>
      <c r="G1632" s="66" t="s">
        <v>6</v>
      </c>
      <c r="H1632" s="66" t="s">
        <v>6</v>
      </c>
      <c r="I1632" s="67" t="s">
        <v>6</v>
      </c>
      <c r="J1632" s="68" t="e">
        <f t="shared" si="147"/>
        <v>#NAME?</v>
      </c>
      <c r="K1632" s="47" t="s">
        <v>82</v>
      </c>
      <c r="L1632" s="65" t="s">
        <v>6</v>
      </c>
      <c r="M1632" s="66" t="s">
        <v>6</v>
      </c>
      <c r="N1632" s="66" t="s">
        <v>6</v>
      </c>
      <c r="O1632" s="66" t="s">
        <v>6</v>
      </c>
      <c r="P1632" s="67" t="s">
        <v>6</v>
      </c>
      <c r="Q1632" s="68" t="e">
        <f t="shared" si="148"/>
        <v>#NAME?</v>
      </c>
      <c r="R1632" s="48" t="s">
        <v>85</v>
      </c>
      <c r="S1632" s="65" t="s">
        <v>6</v>
      </c>
      <c r="T1632" s="66" t="s">
        <v>6</v>
      </c>
      <c r="U1632" s="66" t="s">
        <v>6</v>
      </c>
      <c r="V1632" s="66" t="s">
        <v>6</v>
      </c>
      <c r="W1632" s="67" t="s">
        <v>6</v>
      </c>
      <c r="X1632" s="68" t="e">
        <f t="shared" si="149"/>
        <v>#NAME?</v>
      </c>
      <c r="Y1632" s="113"/>
      <c r="Z1632" s="53"/>
      <c r="AA1632" s="72"/>
      <c r="AB1632" s="53"/>
      <c r="AC1632" s="54"/>
      <c r="AD1632" s="64"/>
    </row>
    <row r="1633" spans="2:30" x14ac:dyDescent="0.2">
      <c r="B1633" s="131"/>
      <c r="C1633" s="120"/>
      <c r="D1633" s="42" t="s">
        <v>38</v>
      </c>
      <c r="E1633" s="65" t="s">
        <v>6</v>
      </c>
      <c r="F1633" s="66" t="s">
        <v>6</v>
      </c>
      <c r="G1633" s="66" t="s">
        <v>6</v>
      </c>
      <c r="H1633" s="66" t="s">
        <v>6</v>
      </c>
      <c r="I1633" s="67" t="s">
        <v>6</v>
      </c>
      <c r="J1633" s="68" t="e">
        <f t="shared" si="147"/>
        <v>#NAME?</v>
      </c>
      <c r="K1633" s="47" t="s">
        <v>39</v>
      </c>
      <c r="L1633" s="65" t="s">
        <v>6</v>
      </c>
      <c r="M1633" s="66" t="s">
        <v>6</v>
      </c>
      <c r="N1633" s="66" t="s">
        <v>6</v>
      </c>
      <c r="O1633" s="66" t="s">
        <v>6</v>
      </c>
      <c r="P1633" s="67" t="s">
        <v>6</v>
      </c>
      <c r="Q1633" s="68" t="e">
        <f t="shared" si="148"/>
        <v>#NAME?</v>
      </c>
      <c r="R1633" s="48" t="s">
        <v>86</v>
      </c>
      <c r="S1633" s="65" t="s">
        <v>6</v>
      </c>
      <c r="T1633" s="66" t="s">
        <v>6</v>
      </c>
      <c r="U1633" s="66" t="s">
        <v>6</v>
      </c>
      <c r="V1633" s="66" t="s">
        <v>6</v>
      </c>
      <c r="W1633" s="67" t="s">
        <v>6</v>
      </c>
      <c r="X1633" s="68" t="e">
        <f t="shared" si="149"/>
        <v>#NAME?</v>
      </c>
      <c r="Y1633" s="113"/>
      <c r="Z1633" s="53"/>
      <c r="AA1633" s="72"/>
      <c r="AB1633" s="53"/>
      <c r="AC1633" s="54"/>
      <c r="AD1633" s="64"/>
    </row>
    <row r="1634" spans="2:30" x14ac:dyDescent="0.2">
      <c r="B1634" s="131"/>
      <c r="C1634" s="121"/>
      <c r="D1634" s="42" t="s">
        <v>41</v>
      </c>
      <c r="E1634" s="65" t="s">
        <v>6</v>
      </c>
      <c r="F1634" s="66" t="s">
        <v>6</v>
      </c>
      <c r="G1634" s="66" t="s">
        <v>6</v>
      </c>
      <c r="H1634" s="66" t="s">
        <v>6</v>
      </c>
      <c r="I1634" s="67" t="s">
        <v>6</v>
      </c>
      <c r="J1634" s="68" t="e">
        <f t="shared" si="147"/>
        <v>#NAME?</v>
      </c>
      <c r="K1634" s="78"/>
      <c r="L1634" s="65" t="s">
        <v>6</v>
      </c>
      <c r="M1634" s="66" t="s">
        <v>6</v>
      </c>
      <c r="N1634" s="66" t="s">
        <v>6</v>
      </c>
      <c r="O1634" s="66" t="s">
        <v>6</v>
      </c>
      <c r="P1634" s="67" t="s">
        <v>6</v>
      </c>
      <c r="Q1634" s="68" t="e">
        <f t="shared" si="148"/>
        <v>#NAME?</v>
      </c>
      <c r="R1634" s="78"/>
      <c r="S1634" s="65" t="s">
        <v>6</v>
      </c>
      <c r="T1634" s="66" t="s">
        <v>6</v>
      </c>
      <c r="U1634" s="66" t="s">
        <v>6</v>
      </c>
      <c r="V1634" s="66" t="s">
        <v>6</v>
      </c>
      <c r="W1634" s="67" t="s">
        <v>6</v>
      </c>
      <c r="X1634" s="68" t="e">
        <f t="shared" si="149"/>
        <v>#NAME?</v>
      </c>
      <c r="Y1634" s="113"/>
      <c r="Z1634" s="53"/>
      <c r="AA1634" s="72"/>
      <c r="AB1634" s="53"/>
      <c r="AC1634" s="54"/>
      <c r="AD1634" s="64"/>
    </row>
    <row r="1635" spans="2:30" x14ac:dyDescent="0.2">
      <c r="B1635" s="131"/>
      <c r="C1635" s="122"/>
      <c r="D1635" s="79" t="s">
        <v>42</v>
      </c>
      <c r="E1635" s="65" t="s">
        <v>6</v>
      </c>
      <c r="F1635" s="66" t="s">
        <v>6</v>
      </c>
      <c r="G1635" s="66" t="s">
        <v>6</v>
      </c>
      <c r="H1635" s="66" t="s">
        <v>6</v>
      </c>
      <c r="I1635" s="67" t="s">
        <v>6</v>
      </c>
      <c r="J1635" s="68" t="e">
        <f t="shared" si="147"/>
        <v>#NAME?</v>
      </c>
      <c r="K1635" s="78"/>
      <c r="L1635" s="65" t="s">
        <v>6</v>
      </c>
      <c r="M1635" s="66" t="s">
        <v>6</v>
      </c>
      <c r="N1635" s="66" t="s">
        <v>6</v>
      </c>
      <c r="O1635" s="66" t="s">
        <v>6</v>
      </c>
      <c r="P1635" s="67" t="s">
        <v>6</v>
      </c>
      <c r="Q1635" s="68" t="e">
        <f t="shared" si="148"/>
        <v>#NAME?</v>
      </c>
      <c r="R1635" s="78"/>
      <c r="S1635" s="65" t="s">
        <v>6</v>
      </c>
      <c r="T1635" s="66" t="s">
        <v>6</v>
      </c>
      <c r="U1635" s="66" t="s">
        <v>6</v>
      </c>
      <c r="V1635" s="66" t="s">
        <v>6</v>
      </c>
      <c r="W1635" s="67" t="s">
        <v>6</v>
      </c>
      <c r="X1635" s="68" t="e">
        <f t="shared" si="149"/>
        <v>#NAME?</v>
      </c>
      <c r="Y1635" s="113"/>
      <c r="Z1635" s="53"/>
      <c r="AA1635" s="72"/>
      <c r="AB1635" s="53"/>
      <c r="AC1635" s="54"/>
      <c r="AD1635" s="64"/>
    </row>
    <row r="1636" spans="2:30" x14ac:dyDescent="0.2">
      <c r="B1636" s="131"/>
      <c r="C1636" s="122"/>
      <c r="D1636" s="78"/>
      <c r="E1636" s="65" t="s">
        <v>6</v>
      </c>
      <c r="F1636" s="66" t="s">
        <v>6</v>
      </c>
      <c r="G1636" s="66" t="s">
        <v>6</v>
      </c>
      <c r="H1636" s="66" t="s">
        <v>6</v>
      </c>
      <c r="I1636" s="67" t="s">
        <v>6</v>
      </c>
      <c r="J1636" s="68" t="e">
        <f t="shared" si="147"/>
        <v>#NAME?</v>
      </c>
      <c r="K1636" s="78"/>
      <c r="L1636" s="65" t="s">
        <v>6</v>
      </c>
      <c r="M1636" s="66" t="s">
        <v>6</v>
      </c>
      <c r="N1636" s="66" t="s">
        <v>6</v>
      </c>
      <c r="O1636" s="66" t="s">
        <v>6</v>
      </c>
      <c r="P1636" s="67" t="s">
        <v>6</v>
      </c>
      <c r="Q1636" s="68" t="e">
        <f t="shared" si="148"/>
        <v>#NAME?</v>
      </c>
      <c r="R1636" s="78"/>
      <c r="S1636" s="65" t="s">
        <v>6</v>
      </c>
      <c r="T1636" s="66" t="s">
        <v>6</v>
      </c>
      <c r="U1636" s="66" t="s">
        <v>6</v>
      </c>
      <c r="V1636" s="66" t="s">
        <v>6</v>
      </c>
      <c r="W1636" s="67" t="s">
        <v>6</v>
      </c>
      <c r="X1636" s="68" t="e">
        <f t="shared" si="149"/>
        <v>#NAME?</v>
      </c>
      <c r="Y1636" s="114"/>
      <c r="Z1636" s="53"/>
      <c r="AA1636" s="72"/>
      <c r="AB1636" s="53"/>
      <c r="AC1636" s="54"/>
      <c r="AD1636" s="64"/>
    </row>
    <row r="1637" spans="2:30" x14ac:dyDescent="0.2">
      <c r="B1637" s="131"/>
      <c r="C1637" s="123"/>
      <c r="D1637" s="80"/>
      <c r="E1637" s="65" t="s">
        <v>6</v>
      </c>
      <c r="F1637" s="66" t="s">
        <v>6</v>
      </c>
      <c r="G1637" s="66" t="s">
        <v>6</v>
      </c>
      <c r="H1637" s="66" t="s">
        <v>6</v>
      </c>
      <c r="I1637" s="67" t="s">
        <v>6</v>
      </c>
      <c r="J1637" s="68" t="e">
        <f t="shared" si="147"/>
        <v>#NAME?</v>
      </c>
      <c r="K1637" s="80"/>
      <c r="L1637" s="65" t="s">
        <v>6</v>
      </c>
      <c r="M1637" s="66" t="s">
        <v>6</v>
      </c>
      <c r="N1637" s="66" t="s">
        <v>6</v>
      </c>
      <c r="O1637" s="66" t="s">
        <v>6</v>
      </c>
      <c r="P1637" s="67" t="s">
        <v>6</v>
      </c>
      <c r="Q1637" s="68" t="e">
        <f t="shared" si="148"/>
        <v>#NAME?</v>
      </c>
      <c r="R1637" s="80"/>
      <c r="S1637" s="65" t="s">
        <v>6</v>
      </c>
      <c r="T1637" s="66" t="s">
        <v>6</v>
      </c>
      <c r="U1637" s="66" t="s">
        <v>6</v>
      </c>
      <c r="V1637" s="66" t="s">
        <v>6</v>
      </c>
      <c r="W1637" s="67" t="s">
        <v>6</v>
      </c>
      <c r="X1637" s="68" t="e">
        <f t="shared" si="149"/>
        <v>#NAME?</v>
      </c>
      <c r="Y1637" s="124" t="s">
        <v>43</v>
      </c>
      <c r="Z1637" s="80"/>
      <c r="AA1637" s="81"/>
      <c r="AB1637" s="53"/>
      <c r="AC1637" s="54"/>
      <c r="AD1637" s="64"/>
    </row>
    <row r="1638" spans="2:30" x14ac:dyDescent="0.2">
      <c r="B1638" s="131"/>
      <c r="C1638" s="127" t="s">
        <v>44</v>
      </c>
      <c r="D1638" s="57"/>
      <c r="E1638" s="65" t="s">
        <v>6</v>
      </c>
      <c r="F1638" s="66" t="s">
        <v>6</v>
      </c>
      <c r="G1638" s="66" t="s">
        <v>6</v>
      </c>
      <c r="H1638" s="66" t="s">
        <v>6</v>
      </c>
      <c r="I1638" s="67" t="s">
        <v>6</v>
      </c>
      <c r="J1638" s="68" t="e">
        <f t="shared" si="147"/>
        <v>#NAME?</v>
      </c>
      <c r="K1638" s="80"/>
      <c r="L1638" s="65" t="s">
        <v>6</v>
      </c>
      <c r="M1638" s="66" t="s">
        <v>6</v>
      </c>
      <c r="N1638" s="66" t="s">
        <v>6</v>
      </c>
      <c r="O1638" s="66" t="s">
        <v>6</v>
      </c>
      <c r="P1638" s="67" t="s">
        <v>6</v>
      </c>
      <c r="Q1638" s="68" t="e">
        <f t="shared" si="148"/>
        <v>#NAME?</v>
      </c>
      <c r="R1638" s="80"/>
      <c r="S1638" s="65" t="s">
        <v>6</v>
      </c>
      <c r="T1638" s="66" t="s">
        <v>6</v>
      </c>
      <c r="U1638" s="66" t="s">
        <v>6</v>
      </c>
      <c r="V1638" s="66" t="s">
        <v>6</v>
      </c>
      <c r="W1638" s="67" t="s">
        <v>6</v>
      </c>
      <c r="X1638" s="68" t="e">
        <f t="shared" si="149"/>
        <v>#NAME?</v>
      </c>
      <c r="Y1638" s="125"/>
      <c r="Z1638" s="80"/>
      <c r="AA1638" s="81"/>
      <c r="AB1638" s="53"/>
      <c r="AC1638" s="54"/>
      <c r="AD1638" s="64"/>
    </row>
    <row r="1639" spans="2:30" x14ac:dyDescent="0.2">
      <c r="B1639" s="131"/>
      <c r="C1639" s="128"/>
      <c r="D1639" s="82"/>
      <c r="E1639" s="65" t="s">
        <v>6</v>
      </c>
      <c r="F1639" s="66" t="s">
        <v>6</v>
      </c>
      <c r="G1639" s="66" t="s">
        <v>6</v>
      </c>
      <c r="H1639" s="66" t="s">
        <v>6</v>
      </c>
      <c r="I1639" s="67" t="s">
        <v>6</v>
      </c>
      <c r="J1639" s="68" t="e">
        <f t="shared" si="147"/>
        <v>#NAME?</v>
      </c>
      <c r="K1639" s="80"/>
      <c r="L1639" s="65" t="s">
        <v>6</v>
      </c>
      <c r="M1639" s="66" t="s">
        <v>6</v>
      </c>
      <c r="N1639" s="66" t="s">
        <v>6</v>
      </c>
      <c r="O1639" s="66" t="s">
        <v>6</v>
      </c>
      <c r="P1639" s="67" t="s">
        <v>6</v>
      </c>
      <c r="Q1639" s="68" t="e">
        <f t="shared" si="148"/>
        <v>#NAME?</v>
      </c>
      <c r="R1639" s="80"/>
      <c r="S1639" s="65" t="s">
        <v>6</v>
      </c>
      <c r="T1639" s="66" t="s">
        <v>6</v>
      </c>
      <c r="U1639" s="66" t="s">
        <v>6</v>
      </c>
      <c r="V1639" s="66" t="s">
        <v>6</v>
      </c>
      <c r="W1639" s="67" t="s">
        <v>6</v>
      </c>
      <c r="X1639" s="68" t="e">
        <f t="shared" si="149"/>
        <v>#NAME?</v>
      </c>
      <c r="Y1639" s="125"/>
      <c r="Z1639" s="53"/>
      <c r="AA1639" s="52"/>
      <c r="AB1639" s="53"/>
      <c r="AC1639" s="54"/>
      <c r="AD1639" s="64"/>
    </row>
    <row r="1640" spans="2:30" x14ac:dyDescent="0.2">
      <c r="B1640" s="131"/>
      <c r="C1640" s="129"/>
      <c r="D1640" s="82"/>
      <c r="E1640" s="65" t="s">
        <v>6</v>
      </c>
      <c r="F1640" s="66" t="s">
        <v>6</v>
      </c>
      <c r="G1640" s="66" t="s">
        <v>6</v>
      </c>
      <c r="H1640" s="66" t="s">
        <v>6</v>
      </c>
      <c r="I1640" s="67" t="s">
        <v>6</v>
      </c>
      <c r="J1640" s="68" t="e">
        <f t="shared" si="147"/>
        <v>#NAME?</v>
      </c>
      <c r="K1640" s="80"/>
      <c r="L1640" s="65" t="s">
        <v>6</v>
      </c>
      <c r="M1640" s="66" t="s">
        <v>6</v>
      </c>
      <c r="N1640" s="66" t="s">
        <v>6</v>
      </c>
      <c r="O1640" s="66" t="s">
        <v>6</v>
      </c>
      <c r="P1640" s="67" t="s">
        <v>6</v>
      </c>
      <c r="Q1640" s="68" t="e">
        <f t="shared" si="148"/>
        <v>#NAME?</v>
      </c>
      <c r="R1640" s="80"/>
      <c r="S1640" s="65" t="s">
        <v>6</v>
      </c>
      <c r="T1640" s="66" t="s">
        <v>6</v>
      </c>
      <c r="U1640" s="66" t="s">
        <v>6</v>
      </c>
      <c r="V1640" s="66" t="s">
        <v>6</v>
      </c>
      <c r="W1640" s="67" t="s">
        <v>6</v>
      </c>
      <c r="X1640" s="68" t="e">
        <f t="shared" si="149"/>
        <v>#NAME?</v>
      </c>
      <c r="Y1640" s="125"/>
      <c r="Z1640" s="71"/>
      <c r="AA1640" s="72"/>
      <c r="AB1640" s="53"/>
      <c r="AC1640" s="54"/>
      <c r="AD1640" s="64"/>
    </row>
    <row r="1641" spans="2:30" x14ac:dyDescent="0.2">
      <c r="B1641" s="131"/>
      <c r="C1641" s="118"/>
      <c r="D1641" s="80"/>
      <c r="E1641" s="65" t="s">
        <v>6</v>
      </c>
      <c r="F1641" s="66" t="s">
        <v>6</v>
      </c>
      <c r="G1641" s="66" t="s">
        <v>6</v>
      </c>
      <c r="H1641" s="66" t="s">
        <v>6</v>
      </c>
      <c r="I1641" s="67" t="s">
        <v>6</v>
      </c>
      <c r="J1641" s="68" t="e">
        <f t="shared" si="147"/>
        <v>#NAME?</v>
      </c>
      <c r="K1641" s="80"/>
      <c r="L1641" s="65" t="s">
        <v>6</v>
      </c>
      <c r="M1641" s="66" t="s">
        <v>6</v>
      </c>
      <c r="N1641" s="66" t="s">
        <v>6</v>
      </c>
      <c r="O1641" s="66" t="s">
        <v>6</v>
      </c>
      <c r="P1641" s="67" t="s">
        <v>6</v>
      </c>
      <c r="Q1641" s="68" t="e">
        <f t="shared" si="148"/>
        <v>#NAME?</v>
      </c>
      <c r="R1641" s="80"/>
      <c r="S1641" s="65" t="s">
        <v>6</v>
      </c>
      <c r="T1641" s="66" t="s">
        <v>6</v>
      </c>
      <c r="U1641" s="66" t="s">
        <v>6</v>
      </c>
      <c r="V1641" s="66" t="s">
        <v>6</v>
      </c>
      <c r="W1641" s="67" t="s">
        <v>6</v>
      </c>
      <c r="X1641" s="68" t="e">
        <f t="shared" si="149"/>
        <v>#NAME?</v>
      </c>
      <c r="Y1641" s="125"/>
      <c r="Z1641" s="53"/>
      <c r="AA1641" s="72"/>
      <c r="AB1641" s="53"/>
      <c r="AC1641" s="54"/>
      <c r="AD1641" s="64"/>
    </row>
    <row r="1642" spans="2:30" x14ac:dyDescent="0.2">
      <c r="B1642" s="131"/>
      <c r="C1642" s="119"/>
      <c r="D1642" s="78"/>
      <c r="E1642" s="65" t="s">
        <v>6</v>
      </c>
      <c r="F1642" s="66" t="s">
        <v>6</v>
      </c>
      <c r="G1642" s="66" t="s">
        <v>6</v>
      </c>
      <c r="H1642" s="66" t="s">
        <v>6</v>
      </c>
      <c r="I1642" s="67" t="s">
        <v>6</v>
      </c>
      <c r="J1642" s="68" t="e">
        <f t="shared" si="147"/>
        <v>#NAME?</v>
      </c>
      <c r="K1642" s="78"/>
      <c r="L1642" s="65" t="s">
        <v>6</v>
      </c>
      <c r="M1642" s="66" t="s">
        <v>6</v>
      </c>
      <c r="N1642" s="66" t="s">
        <v>6</v>
      </c>
      <c r="O1642" s="66" t="s">
        <v>6</v>
      </c>
      <c r="P1642" s="67" t="s">
        <v>6</v>
      </c>
      <c r="Q1642" s="68" t="e">
        <f t="shared" si="148"/>
        <v>#NAME?</v>
      </c>
      <c r="R1642" s="78"/>
      <c r="S1642" s="65" t="s">
        <v>6</v>
      </c>
      <c r="T1642" s="66" t="s">
        <v>6</v>
      </c>
      <c r="U1642" s="66" t="s">
        <v>6</v>
      </c>
      <c r="V1642" s="66" t="s">
        <v>6</v>
      </c>
      <c r="W1642" s="67" t="s">
        <v>6</v>
      </c>
      <c r="X1642" s="68" t="e">
        <f t="shared" si="149"/>
        <v>#NAME?</v>
      </c>
      <c r="Y1642" s="125"/>
      <c r="Z1642" s="71"/>
      <c r="AA1642" s="72"/>
      <c r="AB1642" s="53"/>
      <c r="AC1642" s="54"/>
      <c r="AD1642" s="64"/>
    </row>
    <row r="1643" spans="2:30" x14ac:dyDescent="0.2">
      <c r="B1643" s="131"/>
      <c r="C1643" s="119"/>
      <c r="D1643" s="78"/>
      <c r="E1643" s="65" t="s">
        <v>6</v>
      </c>
      <c r="F1643" s="66" t="s">
        <v>6</v>
      </c>
      <c r="G1643" s="66" t="s">
        <v>6</v>
      </c>
      <c r="H1643" s="66" t="s">
        <v>6</v>
      </c>
      <c r="I1643" s="67" t="s">
        <v>6</v>
      </c>
      <c r="J1643" s="68" t="e">
        <f t="shared" si="147"/>
        <v>#NAME?</v>
      </c>
      <c r="K1643" s="78"/>
      <c r="L1643" s="65" t="s">
        <v>6</v>
      </c>
      <c r="M1643" s="66" t="s">
        <v>6</v>
      </c>
      <c r="N1643" s="66" t="s">
        <v>6</v>
      </c>
      <c r="O1643" s="66" t="s">
        <v>6</v>
      </c>
      <c r="P1643" s="67" t="s">
        <v>6</v>
      </c>
      <c r="Q1643" s="68" t="e">
        <f t="shared" si="148"/>
        <v>#NAME?</v>
      </c>
      <c r="R1643" s="78"/>
      <c r="S1643" s="65" t="s">
        <v>6</v>
      </c>
      <c r="T1643" s="66" t="s">
        <v>6</v>
      </c>
      <c r="U1643" s="66" t="s">
        <v>6</v>
      </c>
      <c r="V1643" s="66" t="s">
        <v>6</v>
      </c>
      <c r="W1643" s="67" t="s">
        <v>6</v>
      </c>
      <c r="X1643" s="68" t="e">
        <f t="shared" si="149"/>
        <v>#NAME?</v>
      </c>
      <c r="Y1643" s="125"/>
      <c r="Z1643" s="71"/>
      <c r="AA1643" s="52"/>
      <c r="AB1643" s="53"/>
      <c r="AC1643" s="54"/>
      <c r="AD1643" s="64"/>
    </row>
    <row r="1644" spans="2:30" x14ac:dyDescent="0.2">
      <c r="B1644" s="131"/>
      <c r="C1644" s="119"/>
      <c r="D1644" s="80"/>
      <c r="E1644" s="65" t="s">
        <v>6</v>
      </c>
      <c r="F1644" s="66" t="s">
        <v>6</v>
      </c>
      <c r="G1644" s="66" t="s">
        <v>6</v>
      </c>
      <c r="H1644" s="66" t="s">
        <v>6</v>
      </c>
      <c r="I1644" s="67" t="s">
        <v>6</v>
      </c>
      <c r="J1644" s="68" t="e">
        <f t="shared" si="147"/>
        <v>#NAME?</v>
      </c>
      <c r="K1644" s="80"/>
      <c r="L1644" s="65" t="s">
        <v>6</v>
      </c>
      <c r="M1644" s="66" t="s">
        <v>6</v>
      </c>
      <c r="N1644" s="66" t="s">
        <v>6</v>
      </c>
      <c r="O1644" s="66" t="s">
        <v>6</v>
      </c>
      <c r="P1644" s="67" t="s">
        <v>6</v>
      </c>
      <c r="Q1644" s="68" t="e">
        <f t="shared" si="148"/>
        <v>#NAME?</v>
      </c>
      <c r="R1644" s="80"/>
      <c r="S1644" s="65" t="s">
        <v>6</v>
      </c>
      <c r="T1644" s="66" t="s">
        <v>6</v>
      </c>
      <c r="U1644" s="66" t="s">
        <v>6</v>
      </c>
      <c r="V1644" s="66" t="s">
        <v>6</v>
      </c>
      <c r="W1644" s="67" t="s">
        <v>6</v>
      </c>
      <c r="X1644" s="68" t="e">
        <f t="shared" si="149"/>
        <v>#NAME?</v>
      </c>
      <c r="Y1644" s="125"/>
      <c r="Z1644" s="53"/>
      <c r="AA1644" s="52"/>
      <c r="AB1644" s="53"/>
      <c r="AC1644" s="54"/>
      <c r="AD1644" s="64"/>
    </row>
    <row r="1645" spans="2:30" x14ac:dyDescent="0.2">
      <c r="B1645" s="131"/>
      <c r="C1645" s="120"/>
      <c r="D1645" s="51"/>
      <c r="E1645" s="65" t="s">
        <v>6</v>
      </c>
      <c r="F1645" s="66" t="s">
        <v>6</v>
      </c>
      <c r="G1645" s="66" t="s">
        <v>6</v>
      </c>
      <c r="H1645" s="66" t="s">
        <v>6</v>
      </c>
      <c r="I1645" s="67" t="s">
        <v>6</v>
      </c>
      <c r="J1645" s="68" t="e">
        <f t="shared" si="147"/>
        <v>#NAME?</v>
      </c>
      <c r="K1645" s="51"/>
      <c r="L1645" s="65" t="s">
        <v>6</v>
      </c>
      <c r="M1645" s="66" t="s">
        <v>6</v>
      </c>
      <c r="N1645" s="66" t="s">
        <v>6</v>
      </c>
      <c r="O1645" s="66" t="s">
        <v>6</v>
      </c>
      <c r="P1645" s="67" t="s">
        <v>6</v>
      </c>
      <c r="Q1645" s="68" t="e">
        <f t="shared" si="148"/>
        <v>#NAME?</v>
      </c>
      <c r="R1645" s="51"/>
      <c r="S1645" s="65" t="s">
        <v>6</v>
      </c>
      <c r="T1645" s="66" t="s">
        <v>6</v>
      </c>
      <c r="U1645" s="66" t="s">
        <v>6</v>
      </c>
      <c r="V1645" s="66" t="s">
        <v>6</v>
      </c>
      <c r="W1645" s="67" t="s">
        <v>6</v>
      </c>
      <c r="X1645" s="68" t="e">
        <f t="shared" si="149"/>
        <v>#NAME?</v>
      </c>
      <c r="Y1645" s="125"/>
      <c r="Z1645" s="53"/>
      <c r="AA1645" s="72"/>
      <c r="AB1645" s="53"/>
      <c r="AC1645" s="54"/>
      <c r="AD1645" s="64"/>
    </row>
    <row r="1646" spans="2:30" x14ac:dyDescent="0.2">
      <c r="B1646" s="131"/>
      <c r="C1646" s="83" t="s">
        <v>46</v>
      </c>
      <c r="D1646" s="84"/>
      <c r="E1646" s="65" t="s">
        <v>6</v>
      </c>
      <c r="F1646" s="66" t="s">
        <v>6</v>
      </c>
      <c r="G1646" s="66" t="s">
        <v>6</v>
      </c>
      <c r="H1646" s="66" t="s">
        <v>6</v>
      </c>
      <c r="I1646" s="67" t="s">
        <v>6</v>
      </c>
      <c r="J1646" s="68"/>
      <c r="K1646" s="78"/>
      <c r="L1646" s="65" t="s">
        <v>6</v>
      </c>
      <c r="M1646" s="66" t="s">
        <v>6</v>
      </c>
      <c r="N1646" s="66" t="s">
        <v>6</v>
      </c>
      <c r="O1646" s="66" t="s">
        <v>6</v>
      </c>
      <c r="P1646" s="67" t="s">
        <v>6</v>
      </c>
      <c r="Q1646" s="68"/>
      <c r="R1646" s="78"/>
      <c r="S1646" s="65" t="s">
        <v>6</v>
      </c>
      <c r="T1646" s="66" t="s">
        <v>6</v>
      </c>
      <c r="U1646" s="66" t="s">
        <v>6</v>
      </c>
      <c r="V1646" s="66" t="s">
        <v>6</v>
      </c>
      <c r="W1646" s="67" t="s">
        <v>6</v>
      </c>
      <c r="X1646" s="68"/>
      <c r="Y1646" s="125"/>
      <c r="Z1646" s="53"/>
      <c r="AA1646" s="72"/>
      <c r="AB1646" s="53"/>
      <c r="AC1646" s="54"/>
      <c r="AD1646" s="64"/>
    </row>
    <row r="1647" spans="2:30" x14ac:dyDescent="0.2">
      <c r="B1647" s="131"/>
      <c r="C1647" s="83"/>
      <c r="D1647" s="57"/>
      <c r="E1647" s="65" t="s">
        <v>6</v>
      </c>
      <c r="F1647" s="66" t="s">
        <v>6</v>
      </c>
      <c r="G1647" s="66" t="s">
        <v>6</v>
      </c>
      <c r="H1647" s="66" t="s">
        <v>6</v>
      </c>
      <c r="I1647" s="67" t="s">
        <v>6</v>
      </c>
      <c r="J1647" s="68"/>
      <c r="K1647" s="78"/>
      <c r="L1647" s="65" t="s">
        <v>6</v>
      </c>
      <c r="M1647" s="66" t="s">
        <v>6</v>
      </c>
      <c r="N1647" s="66" t="s">
        <v>6</v>
      </c>
      <c r="O1647" s="66" t="s">
        <v>6</v>
      </c>
      <c r="P1647" s="67" t="s">
        <v>6</v>
      </c>
      <c r="Q1647" s="68"/>
      <c r="R1647" s="78"/>
      <c r="S1647" s="65" t="s">
        <v>6</v>
      </c>
      <c r="T1647" s="66" t="s">
        <v>6</v>
      </c>
      <c r="U1647" s="66" t="s">
        <v>6</v>
      </c>
      <c r="V1647" s="66" t="s">
        <v>6</v>
      </c>
      <c r="W1647" s="67" t="s">
        <v>6</v>
      </c>
      <c r="X1647" s="68"/>
      <c r="Y1647" s="125"/>
      <c r="Z1647" s="53"/>
      <c r="AA1647" s="72"/>
      <c r="AB1647" s="53"/>
      <c r="AC1647" s="54"/>
      <c r="AD1647" s="64"/>
    </row>
    <row r="1648" spans="2:30" x14ac:dyDescent="0.2">
      <c r="B1648" s="131"/>
      <c r="C1648" s="83"/>
      <c r="D1648" s="85"/>
      <c r="E1648" s="65" t="s">
        <v>6</v>
      </c>
      <c r="F1648" s="66" t="s">
        <v>6</v>
      </c>
      <c r="G1648" s="66" t="s">
        <v>6</v>
      </c>
      <c r="H1648" s="66" t="s">
        <v>6</v>
      </c>
      <c r="I1648" s="67" t="s">
        <v>6</v>
      </c>
      <c r="J1648" s="68"/>
      <c r="K1648" s="80"/>
      <c r="L1648" s="65" t="s">
        <v>6</v>
      </c>
      <c r="M1648" s="66" t="s">
        <v>6</v>
      </c>
      <c r="N1648" s="66" t="s">
        <v>6</v>
      </c>
      <c r="O1648" s="66" t="s">
        <v>6</v>
      </c>
      <c r="P1648" s="67" t="s">
        <v>6</v>
      </c>
      <c r="Q1648" s="68"/>
      <c r="R1648" s="80"/>
      <c r="S1648" s="65" t="s">
        <v>6</v>
      </c>
      <c r="T1648" s="66" t="s">
        <v>6</v>
      </c>
      <c r="U1648" s="66" t="s">
        <v>6</v>
      </c>
      <c r="V1648" s="66" t="s">
        <v>6</v>
      </c>
      <c r="W1648" s="67" t="s">
        <v>6</v>
      </c>
      <c r="X1648" s="68"/>
      <c r="Y1648" s="125"/>
      <c r="Z1648" s="53"/>
      <c r="AA1648" s="72"/>
      <c r="AB1648" s="53"/>
      <c r="AC1648" s="54"/>
      <c r="AD1648" s="64"/>
    </row>
    <row r="1649" spans="2:30" x14ac:dyDescent="0.2">
      <c r="B1649" s="131"/>
      <c r="C1649" s="83"/>
      <c r="D1649" s="53"/>
      <c r="E1649" s="65"/>
      <c r="F1649" s="66"/>
      <c r="G1649" s="66"/>
      <c r="H1649" s="66"/>
      <c r="I1649" s="67"/>
      <c r="J1649" s="68"/>
      <c r="K1649" s="53"/>
      <c r="L1649" s="65"/>
      <c r="M1649" s="66"/>
      <c r="N1649" s="66"/>
      <c r="O1649" s="66"/>
      <c r="P1649" s="67"/>
      <c r="Q1649" s="68"/>
      <c r="R1649" s="53"/>
      <c r="S1649" s="65"/>
      <c r="T1649" s="66"/>
      <c r="U1649" s="66"/>
      <c r="V1649" s="66"/>
      <c r="W1649" s="67"/>
      <c r="X1649" s="86"/>
      <c r="Y1649" s="125"/>
      <c r="Z1649" s="53"/>
      <c r="AA1649" s="72"/>
      <c r="AB1649" s="53"/>
      <c r="AC1649" s="54"/>
      <c r="AD1649" s="64"/>
    </row>
    <row r="1650" spans="2:30" x14ac:dyDescent="0.2">
      <c r="B1650" s="131"/>
      <c r="C1650" s="87">
        <v>0</v>
      </c>
      <c r="D1650" s="72" t="s">
        <v>50</v>
      </c>
      <c r="E1650" s="65"/>
      <c r="F1650" s="66"/>
      <c r="G1650" s="66"/>
      <c r="H1650" s="66"/>
      <c r="I1650" s="67"/>
      <c r="J1650" s="68" t="e">
        <f>_TS_1</f>
        <v>#NAME?</v>
      </c>
      <c r="K1650" s="72"/>
      <c r="L1650" s="65"/>
      <c r="M1650" s="66"/>
      <c r="N1650" s="66"/>
      <c r="O1650" s="66"/>
      <c r="P1650" s="67"/>
      <c r="Q1650" s="68"/>
      <c r="R1650" s="72"/>
      <c r="S1650" s="65"/>
      <c r="T1650" s="66"/>
      <c r="U1650" s="66"/>
      <c r="V1650" s="66"/>
      <c r="W1650" s="67"/>
      <c r="X1650" s="86"/>
      <c r="Y1650" s="126"/>
      <c r="Z1650" s="53"/>
      <c r="AA1650" s="72"/>
      <c r="AB1650" s="53"/>
      <c r="AC1650" s="54"/>
      <c r="AD1650" s="64"/>
    </row>
    <row r="1651" spans="2:30" ht="15" thickBot="1" x14ac:dyDescent="0.25">
      <c r="B1651" s="132"/>
      <c r="C1651" s="88">
        <v>0</v>
      </c>
      <c r="D1651" s="89" t="s">
        <v>51</v>
      </c>
      <c r="E1651" s="58"/>
      <c r="F1651" s="59"/>
      <c r="G1651" s="59"/>
      <c r="H1651" s="59"/>
      <c r="I1651" s="60"/>
      <c r="J1651" s="61" t="e">
        <f>_TPM_1</f>
        <v>#NAME?</v>
      </c>
      <c r="K1651" s="89"/>
      <c r="L1651" s="58"/>
      <c r="M1651" s="59"/>
      <c r="N1651" s="59"/>
      <c r="O1651" s="59"/>
      <c r="P1651" s="60"/>
      <c r="Q1651" s="61"/>
      <c r="R1651" s="89"/>
      <c r="S1651" s="58"/>
      <c r="T1651" s="59"/>
      <c r="U1651" s="59"/>
      <c r="V1651" s="59"/>
      <c r="W1651" s="60"/>
      <c r="X1651" s="90"/>
      <c r="Y1651" s="91">
        <f>COUNTA(E1621:I1621,L1621:P1621,S1621:W1621)/COUNTA(D1621,K1621,R1621)</f>
        <v>5</v>
      </c>
      <c r="Z1651" s="92"/>
      <c r="AA1651" s="93"/>
      <c r="AB1651" s="92"/>
      <c r="AC1651" s="19"/>
      <c r="AD1651" s="64"/>
    </row>
    <row r="1652" spans="2:30" ht="15" x14ac:dyDescent="0.2">
      <c r="B1652" s="130">
        <f>D1652</f>
        <v>51</v>
      </c>
      <c r="C1652" s="1" t="s">
        <v>0</v>
      </c>
      <c r="D1652" s="133">
        <f>D1619+1</f>
        <v>51</v>
      </c>
      <c r="E1652" s="134"/>
      <c r="F1652" s="134"/>
      <c r="G1652" s="134"/>
      <c r="H1652" s="134"/>
      <c r="I1652" s="135"/>
      <c r="J1652" s="2"/>
      <c r="K1652" s="3" t="s">
        <v>1</v>
      </c>
      <c r="L1652" s="139" t="str">
        <f>$AG$7</f>
        <v>Engling</v>
      </c>
      <c r="M1652" s="139"/>
      <c r="N1652" s="139"/>
      <c r="O1652" s="139"/>
      <c r="P1652" s="140"/>
      <c r="Q1652" s="4"/>
      <c r="R1652" s="5">
        <f>$AH$7</f>
        <v>365</v>
      </c>
      <c r="S1652" s="141"/>
      <c r="T1652" s="141"/>
      <c r="U1652" s="141"/>
      <c r="V1652" s="141"/>
      <c r="W1652" s="142"/>
      <c r="X1652" s="6"/>
      <c r="Y1652" s="7" t="s">
        <v>2</v>
      </c>
      <c r="Z1652" s="8"/>
      <c r="AA1652" s="9"/>
      <c r="AB1652" s="8"/>
      <c r="AC1652" s="10"/>
      <c r="AD1652" s="11"/>
    </row>
    <row r="1653" spans="2:30" ht="15" thickBot="1" x14ac:dyDescent="0.25">
      <c r="B1653" s="131"/>
      <c r="C1653" s="108">
        <f>$AG$6</f>
        <v>478</v>
      </c>
      <c r="D1653" s="136"/>
      <c r="E1653" s="137"/>
      <c r="F1653" s="137"/>
      <c r="G1653" s="137"/>
      <c r="H1653" s="137"/>
      <c r="I1653" s="138"/>
      <c r="J1653" s="12">
        <f>COUNTIF(D1656:D1684,"xx")</f>
        <v>0</v>
      </c>
      <c r="K1653" s="13" t="s">
        <v>3</v>
      </c>
      <c r="L1653" s="143" t="str">
        <f>$AG$8</f>
        <v>Völklein</v>
      </c>
      <c r="M1653" s="143"/>
      <c r="N1653" s="143"/>
      <c r="O1653" s="143"/>
      <c r="P1653" s="144"/>
      <c r="Q1653" s="12">
        <f>COUNTIF(K1657:K1684,"xx")</f>
        <v>0</v>
      </c>
      <c r="R1653" s="14">
        <f>$AH$8</f>
        <v>389</v>
      </c>
      <c r="S1653" s="145"/>
      <c r="T1653" s="145"/>
      <c r="U1653" s="145"/>
      <c r="V1653" s="145"/>
      <c r="W1653" s="146"/>
      <c r="X1653" s="15">
        <f>COUNTIF(R1656:R1684,"xx")</f>
        <v>0</v>
      </c>
      <c r="Y1653" s="16"/>
      <c r="Z1653" s="17"/>
      <c r="AA1653" s="18"/>
      <c r="AB1653" s="17"/>
      <c r="AC1653" s="19"/>
      <c r="AD1653" s="20"/>
    </row>
    <row r="1654" spans="2:30" ht="15" thickBot="1" x14ac:dyDescent="0.25">
      <c r="B1654" s="131"/>
      <c r="C1654" s="21" t="s">
        <v>4</v>
      </c>
      <c r="D1654" s="22" t="e">
        <f>CONCATENATE(COUNTIF(D1656:D1678,"&gt;""")," MA ",$I$5," ",COUNTIF(D1656:D1678,"xx"))</f>
        <v>#NAME?</v>
      </c>
      <c r="E1654" s="23" t="e">
        <f>$J$6</f>
        <v>#NAME?</v>
      </c>
      <c r="F1654" s="24" t="str">
        <f>$K$6</f>
        <v>Kasten</v>
      </c>
      <c r="G1654" s="24" t="str">
        <f>$L$6</f>
        <v/>
      </c>
      <c r="H1654" s="24" t="str">
        <f>$M$6</f>
        <v/>
      </c>
      <c r="I1654" s="25" t="str">
        <f>$N$6</f>
        <v/>
      </c>
      <c r="J1654" s="26" t="e">
        <f>_MAH_1</f>
        <v>#NAME?</v>
      </c>
      <c r="K1654" s="22" t="e">
        <f>CONCATENATE(COUNTIF(K1656:K1678,"&gt;""")," MA ",$P$5," ",COUNTIF(K1656:K1678,"xx"))</f>
        <v>#NAME?</v>
      </c>
      <c r="L1654" s="23" t="e">
        <f>$Q$6</f>
        <v>#NAME?</v>
      </c>
      <c r="M1654" s="24" t="str">
        <f>$R$6</f>
        <v>Kindermann</v>
      </c>
      <c r="N1654" s="24" t="str">
        <f>$S$6</f>
        <v/>
      </c>
      <c r="O1654" s="24" t="str">
        <f>$T$6</f>
        <v/>
      </c>
      <c r="P1654" s="27" t="str">
        <f>$U$6</f>
        <v/>
      </c>
      <c r="Q1654" s="26" t="e">
        <f>_MAH_1</f>
        <v>#NAME?</v>
      </c>
      <c r="R1654" s="22" t="e">
        <f>CONCATENATE(COUNTIF(R1656:R1678,"&gt;""")," MA ",$W$5," ",COUNTIF(R1656:R1678,"xx"))</f>
        <v>#NAME?</v>
      </c>
      <c r="S1654" s="23" t="e">
        <f>$X$6</f>
        <v>#NAME?</v>
      </c>
      <c r="T1654" s="24" t="str">
        <f>$Y$6</f>
        <v>U</v>
      </c>
      <c r="U1654" s="24">
        <f>$Z$6</f>
        <v>0</v>
      </c>
      <c r="V1654" s="24">
        <f>$AA$6</f>
        <v>0</v>
      </c>
      <c r="W1654" s="27">
        <f>$AB$6</f>
        <v>0</v>
      </c>
      <c r="X1654" s="26" t="e">
        <f>_MAH_1</f>
        <v>#NAME?</v>
      </c>
      <c r="Y1654" s="28"/>
      <c r="Z1654" s="29" t="e">
        <f>_MAUS_1</f>
        <v>#NAME?</v>
      </c>
      <c r="AA1654" s="30" t="e">
        <f>_MAUS_1</f>
        <v>#NAME?</v>
      </c>
      <c r="AB1654" s="31" t="e">
        <f>_MAUS_1</f>
        <v>#NAME?</v>
      </c>
      <c r="AC1654" s="32"/>
      <c r="AD1654" s="33" t="e">
        <f>_MA_1</f>
        <v>#NAME?</v>
      </c>
    </row>
    <row r="1655" spans="2:30" ht="51.75" thickBot="1" x14ac:dyDescent="0.25">
      <c r="B1655" s="131"/>
      <c r="C1655" s="34"/>
      <c r="D1655" s="35" t="s">
        <v>52</v>
      </c>
      <c r="E1655" s="36" t="e">
        <f>_MAF_1</f>
        <v>#NAME?</v>
      </c>
      <c r="F1655" s="37" t="e">
        <f>_MAF_1</f>
        <v>#NAME?</v>
      </c>
      <c r="G1655" s="37" t="e">
        <f>_MAF_1</f>
        <v>#NAME?</v>
      </c>
      <c r="H1655" s="37" t="e">
        <f>_MAF_1</f>
        <v>#NAME?</v>
      </c>
      <c r="I1655" s="38" t="e">
        <f>_MAF_1</f>
        <v>#NAME?</v>
      </c>
      <c r="J1655" s="39" t="e">
        <f>_MAHXX_1</f>
        <v>#NAME?</v>
      </c>
      <c r="K1655" s="35" t="e">
        <f>_SUSS_1</f>
        <v>#NAME?</v>
      </c>
      <c r="L1655" s="36" t="e">
        <f>_MAS_1</f>
        <v>#NAME?</v>
      </c>
      <c r="M1655" s="37" t="e">
        <f>_MAS_1</f>
        <v>#NAME?</v>
      </c>
      <c r="N1655" s="37" t="e">
        <f>_MAS_1</f>
        <v>#NAME?</v>
      </c>
      <c r="O1655" s="37" t="e">
        <f>_MAS_1</f>
        <v>#NAME?</v>
      </c>
      <c r="P1655" s="38" t="e">
        <f>_MAS_1</f>
        <v>#NAME?</v>
      </c>
      <c r="Q1655" s="39" t="e">
        <f>_MAHXX_1</f>
        <v>#NAME?</v>
      </c>
      <c r="R1655" s="35" t="e">
        <f>_SUNS_1</f>
        <v>#NAME?</v>
      </c>
      <c r="S1655" s="36" t="e">
        <f>_MAN_1</f>
        <v>#NAME?</v>
      </c>
      <c r="T1655" s="37" t="e">
        <f>_MAN_1</f>
        <v>#NAME?</v>
      </c>
      <c r="U1655" s="37" t="e">
        <f>_MAN_1</f>
        <v>#NAME?</v>
      </c>
      <c r="V1655" s="37" t="e">
        <f>_MAN_1</f>
        <v>#NAME?</v>
      </c>
      <c r="W1655" s="38" t="e">
        <f>_MAN_1</f>
        <v>#NAME?</v>
      </c>
      <c r="X1655" s="39" t="e">
        <f>_MAHXX_1</f>
        <v>#NAME?</v>
      </c>
      <c r="Y1655" s="40"/>
      <c r="Z1655" s="29"/>
      <c r="AA1655" s="30"/>
      <c r="AB1655" s="31"/>
      <c r="AC1655" s="32"/>
      <c r="AD1655" s="41" t="e">
        <f>_MA2_1</f>
        <v>#NAME?</v>
      </c>
    </row>
    <row r="1656" spans="2:30" x14ac:dyDescent="0.2">
      <c r="B1656" s="131"/>
      <c r="C1656" s="34" t="str">
        <f>$AG$9</f>
        <v>Schichtführer :</v>
      </c>
      <c r="D1656" s="42" t="s">
        <v>64</v>
      </c>
      <c r="E1656" s="43" t="s">
        <v>6</v>
      </c>
      <c r="F1656" s="44" t="s">
        <v>6</v>
      </c>
      <c r="G1656" s="44" t="s">
        <v>6</v>
      </c>
      <c r="H1656" s="44" t="s">
        <v>6</v>
      </c>
      <c r="I1656" s="45" t="s">
        <v>6</v>
      </c>
      <c r="J1656" s="46" t="e">
        <f t="shared" ref="J1656:J1678" si="150">_FSumme_1</f>
        <v>#NAME?</v>
      </c>
      <c r="K1656" s="47" t="s">
        <v>65</v>
      </c>
      <c r="L1656" s="43" t="s">
        <v>6</v>
      </c>
      <c r="M1656" s="44" t="s">
        <v>6</v>
      </c>
      <c r="N1656" s="44" t="s">
        <v>6</v>
      </c>
      <c r="O1656" s="44" t="s">
        <v>6</v>
      </c>
      <c r="P1656" s="45" t="s">
        <v>6</v>
      </c>
      <c r="Q1656" s="46" t="e">
        <f t="shared" ref="Q1656:Q1678" si="151">_SSumme_1</f>
        <v>#NAME?</v>
      </c>
      <c r="R1656" s="48" t="s">
        <v>66</v>
      </c>
      <c r="S1656" s="43" t="s">
        <v>6</v>
      </c>
      <c r="T1656" s="44" t="s">
        <v>6</v>
      </c>
      <c r="U1656" s="44" t="s">
        <v>6</v>
      </c>
      <c r="V1656" s="44" t="s">
        <v>6</v>
      </c>
      <c r="W1656" s="49" t="s">
        <v>6</v>
      </c>
      <c r="X1656" s="50" t="e">
        <f t="shared" ref="X1656:X1678" si="152">_NSumme_1</f>
        <v>#NAME?</v>
      </c>
      <c r="Y1656" s="112" t="s">
        <v>9</v>
      </c>
      <c r="Z1656" s="51"/>
      <c r="AA1656" s="52"/>
      <c r="AB1656" s="53"/>
      <c r="AC1656" s="54"/>
      <c r="AD1656" s="55" t="e">
        <f>IF(AD1661&gt;0,"",AD1655-AD1654)</f>
        <v>#NAME?</v>
      </c>
    </row>
    <row r="1657" spans="2:30" ht="15" thickBot="1" x14ac:dyDescent="0.25">
      <c r="B1657" s="131"/>
      <c r="C1657" s="56" t="str">
        <f>$AG$10</f>
        <v>Stellvertreter</v>
      </c>
      <c r="D1657" s="57" t="s">
        <v>63</v>
      </c>
      <c r="E1657" s="58" t="s">
        <v>10</v>
      </c>
      <c r="F1657" s="59" t="s">
        <v>11</v>
      </c>
      <c r="G1657" s="59" t="s">
        <v>11</v>
      </c>
      <c r="H1657" s="59" t="s">
        <v>11</v>
      </c>
      <c r="I1657" s="60" t="s">
        <v>11</v>
      </c>
      <c r="J1657" s="61" t="e">
        <f t="shared" si="150"/>
        <v>#NAME?</v>
      </c>
      <c r="K1657" s="57"/>
      <c r="L1657" s="58" t="s">
        <v>6</v>
      </c>
      <c r="M1657" s="59" t="s">
        <v>6</v>
      </c>
      <c r="N1657" s="59" t="s">
        <v>6</v>
      </c>
      <c r="O1657" s="59" t="s">
        <v>6</v>
      </c>
      <c r="P1657" s="60" t="s">
        <v>6</v>
      </c>
      <c r="Q1657" s="61" t="e">
        <f t="shared" si="151"/>
        <v>#NAME?</v>
      </c>
      <c r="R1657" s="57"/>
      <c r="S1657" s="58" t="s">
        <v>6</v>
      </c>
      <c r="T1657" s="59" t="s">
        <v>6</v>
      </c>
      <c r="U1657" s="59" t="s">
        <v>6</v>
      </c>
      <c r="V1657" s="59" t="s">
        <v>6</v>
      </c>
      <c r="W1657" s="62" t="s">
        <v>6</v>
      </c>
      <c r="X1657" s="63" t="e">
        <f t="shared" si="152"/>
        <v>#NAME?</v>
      </c>
      <c r="Y1657" s="113"/>
      <c r="Z1657" s="51"/>
      <c r="AA1657" s="52"/>
      <c r="AB1657" s="53"/>
      <c r="AC1657" s="54"/>
      <c r="AD1657" s="64"/>
    </row>
    <row r="1658" spans="2:30" x14ac:dyDescent="0.2">
      <c r="B1658" s="131"/>
      <c r="C1658" s="115"/>
      <c r="D1658" s="42" t="s">
        <v>71</v>
      </c>
      <c r="E1658" s="65" t="s">
        <v>6</v>
      </c>
      <c r="F1658" s="66" t="s">
        <v>6</v>
      </c>
      <c r="G1658" s="66" t="s">
        <v>6</v>
      </c>
      <c r="H1658" s="66" t="s">
        <v>6</v>
      </c>
      <c r="I1658" s="67" t="s">
        <v>6</v>
      </c>
      <c r="J1658" s="68" t="e">
        <f t="shared" si="150"/>
        <v>#NAME?</v>
      </c>
      <c r="K1658" s="47" t="s">
        <v>77</v>
      </c>
      <c r="L1658" s="65" t="s">
        <v>6</v>
      </c>
      <c r="M1658" s="66" t="s">
        <v>6</v>
      </c>
      <c r="N1658" s="66" t="s">
        <v>6</v>
      </c>
      <c r="O1658" s="66" t="s">
        <v>6</v>
      </c>
      <c r="P1658" s="67" t="s">
        <v>6</v>
      </c>
      <c r="Q1658" s="68" t="e">
        <f t="shared" si="151"/>
        <v>#NAME?</v>
      </c>
      <c r="R1658" s="48" t="s">
        <v>67</v>
      </c>
      <c r="S1658" s="65" t="s">
        <v>6</v>
      </c>
      <c r="T1658" s="66" t="s">
        <v>6</v>
      </c>
      <c r="U1658" s="66" t="s">
        <v>6</v>
      </c>
      <c r="V1658" s="66" t="s">
        <v>6</v>
      </c>
      <c r="W1658" s="67" t="s">
        <v>6</v>
      </c>
      <c r="X1658" s="68" t="e">
        <f t="shared" si="152"/>
        <v>#NAME?</v>
      </c>
      <c r="Y1658" s="113"/>
      <c r="Z1658" s="53"/>
      <c r="AA1658" s="52"/>
      <c r="AB1658" s="69"/>
      <c r="AC1658" s="54"/>
      <c r="AD1658" s="70"/>
    </row>
    <row r="1659" spans="2:30" x14ac:dyDescent="0.2">
      <c r="B1659" s="131"/>
      <c r="C1659" s="116"/>
      <c r="D1659" s="42" t="s">
        <v>72</v>
      </c>
      <c r="E1659" s="65" t="s">
        <v>6</v>
      </c>
      <c r="F1659" s="66" t="s">
        <v>6</v>
      </c>
      <c r="G1659" s="66" t="s">
        <v>6</v>
      </c>
      <c r="H1659" s="66" t="s">
        <v>6</v>
      </c>
      <c r="I1659" s="67" t="s">
        <v>6</v>
      </c>
      <c r="J1659" s="68" t="e">
        <f t="shared" si="150"/>
        <v>#NAME?</v>
      </c>
      <c r="K1659" s="47" t="s">
        <v>78</v>
      </c>
      <c r="L1659" s="65" t="s">
        <v>6</v>
      </c>
      <c r="M1659" s="66" t="s">
        <v>6</v>
      </c>
      <c r="N1659" s="66" t="s">
        <v>6</v>
      </c>
      <c r="O1659" s="66" t="s">
        <v>6</v>
      </c>
      <c r="P1659" s="67" t="s">
        <v>6</v>
      </c>
      <c r="Q1659" s="68" t="e">
        <f t="shared" si="151"/>
        <v>#NAME?</v>
      </c>
      <c r="R1659" s="48" t="s">
        <v>68</v>
      </c>
      <c r="S1659" s="65" t="s">
        <v>6</v>
      </c>
      <c r="T1659" s="66" t="s">
        <v>18</v>
      </c>
      <c r="U1659" s="66" t="s">
        <v>18</v>
      </c>
      <c r="V1659" s="66" t="s">
        <v>18</v>
      </c>
      <c r="W1659" s="67" t="s">
        <v>18</v>
      </c>
      <c r="X1659" s="68" t="e">
        <f t="shared" si="152"/>
        <v>#NAME?</v>
      </c>
      <c r="Y1659" s="113"/>
      <c r="Z1659" s="71"/>
      <c r="AA1659" s="72"/>
      <c r="AB1659" s="53"/>
      <c r="AC1659" s="54"/>
      <c r="AD1659" s="64"/>
    </row>
    <row r="1660" spans="2:30" x14ac:dyDescent="0.2">
      <c r="B1660" s="131"/>
      <c r="C1660" s="116"/>
      <c r="D1660" s="42" t="s">
        <v>73</v>
      </c>
      <c r="E1660" s="65" t="s">
        <v>6</v>
      </c>
      <c r="F1660" s="66" t="s">
        <v>6</v>
      </c>
      <c r="G1660" s="66" t="s">
        <v>6</v>
      </c>
      <c r="H1660" s="66" t="s">
        <v>6</v>
      </c>
      <c r="I1660" s="67" t="s">
        <v>6</v>
      </c>
      <c r="J1660" s="68" t="e">
        <f t="shared" si="150"/>
        <v>#NAME?</v>
      </c>
      <c r="K1660" s="47" t="s">
        <v>79</v>
      </c>
      <c r="L1660" s="65" t="s">
        <v>6</v>
      </c>
      <c r="M1660" s="66" t="s">
        <v>6</v>
      </c>
      <c r="N1660" s="66" t="s">
        <v>6</v>
      </c>
      <c r="O1660" s="66" t="s">
        <v>6</v>
      </c>
      <c r="P1660" s="67" t="s">
        <v>6</v>
      </c>
      <c r="Q1660" s="68" t="e">
        <f t="shared" si="151"/>
        <v>#NAME?</v>
      </c>
      <c r="R1660" s="48" t="s">
        <v>69</v>
      </c>
      <c r="S1660" s="65" t="s">
        <v>22</v>
      </c>
      <c r="T1660" s="66" t="s">
        <v>22</v>
      </c>
      <c r="U1660" s="66" t="s">
        <v>22</v>
      </c>
      <c r="V1660" s="66" t="s">
        <v>22</v>
      </c>
      <c r="W1660" s="67" t="s">
        <v>22</v>
      </c>
      <c r="X1660" s="68" t="e">
        <f t="shared" si="152"/>
        <v>#NAME?</v>
      </c>
      <c r="Y1660" s="113"/>
      <c r="Z1660" s="53"/>
      <c r="AA1660" s="72"/>
      <c r="AB1660" s="53"/>
      <c r="AC1660" s="54"/>
      <c r="AD1660" s="73">
        <f>COUNTIF(D1656:D1674,"&gt;""")+COUNTIF(K1657:K1677,"&gt;""")+COUNTIF(R1656:R1678,"&gt;""")</f>
        <v>32</v>
      </c>
    </row>
    <row r="1661" spans="2:30" x14ac:dyDescent="0.2">
      <c r="B1661" s="131"/>
      <c r="C1661" s="117"/>
      <c r="D1661" s="42" t="s">
        <v>74</v>
      </c>
      <c r="E1661" s="65" t="s">
        <v>6</v>
      </c>
      <c r="F1661" s="66" t="s">
        <v>6</v>
      </c>
      <c r="G1661" s="66" t="s">
        <v>6</v>
      </c>
      <c r="H1661" s="66" t="s">
        <v>6</v>
      </c>
      <c r="I1661" s="67" t="s">
        <v>6</v>
      </c>
      <c r="J1661" s="68" t="e">
        <f t="shared" si="150"/>
        <v>#NAME?</v>
      </c>
      <c r="K1661" s="47" t="s">
        <v>80</v>
      </c>
      <c r="L1661" s="65" t="s">
        <v>6</v>
      </c>
      <c r="M1661" s="66" t="s">
        <v>6</v>
      </c>
      <c r="N1661" s="66" t="s">
        <v>6</v>
      </c>
      <c r="O1661" s="66" t="s">
        <v>6</v>
      </c>
      <c r="P1661" s="67" t="s">
        <v>6</v>
      </c>
      <c r="Q1661" s="68" t="e">
        <f t="shared" si="151"/>
        <v>#NAME?</v>
      </c>
      <c r="R1661" s="48" t="s">
        <v>70</v>
      </c>
      <c r="S1661" s="65" t="s">
        <v>6</v>
      </c>
      <c r="T1661" s="66" t="s">
        <v>6</v>
      </c>
      <c r="U1661" s="66" t="s">
        <v>6</v>
      </c>
      <c r="V1661" s="66" t="s">
        <v>6</v>
      </c>
      <c r="W1661" s="67" t="s">
        <v>6</v>
      </c>
      <c r="X1661" s="68" t="e">
        <f t="shared" si="152"/>
        <v>#NAME?</v>
      </c>
      <c r="Y1661" s="113"/>
      <c r="Z1661" s="74"/>
      <c r="AA1661" s="72"/>
      <c r="AB1661" s="53"/>
      <c r="AC1661" s="54"/>
      <c r="AD1661" s="75"/>
    </row>
    <row r="1662" spans="2:30" x14ac:dyDescent="0.2">
      <c r="B1662" s="131"/>
      <c r="C1662" s="118"/>
      <c r="D1662" s="42" t="s">
        <v>75</v>
      </c>
      <c r="E1662" s="65" t="s">
        <v>6</v>
      </c>
      <c r="F1662" s="66" t="s">
        <v>6</v>
      </c>
      <c r="G1662" s="66" t="s">
        <v>6</v>
      </c>
      <c r="H1662" s="66" t="s">
        <v>6</v>
      </c>
      <c r="I1662" s="67" t="s">
        <v>6</v>
      </c>
      <c r="J1662" s="68" t="e">
        <f t="shared" si="150"/>
        <v>#NAME?</v>
      </c>
      <c r="K1662" s="47" t="s">
        <v>81</v>
      </c>
      <c r="L1662" s="65" t="s">
        <v>9</v>
      </c>
      <c r="M1662" s="66" t="s">
        <v>9</v>
      </c>
      <c r="N1662" s="66" t="s">
        <v>9</v>
      </c>
      <c r="O1662" s="66" t="s">
        <v>9</v>
      </c>
      <c r="P1662" s="67" t="s">
        <v>9</v>
      </c>
      <c r="Q1662" s="68" t="e">
        <f t="shared" si="151"/>
        <v>#NAME?</v>
      </c>
      <c r="R1662" s="48" t="s">
        <v>28</v>
      </c>
      <c r="S1662" s="65" t="s">
        <v>6</v>
      </c>
      <c r="T1662" s="66" t="s">
        <v>6</v>
      </c>
      <c r="U1662" s="66" t="s">
        <v>6</v>
      </c>
      <c r="V1662" s="66" t="s">
        <v>6</v>
      </c>
      <c r="W1662" s="67" t="s">
        <v>6</v>
      </c>
      <c r="X1662" s="68" t="e">
        <f t="shared" si="152"/>
        <v>#NAME?</v>
      </c>
      <c r="Y1662" s="113"/>
      <c r="Z1662" s="71"/>
      <c r="AA1662" s="72"/>
      <c r="AB1662" s="53"/>
      <c r="AC1662" s="54"/>
      <c r="AD1662" s="76" t="str">
        <f>IF(AD1661&gt;0,AD1661,"")</f>
        <v/>
      </c>
    </row>
    <row r="1663" spans="2:30" x14ac:dyDescent="0.2">
      <c r="B1663" s="131"/>
      <c r="C1663" s="119"/>
      <c r="D1663" s="42" t="s">
        <v>29</v>
      </c>
      <c r="E1663" s="65" t="s">
        <v>6</v>
      </c>
      <c r="F1663" s="66" t="s">
        <v>6</v>
      </c>
      <c r="G1663" s="66" t="s">
        <v>6</v>
      </c>
      <c r="H1663" s="66" t="s">
        <v>6</v>
      </c>
      <c r="I1663" s="67" t="s">
        <v>6</v>
      </c>
      <c r="J1663" s="68" t="e">
        <f t="shared" si="150"/>
        <v>#NAME?</v>
      </c>
      <c r="K1663" s="47" t="s">
        <v>30</v>
      </c>
      <c r="L1663" s="65" t="s">
        <v>6</v>
      </c>
      <c r="M1663" s="66" t="s">
        <v>6</v>
      </c>
      <c r="N1663" s="66" t="s">
        <v>6</v>
      </c>
      <c r="O1663" s="66" t="s">
        <v>6</v>
      </c>
      <c r="P1663" s="67" t="s">
        <v>6</v>
      </c>
      <c r="Q1663" s="68" t="e">
        <f t="shared" si="151"/>
        <v>#NAME?</v>
      </c>
      <c r="R1663" s="48" t="s">
        <v>83</v>
      </c>
      <c r="S1663" s="65" t="s">
        <v>6</v>
      </c>
      <c r="T1663" s="66" t="s">
        <v>6</v>
      </c>
      <c r="U1663" s="66" t="s">
        <v>6</v>
      </c>
      <c r="V1663" s="66" t="s">
        <v>6</v>
      </c>
      <c r="W1663" s="67" t="s">
        <v>6</v>
      </c>
      <c r="X1663" s="68" t="e">
        <f t="shared" si="152"/>
        <v>#NAME?</v>
      </c>
      <c r="Y1663" s="113"/>
      <c r="Z1663" s="53"/>
      <c r="AA1663" s="72"/>
      <c r="AB1663" s="53"/>
      <c r="AC1663" s="54"/>
      <c r="AD1663" s="77"/>
    </row>
    <row r="1664" spans="2:30" x14ac:dyDescent="0.2">
      <c r="B1664" s="131"/>
      <c r="C1664" s="119"/>
      <c r="D1664" s="42" t="s">
        <v>32</v>
      </c>
      <c r="E1664" s="65" t="s">
        <v>6</v>
      </c>
      <c r="F1664" s="66" t="s">
        <v>6</v>
      </c>
      <c r="G1664" s="66" t="s">
        <v>6</v>
      </c>
      <c r="H1664" s="66" t="s">
        <v>6</v>
      </c>
      <c r="I1664" s="67" t="s">
        <v>6</v>
      </c>
      <c r="J1664" s="68" t="e">
        <f t="shared" si="150"/>
        <v>#NAME?</v>
      </c>
      <c r="K1664" s="47" t="s">
        <v>33</v>
      </c>
      <c r="L1664" s="65" t="s">
        <v>9</v>
      </c>
      <c r="M1664" s="66" t="s">
        <v>9</v>
      </c>
      <c r="N1664" s="66" t="s">
        <v>9</v>
      </c>
      <c r="O1664" s="66" t="s">
        <v>9</v>
      </c>
      <c r="P1664" s="67" t="s">
        <v>9</v>
      </c>
      <c r="Q1664" s="68" t="e">
        <f t="shared" si="151"/>
        <v>#NAME?</v>
      </c>
      <c r="R1664" s="48" t="s">
        <v>84</v>
      </c>
      <c r="S1664" s="65" t="s">
        <v>6</v>
      </c>
      <c r="T1664" s="66" t="s">
        <v>6</v>
      </c>
      <c r="U1664" s="66" t="s">
        <v>6</v>
      </c>
      <c r="V1664" s="66" t="s">
        <v>6</v>
      </c>
      <c r="W1664" s="67" t="s">
        <v>6</v>
      </c>
      <c r="X1664" s="68" t="e">
        <f t="shared" si="152"/>
        <v>#NAME?</v>
      </c>
      <c r="Y1664" s="113"/>
      <c r="Z1664" s="53"/>
      <c r="AA1664" s="72"/>
      <c r="AB1664" s="53"/>
      <c r="AC1664" s="54"/>
      <c r="AD1664" s="64"/>
    </row>
    <row r="1665" spans="2:30" x14ac:dyDescent="0.2">
      <c r="B1665" s="131"/>
      <c r="C1665" s="119"/>
      <c r="D1665" s="42" t="s">
        <v>76</v>
      </c>
      <c r="E1665" s="65" t="s">
        <v>6</v>
      </c>
      <c r="F1665" s="66" t="s">
        <v>6</v>
      </c>
      <c r="G1665" s="66" t="s">
        <v>6</v>
      </c>
      <c r="H1665" s="66" t="s">
        <v>6</v>
      </c>
      <c r="I1665" s="67" t="s">
        <v>6</v>
      </c>
      <c r="J1665" s="68" t="e">
        <f t="shared" si="150"/>
        <v>#NAME?</v>
      </c>
      <c r="K1665" s="47" t="s">
        <v>82</v>
      </c>
      <c r="L1665" s="65" t="s">
        <v>6</v>
      </c>
      <c r="M1665" s="66" t="s">
        <v>6</v>
      </c>
      <c r="N1665" s="66" t="s">
        <v>6</v>
      </c>
      <c r="O1665" s="66" t="s">
        <v>6</v>
      </c>
      <c r="P1665" s="67" t="s">
        <v>6</v>
      </c>
      <c r="Q1665" s="68" t="e">
        <f t="shared" si="151"/>
        <v>#NAME?</v>
      </c>
      <c r="R1665" s="48" t="s">
        <v>85</v>
      </c>
      <c r="S1665" s="65" t="s">
        <v>6</v>
      </c>
      <c r="T1665" s="66" t="s">
        <v>6</v>
      </c>
      <c r="U1665" s="66" t="s">
        <v>6</v>
      </c>
      <c r="V1665" s="66" t="s">
        <v>6</v>
      </c>
      <c r="W1665" s="67" t="s">
        <v>6</v>
      </c>
      <c r="X1665" s="68" t="e">
        <f t="shared" si="152"/>
        <v>#NAME?</v>
      </c>
      <c r="Y1665" s="113"/>
      <c r="Z1665" s="53"/>
      <c r="AA1665" s="72"/>
      <c r="AB1665" s="53"/>
      <c r="AC1665" s="54"/>
      <c r="AD1665" s="64"/>
    </row>
    <row r="1666" spans="2:30" x14ac:dyDescent="0.2">
      <c r="B1666" s="131"/>
      <c r="C1666" s="120"/>
      <c r="D1666" s="42" t="s">
        <v>38</v>
      </c>
      <c r="E1666" s="65" t="s">
        <v>6</v>
      </c>
      <c r="F1666" s="66" t="s">
        <v>6</v>
      </c>
      <c r="G1666" s="66" t="s">
        <v>6</v>
      </c>
      <c r="H1666" s="66" t="s">
        <v>6</v>
      </c>
      <c r="I1666" s="67" t="s">
        <v>6</v>
      </c>
      <c r="J1666" s="68" t="e">
        <f t="shared" si="150"/>
        <v>#NAME?</v>
      </c>
      <c r="K1666" s="47" t="s">
        <v>39</v>
      </c>
      <c r="L1666" s="65" t="s">
        <v>6</v>
      </c>
      <c r="M1666" s="66" t="s">
        <v>6</v>
      </c>
      <c r="N1666" s="66" t="s">
        <v>6</v>
      </c>
      <c r="O1666" s="66" t="s">
        <v>6</v>
      </c>
      <c r="P1666" s="67" t="s">
        <v>6</v>
      </c>
      <c r="Q1666" s="68" t="e">
        <f t="shared" si="151"/>
        <v>#NAME?</v>
      </c>
      <c r="R1666" s="48" t="s">
        <v>86</v>
      </c>
      <c r="S1666" s="65" t="s">
        <v>6</v>
      </c>
      <c r="T1666" s="66" t="s">
        <v>6</v>
      </c>
      <c r="U1666" s="66" t="s">
        <v>6</v>
      </c>
      <c r="V1666" s="66" t="s">
        <v>6</v>
      </c>
      <c r="W1666" s="67" t="s">
        <v>6</v>
      </c>
      <c r="X1666" s="68" t="e">
        <f t="shared" si="152"/>
        <v>#NAME?</v>
      </c>
      <c r="Y1666" s="113"/>
      <c r="Z1666" s="53"/>
      <c r="AA1666" s="72"/>
      <c r="AB1666" s="53"/>
      <c r="AC1666" s="54"/>
      <c r="AD1666" s="64"/>
    </row>
    <row r="1667" spans="2:30" x14ac:dyDescent="0.2">
      <c r="B1667" s="131"/>
      <c r="C1667" s="121"/>
      <c r="D1667" s="42" t="s">
        <v>41</v>
      </c>
      <c r="E1667" s="65" t="s">
        <v>6</v>
      </c>
      <c r="F1667" s="66" t="s">
        <v>6</v>
      </c>
      <c r="G1667" s="66" t="s">
        <v>6</v>
      </c>
      <c r="H1667" s="66" t="s">
        <v>6</v>
      </c>
      <c r="I1667" s="67" t="s">
        <v>6</v>
      </c>
      <c r="J1667" s="68" t="e">
        <f t="shared" si="150"/>
        <v>#NAME?</v>
      </c>
      <c r="K1667" s="78"/>
      <c r="L1667" s="65" t="s">
        <v>6</v>
      </c>
      <c r="M1667" s="66" t="s">
        <v>6</v>
      </c>
      <c r="N1667" s="66" t="s">
        <v>6</v>
      </c>
      <c r="O1667" s="66" t="s">
        <v>6</v>
      </c>
      <c r="P1667" s="67" t="s">
        <v>6</v>
      </c>
      <c r="Q1667" s="68" t="e">
        <f t="shared" si="151"/>
        <v>#NAME?</v>
      </c>
      <c r="R1667" s="78"/>
      <c r="S1667" s="65" t="s">
        <v>6</v>
      </c>
      <c r="T1667" s="66" t="s">
        <v>6</v>
      </c>
      <c r="U1667" s="66" t="s">
        <v>6</v>
      </c>
      <c r="V1667" s="66" t="s">
        <v>6</v>
      </c>
      <c r="W1667" s="67" t="s">
        <v>6</v>
      </c>
      <c r="X1667" s="68" t="e">
        <f t="shared" si="152"/>
        <v>#NAME?</v>
      </c>
      <c r="Y1667" s="113"/>
      <c r="Z1667" s="53"/>
      <c r="AA1667" s="72"/>
      <c r="AB1667" s="53"/>
      <c r="AC1667" s="54"/>
      <c r="AD1667" s="64"/>
    </row>
    <row r="1668" spans="2:30" x14ac:dyDescent="0.2">
      <c r="B1668" s="131"/>
      <c r="C1668" s="122"/>
      <c r="D1668" s="79" t="s">
        <v>42</v>
      </c>
      <c r="E1668" s="65" t="s">
        <v>6</v>
      </c>
      <c r="F1668" s="66" t="s">
        <v>6</v>
      </c>
      <c r="G1668" s="66" t="s">
        <v>6</v>
      </c>
      <c r="H1668" s="66" t="s">
        <v>6</v>
      </c>
      <c r="I1668" s="67" t="s">
        <v>6</v>
      </c>
      <c r="J1668" s="68" t="e">
        <f t="shared" si="150"/>
        <v>#NAME?</v>
      </c>
      <c r="K1668" s="78"/>
      <c r="L1668" s="65" t="s">
        <v>6</v>
      </c>
      <c r="M1668" s="66" t="s">
        <v>6</v>
      </c>
      <c r="N1668" s="66" t="s">
        <v>6</v>
      </c>
      <c r="O1668" s="66" t="s">
        <v>6</v>
      </c>
      <c r="P1668" s="67" t="s">
        <v>6</v>
      </c>
      <c r="Q1668" s="68" t="e">
        <f t="shared" si="151"/>
        <v>#NAME?</v>
      </c>
      <c r="R1668" s="78"/>
      <c r="S1668" s="65" t="s">
        <v>6</v>
      </c>
      <c r="T1668" s="66" t="s">
        <v>6</v>
      </c>
      <c r="U1668" s="66" t="s">
        <v>6</v>
      </c>
      <c r="V1668" s="66" t="s">
        <v>6</v>
      </c>
      <c r="W1668" s="67" t="s">
        <v>6</v>
      </c>
      <c r="X1668" s="68" t="e">
        <f t="shared" si="152"/>
        <v>#NAME?</v>
      </c>
      <c r="Y1668" s="113"/>
      <c r="Z1668" s="53"/>
      <c r="AA1668" s="72"/>
      <c r="AB1668" s="53"/>
      <c r="AC1668" s="54"/>
      <c r="AD1668" s="64"/>
    </row>
    <row r="1669" spans="2:30" x14ac:dyDescent="0.2">
      <c r="B1669" s="131"/>
      <c r="C1669" s="122"/>
      <c r="D1669" s="78"/>
      <c r="E1669" s="65" t="s">
        <v>6</v>
      </c>
      <c r="F1669" s="66" t="s">
        <v>6</v>
      </c>
      <c r="G1669" s="66" t="s">
        <v>6</v>
      </c>
      <c r="H1669" s="66" t="s">
        <v>6</v>
      </c>
      <c r="I1669" s="67" t="s">
        <v>6</v>
      </c>
      <c r="J1669" s="68" t="e">
        <f t="shared" si="150"/>
        <v>#NAME?</v>
      </c>
      <c r="K1669" s="78"/>
      <c r="L1669" s="65" t="s">
        <v>6</v>
      </c>
      <c r="M1669" s="66" t="s">
        <v>6</v>
      </c>
      <c r="N1669" s="66" t="s">
        <v>6</v>
      </c>
      <c r="O1669" s="66" t="s">
        <v>6</v>
      </c>
      <c r="P1669" s="67" t="s">
        <v>6</v>
      </c>
      <c r="Q1669" s="68" t="e">
        <f t="shared" si="151"/>
        <v>#NAME?</v>
      </c>
      <c r="R1669" s="78"/>
      <c r="S1669" s="65" t="s">
        <v>6</v>
      </c>
      <c r="T1669" s="66" t="s">
        <v>6</v>
      </c>
      <c r="U1669" s="66" t="s">
        <v>6</v>
      </c>
      <c r="V1669" s="66" t="s">
        <v>6</v>
      </c>
      <c r="W1669" s="67" t="s">
        <v>6</v>
      </c>
      <c r="X1669" s="68" t="e">
        <f t="shared" si="152"/>
        <v>#NAME?</v>
      </c>
      <c r="Y1669" s="114"/>
      <c r="Z1669" s="53"/>
      <c r="AA1669" s="72"/>
      <c r="AB1669" s="53"/>
      <c r="AC1669" s="54"/>
      <c r="AD1669" s="64"/>
    </row>
    <row r="1670" spans="2:30" x14ac:dyDescent="0.2">
      <c r="B1670" s="131"/>
      <c r="C1670" s="123"/>
      <c r="D1670" s="80"/>
      <c r="E1670" s="65" t="s">
        <v>6</v>
      </c>
      <c r="F1670" s="66" t="s">
        <v>6</v>
      </c>
      <c r="G1670" s="66" t="s">
        <v>6</v>
      </c>
      <c r="H1670" s="66" t="s">
        <v>6</v>
      </c>
      <c r="I1670" s="67" t="s">
        <v>6</v>
      </c>
      <c r="J1670" s="68" t="e">
        <f t="shared" si="150"/>
        <v>#NAME?</v>
      </c>
      <c r="K1670" s="80"/>
      <c r="L1670" s="65" t="s">
        <v>6</v>
      </c>
      <c r="M1670" s="66" t="s">
        <v>6</v>
      </c>
      <c r="N1670" s="66" t="s">
        <v>6</v>
      </c>
      <c r="O1670" s="66" t="s">
        <v>6</v>
      </c>
      <c r="P1670" s="67" t="s">
        <v>6</v>
      </c>
      <c r="Q1670" s="68" t="e">
        <f t="shared" si="151"/>
        <v>#NAME?</v>
      </c>
      <c r="R1670" s="80"/>
      <c r="S1670" s="65" t="s">
        <v>6</v>
      </c>
      <c r="T1670" s="66" t="s">
        <v>6</v>
      </c>
      <c r="U1670" s="66" t="s">
        <v>6</v>
      </c>
      <c r="V1670" s="66" t="s">
        <v>6</v>
      </c>
      <c r="W1670" s="67" t="s">
        <v>6</v>
      </c>
      <c r="X1670" s="68" t="e">
        <f t="shared" si="152"/>
        <v>#NAME?</v>
      </c>
      <c r="Y1670" s="124" t="s">
        <v>43</v>
      </c>
      <c r="Z1670" s="80"/>
      <c r="AA1670" s="81"/>
      <c r="AB1670" s="53"/>
      <c r="AC1670" s="54"/>
      <c r="AD1670" s="64"/>
    </row>
    <row r="1671" spans="2:30" x14ac:dyDescent="0.2">
      <c r="B1671" s="131"/>
      <c r="C1671" s="127" t="s">
        <v>44</v>
      </c>
      <c r="D1671" s="57"/>
      <c r="E1671" s="65" t="s">
        <v>6</v>
      </c>
      <c r="F1671" s="66" t="s">
        <v>6</v>
      </c>
      <c r="G1671" s="66" t="s">
        <v>6</v>
      </c>
      <c r="H1671" s="66" t="s">
        <v>6</v>
      </c>
      <c r="I1671" s="67" t="s">
        <v>6</v>
      </c>
      <c r="J1671" s="68" t="e">
        <f t="shared" si="150"/>
        <v>#NAME?</v>
      </c>
      <c r="K1671" s="80"/>
      <c r="L1671" s="65" t="s">
        <v>6</v>
      </c>
      <c r="M1671" s="66" t="s">
        <v>6</v>
      </c>
      <c r="N1671" s="66" t="s">
        <v>6</v>
      </c>
      <c r="O1671" s="66" t="s">
        <v>6</v>
      </c>
      <c r="P1671" s="67" t="s">
        <v>6</v>
      </c>
      <c r="Q1671" s="68" t="e">
        <f t="shared" si="151"/>
        <v>#NAME?</v>
      </c>
      <c r="R1671" s="80"/>
      <c r="S1671" s="65" t="s">
        <v>6</v>
      </c>
      <c r="T1671" s="66" t="s">
        <v>6</v>
      </c>
      <c r="U1671" s="66" t="s">
        <v>6</v>
      </c>
      <c r="V1671" s="66" t="s">
        <v>6</v>
      </c>
      <c r="W1671" s="67" t="s">
        <v>6</v>
      </c>
      <c r="X1671" s="68" t="e">
        <f t="shared" si="152"/>
        <v>#NAME?</v>
      </c>
      <c r="Y1671" s="125"/>
      <c r="Z1671" s="80"/>
      <c r="AA1671" s="81"/>
      <c r="AB1671" s="53"/>
      <c r="AC1671" s="54"/>
      <c r="AD1671" s="64"/>
    </row>
    <row r="1672" spans="2:30" x14ac:dyDescent="0.2">
      <c r="B1672" s="131"/>
      <c r="C1672" s="128"/>
      <c r="D1672" s="82"/>
      <c r="E1672" s="65" t="s">
        <v>6</v>
      </c>
      <c r="F1672" s="66" t="s">
        <v>6</v>
      </c>
      <c r="G1672" s="66" t="s">
        <v>6</v>
      </c>
      <c r="H1672" s="66" t="s">
        <v>6</v>
      </c>
      <c r="I1672" s="67" t="s">
        <v>6</v>
      </c>
      <c r="J1672" s="68" t="e">
        <f t="shared" si="150"/>
        <v>#NAME?</v>
      </c>
      <c r="K1672" s="80"/>
      <c r="L1672" s="65" t="s">
        <v>6</v>
      </c>
      <c r="M1672" s="66" t="s">
        <v>6</v>
      </c>
      <c r="N1672" s="66" t="s">
        <v>6</v>
      </c>
      <c r="O1672" s="66" t="s">
        <v>6</v>
      </c>
      <c r="P1672" s="67" t="s">
        <v>6</v>
      </c>
      <c r="Q1672" s="68" t="e">
        <f t="shared" si="151"/>
        <v>#NAME?</v>
      </c>
      <c r="R1672" s="80"/>
      <c r="S1672" s="65" t="s">
        <v>6</v>
      </c>
      <c r="T1672" s="66" t="s">
        <v>6</v>
      </c>
      <c r="U1672" s="66" t="s">
        <v>6</v>
      </c>
      <c r="V1672" s="66" t="s">
        <v>6</v>
      </c>
      <c r="W1672" s="67" t="s">
        <v>6</v>
      </c>
      <c r="X1672" s="68" t="e">
        <f t="shared" si="152"/>
        <v>#NAME?</v>
      </c>
      <c r="Y1672" s="125"/>
      <c r="Z1672" s="53"/>
      <c r="AA1672" s="52"/>
      <c r="AB1672" s="53"/>
      <c r="AC1672" s="54"/>
      <c r="AD1672" s="64"/>
    </row>
    <row r="1673" spans="2:30" x14ac:dyDescent="0.2">
      <c r="B1673" s="131"/>
      <c r="C1673" s="129"/>
      <c r="D1673" s="82"/>
      <c r="E1673" s="65" t="s">
        <v>6</v>
      </c>
      <c r="F1673" s="66" t="s">
        <v>6</v>
      </c>
      <c r="G1673" s="66" t="s">
        <v>6</v>
      </c>
      <c r="H1673" s="66" t="s">
        <v>6</v>
      </c>
      <c r="I1673" s="67" t="s">
        <v>6</v>
      </c>
      <c r="J1673" s="68" t="e">
        <f t="shared" si="150"/>
        <v>#NAME?</v>
      </c>
      <c r="K1673" s="80"/>
      <c r="L1673" s="65" t="s">
        <v>6</v>
      </c>
      <c r="M1673" s="66" t="s">
        <v>6</v>
      </c>
      <c r="N1673" s="66" t="s">
        <v>6</v>
      </c>
      <c r="O1673" s="66" t="s">
        <v>6</v>
      </c>
      <c r="P1673" s="67" t="s">
        <v>6</v>
      </c>
      <c r="Q1673" s="68" t="e">
        <f t="shared" si="151"/>
        <v>#NAME?</v>
      </c>
      <c r="R1673" s="80"/>
      <c r="S1673" s="65" t="s">
        <v>6</v>
      </c>
      <c r="T1673" s="66" t="s">
        <v>6</v>
      </c>
      <c r="U1673" s="66" t="s">
        <v>6</v>
      </c>
      <c r="V1673" s="66" t="s">
        <v>6</v>
      </c>
      <c r="W1673" s="67" t="s">
        <v>6</v>
      </c>
      <c r="X1673" s="68" t="e">
        <f t="shared" si="152"/>
        <v>#NAME?</v>
      </c>
      <c r="Y1673" s="125"/>
      <c r="Z1673" s="71"/>
      <c r="AA1673" s="72"/>
      <c r="AB1673" s="53"/>
      <c r="AC1673" s="54"/>
      <c r="AD1673" s="64"/>
    </row>
    <row r="1674" spans="2:30" x14ac:dyDescent="0.2">
      <c r="B1674" s="131"/>
      <c r="C1674" s="118"/>
      <c r="D1674" s="80"/>
      <c r="E1674" s="65" t="s">
        <v>6</v>
      </c>
      <c r="F1674" s="66" t="s">
        <v>6</v>
      </c>
      <c r="G1674" s="66" t="s">
        <v>6</v>
      </c>
      <c r="H1674" s="66" t="s">
        <v>6</v>
      </c>
      <c r="I1674" s="67" t="s">
        <v>6</v>
      </c>
      <c r="J1674" s="68" t="e">
        <f t="shared" si="150"/>
        <v>#NAME?</v>
      </c>
      <c r="K1674" s="80"/>
      <c r="L1674" s="65" t="s">
        <v>6</v>
      </c>
      <c r="M1674" s="66" t="s">
        <v>6</v>
      </c>
      <c r="N1674" s="66" t="s">
        <v>6</v>
      </c>
      <c r="O1674" s="66" t="s">
        <v>6</v>
      </c>
      <c r="P1674" s="67" t="s">
        <v>6</v>
      </c>
      <c r="Q1674" s="68" t="e">
        <f t="shared" si="151"/>
        <v>#NAME?</v>
      </c>
      <c r="R1674" s="80"/>
      <c r="S1674" s="65" t="s">
        <v>6</v>
      </c>
      <c r="T1674" s="66" t="s">
        <v>6</v>
      </c>
      <c r="U1674" s="66" t="s">
        <v>6</v>
      </c>
      <c r="V1674" s="66" t="s">
        <v>6</v>
      </c>
      <c r="W1674" s="67" t="s">
        <v>6</v>
      </c>
      <c r="X1674" s="68" t="e">
        <f t="shared" si="152"/>
        <v>#NAME?</v>
      </c>
      <c r="Y1674" s="125"/>
      <c r="Z1674" s="53"/>
      <c r="AA1674" s="72"/>
      <c r="AB1674" s="53"/>
      <c r="AC1674" s="54"/>
      <c r="AD1674" s="64"/>
    </row>
    <row r="1675" spans="2:30" x14ac:dyDescent="0.2">
      <c r="B1675" s="131"/>
      <c r="C1675" s="119"/>
      <c r="D1675" s="78"/>
      <c r="E1675" s="65" t="s">
        <v>6</v>
      </c>
      <c r="F1675" s="66" t="s">
        <v>6</v>
      </c>
      <c r="G1675" s="66" t="s">
        <v>6</v>
      </c>
      <c r="H1675" s="66" t="s">
        <v>6</v>
      </c>
      <c r="I1675" s="67" t="s">
        <v>6</v>
      </c>
      <c r="J1675" s="68" t="e">
        <f t="shared" si="150"/>
        <v>#NAME?</v>
      </c>
      <c r="K1675" s="78"/>
      <c r="L1675" s="65" t="s">
        <v>6</v>
      </c>
      <c r="M1675" s="66" t="s">
        <v>6</v>
      </c>
      <c r="N1675" s="66" t="s">
        <v>6</v>
      </c>
      <c r="O1675" s="66" t="s">
        <v>6</v>
      </c>
      <c r="P1675" s="67" t="s">
        <v>6</v>
      </c>
      <c r="Q1675" s="68" t="e">
        <f t="shared" si="151"/>
        <v>#NAME?</v>
      </c>
      <c r="R1675" s="78"/>
      <c r="S1675" s="65" t="s">
        <v>6</v>
      </c>
      <c r="T1675" s="66" t="s">
        <v>6</v>
      </c>
      <c r="U1675" s="66" t="s">
        <v>6</v>
      </c>
      <c r="V1675" s="66" t="s">
        <v>6</v>
      </c>
      <c r="W1675" s="67" t="s">
        <v>6</v>
      </c>
      <c r="X1675" s="68" t="e">
        <f t="shared" si="152"/>
        <v>#NAME?</v>
      </c>
      <c r="Y1675" s="125"/>
      <c r="Z1675" s="71"/>
      <c r="AA1675" s="72"/>
      <c r="AB1675" s="53"/>
      <c r="AC1675" s="54"/>
      <c r="AD1675" s="64"/>
    </row>
    <row r="1676" spans="2:30" x14ac:dyDescent="0.2">
      <c r="B1676" s="131"/>
      <c r="C1676" s="119"/>
      <c r="D1676" s="78"/>
      <c r="E1676" s="65" t="s">
        <v>6</v>
      </c>
      <c r="F1676" s="66" t="s">
        <v>6</v>
      </c>
      <c r="G1676" s="66" t="s">
        <v>6</v>
      </c>
      <c r="H1676" s="66" t="s">
        <v>6</v>
      </c>
      <c r="I1676" s="67" t="s">
        <v>6</v>
      </c>
      <c r="J1676" s="68" t="e">
        <f t="shared" si="150"/>
        <v>#NAME?</v>
      </c>
      <c r="K1676" s="78"/>
      <c r="L1676" s="65" t="s">
        <v>6</v>
      </c>
      <c r="M1676" s="66" t="s">
        <v>6</v>
      </c>
      <c r="N1676" s="66" t="s">
        <v>6</v>
      </c>
      <c r="O1676" s="66" t="s">
        <v>6</v>
      </c>
      <c r="P1676" s="67" t="s">
        <v>6</v>
      </c>
      <c r="Q1676" s="68" t="e">
        <f t="shared" si="151"/>
        <v>#NAME?</v>
      </c>
      <c r="R1676" s="78"/>
      <c r="S1676" s="65" t="s">
        <v>6</v>
      </c>
      <c r="T1676" s="66" t="s">
        <v>6</v>
      </c>
      <c r="U1676" s="66" t="s">
        <v>6</v>
      </c>
      <c r="V1676" s="66" t="s">
        <v>6</v>
      </c>
      <c r="W1676" s="67" t="s">
        <v>6</v>
      </c>
      <c r="X1676" s="68" t="e">
        <f t="shared" si="152"/>
        <v>#NAME?</v>
      </c>
      <c r="Y1676" s="125"/>
      <c r="Z1676" s="71"/>
      <c r="AA1676" s="52"/>
      <c r="AB1676" s="53"/>
      <c r="AC1676" s="54"/>
      <c r="AD1676" s="64"/>
    </row>
    <row r="1677" spans="2:30" x14ac:dyDescent="0.2">
      <c r="B1677" s="131"/>
      <c r="C1677" s="119"/>
      <c r="D1677" s="80"/>
      <c r="E1677" s="65" t="s">
        <v>6</v>
      </c>
      <c r="F1677" s="66" t="s">
        <v>6</v>
      </c>
      <c r="G1677" s="66" t="s">
        <v>6</v>
      </c>
      <c r="H1677" s="66" t="s">
        <v>6</v>
      </c>
      <c r="I1677" s="67" t="s">
        <v>6</v>
      </c>
      <c r="J1677" s="68" t="e">
        <f t="shared" si="150"/>
        <v>#NAME?</v>
      </c>
      <c r="K1677" s="80"/>
      <c r="L1677" s="65" t="s">
        <v>6</v>
      </c>
      <c r="M1677" s="66" t="s">
        <v>6</v>
      </c>
      <c r="N1677" s="66" t="s">
        <v>6</v>
      </c>
      <c r="O1677" s="66" t="s">
        <v>6</v>
      </c>
      <c r="P1677" s="67" t="s">
        <v>6</v>
      </c>
      <c r="Q1677" s="68" t="e">
        <f t="shared" si="151"/>
        <v>#NAME?</v>
      </c>
      <c r="R1677" s="80"/>
      <c r="S1677" s="65" t="s">
        <v>6</v>
      </c>
      <c r="T1677" s="66" t="s">
        <v>6</v>
      </c>
      <c r="U1677" s="66" t="s">
        <v>6</v>
      </c>
      <c r="V1677" s="66" t="s">
        <v>6</v>
      </c>
      <c r="W1677" s="67" t="s">
        <v>6</v>
      </c>
      <c r="X1677" s="68" t="e">
        <f t="shared" si="152"/>
        <v>#NAME?</v>
      </c>
      <c r="Y1677" s="125"/>
      <c r="Z1677" s="53"/>
      <c r="AA1677" s="52"/>
      <c r="AB1677" s="53"/>
      <c r="AC1677" s="54"/>
      <c r="AD1677" s="64"/>
    </row>
    <row r="1678" spans="2:30" x14ac:dyDescent="0.2">
      <c r="B1678" s="131"/>
      <c r="C1678" s="120"/>
      <c r="D1678" s="51"/>
      <c r="E1678" s="65" t="s">
        <v>6</v>
      </c>
      <c r="F1678" s="66" t="s">
        <v>6</v>
      </c>
      <c r="G1678" s="66" t="s">
        <v>6</v>
      </c>
      <c r="H1678" s="66" t="s">
        <v>6</v>
      </c>
      <c r="I1678" s="67" t="s">
        <v>6</v>
      </c>
      <c r="J1678" s="68" t="e">
        <f t="shared" si="150"/>
        <v>#NAME?</v>
      </c>
      <c r="K1678" s="51"/>
      <c r="L1678" s="65" t="s">
        <v>6</v>
      </c>
      <c r="M1678" s="66" t="s">
        <v>6</v>
      </c>
      <c r="N1678" s="66" t="s">
        <v>6</v>
      </c>
      <c r="O1678" s="66" t="s">
        <v>6</v>
      </c>
      <c r="P1678" s="67" t="s">
        <v>6</v>
      </c>
      <c r="Q1678" s="68" t="e">
        <f t="shared" si="151"/>
        <v>#NAME?</v>
      </c>
      <c r="R1678" s="51"/>
      <c r="S1678" s="65" t="s">
        <v>6</v>
      </c>
      <c r="T1678" s="66" t="s">
        <v>6</v>
      </c>
      <c r="U1678" s="66" t="s">
        <v>6</v>
      </c>
      <c r="V1678" s="66" t="s">
        <v>6</v>
      </c>
      <c r="W1678" s="67" t="s">
        <v>6</v>
      </c>
      <c r="X1678" s="68" t="e">
        <f t="shared" si="152"/>
        <v>#NAME?</v>
      </c>
      <c r="Y1678" s="125"/>
      <c r="Z1678" s="53"/>
      <c r="AA1678" s="72"/>
      <c r="AB1678" s="53"/>
      <c r="AC1678" s="54"/>
      <c r="AD1678" s="64"/>
    </row>
    <row r="1679" spans="2:30" x14ac:dyDescent="0.2">
      <c r="B1679" s="131"/>
      <c r="C1679" s="83" t="s">
        <v>46</v>
      </c>
      <c r="D1679" s="84"/>
      <c r="E1679" s="65" t="s">
        <v>6</v>
      </c>
      <c r="F1679" s="66" t="s">
        <v>6</v>
      </c>
      <c r="G1679" s="66" t="s">
        <v>6</v>
      </c>
      <c r="H1679" s="66" t="s">
        <v>6</v>
      </c>
      <c r="I1679" s="67" t="s">
        <v>6</v>
      </c>
      <c r="J1679" s="68"/>
      <c r="K1679" s="78"/>
      <c r="L1679" s="65" t="s">
        <v>6</v>
      </c>
      <c r="M1679" s="66" t="s">
        <v>6</v>
      </c>
      <c r="N1679" s="66" t="s">
        <v>6</v>
      </c>
      <c r="O1679" s="66" t="s">
        <v>6</v>
      </c>
      <c r="P1679" s="67" t="s">
        <v>6</v>
      </c>
      <c r="Q1679" s="68"/>
      <c r="R1679" s="78"/>
      <c r="S1679" s="65" t="s">
        <v>6</v>
      </c>
      <c r="T1679" s="66" t="s">
        <v>6</v>
      </c>
      <c r="U1679" s="66" t="s">
        <v>6</v>
      </c>
      <c r="V1679" s="66" t="s">
        <v>6</v>
      </c>
      <c r="W1679" s="67" t="s">
        <v>6</v>
      </c>
      <c r="X1679" s="68"/>
      <c r="Y1679" s="125"/>
      <c r="Z1679" s="53"/>
      <c r="AA1679" s="72"/>
      <c r="AB1679" s="53"/>
      <c r="AC1679" s="54"/>
      <c r="AD1679" s="64"/>
    </row>
    <row r="1680" spans="2:30" x14ac:dyDescent="0.2">
      <c r="B1680" s="131"/>
      <c r="C1680" s="83"/>
      <c r="D1680" s="57"/>
      <c r="E1680" s="65" t="s">
        <v>6</v>
      </c>
      <c r="F1680" s="66" t="s">
        <v>6</v>
      </c>
      <c r="G1680" s="66" t="s">
        <v>6</v>
      </c>
      <c r="H1680" s="66" t="s">
        <v>6</v>
      </c>
      <c r="I1680" s="67" t="s">
        <v>6</v>
      </c>
      <c r="J1680" s="68"/>
      <c r="K1680" s="78"/>
      <c r="L1680" s="65" t="s">
        <v>6</v>
      </c>
      <c r="M1680" s="66" t="s">
        <v>6</v>
      </c>
      <c r="N1680" s="66" t="s">
        <v>6</v>
      </c>
      <c r="O1680" s="66" t="s">
        <v>6</v>
      </c>
      <c r="P1680" s="67" t="s">
        <v>6</v>
      </c>
      <c r="Q1680" s="68"/>
      <c r="R1680" s="78"/>
      <c r="S1680" s="65" t="s">
        <v>6</v>
      </c>
      <c r="T1680" s="66" t="s">
        <v>6</v>
      </c>
      <c r="U1680" s="66" t="s">
        <v>6</v>
      </c>
      <c r="V1680" s="66" t="s">
        <v>6</v>
      </c>
      <c r="W1680" s="67" t="s">
        <v>6</v>
      </c>
      <c r="X1680" s="68"/>
      <c r="Y1680" s="125"/>
      <c r="Z1680" s="53"/>
      <c r="AA1680" s="72"/>
      <c r="AB1680" s="53"/>
      <c r="AC1680" s="54"/>
      <c r="AD1680" s="64"/>
    </row>
    <row r="1681" spans="2:30" x14ac:dyDescent="0.2">
      <c r="B1681" s="131"/>
      <c r="C1681" s="83"/>
      <c r="D1681" s="85"/>
      <c r="E1681" s="65" t="s">
        <v>6</v>
      </c>
      <c r="F1681" s="66" t="s">
        <v>6</v>
      </c>
      <c r="G1681" s="66" t="s">
        <v>6</v>
      </c>
      <c r="H1681" s="66" t="s">
        <v>6</v>
      </c>
      <c r="I1681" s="67" t="s">
        <v>6</v>
      </c>
      <c r="J1681" s="68"/>
      <c r="K1681" s="80"/>
      <c r="L1681" s="65" t="s">
        <v>6</v>
      </c>
      <c r="M1681" s="66" t="s">
        <v>6</v>
      </c>
      <c r="N1681" s="66" t="s">
        <v>6</v>
      </c>
      <c r="O1681" s="66" t="s">
        <v>6</v>
      </c>
      <c r="P1681" s="67" t="s">
        <v>6</v>
      </c>
      <c r="Q1681" s="68"/>
      <c r="R1681" s="80"/>
      <c r="S1681" s="65" t="s">
        <v>6</v>
      </c>
      <c r="T1681" s="66" t="s">
        <v>6</v>
      </c>
      <c r="U1681" s="66" t="s">
        <v>6</v>
      </c>
      <c r="V1681" s="66" t="s">
        <v>6</v>
      </c>
      <c r="W1681" s="67" t="s">
        <v>6</v>
      </c>
      <c r="X1681" s="68"/>
      <c r="Y1681" s="125"/>
      <c r="Z1681" s="53"/>
      <c r="AA1681" s="72"/>
      <c r="AB1681" s="53"/>
      <c r="AC1681" s="54"/>
      <c r="AD1681" s="64"/>
    </row>
    <row r="1682" spans="2:30" x14ac:dyDescent="0.2">
      <c r="B1682" s="131"/>
      <c r="C1682" s="83"/>
      <c r="D1682" s="53"/>
      <c r="E1682" s="65"/>
      <c r="F1682" s="66"/>
      <c r="G1682" s="66"/>
      <c r="H1682" s="66"/>
      <c r="I1682" s="67"/>
      <c r="J1682" s="68"/>
      <c r="K1682" s="53"/>
      <c r="L1682" s="65"/>
      <c r="M1682" s="66"/>
      <c r="N1682" s="66"/>
      <c r="O1682" s="66"/>
      <c r="P1682" s="67"/>
      <c r="Q1682" s="68"/>
      <c r="R1682" s="53"/>
      <c r="S1682" s="65"/>
      <c r="T1682" s="66"/>
      <c r="U1682" s="66"/>
      <c r="V1682" s="66"/>
      <c r="W1682" s="67"/>
      <c r="X1682" s="86"/>
      <c r="Y1682" s="125"/>
      <c r="Z1682" s="53"/>
      <c r="AA1682" s="72"/>
      <c r="AB1682" s="53"/>
      <c r="AC1682" s="54"/>
      <c r="AD1682" s="64"/>
    </row>
    <row r="1683" spans="2:30" x14ac:dyDescent="0.2">
      <c r="B1683" s="131"/>
      <c r="C1683" s="87">
        <v>0</v>
      </c>
      <c r="D1683" s="72" t="s">
        <v>50</v>
      </c>
      <c r="E1683" s="65"/>
      <c r="F1683" s="66"/>
      <c r="G1683" s="66"/>
      <c r="H1683" s="66"/>
      <c r="I1683" s="67"/>
      <c r="J1683" s="68" t="e">
        <f>_TS_1</f>
        <v>#NAME?</v>
      </c>
      <c r="K1683" s="72"/>
      <c r="L1683" s="65"/>
      <c r="M1683" s="66"/>
      <c r="N1683" s="66"/>
      <c r="O1683" s="66"/>
      <c r="P1683" s="67"/>
      <c r="Q1683" s="68"/>
      <c r="R1683" s="72"/>
      <c r="S1683" s="65"/>
      <c r="T1683" s="66"/>
      <c r="U1683" s="66"/>
      <c r="V1683" s="66"/>
      <c r="W1683" s="67"/>
      <c r="X1683" s="86"/>
      <c r="Y1683" s="126"/>
      <c r="Z1683" s="53"/>
      <c r="AA1683" s="72"/>
      <c r="AB1683" s="53"/>
      <c r="AC1683" s="54"/>
      <c r="AD1683" s="64"/>
    </row>
    <row r="1684" spans="2:30" ht="15" thickBot="1" x14ac:dyDescent="0.25">
      <c r="B1684" s="132"/>
      <c r="C1684" s="88">
        <v>0</v>
      </c>
      <c r="D1684" s="89" t="s">
        <v>51</v>
      </c>
      <c r="E1684" s="58"/>
      <c r="F1684" s="59"/>
      <c r="G1684" s="59"/>
      <c r="H1684" s="59"/>
      <c r="I1684" s="60"/>
      <c r="J1684" s="61" t="e">
        <f>_TPM_1</f>
        <v>#NAME?</v>
      </c>
      <c r="K1684" s="89"/>
      <c r="L1684" s="58"/>
      <c r="M1684" s="59"/>
      <c r="N1684" s="59"/>
      <c r="O1684" s="59"/>
      <c r="P1684" s="60"/>
      <c r="Q1684" s="61"/>
      <c r="R1684" s="89"/>
      <c r="S1684" s="58"/>
      <c r="T1684" s="59"/>
      <c r="U1684" s="59"/>
      <c r="V1684" s="59"/>
      <c r="W1684" s="60"/>
      <c r="X1684" s="90"/>
      <c r="Y1684" s="91">
        <f>COUNTA(E1654:I1654,L1654:P1654,S1654:W1654)/COUNTA(D1654,K1654,R1654)</f>
        <v>5</v>
      </c>
      <c r="Z1684" s="92"/>
      <c r="AA1684" s="93"/>
      <c r="AB1684" s="92"/>
      <c r="AC1684" s="19"/>
      <c r="AD1684" s="64"/>
    </row>
    <row r="1685" spans="2:30" ht="15" x14ac:dyDescent="0.2">
      <c r="B1685" s="130">
        <f>D1685</f>
        <v>52</v>
      </c>
      <c r="C1685" s="1" t="s">
        <v>0</v>
      </c>
      <c r="D1685" s="133">
        <f>D1652+1</f>
        <v>52</v>
      </c>
      <c r="E1685" s="134"/>
      <c r="F1685" s="134"/>
      <c r="G1685" s="134"/>
      <c r="H1685" s="134"/>
      <c r="I1685" s="135"/>
      <c r="J1685" s="2"/>
      <c r="K1685" s="3" t="s">
        <v>1</v>
      </c>
      <c r="L1685" s="139" t="str">
        <f>$AG$7</f>
        <v>Engling</v>
      </c>
      <c r="M1685" s="139"/>
      <c r="N1685" s="139"/>
      <c r="O1685" s="139"/>
      <c r="P1685" s="140"/>
      <c r="Q1685" s="4"/>
      <c r="R1685" s="5">
        <f>$AH$7</f>
        <v>365</v>
      </c>
      <c r="S1685" s="141"/>
      <c r="T1685" s="141"/>
      <c r="U1685" s="141"/>
      <c r="V1685" s="141"/>
      <c r="W1685" s="142"/>
      <c r="X1685" s="6"/>
      <c r="Y1685" s="7" t="s">
        <v>2</v>
      </c>
      <c r="Z1685" s="8"/>
      <c r="AA1685" s="9"/>
      <c r="AB1685" s="8"/>
      <c r="AC1685" s="10"/>
      <c r="AD1685" s="11"/>
    </row>
    <row r="1686" spans="2:30" ht="15" thickBot="1" x14ac:dyDescent="0.25">
      <c r="B1686" s="131"/>
      <c r="C1686" s="108">
        <f>$AG$6</f>
        <v>478</v>
      </c>
      <c r="D1686" s="136"/>
      <c r="E1686" s="137"/>
      <c r="F1686" s="137"/>
      <c r="G1686" s="137"/>
      <c r="H1686" s="137"/>
      <c r="I1686" s="138"/>
      <c r="J1686" s="12">
        <f>COUNTIF(D1689:D1717,"xx")</f>
        <v>0</v>
      </c>
      <c r="K1686" s="13" t="s">
        <v>3</v>
      </c>
      <c r="L1686" s="143" t="str">
        <f>$AG$8</f>
        <v>Völklein</v>
      </c>
      <c r="M1686" s="143"/>
      <c r="N1686" s="143"/>
      <c r="O1686" s="143"/>
      <c r="P1686" s="144"/>
      <c r="Q1686" s="12">
        <f>COUNTIF(K1690:K1717,"xx")</f>
        <v>0</v>
      </c>
      <c r="R1686" s="14">
        <f>$AH$8</f>
        <v>389</v>
      </c>
      <c r="S1686" s="145"/>
      <c r="T1686" s="145"/>
      <c r="U1686" s="145"/>
      <c r="V1686" s="145"/>
      <c r="W1686" s="146"/>
      <c r="X1686" s="15">
        <f>COUNTIF(R1689:R1717,"xx")</f>
        <v>0</v>
      </c>
      <c r="Y1686" s="16"/>
      <c r="Z1686" s="17"/>
      <c r="AA1686" s="18"/>
      <c r="AB1686" s="17"/>
      <c r="AC1686" s="19"/>
      <c r="AD1686" s="20"/>
    </row>
    <row r="1687" spans="2:30" ht="15" thickBot="1" x14ac:dyDescent="0.25">
      <c r="B1687" s="131"/>
      <c r="C1687" s="21" t="s">
        <v>4</v>
      </c>
      <c r="D1687" s="22" t="e">
        <f>CONCATENATE(COUNTIF(D1689:D1711,"&gt;""")," MA ",$I$5," ",COUNTIF(D1689:D1711,"xx"))</f>
        <v>#NAME?</v>
      </c>
      <c r="E1687" s="23" t="e">
        <f>$J$6</f>
        <v>#NAME?</v>
      </c>
      <c r="F1687" s="24" t="str">
        <f>$K$6</f>
        <v>Kasten</v>
      </c>
      <c r="G1687" s="24" t="str">
        <f>$L$6</f>
        <v/>
      </c>
      <c r="H1687" s="24" t="str">
        <f>$M$6</f>
        <v/>
      </c>
      <c r="I1687" s="25" t="str">
        <f>$N$6</f>
        <v/>
      </c>
      <c r="J1687" s="26" t="e">
        <f>_MAH_1</f>
        <v>#NAME?</v>
      </c>
      <c r="K1687" s="22" t="e">
        <f>CONCATENATE(COUNTIF(K1689:K1711,"&gt;""")," MA ",$P$5," ",COUNTIF(K1689:K1711,"xx"))</f>
        <v>#NAME?</v>
      </c>
      <c r="L1687" s="23" t="e">
        <f>$Q$6</f>
        <v>#NAME?</v>
      </c>
      <c r="M1687" s="24" t="str">
        <f>$R$6</f>
        <v>Kindermann</v>
      </c>
      <c r="N1687" s="24" t="str">
        <f>$S$6</f>
        <v/>
      </c>
      <c r="O1687" s="24" t="str">
        <f>$T$6</f>
        <v/>
      </c>
      <c r="P1687" s="27" t="str">
        <f>$U$6</f>
        <v/>
      </c>
      <c r="Q1687" s="26" t="e">
        <f>_MAH_1</f>
        <v>#NAME?</v>
      </c>
      <c r="R1687" s="22" t="e">
        <f>CONCATENATE(COUNTIF(R1689:R1711,"&gt;""")," MA ",$W$5," ",COUNTIF(R1689:R1711,"xx"))</f>
        <v>#NAME?</v>
      </c>
      <c r="S1687" s="23" t="e">
        <f>$X$6</f>
        <v>#NAME?</v>
      </c>
      <c r="T1687" s="24" t="str">
        <f>$Y$6</f>
        <v>U</v>
      </c>
      <c r="U1687" s="24">
        <f>$Z$6</f>
        <v>0</v>
      </c>
      <c r="V1687" s="24">
        <f>$AA$6</f>
        <v>0</v>
      </c>
      <c r="W1687" s="27">
        <f>$AB$6</f>
        <v>0</v>
      </c>
      <c r="X1687" s="26" t="e">
        <f>_MAH_1</f>
        <v>#NAME?</v>
      </c>
      <c r="Y1687" s="28"/>
      <c r="Z1687" s="29" t="e">
        <f>_MAUS_1</f>
        <v>#NAME?</v>
      </c>
      <c r="AA1687" s="30" t="e">
        <f>_MAUS_1</f>
        <v>#NAME?</v>
      </c>
      <c r="AB1687" s="31" t="e">
        <f>_MAUS_1</f>
        <v>#NAME?</v>
      </c>
      <c r="AC1687" s="32"/>
      <c r="AD1687" s="33" t="e">
        <f>_MA_1</f>
        <v>#NAME?</v>
      </c>
    </row>
    <row r="1688" spans="2:30" ht="51.75" thickBot="1" x14ac:dyDescent="0.25">
      <c r="B1688" s="131"/>
      <c r="C1688" s="34"/>
      <c r="D1688" s="35" t="s">
        <v>52</v>
      </c>
      <c r="E1688" s="36" t="e">
        <f>_MAF_1</f>
        <v>#NAME?</v>
      </c>
      <c r="F1688" s="37" t="e">
        <f>_MAF_1</f>
        <v>#NAME?</v>
      </c>
      <c r="G1688" s="37" t="e">
        <f>_MAF_1</f>
        <v>#NAME?</v>
      </c>
      <c r="H1688" s="37" t="e">
        <f>_MAF_1</f>
        <v>#NAME?</v>
      </c>
      <c r="I1688" s="38" t="e">
        <f>_MAF_1</f>
        <v>#NAME?</v>
      </c>
      <c r="J1688" s="39" t="e">
        <f>_MAHXX_1</f>
        <v>#NAME?</v>
      </c>
      <c r="K1688" s="35" t="e">
        <f>_SUSS_1</f>
        <v>#NAME?</v>
      </c>
      <c r="L1688" s="36" t="e">
        <f>_MAS_1</f>
        <v>#NAME?</v>
      </c>
      <c r="M1688" s="37" t="e">
        <f>_MAS_1</f>
        <v>#NAME?</v>
      </c>
      <c r="N1688" s="37" t="e">
        <f>_MAS_1</f>
        <v>#NAME?</v>
      </c>
      <c r="O1688" s="37" t="e">
        <f>_MAS_1</f>
        <v>#NAME?</v>
      </c>
      <c r="P1688" s="38" t="e">
        <f>_MAS_1</f>
        <v>#NAME?</v>
      </c>
      <c r="Q1688" s="39" t="e">
        <f>_MAHXX_1</f>
        <v>#NAME?</v>
      </c>
      <c r="R1688" s="35" t="e">
        <f>_SUNS_1</f>
        <v>#NAME?</v>
      </c>
      <c r="S1688" s="36" t="e">
        <f>_MAN_1</f>
        <v>#NAME?</v>
      </c>
      <c r="T1688" s="37" t="e">
        <f>_MAN_1</f>
        <v>#NAME?</v>
      </c>
      <c r="U1688" s="37" t="e">
        <f>_MAN_1</f>
        <v>#NAME?</v>
      </c>
      <c r="V1688" s="37" t="e">
        <f>_MAN_1</f>
        <v>#NAME?</v>
      </c>
      <c r="W1688" s="38" t="e">
        <f>_MAN_1</f>
        <v>#NAME?</v>
      </c>
      <c r="X1688" s="39" t="e">
        <f>_MAHXX_1</f>
        <v>#NAME?</v>
      </c>
      <c r="Y1688" s="40"/>
      <c r="Z1688" s="29"/>
      <c r="AA1688" s="30"/>
      <c r="AB1688" s="31"/>
      <c r="AC1688" s="32"/>
      <c r="AD1688" s="41" t="e">
        <f>_MA2_1</f>
        <v>#NAME?</v>
      </c>
    </row>
    <row r="1689" spans="2:30" x14ac:dyDescent="0.2">
      <c r="B1689" s="131"/>
      <c r="C1689" s="34" t="str">
        <f>$AG$9</f>
        <v>Schichtführer :</v>
      </c>
      <c r="D1689" s="42" t="s">
        <v>64</v>
      </c>
      <c r="E1689" s="43" t="s">
        <v>6</v>
      </c>
      <c r="F1689" s="44" t="s">
        <v>6</v>
      </c>
      <c r="G1689" s="44" t="s">
        <v>6</v>
      </c>
      <c r="H1689" s="44" t="s">
        <v>6</v>
      </c>
      <c r="I1689" s="45" t="s">
        <v>6</v>
      </c>
      <c r="J1689" s="46" t="e">
        <f t="shared" ref="J1689:J1711" si="153">_FSumme_1</f>
        <v>#NAME?</v>
      </c>
      <c r="K1689" s="47" t="s">
        <v>65</v>
      </c>
      <c r="L1689" s="43" t="s">
        <v>6</v>
      </c>
      <c r="M1689" s="44" t="s">
        <v>6</v>
      </c>
      <c r="N1689" s="44" t="s">
        <v>6</v>
      </c>
      <c r="O1689" s="44" t="s">
        <v>6</v>
      </c>
      <c r="P1689" s="45" t="s">
        <v>6</v>
      </c>
      <c r="Q1689" s="46" t="e">
        <f t="shared" ref="Q1689:Q1711" si="154">_SSumme_1</f>
        <v>#NAME?</v>
      </c>
      <c r="R1689" s="48" t="s">
        <v>66</v>
      </c>
      <c r="S1689" s="43" t="s">
        <v>6</v>
      </c>
      <c r="T1689" s="44" t="s">
        <v>6</v>
      </c>
      <c r="U1689" s="44" t="s">
        <v>6</v>
      </c>
      <c r="V1689" s="44" t="s">
        <v>6</v>
      </c>
      <c r="W1689" s="49" t="s">
        <v>6</v>
      </c>
      <c r="X1689" s="50" t="e">
        <f t="shared" ref="X1689:X1711" si="155">_NSumme_1</f>
        <v>#NAME?</v>
      </c>
      <c r="Y1689" s="112" t="s">
        <v>9</v>
      </c>
      <c r="Z1689" s="51"/>
      <c r="AA1689" s="52"/>
      <c r="AB1689" s="53"/>
      <c r="AC1689" s="54"/>
      <c r="AD1689" s="55" t="e">
        <f>IF(AD1694&gt;0,"",AD1688-AD1687)</f>
        <v>#NAME?</v>
      </c>
    </row>
    <row r="1690" spans="2:30" ht="15" thickBot="1" x14ac:dyDescent="0.25">
      <c r="B1690" s="131"/>
      <c r="C1690" s="56" t="str">
        <f>$AG$10</f>
        <v>Stellvertreter</v>
      </c>
      <c r="D1690" s="57" t="s">
        <v>63</v>
      </c>
      <c r="E1690" s="58" t="s">
        <v>10</v>
      </c>
      <c r="F1690" s="59" t="s">
        <v>11</v>
      </c>
      <c r="G1690" s="59" t="s">
        <v>11</v>
      </c>
      <c r="H1690" s="59" t="s">
        <v>11</v>
      </c>
      <c r="I1690" s="60" t="s">
        <v>11</v>
      </c>
      <c r="J1690" s="61" t="e">
        <f t="shared" si="153"/>
        <v>#NAME?</v>
      </c>
      <c r="K1690" s="57"/>
      <c r="L1690" s="58" t="s">
        <v>6</v>
      </c>
      <c r="M1690" s="59" t="s">
        <v>6</v>
      </c>
      <c r="N1690" s="59" t="s">
        <v>6</v>
      </c>
      <c r="O1690" s="59" t="s">
        <v>6</v>
      </c>
      <c r="P1690" s="60" t="s">
        <v>6</v>
      </c>
      <c r="Q1690" s="61" t="e">
        <f t="shared" si="154"/>
        <v>#NAME?</v>
      </c>
      <c r="R1690" s="57"/>
      <c r="S1690" s="58" t="s">
        <v>6</v>
      </c>
      <c r="T1690" s="59" t="s">
        <v>6</v>
      </c>
      <c r="U1690" s="59" t="s">
        <v>6</v>
      </c>
      <c r="V1690" s="59" t="s">
        <v>6</v>
      </c>
      <c r="W1690" s="62" t="s">
        <v>6</v>
      </c>
      <c r="X1690" s="63" t="e">
        <f t="shared" si="155"/>
        <v>#NAME?</v>
      </c>
      <c r="Y1690" s="113"/>
      <c r="Z1690" s="51"/>
      <c r="AA1690" s="52"/>
      <c r="AB1690" s="53"/>
      <c r="AC1690" s="54"/>
      <c r="AD1690" s="64"/>
    </row>
    <row r="1691" spans="2:30" x14ac:dyDescent="0.2">
      <c r="B1691" s="131"/>
      <c r="C1691" s="115"/>
      <c r="D1691" s="42" t="s">
        <v>71</v>
      </c>
      <c r="E1691" s="65" t="s">
        <v>6</v>
      </c>
      <c r="F1691" s="66" t="s">
        <v>6</v>
      </c>
      <c r="G1691" s="66" t="s">
        <v>6</v>
      </c>
      <c r="H1691" s="66" t="s">
        <v>6</v>
      </c>
      <c r="I1691" s="67" t="s">
        <v>6</v>
      </c>
      <c r="J1691" s="68" t="e">
        <f t="shared" si="153"/>
        <v>#NAME?</v>
      </c>
      <c r="K1691" s="47" t="s">
        <v>77</v>
      </c>
      <c r="L1691" s="65" t="s">
        <v>6</v>
      </c>
      <c r="M1691" s="66" t="s">
        <v>6</v>
      </c>
      <c r="N1691" s="66" t="s">
        <v>6</v>
      </c>
      <c r="O1691" s="66" t="s">
        <v>6</v>
      </c>
      <c r="P1691" s="67" t="s">
        <v>6</v>
      </c>
      <c r="Q1691" s="68" t="e">
        <f t="shared" si="154"/>
        <v>#NAME?</v>
      </c>
      <c r="R1691" s="48" t="s">
        <v>67</v>
      </c>
      <c r="S1691" s="65" t="s">
        <v>6</v>
      </c>
      <c r="T1691" s="66" t="s">
        <v>6</v>
      </c>
      <c r="U1691" s="66" t="s">
        <v>6</v>
      </c>
      <c r="V1691" s="66" t="s">
        <v>6</v>
      </c>
      <c r="W1691" s="67" t="s">
        <v>6</v>
      </c>
      <c r="X1691" s="68" t="e">
        <f t="shared" si="155"/>
        <v>#NAME?</v>
      </c>
      <c r="Y1691" s="113"/>
      <c r="Z1691" s="53"/>
      <c r="AA1691" s="52"/>
      <c r="AB1691" s="69"/>
      <c r="AC1691" s="54"/>
      <c r="AD1691" s="70"/>
    </row>
    <row r="1692" spans="2:30" x14ac:dyDescent="0.2">
      <c r="B1692" s="131"/>
      <c r="C1692" s="116"/>
      <c r="D1692" s="42" t="s">
        <v>72</v>
      </c>
      <c r="E1692" s="65" t="s">
        <v>6</v>
      </c>
      <c r="F1692" s="66" t="s">
        <v>6</v>
      </c>
      <c r="G1692" s="66" t="s">
        <v>6</v>
      </c>
      <c r="H1692" s="66" t="s">
        <v>6</v>
      </c>
      <c r="I1692" s="67" t="s">
        <v>6</v>
      </c>
      <c r="J1692" s="68" t="e">
        <f t="shared" si="153"/>
        <v>#NAME?</v>
      </c>
      <c r="K1692" s="47" t="s">
        <v>78</v>
      </c>
      <c r="L1692" s="65" t="s">
        <v>6</v>
      </c>
      <c r="M1692" s="66" t="s">
        <v>6</v>
      </c>
      <c r="N1692" s="66" t="s">
        <v>6</v>
      </c>
      <c r="O1692" s="66" t="s">
        <v>6</v>
      </c>
      <c r="P1692" s="67" t="s">
        <v>6</v>
      </c>
      <c r="Q1692" s="68" t="e">
        <f t="shared" si="154"/>
        <v>#NAME?</v>
      </c>
      <c r="R1692" s="48" t="s">
        <v>68</v>
      </c>
      <c r="S1692" s="65" t="s">
        <v>6</v>
      </c>
      <c r="T1692" s="66" t="s">
        <v>18</v>
      </c>
      <c r="U1692" s="66" t="s">
        <v>18</v>
      </c>
      <c r="V1692" s="66" t="s">
        <v>18</v>
      </c>
      <c r="W1692" s="67" t="s">
        <v>18</v>
      </c>
      <c r="X1692" s="68" t="e">
        <f t="shared" si="155"/>
        <v>#NAME?</v>
      </c>
      <c r="Y1692" s="113"/>
      <c r="Z1692" s="71"/>
      <c r="AA1692" s="72"/>
      <c r="AB1692" s="53"/>
      <c r="AC1692" s="54"/>
      <c r="AD1692" s="64"/>
    </row>
    <row r="1693" spans="2:30" x14ac:dyDescent="0.2">
      <c r="B1693" s="131"/>
      <c r="C1693" s="116"/>
      <c r="D1693" s="42" t="s">
        <v>73</v>
      </c>
      <c r="E1693" s="65" t="s">
        <v>6</v>
      </c>
      <c r="F1693" s="66" t="s">
        <v>6</v>
      </c>
      <c r="G1693" s="66" t="s">
        <v>6</v>
      </c>
      <c r="H1693" s="66" t="s">
        <v>6</v>
      </c>
      <c r="I1693" s="67" t="s">
        <v>6</v>
      </c>
      <c r="J1693" s="68" t="e">
        <f t="shared" si="153"/>
        <v>#NAME?</v>
      </c>
      <c r="K1693" s="47" t="s">
        <v>79</v>
      </c>
      <c r="L1693" s="65" t="s">
        <v>6</v>
      </c>
      <c r="M1693" s="66" t="s">
        <v>6</v>
      </c>
      <c r="N1693" s="66" t="s">
        <v>6</v>
      </c>
      <c r="O1693" s="66" t="s">
        <v>6</v>
      </c>
      <c r="P1693" s="67" t="s">
        <v>6</v>
      </c>
      <c r="Q1693" s="68" t="e">
        <f t="shared" si="154"/>
        <v>#NAME?</v>
      </c>
      <c r="R1693" s="48" t="s">
        <v>69</v>
      </c>
      <c r="S1693" s="65" t="s">
        <v>22</v>
      </c>
      <c r="T1693" s="66" t="s">
        <v>22</v>
      </c>
      <c r="U1693" s="66" t="s">
        <v>22</v>
      </c>
      <c r="V1693" s="66" t="s">
        <v>22</v>
      </c>
      <c r="W1693" s="67" t="s">
        <v>22</v>
      </c>
      <c r="X1693" s="68" t="e">
        <f t="shared" si="155"/>
        <v>#NAME?</v>
      </c>
      <c r="Y1693" s="113"/>
      <c r="Z1693" s="53"/>
      <c r="AA1693" s="72"/>
      <c r="AB1693" s="53"/>
      <c r="AC1693" s="54"/>
      <c r="AD1693" s="73">
        <f>COUNTIF(D1689:D1707,"&gt;""")+COUNTIF(K1690:K1710,"&gt;""")+COUNTIF(R1689:R1711,"&gt;""")</f>
        <v>32</v>
      </c>
    </row>
    <row r="1694" spans="2:30" x14ac:dyDescent="0.2">
      <c r="B1694" s="131"/>
      <c r="C1694" s="117"/>
      <c r="D1694" s="42" t="s">
        <v>74</v>
      </c>
      <c r="E1694" s="65" t="s">
        <v>6</v>
      </c>
      <c r="F1694" s="66" t="s">
        <v>6</v>
      </c>
      <c r="G1694" s="66" t="s">
        <v>6</v>
      </c>
      <c r="H1694" s="66" t="s">
        <v>6</v>
      </c>
      <c r="I1694" s="67" t="s">
        <v>6</v>
      </c>
      <c r="J1694" s="68" t="e">
        <f t="shared" si="153"/>
        <v>#NAME?</v>
      </c>
      <c r="K1694" s="47" t="s">
        <v>80</v>
      </c>
      <c r="L1694" s="65" t="s">
        <v>6</v>
      </c>
      <c r="M1694" s="66" t="s">
        <v>6</v>
      </c>
      <c r="N1694" s="66" t="s">
        <v>6</v>
      </c>
      <c r="O1694" s="66" t="s">
        <v>6</v>
      </c>
      <c r="P1694" s="67" t="s">
        <v>6</v>
      </c>
      <c r="Q1694" s="68" t="e">
        <f t="shared" si="154"/>
        <v>#NAME?</v>
      </c>
      <c r="R1694" s="48" t="s">
        <v>70</v>
      </c>
      <c r="S1694" s="65" t="s">
        <v>6</v>
      </c>
      <c r="T1694" s="66" t="s">
        <v>6</v>
      </c>
      <c r="U1694" s="66" t="s">
        <v>6</v>
      </c>
      <c r="V1694" s="66" t="s">
        <v>6</v>
      </c>
      <c r="W1694" s="67" t="s">
        <v>6</v>
      </c>
      <c r="X1694" s="68" t="e">
        <f t="shared" si="155"/>
        <v>#NAME?</v>
      </c>
      <c r="Y1694" s="113"/>
      <c r="Z1694" s="74"/>
      <c r="AA1694" s="72"/>
      <c r="AB1694" s="53"/>
      <c r="AC1694" s="54"/>
      <c r="AD1694" s="75"/>
    </row>
    <row r="1695" spans="2:30" x14ac:dyDescent="0.2">
      <c r="B1695" s="131"/>
      <c r="C1695" s="118"/>
      <c r="D1695" s="42" t="s">
        <v>75</v>
      </c>
      <c r="E1695" s="65" t="s">
        <v>6</v>
      </c>
      <c r="F1695" s="66" t="s">
        <v>6</v>
      </c>
      <c r="G1695" s="66" t="s">
        <v>6</v>
      </c>
      <c r="H1695" s="66" t="s">
        <v>6</v>
      </c>
      <c r="I1695" s="67" t="s">
        <v>6</v>
      </c>
      <c r="J1695" s="68" t="e">
        <f t="shared" si="153"/>
        <v>#NAME?</v>
      </c>
      <c r="K1695" s="47" t="s">
        <v>81</v>
      </c>
      <c r="L1695" s="65" t="s">
        <v>9</v>
      </c>
      <c r="M1695" s="66" t="s">
        <v>9</v>
      </c>
      <c r="N1695" s="66" t="s">
        <v>9</v>
      </c>
      <c r="O1695" s="66" t="s">
        <v>9</v>
      </c>
      <c r="P1695" s="67" t="s">
        <v>9</v>
      </c>
      <c r="Q1695" s="68" t="e">
        <f t="shared" si="154"/>
        <v>#NAME?</v>
      </c>
      <c r="R1695" s="48" t="s">
        <v>28</v>
      </c>
      <c r="S1695" s="65" t="s">
        <v>6</v>
      </c>
      <c r="T1695" s="66" t="s">
        <v>6</v>
      </c>
      <c r="U1695" s="66" t="s">
        <v>6</v>
      </c>
      <c r="V1695" s="66" t="s">
        <v>6</v>
      </c>
      <c r="W1695" s="67" t="s">
        <v>6</v>
      </c>
      <c r="X1695" s="68" t="e">
        <f t="shared" si="155"/>
        <v>#NAME?</v>
      </c>
      <c r="Y1695" s="113"/>
      <c r="Z1695" s="71"/>
      <c r="AA1695" s="72"/>
      <c r="AB1695" s="53"/>
      <c r="AC1695" s="54"/>
      <c r="AD1695" s="76" t="str">
        <f>IF(AD1694&gt;0,AD1694,"")</f>
        <v/>
      </c>
    </row>
    <row r="1696" spans="2:30" x14ac:dyDescent="0.2">
      <c r="B1696" s="131"/>
      <c r="C1696" s="119"/>
      <c r="D1696" s="42" t="s">
        <v>29</v>
      </c>
      <c r="E1696" s="65" t="s">
        <v>6</v>
      </c>
      <c r="F1696" s="66" t="s">
        <v>6</v>
      </c>
      <c r="G1696" s="66" t="s">
        <v>6</v>
      </c>
      <c r="H1696" s="66" t="s">
        <v>6</v>
      </c>
      <c r="I1696" s="67" t="s">
        <v>6</v>
      </c>
      <c r="J1696" s="68" t="e">
        <f t="shared" si="153"/>
        <v>#NAME?</v>
      </c>
      <c r="K1696" s="47" t="s">
        <v>30</v>
      </c>
      <c r="L1696" s="65" t="s">
        <v>6</v>
      </c>
      <c r="M1696" s="66" t="s">
        <v>6</v>
      </c>
      <c r="N1696" s="66" t="s">
        <v>6</v>
      </c>
      <c r="O1696" s="66" t="s">
        <v>6</v>
      </c>
      <c r="P1696" s="67" t="s">
        <v>6</v>
      </c>
      <c r="Q1696" s="68" t="e">
        <f t="shared" si="154"/>
        <v>#NAME?</v>
      </c>
      <c r="R1696" s="48" t="s">
        <v>83</v>
      </c>
      <c r="S1696" s="65" t="s">
        <v>6</v>
      </c>
      <c r="T1696" s="66" t="s">
        <v>6</v>
      </c>
      <c r="U1696" s="66" t="s">
        <v>6</v>
      </c>
      <c r="V1696" s="66" t="s">
        <v>6</v>
      </c>
      <c r="W1696" s="67" t="s">
        <v>6</v>
      </c>
      <c r="X1696" s="68" t="e">
        <f t="shared" si="155"/>
        <v>#NAME?</v>
      </c>
      <c r="Y1696" s="113"/>
      <c r="Z1696" s="53"/>
      <c r="AA1696" s="72"/>
      <c r="AB1696" s="53"/>
      <c r="AC1696" s="54"/>
      <c r="AD1696" s="77"/>
    </row>
    <row r="1697" spans="2:30" x14ac:dyDescent="0.2">
      <c r="B1697" s="131"/>
      <c r="C1697" s="119"/>
      <c r="D1697" s="42" t="s">
        <v>32</v>
      </c>
      <c r="E1697" s="65" t="s">
        <v>6</v>
      </c>
      <c r="F1697" s="66" t="s">
        <v>6</v>
      </c>
      <c r="G1697" s="66" t="s">
        <v>6</v>
      </c>
      <c r="H1697" s="66" t="s">
        <v>6</v>
      </c>
      <c r="I1697" s="67" t="s">
        <v>6</v>
      </c>
      <c r="J1697" s="68" t="e">
        <f t="shared" si="153"/>
        <v>#NAME?</v>
      </c>
      <c r="K1697" s="47" t="s">
        <v>33</v>
      </c>
      <c r="L1697" s="65" t="s">
        <v>9</v>
      </c>
      <c r="M1697" s="66" t="s">
        <v>9</v>
      </c>
      <c r="N1697" s="66" t="s">
        <v>9</v>
      </c>
      <c r="O1697" s="66" t="s">
        <v>9</v>
      </c>
      <c r="P1697" s="67" t="s">
        <v>9</v>
      </c>
      <c r="Q1697" s="68" t="e">
        <f t="shared" si="154"/>
        <v>#NAME?</v>
      </c>
      <c r="R1697" s="48" t="s">
        <v>84</v>
      </c>
      <c r="S1697" s="65" t="s">
        <v>6</v>
      </c>
      <c r="T1697" s="66" t="s">
        <v>6</v>
      </c>
      <c r="U1697" s="66" t="s">
        <v>6</v>
      </c>
      <c r="V1697" s="66" t="s">
        <v>6</v>
      </c>
      <c r="W1697" s="67" t="s">
        <v>6</v>
      </c>
      <c r="X1697" s="68" t="e">
        <f t="shared" si="155"/>
        <v>#NAME?</v>
      </c>
      <c r="Y1697" s="113"/>
      <c r="Z1697" s="53"/>
      <c r="AA1697" s="72"/>
      <c r="AB1697" s="53"/>
      <c r="AC1697" s="54"/>
      <c r="AD1697" s="64"/>
    </row>
    <row r="1698" spans="2:30" x14ac:dyDescent="0.2">
      <c r="B1698" s="131"/>
      <c r="C1698" s="119"/>
      <c r="D1698" s="42" t="s">
        <v>76</v>
      </c>
      <c r="E1698" s="65" t="s">
        <v>6</v>
      </c>
      <c r="F1698" s="66" t="s">
        <v>6</v>
      </c>
      <c r="G1698" s="66" t="s">
        <v>6</v>
      </c>
      <c r="H1698" s="66" t="s">
        <v>6</v>
      </c>
      <c r="I1698" s="67" t="s">
        <v>6</v>
      </c>
      <c r="J1698" s="68" t="e">
        <f t="shared" si="153"/>
        <v>#NAME?</v>
      </c>
      <c r="K1698" s="47" t="s">
        <v>82</v>
      </c>
      <c r="L1698" s="65" t="s">
        <v>6</v>
      </c>
      <c r="M1698" s="66" t="s">
        <v>6</v>
      </c>
      <c r="N1698" s="66" t="s">
        <v>6</v>
      </c>
      <c r="O1698" s="66" t="s">
        <v>6</v>
      </c>
      <c r="P1698" s="67" t="s">
        <v>6</v>
      </c>
      <c r="Q1698" s="68" t="e">
        <f t="shared" si="154"/>
        <v>#NAME?</v>
      </c>
      <c r="R1698" s="48" t="s">
        <v>85</v>
      </c>
      <c r="S1698" s="65" t="s">
        <v>6</v>
      </c>
      <c r="T1698" s="66" t="s">
        <v>6</v>
      </c>
      <c r="U1698" s="66" t="s">
        <v>6</v>
      </c>
      <c r="V1698" s="66" t="s">
        <v>6</v>
      </c>
      <c r="W1698" s="67" t="s">
        <v>6</v>
      </c>
      <c r="X1698" s="68" t="e">
        <f t="shared" si="155"/>
        <v>#NAME?</v>
      </c>
      <c r="Y1698" s="113"/>
      <c r="Z1698" s="53"/>
      <c r="AA1698" s="72"/>
      <c r="AB1698" s="53"/>
      <c r="AC1698" s="54"/>
      <c r="AD1698" s="64"/>
    </row>
    <row r="1699" spans="2:30" x14ac:dyDescent="0.2">
      <c r="B1699" s="131"/>
      <c r="C1699" s="120"/>
      <c r="D1699" s="42" t="s">
        <v>38</v>
      </c>
      <c r="E1699" s="65" t="s">
        <v>6</v>
      </c>
      <c r="F1699" s="66" t="s">
        <v>6</v>
      </c>
      <c r="G1699" s="66" t="s">
        <v>6</v>
      </c>
      <c r="H1699" s="66" t="s">
        <v>6</v>
      </c>
      <c r="I1699" s="67" t="s">
        <v>6</v>
      </c>
      <c r="J1699" s="68" t="e">
        <f t="shared" si="153"/>
        <v>#NAME?</v>
      </c>
      <c r="K1699" s="47" t="s">
        <v>39</v>
      </c>
      <c r="L1699" s="65" t="s">
        <v>6</v>
      </c>
      <c r="M1699" s="66" t="s">
        <v>6</v>
      </c>
      <c r="N1699" s="66" t="s">
        <v>6</v>
      </c>
      <c r="O1699" s="66" t="s">
        <v>6</v>
      </c>
      <c r="P1699" s="67" t="s">
        <v>6</v>
      </c>
      <c r="Q1699" s="68" t="e">
        <f t="shared" si="154"/>
        <v>#NAME?</v>
      </c>
      <c r="R1699" s="48" t="s">
        <v>86</v>
      </c>
      <c r="S1699" s="65" t="s">
        <v>6</v>
      </c>
      <c r="T1699" s="66" t="s">
        <v>6</v>
      </c>
      <c r="U1699" s="66" t="s">
        <v>6</v>
      </c>
      <c r="V1699" s="66" t="s">
        <v>6</v>
      </c>
      <c r="W1699" s="67" t="s">
        <v>6</v>
      </c>
      <c r="X1699" s="68" t="e">
        <f t="shared" si="155"/>
        <v>#NAME?</v>
      </c>
      <c r="Y1699" s="113"/>
      <c r="Z1699" s="53"/>
      <c r="AA1699" s="72"/>
      <c r="AB1699" s="53"/>
      <c r="AC1699" s="54"/>
      <c r="AD1699" s="64"/>
    </row>
    <row r="1700" spans="2:30" x14ac:dyDescent="0.2">
      <c r="B1700" s="131"/>
      <c r="C1700" s="121"/>
      <c r="D1700" s="42" t="s">
        <v>41</v>
      </c>
      <c r="E1700" s="65" t="s">
        <v>6</v>
      </c>
      <c r="F1700" s="66" t="s">
        <v>6</v>
      </c>
      <c r="G1700" s="66" t="s">
        <v>6</v>
      </c>
      <c r="H1700" s="66" t="s">
        <v>6</v>
      </c>
      <c r="I1700" s="67" t="s">
        <v>6</v>
      </c>
      <c r="J1700" s="68" t="e">
        <f t="shared" si="153"/>
        <v>#NAME?</v>
      </c>
      <c r="K1700" s="78"/>
      <c r="L1700" s="65" t="s">
        <v>6</v>
      </c>
      <c r="M1700" s="66" t="s">
        <v>6</v>
      </c>
      <c r="N1700" s="66" t="s">
        <v>6</v>
      </c>
      <c r="O1700" s="66" t="s">
        <v>6</v>
      </c>
      <c r="P1700" s="67" t="s">
        <v>6</v>
      </c>
      <c r="Q1700" s="68" t="e">
        <f t="shared" si="154"/>
        <v>#NAME?</v>
      </c>
      <c r="R1700" s="78"/>
      <c r="S1700" s="65" t="s">
        <v>6</v>
      </c>
      <c r="T1700" s="66" t="s">
        <v>6</v>
      </c>
      <c r="U1700" s="66" t="s">
        <v>6</v>
      </c>
      <c r="V1700" s="66" t="s">
        <v>6</v>
      </c>
      <c r="W1700" s="67" t="s">
        <v>6</v>
      </c>
      <c r="X1700" s="68" t="e">
        <f t="shared" si="155"/>
        <v>#NAME?</v>
      </c>
      <c r="Y1700" s="113"/>
      <c r="Z1700" s="53"/>
      <c r="AA1700" s="72"/>
      <c r="AB1700" s="53"/>
      <c r="AC1700" s="54"/>
      <c r="AD1700" s="64"/>
    </row>
    <row r="1701" spans="2:30" x14ac:dyDescent="0.2">
      <c r="B1701" s="131"/>
      <c r="C1701" s="122"/>
      <c r="D1701" s="79" t="s">
        <v>42</v>
      </c>
      <c r="E1701" s="65" t="s">
        <v>6</v>
      </c>
      <c r="F1701" s="66" t="s">
        <v>6</v>
      </c>
      <c r="G1701" s="66" t="s">
        <v>6</v>
      </c>
      <c r="H1701" s="66" t="s">
        <v>6</v>
      </c>
      <c r="I1701" s="67" t="s">
        <v>6</v>
      </c>
      <c r="J1701" s="68" t="e">
        <f t="shared" si="153"/>
        <v>#NAME?</v>
      </c>
      <c r="K1701" s="78"/>
      <c r="L1701" s="65" t="s">
        <v>6</v>
      </c>
      <c r="M1701" s="66" t="s">
        <v>6</v>
      </c>
      <c r="N1701" s="66" t="s">
        <v>6</v>
      </c>
      <c r="O1701" s="66" t="s">
        <v>6</v>
      </c>
      <c r="P1701" s="67" t="s">
        <v>6</v>
      </c>
      <c r="Q1701" s="68" t="e">
        <f t="shared" si="154"/>
        <v>#NAME?</v>
      </c>
      <c r="R1701" s="78"/>
      <c r="S1701" s="65" t="s">
        <v>6</v>
      </c>
      <c r="T1701" s="66" t="s">
        <v>6</v>
      </c>
      <c r="U1701" s="66" t="s">
        <v>6</v>
      </c>
      <c r="V1701" s="66" t="s">
        <v>6</v>
      </c>
      <c r="W1701" s="67" t="s">
        <v>6</v>
      </c>
      <c r="X1701" s="68" t="e">
        <f t="shared" si="155"/>
        <v>#NAME?</v>
      </c>
      <c r="Y1701" s="113"/>
      <c r="Z1701" s="53"/>
      <c r="AA1701" s="72"/>
      <c r="AB1701" s="53"/>
      <c r="AC1701" s="54"/>
      <c r="AD1701" s="64"/>
    </row>
    <row r="1702" spans="2:30" x14ac:dyDescent="0.2">
      <c r="B1702" s="131"/>
      <c r="C1702" s="122"/>
      <c r="D1702" s="78"/>
      <c r="E1702" s="65" t="s">
        <v>6</v>
      </c>
      <c r="F1702" s="66" t="s">
        <v>6</v>
      </c>
      <c r="G1702" s="66" t="s">
        <v>6</v>
      </c>
      <c r="H1702" s="66" t="s">
        <v>6</v>
      </c>
      <c r="I1702" s="67" t="s">
        <v>6</v>
      </c>
      <c r="J1702" s="68" t="e">
        <f t="shared" si="153"/>
        <v>#NAME?</v>
      </c>
      <c r="K1702" s="78"/>
      <c r="L1702" s="65" t="s">
        <v>6</v>
      </c>
      <c r="M1702" s="66" t="s">
        <v>6</v>
      </c>
      <c r="N1702" s="66" t="s">
        <v>6</v>
      </c>
      <c r="O1702" s="66" t="s">
        <v>6</v>
      </c>
      <c r="P1702" s="67" t="s">
        <v>6</v>
      </c>
      <c r="Q1702" s="68" t="e">
        <f t="shared" si="154"/>
        <v>#NAME?</v>
      </c>
      <c r="R1702" s="78"/>
      <c r="S1702" s="65" t="s">
        <v>6</v>
      </c>
      <c r="T1702" s="66" t="s">
        <v>6</v>
      </c>
      <c r="U1702" s="66" t="s">
        <v>6</v>
      </c>
      <c r="V1702" s="66" t="s">
        <v>6</v>
      </c>
      <c r="W1702" s="67" t="s">
        <v>6</v>
      </c>
      <c r="X1702" s="68" t="e">
        <f t="shared" si="155"/>
        <v>#NAME?</v>
      </c>
      <c r="Y1702" s="114"/>
      <c r="Z1702" s="53"/>
      <c r="AA1702" s="72"/>
      <c r="AB1702" s="53"/>
      <c r="AC1702" s="54"/>
      <c r="AD1702" s="64"/>
    </row>
    <row r="1703" spans="2:30" x14ac:dyDescent="0.2">
      <c r="B1703" s="131"/>
      <c r="C1703" s="123"/>
      <c r="D1703" s="80"/>
      <c r="E1703" s="65" t="s">
        <v>6</v>
      </c>
      <c r="F1703" s="66" t="s">
        <v>6</v>
      </c>
      <c r="G1703" s="66" t="s">
        <v>6</v>
      </c>
      <c r="H1703" s="66" t="s">
        <v>6</v>
      </c>
      <c r="I1703" s="67" t="s">
        <v>6</v>
      </c>
      <c r="J1703" s="68" t="e">
        <f t="shared" si="153"/>
        <v>#NAME?</v>
      </c>
      <c r="K1703" s="80"/>
      <c r="L1703" s="65" t="s">
        <v>6</v>
      </c>
      <c r="M1703" s="66" t="s">
        <v>6</v>
      </c>
      <c r="N1703" s="66" t="s">
        <v>6</v>
      </c>
      <c r="O1703" s="66" t="s">
        <v>6</v>
      </c>
      <c r="P1703" s="67" t="s">
        <v>6</v>
      </c>
      <c r="Q1703" s="68" t="e">
        <f t="shared" si="154"/>
        <v>#NAME?</v>
      </c>
      <c r="R1703" s="80"/>
      <c r="S1703" s="65" t="s">
        <v>6</v>
      </c>
      <c r="T1703" s="66" t="s">
        <v>6</v>
      </c>
      <c r="U1703" s="66" t="s">
        <v>6</v>
      </c>
      <c r="V1703" s="66" t="s">
        <v>6</v>
      </c>
      <c r="W1703" s="67" t="s">
        <v>6</v>
      </c>
      <c r="X1703" s="68" t="e">
        <f t="shared" si="155"/>
        <v>#NAME?</v>
      </c>
      <c r="Y1703" s="124" t="s">
        <v>43</v>
      </c>
      <c r="Z1703" s="80"/>
      <c r="AA1703" s="81"/>
      <c r="AB1703" s="53"/>
      <c r="AC1703" s="54"/>
      <c r="AD1703" s="64"/>
    </row>
    <row r="1704" spans="2:30" x14ac:dyDescent="0.2">
      <c r="B1704" s="131"/>
      <c r="C1704" s="127" t="s">
        <v>44</v>
      </c>
      <c r="D1704" s="57"/>
      <c r="E1704" s="65" t="s">
        <v>6</v>
      </c>
      <c r="F1704" s="66" t="s">
        <v>6</v>
      </c>
      <c r="G1704" s="66" t="s">
        <v>6</v>
      </c>
      <c r="H1704" s="66" t="s">
        <v>6</v>
      </c>
      <c r="I1704" s="67" t="s">
        <v>6</v>
      </c>
      <c r="J1704" s="68" t="e">
        <f t="shared" si="153"/>
        <v>#NAME?</v>
      </c>
      <c r="K1704" s="80"/>
      <c r="L1704" s="65" t="s">
        <v>6</v>
      </c>
      <c r="M1704" s="66" t="s">
        <v>6</v>
      </c>
      <c r="N1704" s="66" t="s">
        <v>6</v>
      </c>
      <c r="O1704" s="66" t="s">
        <v>6</v>
      </c>
      <c r="P1704" s="67" t="s">
        <v>6</v>
      </c>
      <c r="Q1704" s="68" t="e">
        <f t="shared" si="154"/>
        <v>#NAME?</v>
      </c>
      <c r="R1704" s="80"/>
      <c r="S1704" s="65" t="s">
        <v>6</v>
      </c>
      <c r="T1704" s="66" t="s">
        <v>6</v>
      </c>
      <c r="U1704" s="66" t="s">
        <v>6</v>
      </c>
      <c r="V1704" s="66" t="s">
        <v>6</v>
      </c>
      <c r="W1704" s="67" t="s">
        <v>6</v>
      </c>
      <c r="X1704" s="68" t="e">
        <f t="shared" si="155"/>
        <v>#NAME?</v>
      </c>
      <c r="Y1704" s="125"/>
      <c r="Z1704" s="80"/>
      <c r="AA1704" s="81"/>
      <c r="AB1704" s="53"/>
      <c r="AC1704" s="54"/>
      <c r="AD1704" s="64"/>
    </row>
    <row r="1705" spans="2:30" x14ac:dyDescent="0.2">
      <c r="B1705" s="131"/>
      <c r="C1705" s="128"/>
      <c r="D1705" s="82"/>
      <c r="E1705" s="65" t="s">
        <v>6</v>
      </c>
      <c r="F1705" s="66" t="s">
        <v>6</v>
      </c>
      <c r="G1705" s="66" t="s">
        <v>6</v>
      </c>
      <c r="H1705" s="66" t="s">
        <v>6</v>
      </c>
      <c r="I1705" s="67" t="s">
        <v>6</v>
      </c>
      <c r="J1705" s="68" t="e">
        <f t="shared" si="153"/>
        <v>#NAME?</v>
      </c>
      <c r="K1705" s="80"/>
      <c r="L1705" s="65" t="s">
        <v>6</v>
      </c>
      <c r="M1705" s="66" t="s">
        <v>6</v>
      </c>
      <c r="N1705" s="66" t="s">
        <v>6</v>
      </c>
      <c r="O1705" s="66" t="s">
        <v>6</v>
      </c>
      <c r="P1705" s="67" t="s">
        <v>6</v>
      </c>
      <c r="Q1705" s="68" t="e">
        <f t="shared" si="154"/>
        <v>#NAME?</v>
      </c>
      <c r="R1705" s="80"/>
      <c r="S1705" s="65" t="s">
        <v>6</v>
      </c>
      <c r="T1705" s="66" t="s">
        <v>6</v>
      </c>
      <c r="U1705" s="66" t="s">
        <v>6</v>
      </c>
      <c r="V1705" s="66" t="s">
        <v>6</v>
      </c>
      <c r="W1705" s="67" t="s">
        <v>6</v>
      </c>
      <c r="X1705" s="68" t="e">
        <f t="shared" si="155"/>
        <v>#NAME?</v>
      </c>
      <c r="Y1705" s="125"/>
      <c r="Z1705" s="53"/>
      <c r="AA1705" s="52"/>
      <c r="AB1705" s="53"/>
      <c r="AC1705" s="54"/>
      <c r="AD1705" s="64"/>
    </row>
    <row r="1706" spans="2:30" x14ac:dyDescent="0.2">
      <c r="B1706" s="131"/>
      <c r="C1706" s="129"/>
      <c r="D1706" s="82"/>
      <c r="E1706" s="65" t="s">
        <v>6</v>
      </c>
      <c r="F1706" s="66" t="s">
        <v>6</v>
      </c>
      <c r="G1706" s="66" t="s">
        <v>6</v>
      </c>
      <c r="H1706" s="66" t="s">
        <v>6</v>
      </c>
      <c r="I1706" s="67" t="s">
        <v>6</v>
      </c>
      <c r="J1706" s="68" t="e">
        <f t="shared" si="153"/>
        <v>#NAME?</v>
      </c>
      <c r="K1706" s="80"/>
      <c r="L1706" s="65" t="s">
        <v>6</v>
      </c>
      <c r="M1706" s="66" t="s">
        <v>6</v>
      </c>
      <c r="N1706" s="66" t="s">
        <v>6</v>
      </c>
      <c r="O1706" s="66" t="s">
        <v>6</v>
      </c>
      <c r="P1706" s="67" t="s">
        <v>6</v>
      </c>
      <c r="Q1706" s="68" t="e">
        <f t="shared" si="154"/>
        <v>#NAME?</v>
      </c>
      <c r="R1706" s="80"/>
      <c r="S1706" s="65" t="s">
        <v>6</v>
      </c>
      <c r="T1706" s="66" t="s">
        <v>6</v>
      </c>
      <c r="U1706" s="66" t="s">
        <v>6</v>
      </c>
      <c r="V1706" s="66" t="s">
        <v>6</v>
      </c>
      <c r="W1706" s="67" t="s">
        <v>6</v>
      </c>
      <c r="X1706" s="68" t="e">
        <f t="shared" si="155"/>
        <v>#NAME?</v>
      </c>
      <c r="Y1706" s="125"/>
      <c r="Z1706" s="71"/>
      <c r="AA1706" s="72"/>
      <c r="AB1706" s="53"/>
      <c r="AC1706" s="54"/>
      <c r="AD1706" s="64"/>
    </row>
    <row r="1707" spans="2:30" x14ac:dyDescent="0.2">
      <c r="B1707" s="131"/>
      <c r="C1707" s="118"/>
      <c r="D1707" s="80"/>
      <c r="E1707" s="65" t="s">
        <v>6</v>
      </c>
      <c r="F1707" s="66" t="s">
        <v>6</v>
      </c>
      <c r="G1707" s="66" t="s">
        <v>6</v>
      </c>
      <c r="H1707" s="66" t="s">
        <v>6</v>
      </c>
      <c r="I1707" s="67" t="s">
        <v>6</v>
      </c>
      <c r="J1707" s="68" t="e">
        <f t="shared" si="153"/>
        <v>#NAME?</v>
      </c>
      <c r="K1707" s="80"/>
      <c r="L1707" s="65" t="s">
        <v>6</v>
      </c>
      <c r="M1707" s="66" t="s">
        <v>6</v>
      </c>
      <c r="N1707" s="66" t="s">
        <v>6</v>
      </c>
      <c r="O1707" s="66" t="s">
        <v>6</v>
      </c>
      <c r="P1707" s="67" t="s">
        <v>6</v>
      </c>
      <c r="Q1707" s="68" t="e">
        <f t="shared" si="154"/>
        <v>#NAME?</v>
      </c>
      <c r="R1707" s="80"/>
      <c r="S1707" s="65" t="s">
        <v>6</v>
      </c>
      <c r="T1707" s="66" t="s">
        <v>6</v>
      </c>
      <c r="U1707" s="66" t="s">
        <v>6</v>
      </c>
      <c r="V1707" s="66" t="s">
        <v>6</v>
      </c>
      <c r="W1707" s="67" t="s">
        <v>6</v>
      </c>
      <c r="X1707" s="68" t="e">
        <f t="shared" si="155"/>
        <v>#NAME?</v>
      </c>
      <c r="Y1707" s="125"/>
      <c r="Z1707" s="53"/>
      <c r="AA1707" s="72"/>
      <c r="AB1707" s="53"/>
      <c r="AC1707" s="54"/>
      <c r="AD1707" s="64"/>
    </row>
    <row r="1708" spans="2:30" x14ac:dyDescent="0.2">
      <c r="B1708" s="131"/>
      <c r="C1708" s="119"/>
      <c r="D1708" s="78"/>
      <c r="E1708" s="65" t="s">
        <v>6</v>
      </c>
      <c r="F1708" s="66" t="s">
        <v>6</v>
      </c>
      <c r="G1708" s="66" t="s">
        <v>6</v>
      </c>
      <c r="H1708" s="66" t="s">
        <v>6</v>
      </c>
      <c r="I1708" s="67" t="s">
        <v>6</v>
      </c>
      <c r="J1708" s="68" t="e">
        <f t="shared" si="153"/>
        <v>#NAME?</v>
      </c>
      <c r="K1708" s="78"/>
      <c r="L1708" s="65" t="s">
        <v>6</v>
      </c>
      <c r="M1708" s="66" t="s">
        <v>6</v>
      </c>
      <c r="N1708" s="66" t="s">
        <v>6</v>
      </c>
      <c r="O1708" s="66" t="s">
        <v>6</v>
      </c>
      <c r="P1708" s="67" t="s">
        <v>6</v>
      </c>
      <c r="Q1708" s="68" t="e">
        <f t="shared" si="154"/>
        <v>#NAME?</v>
      </c>
      <c r="R1708" s="78"/>
      <c r="S1708" s="65" t="s">
        <v>6</v>
      </c>
      <c r="T1708" s="66" t="s">
        <v>6</v>
      </c>
      <c r="U1708" s="66" t="s">
        <v>6</v>
      </c>
      <c r="V1708" s="66" t="s">
        <v>6</v>
      </c>
      <c r="W1708" s="67" t="s">
        <v>6</v>
      </c>
      <c r="X1708" s="68" t="e">
        <f t="shared" si="155"/>
        <v>#NAME?</v>
      </c>
      <c r="Y1708" s="125"/>
      <c r="Z1708" s="71"/>
      <c r="AA1708" s="72"/>
      <c r="AB1708" s="53"/>
      <c r="AC1708" s="54"/>
      <c r="AD1708" s="64"/>
    </row>
    <row r="1709" spans="2:30" x14ac:dyDescent="0.2">
      <c r="B1709" s="131"/>
      <c r="C1709" s="119"/>
      <c r="D1709" s="78"/>
      <c r="E1709" s="65" t="s">
        <v>6</v>
      </c>
      <c r="F1709" s="66" t="s">
        <v>6</v>
      </c>
      <c r="G1709" s="66" t="s">
        <v>6</v>
      </c>
      <c r="H1709" s="66" t="s">
        <v>6</v>
      </c>
      <c r="I1709" s="67" t="s">
        <v>6</v>
      </c>
      <c r="J1709" s="68" t="e">
        <f t="shared" si="153"/>
        <v>#NAME?</v>
      </c>
      <c r="K1709" s="78"/>
      <c r="L1709" s="65" t="s">
        <v>6</v>
      </c>
      <c r="M1709" s="66" t="s">
        <v>6</v>
      </c>
      <c r="N1709" s="66" t="s">
        <v>6</v>
      </c>
      <c r="O1709" s="66" t="s">
        <v>6</v>
      </c>
      <c r="P1709" s="67" t="s">
        <v>6</v>
      </c>
      <c r="Q1709" s="68" t="e">
        <f t="shared" si="154"/>
        <v>#NAME?</v>
      </c>
      <c r="R1709" s="78"/>
      <c r="S1709" s="65" t="s">
        <v>6</v>
      </c>
      <c r="T1709" s="66" t="s">
        <v>6</v>
      </c>
      <c r="U1709" s="66" t="s">
        <v>6</v>
      </c>
      <c r="V1709" s="66" t="s">
        <v>6</v>
      </c>
      <c r="W1709" s="67" t="s">
        <v>6</v>
      </c>
      <c r="X1709" s="68" t="e">
        <f t="shared" si="155"/>
        <v>#NAME?</v>
      </c>
      <c r="Y1709" s="125"/>
      <c r="Z1709" s="71"/>
      <c r="AA1709" s="52"/>
      <c r="AB1709" s="53"/>
      <c r="AC1709" s="54"/>
      <c r="AD1709" s="64"/>
    </row>
    <row r="1710" spans="2:30" x14ac:dyDescent="0.2">
      <c r="B1710" s="131"/>
      <c r="C1710" s="119"/>
      <c r="D1710" s="80"/>
      <c r="E1710" s="65" t="s">
        <v>6</v>
      </c>
      <c r="F1710" s="66" t="s">
        <v>6</v>
      </c>
      <c r="G1710" s="66" t="s">
        <v>6</v>
      </c>
      <c r="H1710" s="66" t="s">
        <v>6</v>
      </c>
      <c r="I1710" s="67" t="s">
        <v>6</v>
      </c>
      <c r="J1710" s="68" t="e">
        <f t="shared" si="153"/>
        <v>#NAME?</v>
      </c>
      <c r="K1710" s="80"/>
      <c r="L1710" s="65" t="s">
        <v>6</v>
      </c>
      <c r="M1710" s="66" t="s">
        <v>6</v>
      </c>
      <c r="N1710" s="66" t="s">
        <v>6</v>
      </c>
      <c r="O1710" s="66" t="s">
        <v>6</v>
      </c>
      <c r="P1710" s="67" t="s">
        <v>6</v>
      </c>
      <c r="Q1710" s="68" t="e">
        <f t="shared" si="154"/>
        <v>#NAME?</v>
      </c>
      <c r="R1710" s="80"/>
      <c r="S1710" s="65" t="s">
        <v>6</v>
      </c>
      <c r="T1710" s="66" t="s">
        <v>6</v>
      </c>
      <c r="U1710" s="66" t="s">
        <v>6</v>
      </c>
      <c r="V1710" s="66" t="s">
        <v>6</v>
      </c>
      <c r="W1710" s="67" t="s">
        <v>6</v>
      </c>
      <c r="X1710" s="68" t="e">
        <f t="shared" si="155"/>
        <v>#NAME?</v>
      </c>
      <c r="Y1710" s="125"/>
      <c r="Z1710" s="53"/>
      <c r="AA1710" s="52"/>
      <c r="AB1710" s="53"/>
      <c r="AC1710" s="54"/>
      <c r="AD1710" s="64"/>
    </row>
    <row r="1711" spans="2:30" x14ac:dyDescent="0.2">
      <c r="B1711" s="131"/>
      <c r="C1711" s="120"/>
      <c r="D1711" s="51"/>
      <c r="E1711" s="65" t="s">
        <v>6</v>
      </c>
      <c r="F1711" s="66" t="s">
        <v>6</v>
      </c>
      <c r="G1711" s="66" t="s">
        <v>6</v>
      </c>
      <c r="H1711" s="66" t="s">
        <v>6</v>
      </c>
      <c r="I1711" s="67" t="s">
        <v>6</v>
      </c>
      <c r="J1711" s="68" t="e">
        <f t="shared" si="153"/>
        <v>#NAME?</v>
      </c>
      <c r="K1711" s="51"/>
      <c r="L1711" s="65" t="s">
        <v>6</v>
      </c>
      <c r="M1711" s="66" t="s">
        <v>6</v>
      </c>
      <c r="N1711" s="66" t="s">
        <v>6</v>
      </c>
      <c r="O1711" s="66" t="s">
        <v>6</v>
      </c>
      <c r="P1711" s="67" t="s">
        <v>6</v>
      </c>
      <c r="Q1711" s="68" t="e">
        <f t="shared" si="154"/>
        <v>#NAME?</v>
      </c>
      <c r="R1711" s="51"/>
      <c r="S1711" s="65" t="s">
        <v>6</v>
      </c>
      <c r="T1711" s="66" t="s">
        <v>6</v>
      </c>
      <c r="U1711" s="66" t="s">
        <v>6</v>
      </c>
      <c r="V1711" s="66" t="s">
        <v>6</v>
      </c>
      <c r="W1711" s="67" t="s">
        <v>6</v>
      </c>
      <c r="X1711" s="68" t="e">
        <f t="shared" si="155"/>
        <v>#NAME?</v>
      </c>
      <c r="Y1711" s="125"/>
      <c r="Z1711" s="53"/>
      <c r="AA1711" s="72"/>
      <c r="AB1711" s="53"/>
      <c r="AC1711" s="54"/>
      <c r="AD1711" s="64"/>
    </row>
    <row r="1712" spans="2:30" x14ac:dyDescent="0.2">
      <c r="B1712" s="131"/>
      <c r="C1712" s="83" t="s">
        <v>46</v>
      </c>
      <c r="D1712" s="84"/>
      <c r="E1712" s="65" t="s">
        <v>6</v>
      </c>
      <c r="F1712" s="66" t="s">
        <v>6</v>
      </c>
      <c r="G1712" s="66" t="s">
        <v>6</v>
      </c>
      <c r="H1712" s="66" t="s">
        <v>6</v>
      </c>
      <c r="I1712" s="67" t="s">
        <v>6</v>
      </c>
      <c r="J1712" s="68"/>
      <c r="K1712" s="78"/>
      <c r="L1712" s="65" t="s">
        <v>6</v>
      </c>
      <c r="M1712" s="66" t="s">
        <v>6</v>
      </c>
      <c r="N1712" s="66" t="s">
        <v>6</v>
      </c>
      <c r="O1712" s="66" t="s">
        <v>6</v>
      </c>
      <c r="P1712" s="67" t="s">
        <v>6</v>
      </c>
      <c r="Q1712" s="68"/>
      <c r="R1712" s="78"/>
      <c r="S1712" s="65" t="s">
        <v>6</v>
      </c>
      <c r="T1712" s="66" t="s">
        <v>6</v>
      </c>
      <c r="U1712" s="66" t="s">
        <v>6</v>
      </c>
      <c r="V1712" s="66" t="s">
        <v>6</v>
      </c>
      <c r="W1712" s="67" t="s">
        <v>6</v>
      </c>
      <c r="X1712" s="68"/>
      <c r="Y1712" s="125"/>
      <c r="Z1712" s="53"/>
      <c r="AA1712" s="72"/>
      <c r="AB1712" s="53"/>
      <c r="AC1712" s="54"/>
      <c r="AD1712" s="64"/>
    </row>
    <row r="1713" spans="2:30" x14ac:dyDescent="0.2">
      <c r="B1713" s="131"/>
      <c r="C1713" s="83"/>
      <c r="D1713" s="57"/>
      <c r="E1713" s="65" t="s">
        <v>6</v>
      </c>
      <c r="F1713" s="66" t="s">
        <v>6</v>
      </c>
      <c r="G1713" s="66" t="s">
        <v>6</v>
      </c>
      <c r="H1713" s="66" t="s">
        <v>6</v>
      </c>
      <c r="I1713" s="67" t="s">
        <v>6</v>
      </c>
      <c r="J1713" s="68"/>
      <c r="K1713" s="78"/>
      <c r="L1713" s="65" t="s">
        <v>6</v>
      </c>
      <c r="M1713" s="66" t="s">
        <v>6</v>
      </c>
      <c r="N1713" s="66" t="s">
        <v>6</v>
      </c>
      <c r="O1713" s="66" t="s">
        <v>6</v>
      </c>
      <c r="P1713" s="67" t="s">
        <v>6</v>
      </c>
      <c r="Q1713" s="68"/>
      <c r="R1713" s="78"/>
      <c r="S1713" s="65" t="s">
        <v>6</v>
      </c>
      <c r="T1713" s="66" t="s">
        <v>6</v>
      </c>
      <c r="U1713" s="66" t="s">
        <v>6</v>
      </c>
      <c r="V1713" s="66" t="s">
        <v>6</v>
      </c>
      <c r="W1713" s="67" t="s">
        <v>6</v>
      </c>
      <c r="X1713" s="68"/>
      <c r="Y1713" s="125"/>
      <c r="Z1713" s="53"/>
      <c r="AA1713" s="72"/>
      <c r="AB1713" s="53"/>
      <c r="AC1713" s="54"/>
      <c r="AD1713" s="64"/>
    </row>
    <row r="1714" spans="2:30" x14ac:dyDescent="0.2">
      <c r="B1714" s="131"/>
      <c r="C1714" s="83"/>
      <c r="D1714" s="85"/>
      <c r="E1714" s="65" t="s">
        <v>6</v>
      </c>
      <c r="F1714" s="66" t="s">
        <v>6</v>
      </c>
      <c r="G1714" s="66" t="s">
        <v>6</v>
      </c>
      <c r="H1714" s="66" t="s">
        <v>6</v>
      </c>
      <c r="I1714" s="67" t="s">
        <v>6</v>
      </c>
      <c r="J1714" s="68"/>
      <c r="K1714" s="80"/>
      <c r="L1714" s="65" t="s">
        <v>6</v>
      </c>
      <c r="M1714" s="66" t="s">
        <v>6</v>
      </c>
      <c r="N1714" s="66" t="s">
        <v>6</v>
      </c>
      <c r="O1714" s="66" t="s">
        <v>6</v>
      </c>
      <c r="P1714" s="67" t="s">
        <v>6</v>
      </c>
      <c r="Q1714" s="68"/>
      <c r="R1714" s="80"/>
      <c r="S1714" s="65" t="s">
        <v>6</v>
      </c>
      <c r="T1714" s="66" t="s">
        <v>6</v>
      </c>
      <c r="U1714" s="66" t="s">
        <v>6</v>
      </c>
      <c r="V1714" s="66" t="s">
        <v>6</v>
      </c>
      <c r="W1714" s="67" t="s">
        <v>6</v>
      </c>
      <c r="X1714" s="68"/>
      <c r="Y1714" s="125"/>
      <c r="Z1714" s="53"/>
      <c r="AA1714" s="72"/>
      <c r="AB1714" s="53"/>
      <c r="AC1714" s="54"/>
      <c r="AD1714" s="64"/>
    </row>
    <row r="1715" spans="2:30" x14ac:dyDescent="0.2">
      <c r="B1715" s="131"/>
      <c r="C1715" s="83"/>
      <c r="D1715" s="53"/>
      <c r="E1715" s="65"/>
      <c r="F1715" s="66"/>
      <c r="G1715" s="66"/>
      <c r="H1715" s="66"/>
      <c r="I1715" s="67"/>
      <c r="J1715" s="68"/>
      <c r="K1715" s="53"/>
      <c r="L1715" s="65"/>
      <c r="M1715" s="66"/>
      <c r="N1715" s="66"/>
      <c r="O1715" s="66"/>
      <c r="P1715" s="67"/>
      <c r="Q1715" s="68"/>
      <c r="R1715" s="53"/>
      <c r="S1715" s="65"/>
      <c r="T1715" s="66"/>
      <c r="U1715" s="66"/>
      <c r="V1715" s="66"/>
      <c r="W1715" s="67"/>
      <c r="X1715" s="86"/>
      <c r="Y1715" s="125"/>
      <c r="Z1715" s="53"/>
      <c r="AA1715" s="72"/>
      <c r="AB1715" s="53"/>
      <c r="AC1715" s="54"/>
      <c r="AD1715" s="64"/>
    </row>
    <row r="1716" spans="2:30" x14ac:dyDescent="0.2">
      <c r="B1716" s="131"/>
      <c r="C1716" s="87">
        <v>0</v>
      </c>
      <c r="D1716" s="72" t="s">
        <v>50</v>
      </c>
      <c r="E1716" s="65"/>
      <c r="F1716" s="66"/>
      <c r="G1716" s="66"/>
      <c r="H1716" s="66"/>
      <c r="I1716" s="67"/>
      <c r="J1716" s="68" t="e">
        <f>_TS_1</f>
        <v>#NAME?</v>
      </c>
      <c r="K1716" s="72"/>
      <c r="L1716" s="65"/>
      <c r="M1716" s="66"/>
      <c r="N1716" s="66"/>
      <c r="O1716" s="66"/>
      <c r="P1716" s="67"/>
      <c r="Q1716" s="68"/>
      <c r="R1716" s="72"/>
      <c r="S1716" s="65"/>
      <c r="T1716" s="66"/>
      <c r="U1716" s="66"/>
      <c r="V1716" s="66"/>
      <c r="W1716" s="67"/>
      <c r="X1716" s="86"/>
      <c r="Y1716" s="126"/>
      <c r="Z1716" s="53"/>
      <c r="AA1716" s="72"/>
      <c r="AB1716" s="53"/>
      <c r="AC1716" s="54"/>
      <c r="AD1716" s="64"/>
    </row>
    <row r="1717" spans="2:30" ht="15" thickBot="1" x14ac:dyDescent="0.25">
      <c r="B1717" s="132"/>
      <c r="C1717" s="88">
        <v>0</v>
      </c>
      <c r="D1717" s="89" t="s">
        <v>51</v>
      </c>
      <c r="E1717" s="58"/>
      <c r="F1717" s="59"/>
      <c r="G1717" s="59"/>
      <c r="H1717" s="59"/>
      <c r="I1717" s="60"/>
      <c r="J1717" s="61" t="e">
        <f>_TPM_1</f>
        <v>#NAME?</v>
      </c>
      <c r="K1717" s="89"/>
      <c r="L1717" s="58"/>
      <c r="M1717" s="59"/>
      <c r="N1717" s="59"/>
      <c r="O1717" s="59"/>
      <c r="P1717" s="60"/>
      <c r="Q1717" s="61"/>
      <c r="R1717" s="89"/>
      <c r="S1717" s="58"/>
      <c r="T1717" s="59"/>
      <c r="U1717" s="59"/>
      <c r="V1717" s="59"/>
      <c r="W1717" s="60"/>
      <c r="X1717" s="90"/>
      <c r="Y1717" s="91">
        <f>COUNTA(E1687:I1687,L1687:P1687,S1687:W1687)/COUNTA(D1687,K1687,R1687)</f>
        <v>5</v>
      </c>
      <c r="Z1717" s="92"/>
      <c r="AA1717" s="93"/>
      <c r="AB1717" s="92"/>
      <c r="AC1717" s="19"/>
      <c r="AD1717" s="64"/>
    </row>
  </sheetData>
  <protectedRanges>
    <protectedRange algorithmName="SHA-512" hashValue="9BPX+mdW268pidKTQLk3JKl+lHxA9wmFkDB+jTx1pupbwOleGYKR2fwy70oUoKwcnaMUvHAtJiXrktP7JIbLGQ==" saltValue="ztV+vACfWqWhpR2xvfSznQ==" spinCount="100000" sqref="Z2:AA5 Z13:AA19 AA6:AA12 Z12 Z8:Z10 D2:D3 D5 K2:K5 R2:R5 Z22:AA38 Z46:AA52 AA39:AA45 Z45 Z41:Z43 D32:D36 D38 K32:K38 R32:R38 Z55:AA71 Z79:AA85 AA72:AA78 Z78 Z74:Z76 D65:D69 D71 K65:K71 R65:R71 Z88:AA104 Z112:AA118 AA105:AA111 Z111 Z107:Z109 D98:D102 D104 K98:K104 R98:R104 Z121:AA137 Z145:AA151 AA138:AA144 Z144 Z140:Z142 D131:D135 D137 K131:K137 R131:R137 Z154:AA170 Z178:AA184 AA171:AA177 Z177 Z173:Z175 D164:D168 D170 K164:K170 R164:R170 Z187:AA203 Z211:AA217 AA204:AA210 Z210 Z206:Z208 D197:D201 D203 K197:K203 R197:R203 Z220:AA236 Z244:AA250 AA237:AA243 Z243 Z239:Z241 D230:D234 D236 K230:K236 R230:R236 Z253:AA269 Z277:AA283 AA270:AA276 Z276 Z272:Z274 D263:D267 D269 K263:K269 R263:R269 Z286:AA302 Z310:AA316 AA303:AA309 Z309 Z305:Z307 D296:D300 D302 K296:K302 R296:R302 Z319:AA335 Z343:AA349 AA336:AA342 Z342 Z338:Z340 D329:D333 D335 K329:K335 R329:R335 Z352:AA368 Z376:AA382 AA369:AA375 Z375 Z371:Z373 D362:D366 D368 K362:K368 R362:R368 Z385:AA401 Z409:AA415 AA402:AA408 Z408 Z404:Z406 D395:D399 D401 K395:K401 R395:R401 Z418:AA434 Z442:AA448 AA435:AA441 Z441 Z437:Z439 D428:D432 D434 K428:K434 R428:R434 Z451:AA467 Z475:AA481 AA468:AA474 Z474 Z470:Z472 D461:D465 D467 K461:K467 R461:R467 Z484:AA500 Z508:AA514 AA501:AA507 Z507 Z503:Z505 D494:D498 D500 K494:K500 R494:R500 Z517:AA533 Z541:AA547 AA534:AA540 Z540 Z536:Z538 D527:D531 D533 K527:K533 R527:R533 Z550:AA566 Z574:AA580 AA567:AA573 Z573 Z569:Z571 D560:D564 D566 K560:K566 R560:R566 Z583:AA599 Z607:AA613 AA600:AA606 Z606 Z602:Z604 D593:D597 D599 K593:K599 R593:R599 Z616:AA632 Z640:AA646 AA633:AA639 Z639 Z635:Z637 D626:D630 D632 K626:K632 R626:R632 Z649:AA665 Z673:AA679 AA666:AA672 Z672 Z668:Z670 D659:D663 D665 K659:K665 R659:R665 Z682:AA698 Z706:AA712 AA699:AA705 Z705 Z701:Z703 D692:D696 D698 K692:K698 R692:R698 Z715:AA731 Z739:AA745 AA732:AA738 Z738 Z734:Z736 D725:D729 D731 K725:K731 R725:R731 Z748:AA764 Z772:AA778 AA765:AA771 Z771 Z767:Z769 D758:D762 D764 K758:K764 R758:R764 Z781:AA797 Z805:AA811 AA798:AA804 Z804 Z800:Z802 D791:D795 D797 K791:K797 R791:R797 Z814:AA830 Z838:AA844 AA831:AA837 Z837 Z833:Z835 D824:D828 D830 K824:K830 R824:R830 Z847:AA863 Z871:AA877 AA864:AA870 Z870 Z866:Z868 D857:D861 D863 K857:K863 R857:R863 Z880:AA896 Z904:AA910 AA897:AA903 Z903 Z899:Z901 D890:D894 D896 K890:K896 R890:R896 Z913:AA929 Z937:AA943 AA930:AA936 Z936 Z932:Z934 D923:D927 D929 K923:K929 R923:R929 Z946:AA962 Z970:AA976 AA963:AA969 Z969 Z965:Z967 D956:D960 D962 K956:K962 R956:R962 Z979:AA995 Z1003:AA1009 AA996:AA1002 Z1002 Z998:Z1000 D989:D993 D995 K989:K995 R989:R995 Z1012:AA1028 Z1036:AA1042 AA1029:AA1035 Z1035 Z1031:Z1033 D1022:D1026 D1028 K1022:K1028 R1022:R1028 Z1045:AA1061 Z1069:AA1075 AA1062:AA1068 Z1068 Z1064:Z1066 D1055:D1059 D1061 K1055:K1061 R1055:R1061 Z1078:AA1094 Z1102:AA1108 AA1095:AA1101 Z1101 Z1097:Z1099 D1088:D1092 D1094 K1088:K1094 R1088:R1094 Z1111:AA1127 Z1135:AA1141 AA1128:AA1134 Z1134 Z1130:Z1132 D1121:D1125 D1127 K1121:K1127 R1121:R1127 Z1144:AA1160 Z1168:AA1174 AA1161:AA1167 Z1167 Z1163:Z1165 D1154:D1158 D1160 K1154:K1160 R1154:R1160 Z1177:AA1193 Z1201:AA1207 AA1194:AA1200 Z1200 Z1196:Z1198 D1187:D1191 D1193 K1187:K1193 R1187:R1193 Z1210:AA1226 Z1234:AA1240 AA1227:AA1233 Z1233 Z1229:Z1231 D1220:D1224 D1226 K1220:K1226 R1220:R1226 Z1243:AA1259 Z1267:AA1273 AA1260:AA1266 Z1266 Z1262:Z1264 D1253:D1257 D1259 K1253:K1259 R1253:R1259 Z1276:AA1292 Z1300:AA1306 AA1293:AA1299 Z1299 Z1295:Z1297 D1286:D1290 D1292 K1286:K1292 R1286:R1292 Z1309:AA1325 Z1333:AA1339 AA1326:AA1332 Z1332 Z1328:Z1330 D1319:D1323 D1325 K1319:K1325 R1319:R1325 Z1342:AA1358 Z1366:AA1372 AA1359:AA1365 Z1365 Z1361:Z1363 D1352:D1356 D1358 K1352:K1358 R1352:R1358 Z1375:AA1391 Z1399:AA1405 AA1392:AA1398 Z1398 Z1394:Z1396 D1385:D1389 D1391 K1385:K1391 R1385:R1391 Z1408:AA1424 Z1432:AA1438 AA1425:AA1431 Z1431 Z1427:Z1429 D1418:D1422 D1424 K1418:K1424 R1418:R1424 Z1441:AA1457 Z1465:AA1471 AA1458:AA1464 Z1464 Z1460:Z1462 D1451:D1455 D1457 K1451:K1457 R1451:R1457 Z1474:AA1490 Z1498:AA1504 AA1491:AA1497 Z1497 Z1493:Z1495 D1484:D1488 D1490 K1484:K1490 R1484:R1490 Z1507:AA1523 Z1531:AA1537 AA1524:AA1530 Z1530 Z1526:Z1528 D1517:D1521 D1523 K1517:K1523 R1517:R1523 Z1540:AA1556 Z1564:AA1570 AA1557:AA1563 Z1563 Z1559:Z1561 D1550:D1554 D1556 K1550:K1556 R1550:R1556 Z1573:AA1589 Z1597:AA1603 AA1590:AA1596 Z1596 Z1592:Z1594 D1583:D1587 D1589 K1583:K1589 R1583:R1589 Z1606:AA1622 Z1630:AA1636 AA1623:AA1629 Z1629 Z1625:Z1627 D1616:D1620 D1622 K1616:K1622 R1616:R1622 Z1639:AA1655 Z1663:AA1669 AA1656:AA1662 Z1662 Z1658:Z1660 D1649:D1653 D1655 K1649:K1655 R1649:R1655 Z1672:AA1688 Z1696:AA1702 AA1689:AA1695 Z1695 AB2:AB1717 Z1691:Z1693 D1682:D1686 D1715:D1717 D1688 Z1705:AA1717 K1682:K1688 K1715:K1717 R1715:R1717 R1682:R1688" name="BC"/>
    <protectedRange password="CDC0" sqref="Z13:AA19 AA6:AA12 D2:D3 Z12 D5 Z22:AA34 S6:Y34 Z8:Z10 K32:K34 L6:Q34 K2:AA5 R32:R34 C2:C20 Z46:AA52 AA39:AA45 D32:D36 Z45 D38 Z55:AA67 S39:Y67 Z41:Z43 K65:K67 L39:Q67 R65:R67 C24:C53 K35:AA38 Z79:AA85 AA72:AA78 D65:D69 Z78 D71 Z88:AA100 S72:Y100 Z74:Z76 K98:K100 L72:Q100 R98:R100 C57:C86 K68:AA71 Z112:AA118 AA105:AA111 D98:D102 Z111 D104 Z121:AA133 S105:Y133 Z107:Z109 K131:K133 L105:Q133 R131:R133 C90:C119 K101:AA104 Z145:AA151 AA138:AA144 D131:D135 Z144 D137 Z154:AA166 S138:Y166 Z140:Z142 K164:K166 L138:Q166 R164:R166 C123:C152 K134:AA137 Z178:AA184 AA171:AA177 D164:D168 Z177 D170 Z187:AA199 S171:Y199 Z173:Z175 K197:K199 L171:Q199 R197:R199 C156:C185 K167:AA170 Z211:AA217 AA204:AA210 D197:D201 Z210 D203 Z220:AA232 S204:Y232 Z206:Z208 K230:K232 L204:Q232 R230:R232 C189:C218 K200:AA203 Z244:AA250 AA237:AA243 D230:D234 Z243 D236 Z253:AA265 S237:Y265 Z239:Z241 K263:K265 L237:Q265 R263:R265 C222:C251 K233:AA236 Z277:AA283 AA270:AA276 D263:D267 Z276 D269 Z286:AA298 S270:Y298 Z272:Z274 K296:K298 L270:Q298 R296:R298 C255:C284 K266:AA269 Z310:AA316 AA303:AA309 D296:D300 Z309 D302 Z319:AA331 S303:Y331 Z305:Z307 K329:K331 L303:Q331 R329:R331 C288:C317 K299:AA302 Z343:AA349 AA336:AA342 D329:D333 Z342 D335 Z352:AA364 S336:Y364 Z338:Z340 K362:K364 L336:Q364 R362:R364 C321:C350 K332:AA335 Z376:AA382 AA369:AA375 D362:D366 Z375 D368 Z385:AA397 S369:Y397 Z371:Z373 K395:K397 L369:Q397 R395:R397 C354:C383 K365:AA368 Z409:AA415 AA402:AA408 D395:D399 Z408 D401 Z418:AA430 S402:Y430 Z404:Z406 K428:K430 L402:Q430 R428:R430 C387:C416 K398:AA401 Z442:AA448 AA435:AA441 D428:D432 Z441 D434 Z451:AA463 S435:Y463 Z437:Z439 K461:K463 L435:Q463 R461:R463 C420:C449 K431:AA434 Z475:AA481 AA468:AA474 D461:D465 Z474 D467 Z484:AA496 S468:Y496 Z470:Z472 K494:K496 L468:Q496 R494:R496 C453:C482 K464:AA467 Z508:AA514 AA501:AA507 D494:D498 Z507 D500 Z517:AA529 S501:Y529 Z503:Z505 K527:K529 L501:Q529 R527:R529 C486:C515 K497:AA500 Z541:AA547 AA534:AA540 D527:D531 Z540 D533 Z550:AA562 S534:Y562 Z536:Z538 K560:K562 L534:Q562 R560:R562 C519:C548 K530:AA533 Z574:AA580 AA567:AA573 D560:D564 Z573 D566 Z583:AA595 S567:Y595 Z569:Z571 K593:K595 L567:Q595 R593:R595 C552:C581 K563:AA566 Z607:AA613 AA600:AA606 D593:D597 Z606 D599 Z616:AA628 S600:Y628 Z602:Z604 K626:K628 L600:Q628 R626:R628 C585:C614 K596:AA599 Z640:AA646 AA633:AA639 D626:D630 Z639 D632 Z649:AA661 S633:Y661 Z635:Z637 K659:K661 L633:Q661 R659:R661 C618:C647 K629:AA632 Z673:AA679 AA666:AA672 D659:D663 Z672 D665 Z682:AA694 S666:Y694 Z668:Z670 K692:K694 L666:Q694 R692:R694 C651:C680 K662:AA665 Z706:AA712 AA699:AA705 D692:D696 Z705 D698 Z715:AA727 S699:Y727 Z701:Z703 K725:K727 L699:Q727 R725:R727 C684:C713 K695:AA698 Z739:AA745 AA732:AA738 D725:D729 Z738 D731 Z748:AA760 S732:Y760 Z734:Z736 K758:K760 L732:Q760 R758:R760 C717:C746 K728:AA731 Z772:AA778 AA765:AA771 D758:D762 Z771 D764 Z781:AA793 S765:Y793 Z767:Z769 K791:K793 L765:Q793 R791:R793 C750:C779 K761:AA764 Z805:AA811 AA798:AA804 D791:D795 Z804 D797 Z814:AA826 S798:Y826 Z800:Z802 K824:K826 L798:Q826 R824:R826 C783:C812 K794:AA797 Z838:AA844 AA831:AA837 D824:D828 Z837 D830 Z847:AA859 S831:Y859 Z833:Z835 K857:K859 L831:Q859 R857:R859 C816:C845 K827:AA830 Z871:AA877 AA864:AA870 D857:D861 Z870 D863 Z880:AA892 S864:Y892 Z866:Z868 K890:K892 L864:Q892 R890:R892 C849:C878 K860:AA863 Z904:AA910 AA897:AA903 D890:D894 Z903 D896 Z913:AA925 S897:Y925 Z899:Z901 K923:K925 L897:Q925 R923:R925 C882:C911 K893:AA896 Z937:AA943 AA930:AA936 D923:D927 Z936 D929 Z946:AA958 S930:Y958 Z932:Z934 K956:K958 L930:Q958 R956:R958 C915:C944 K926:AA929 Z970:AA976 AA963:AA969 D956:D960 Z969 D962 Z979:AA991 S963:Y991 Z965:Z967 K989:K991 L963:Q991 R989:R991 C948:C977 K959:AA962 Z1003:AA1009 AA996:AA1002 D989:D993 Z1002 D995 Z1012:AA1024 S996:Y1024 Z998:Z1000 K1022:K1024 L996:Q1024 R1022:R1024 C981:C1010 K992:AA995 Z1036:AA1042 AA1029:AA1035 D1022:D1026 Z1035 D1028 Z1045:AA1057 S1029:Y1057 Z1031:Z1033 K1055:K1057 L1029:Q1057 R1055:R1057 C1014:C1043 K1025:AA1028 Z1069:AA1075 AA1062:AA1068 D1055:D1059 Z1068 D1061 Z1078:AA1090 S1062:Y1090 Z1064:Z1066 K1088:K1090 L1062:Q1090 R1088:R1090 C1047:C1076 K1058:AA1061 Z1102:AA1108 AA1095:AA1101 D1088:D1092 Z1101 D1094 Z1111:AA1123 S1095:Y1123 Z1097:Z1099 K1121:K1123 L1095:Q1123 R1121:R1123 C1080:C1109 K1091:AA1094 Z1135:AA1141 AA1128:AA1134 D1121:D1125 Z1134 D1127 Z1144:AA1156 S1128:Y1156 Z1130:Z1132 K1154:K1156 L1128:Q1156 R1154:R1156 C1113:C1142 K1124:AA1127 Z1168:AA1174 AA1161:AA1167 D1154:D1158 Z1167 D1160 Z1177:AA1189 S1161:Y1189 Z1163:Z1165 K1187:K1189 L1161:Q1189 R1187:R1189 C1146:C1175 K1157:AA1160 Z1201:AA1207 AA1194:AA1200 D1187:D1191 Z1200 D1193 Z1210:AA1222 S1194:Y1222 Z1196:Z1198 K1220:K1222 L1194:Q1222 R1220:R1222 C1179:C1208 K1190:AA1193 Z1234:AA1240 AA1227:AA1233 D1220:D1224 Z1233 D1226 Z1243:AA1255 S1227:Y1255 Z1229:Z1231 K1253:K1255 L1227:Q1255 R1253:R1255 C1212:C1241 K1223:AA1226 Z1267:AA1273 AA1260:AA1266 D1253:D1257 Z1266 D1259 Z1276:AA1288 S1260:Y1288 Z1262:Z1264 K1286:K1288 L1260:Q1288 R1286:R1288 C1245:C1274 K1256:AA1259 Z1300:AA1306 AA1293:AA1299 D1286:D1290 Z1299 D1292 Z1309:AA1321 S1293:Y1321 Z1295:Z1297 K1319:K1321 L1293:Q1321 R1319:R1321 C1278:C1307 K1289:AA1292 Z1333:AA1339 AA1326:AA1332 D1319:D1323 Z1332 D1325 Z1342:AA1354 S1326:Y1354 Z1328:Z1330 K1352:K1354 L1326:Q1354 R1352:R1354 C1311:C1340 K1322:AA1325 Z1366:AA1372 AA1359:AA1365 D1352:D1356 Z1365 D1358 Z1375:AA1387 S1359:Y1387 Z1361:Z1363 K1385:K1387 L1359:Q1387 R1385:R1387 C1344:C1373 K1355:AA1358 Z1399:AA1405 AA1392:AA1398 D1385:D1389 Z1398 D1391 Z1408:AA1420 S1392:Y1420 Z1394:Z1396 K1418:K1420 L1392:Q1420 R1418:R1420 C1377:C1406 K1388:AA1391 Z1432:AA1438 AA1425:AA1431 D1418:D1422 Z1431 D1424 Z1441:AA1453 S1425:Y1453 Z1427:Z1429 K1451:K1453 L1425:Q1453 R1451:R1453 C1410:C1439 K1421:AA1424 Z1465:AA1471 AA1458:AA1464 D1451:D1455 Z1464 D1457 Z1474:AA1486 S1458:Y1486 Z1460:Z1462 K1484:K1486 L1458:Q1486 R1484:R1486 C1443:C1472 K1454:AA1457 Z1498:AA1504 AA1491:AA1497 D1484:D1488 Z1497 D1490 Z1507:AA1519 S1491:Y1519 Z1493:Z1495 K1517:K1519 L1491:Q1519 R1517:R1519 C1476:C1505 K1487:AA1490 Z1531:AA1537 AA1524:AA1530 D1517:D1521 Z1530 D1523 Z1540:AA1552 S1524:Y1552 Z1526:Z1528 K1550:K1552 L1524:Q1552 R1550:R1552 C1509:C1538 K1520:AA1523 Z1564:AA1570 AA1557:AA1563 D1550:D1554 Z1563 D1556 Z1573:AA1585 S1557:Y1585 Z1559:Z1561 K1583:K1585 L1557:Q1585 R1583:R1585 C1542:C1571 K1553:AA1556 Z1597:AA1603 AA1590:AA1596 D1583:D1587 Z1596 D1589 Z1606:AA1618 S1590:Y1618 Z1592:Z1594 K1616:K1618 L1590:Q1618 R1616:R1618 C1575:C1604 K1586:AA1589 Z1630:AA1636 AA1623:AA1629 D1616:D1620 Z1629 D1622 Z1639:AA1651 S1623:Y1651 Z1625:Z1627 K1649:K1651 L1623:Q1651 R1649:R1651 C1608:C1637 K1619:AA1622 Z1663:AA1669 AA1656:AA1662 D1649:D1653 Z1662 D1655 Z1672:AA1684 S1656:Y1684 Z1658:Z1660 K1682:K1684 L1656:Q1684 R1682:R1684 C1641:C1670 K1652:AA1655 Z1696:AA1702 AA1689:AA1695 D1682:D1686 Z1695 D1715:D1717 D1688 Z1705:AA1717 S1689:Y1717 Z1691:Z1693 E2:J1717 K1715:K1717 AB2:AD1717 L1689:Q1717 R1715:R1717 C1707:C1717 B2:B1717 C1674:C1703 K1685:AA1688" name="FW"/>
    <protectedRange algorithmName="SHA-512" hashValue="9BPX+mdW268pidKTQLk3JKl+lHxA9wmFkDB+jTx1pupbwOleGYKR2fwy70oUoKwcnaMUvHAtJiXrktP7JIbLGQ==" saltValue="ztV+vACfWqWhpR2xvfSznQ==" spinCount="100000" sqref="D4 D37 D70 D103 D136 D169 D202 D235 D268 D301 D334 D367 D400 D433 D466 D499 D532 D565 D598 D631 D664 D697 D730 D763 D796 D829 D862 D895 D928 D961 D994 D1027 D1060 D1093 D1126 D1159 D1192 D1225 D1258 D1291 D1324 D1357 D1390 D1423 D1456 D1489 D1522 D1555 D1588 D1621 D1654 D1687" name="BC_1"/>
    <protectedRange password="CDC0" sqref="D4 D37 D70 D103 D136 D169 D202 D235 D268 D301 D334 D367 D400 D433 D466 D499 D532 D565 D598 D631 D664 D697 D730 D763 D796 D829 D862 D895 D928 D961 D994 D1027 D1060 D1093 D1126 D1159 D1192 D1225 D1258 D1291 D1324 D1357 D1390 D1423 D1456 D1489 D1522 D1555 D1588 D1621 D1654 D1687" name="FW_1"/>
    <protectedRange algorithmName="SHA-512" hashValue="9BPX+mdW268pidKTQLk3JKl+lHxA9wmFkDB+jTx1pupbwOleGYKR2fwy70oUoKwcnaMUvHAtJiXrktP7JIbLGQ==" saltValue="ztV+vACfWqWhpR2xvfSznQ==" spinCount="100000" sqref="D20 D27 K20:K24 K27 R20:R24 R27 R16 D24 D53 D60 K53:K57 K60 R53:R57 R60 R49 D57 D86 D93 K86:K90 K93 R86:R90 R93 R82 D90 D119 D126 K119:K123 K126 R119:R123 R126 R115 D123 D152 D159 K152:K156 K159 R152:R156 R159 R148 D156 D185 D192 K185:K189 K192 R185:R189 R192 R181 D189 D218 D225 K218:K222 K225 R218:R222 R225 R214 D222 D251 D258 K251:K255 K258 R251:R255 R258 R247 D255 D284 D291 K284:K288 K291 R284:R288 R291 R280 D288 D317 D324 K317:K321 K324 R317:R321 R324 R313 D321 D350 D357 K350:K354 K357 R350:R354 R357 R346 D354 D383 D390 K383:K387 K390 R383:R387 R390 R379 D387 D416 D423 K416:K420 K423 R416:R420 R423 R412 D420 D449 D456 K449:K453 K456 R449:R453 R456 R445 D453 D482 D489 K482:K486 K489 R482:R486 R489 R478 D486 D515 D522 K515:K519 K522 R515:R519 R522 R511 D519 D548 D555 K548:K552 K555 R548:R552 R555 R544 D552 D581 D588 K581:K585 K588 R581:R585 R588 R577 D585 D614 D621 K614:K618 K621 R614:R618 R621 R610 D618 D647 D654 K647:K651 K654 R647:R651 R654 R643 D651 D680 D687 K680:K684 K687 R680:R684 R687 R676 D684 D713 D720 K713:K717 K720 R713:R717 R720 R709 D717 D746 D753 K746:K750 K753 R746:R750 R753 R742 D750 D779 D786 K779:K783 K786 R779:R783 R786 R775 D783 D812 D819 K812:K816 K819 R812:R816 R819 R808 D816 D845 D852 K845:K849 K852 R845:R849 R852 R841 D849 D878 D885 K878:K882 K885 R878:R882 R885 R874 D882 D911 D918 K911:K915 K918 R911:R915 R918 R907 D915 D944 D951 K944:K948 K951 R944:R948 R951 R940 D948 D977 D984 K977:K981 K984 R977:R981 R984 R973 D981 D1010 D1017 K1010:K1014 K1017 R1010:R1014 R1017 R1006 D1014 D1043 D1050 K1043:K1047 K1050 R1043:R1047 R1050 R1039 D1047 D1076 D1083 K1076:K1080 K1083 R1076:R1080 R1083 R1072 D1080 D1109 D1116 K1109:K1113 K1116 R1109:R1113 R1116 R1105 D1113 D1142 D1149 K1142:K1146 K1149 R1142:R1146 R1149 R1138 D1146 D1175 D1182 K1175:K1179 K1182 R1175:R1179 R1182 R1171 D1179 D1208 D1215 K1208:K1212 K1215 R1208:R1212 R1215 R1204 D1212 D1241 D1248 K1241:K1245 K1248 R1241:R1245 R1248 R1237 D1245 D1274 D1281 K1274:K1278 K1281 R1274:R1278 R1281 R1270 D1278 D1307 D1314 K1307:K1311 K1314 R1307:R1311 R1314 R1303 D1311 D1340 D1347 K1340:K1344 K1347 R1340:R1344 R1347 R1336 D1344 D1373 D1380 K1373:K1377 K1380 R1373:R1377 R1380 R1369 D1377 D1406 D1413 K1406:K1410 K1413 R1406:R1410 R1413 R1402 D1410 D1439 D1446 K1439:K1443 K1446 R1439:R1443 R1446 R1435 D1443 D1472 D1479 K1472:K1476 K1479 R1472:R1476 R1479 R1468 D1476 D1505 D1512 K1505:K1509 K1512 R1505:R1509 R1512 R1501 D1509 D1538 D1545 K1538:K1542 K1545 R1538:R1542 R1545 R1534 D1542 D1571 D1578 K1571:K1575 K1578 R1571:R1575 R1578 R1567 D1575 D1604 D1611 K1604:K1608 K1611 R1604:R1608 R1611 R1600 D1608 D1637 D1644 K1637:K1641 K1644 R1637:R1641 R1644 R1633 D1641 D1670 D1677 K1670:K1674 K1677 R1670:R1674 R1677 R1666 D1674 D1703 D1710 K1703:K1707 K1710 R1703:R1707 R1710 R1699 D1707" name="BC_6"/>
    <protectedRange password="CDC0" sqref="D20 D27 K20:K24 K27 R20:R24 R27 R16 D24 D53 D60 K53:K57 K60 R53:R57 R60 R49 D57 D86 D93 K86:K90 K93 R86:R90 R93 R82 D90 D119 D126 K119:K123 K126 R119:R123 R126 R115 D123 D152 D159 K152:K156 K159 R152:R156 R159 R148 D156 D185 D192 K185:K189 K192 R185:R189 R192 R181 D189 D218 D225 K218:K222 K225 R218:R222 R225 R214 D222 D251 D258 K251:K255 K258 R251:R255 R258 R247 D255 D284 D291 K284:K288 K291 R284:R288 R291 R280 D288 D317 D324 K317:K321 K324 R317:R321 R324 R313 D321 D350 D357 K350:K354 K357 R350:R354 R357 R346 D354 D383 D390 K383:K387 K390 R383:R387 R390 R379 D387 D416 D423 K416:K420 K423 R416:R420 R423 R412 D420 D449 D456 K449:K453 K456 R449:R453 R456 R445 D453 D482 D489 K482:K486 K489 R482:R486 R489 R478 D486 D515 D522 K515:K519 K522 R515:R519 R522 R511 D519 D548 D555 K548:K552 K555 R548:R552 R555 R544 D552 D581 D588 K581:K585 K588 R581:R585 R588 R577 D585 D614 D621 K614:K618 K621 R614:R618 R621 R610 D618 D647 D654 K647:K651 K654 R647:R651 R654 R643 D651 D680 D687 K680:K684 K687 R680:R684 R687 R676 D684 D713 D720 K713:K717 K720 R713:R717 R720 R709 D717 D746 D753 K746:K750 K753 R746:R750 R753 R742 D750 D779 D786 K779:K783 K786 R779:R783 R786 R775 D783 D812 D819 K812:K816 K819 R812:R816 R819 R808 D816 D845 D852 K845:K849 K852 R845:R849 R852 R841 D849 D878 D885 K878:K882 K885 R878:R882 R885 R874 D882 D911 D918 K911:K915 K918 R911:R915 R918 R907 D915 D944 D951 K944:K948 K951 R944:R948 R951 R940 D948 D977 D984 K977:K981 K984 R977:R981 R984 R973 D981 D1010 D1017 K1010:K1014 K1017 R1010:R1014 R1017 R1006 D1014 D1043 D1050 K1043:K1047 K1050 R1043:R1047 R1050 R1039 D1047 D1076 D1083 K1076:K1080 K1083 R1076:R1080 R1083 R1072 D1080 D1109 D1116 K1109:K1113 K1116 R1109:R1113 R1116 R1105 D1113 D1142 D1149 K1142:K1146 K1149 R1142:R1146 R1149 R1138 D1146 D1175 D1182 K1175:K1179 K1182 R1175:R1179 R1182 R1171 D1179 D1208 D1215 K1208:K1212 K1215 R1208:R1212 R1215 R1204 D1212 D1241 D1248 K1241:K1245 K1248 R1241:R1245 R1248 R1237 D1245 D1274 D1281 K1274:K1278 K1281 R1274:R1278 R1281 R1270 D1278 D1307 D1314 K1307:K1311 K1314 R1307:R1311 R1314 R1303 D1311 D1340 D1347 K1340:K1344 K1347 R1340:R1344 R1347 R1336 D1344 D1373 D1380 K1373:K1377 K1380 R1373:R1377 R1380 R1369 D1377 D1406 D1413 K1406:K1410 K1413 R1406:R1410 R1413 R1402 D1410 D1439 D1446 K1439:K1443 K1446 R1439:R1443 R1446 R1435 D1443 D1472 D1479 K1472:K1476 K1479 R1472:R1476 R1479 R1468 D1476 D1505 D1512 K1505:K1509 K1512 R1505:R1509 R1512 R1501 D1509 D1538 D1545 K1538:K1542 K1545 R1538:R1542 R1545 R1534 D1542 D1571 D1578 K1571:K1575 K1578 R1571:R1575 R1578 R1567 D1575 D1604 D1611 K1604:K1608 K1611 R1604:R1608 R1611 R1600 D1608 D1637 D1644 K1637:K1641 K1644 R1637:R1641 R1644 R1633 D1641 D1670 D1677 K1670:K1674 K1677 R1670:R1674 R1677 R1666 D1674 D1703 D1710 K1703:K1707 K1710 R1703:R1707 R1710 R1699 D1707" name="FW_6"/>
    <protectedRange algorithmName="SHA-512" hashValue="9BPX+mdW268pidKTQLk3JKl+lHxA9wmFkDB+jTx1pupbwOleGYKR2fwy70oUoKwcnaMUvHAtJiXrktP7JIbLGQ==" saltValue="ztV+vACfWqWhpR2xvfSznQ==" spinCount="100000" sqref="Z20:Z21 Z53:Z54 Z86:Z87 Z119:Z120 Z152:Z153 Z185:Z186 Z218:Z219 Z251:Z252 Z284:Z285 Z317:Z318 Z350:Z351 Z383:Z384 Z416:Z417 Z449:Z450 Z482:Z483 Z515:Z516 Z548:Z549 Z581:Z582 Z614:Z615 Z647:Z648 Z680:Z681 Z713:Z714 Z746:Z747 Z779:Z780 Z812:Z813 Z845:Z846 Z878:Z879 Z911:Z912 Z944:Z945 Z977:Z978 Z1010:Z1011 Z1043:Z1044 Z1076:Z1077 Z1109:Z1110 Z1142:Z1143 Z1175:Z1176 Z1208:Z1209 Z1241:Z1242 Z1274:Z1275 Z1307:Z1308 Z1340:Z1341 Z1373:Z1374 Z1406:Z1407 Z1439:Z1440 Z1472:Z1473 Z1505:Z1506 Z1538:Z1539 Z1571:Z1572 Z1604:Z1605 Z1637:Z1638 Z1670:Z1671 Z1703:Z1704" name="BC_7"/>
    <protectedRange password="CDC0" sqref="Z20:Z21 Z53:Z54 Z86:Z87 Z119:Z120 Z152:Z153 Z185:Z186 Z218:Z219 Z251:Z252 Z284:Z285 Z317:Z318 Z350:Z351 Z383:Z384 Z416:Z417 Z449:Z450 Z482:Z483 Z515:Z516 Z548:Z549 Z581:Z582 Z614:Z615 Z647:Z648 Z680:Z681 Z713:Z714 Z746:Z747 Z779:Z780 Z812:Z813 Z845:Z846 Z878:Z879 Z911:Z912 Z944:Z945 Z977:Z978 Z1010:Z1011 Z1043:Z1044 Z1076:Z1077 Z1109:Z1110 Z1142:Z1143 Z1175:Z1176 Z1208:Z1209 Z1241:Z1242 Z1274:Z1275 Z1307:Z1308 Z1340:Z1341 Z1373:Z1374 Z1406:Z1407 Z1439:Z1440 Z1472:Z1473 Z1505:Z1506 Z1538:Z1539 Z1571:Z1572 Z1604:Z1605 Z1637:Z1638 Z1670:Z1671 Z1703:Z1704" name="FW_7"/>
    <protectedRange algorithmName="SHA-512" hashValue="9BPX+mdW268pidKTQLk3JKl+lHxA9wmFkDB+jTx1pupbwOleGYKR2fwy70oUoKwcnaMUvHAtJiXrktP7JIbLGQ==" saltValue="ztV+vACfWqWhpR2xvfSznQ==" spinCount="100000" sqref="R13:R15 R46:R48 R79:R81 R112:R114 R145:R147 R178:R180 R211:R213 R244:R246 R277:R279 R310:R312 R343:R345 R376:R378 R409:R411 R442:R444 R475:R477 R508:R510 R541:R543 R574:R576 R607:R609 R640:R642 R673:R675 R706:R708 R739:R741 R772:R774 R805:R807 R838:R840 R871:R873 R904:R906 R937:R939 R970:R972 R1003:R1005 R1036:R1038 R1069:R1071 R1102:R1104 R1135:R1137 R1168:R1170 R1201:R1203 R1234:R1236 R1267:R1269 R1300:R1302 R1333:R1335 R1366:R1368 R1399:R1401 R1432:R1434 R1465:R1467 R1498:R1500 R1531:R1533 R1564:R1566 R1597:R1599 R1630:R1632 R1663:R1665 R1696:R1698" name="BC_13"/>
    <protectedRange password="CDC0" sqref="R13:R15 R46:R48 R79:R81 R112:R114 R145:R147 R178:R180 R211:R213 R244:R246 R277:R279 R310:R312 R343:R345 R376:R378 R409:R411 R442:R444 R475:R477 R508:R510 R541:R543 R574:R576 R607:R609 R640:R642 R673:R675 R706:R708 R739:R741 R772:R774 R805:R807 R838:R840 R871:R873 R904:R906 R937:R939 R970:R972 R1003:R1005 R1036:R1038 R1069:R1071 R1102:R1104 R1135:R1137 R1168:R1170 R1201:R1203 R1234:R1236 R1267:R1269 R1300:R1302 R1333:R1335 R1366:R1368 R1399:R1401 R1432:R1434 R1465:R1467 R1498:R1500 R1531:R1533 R1564:R1566 R1597:R1599 R1630:R1632 R1663:R1665 R1696:R1698" name="FW_5"/>
    <protectedRange algorithmName="SHA-512" hashValue="9BPX+mdW268pidKTQLk3JKl+lHxA9wmFkDB+jTx1pupbwOleGYKR2fwy70oUoKwcnaMUvHAtJiXrktP7JIbLGQ==" saltValue="ztV+vACfWqWhpR2xvfSznQ==" spinCount="100000" sqref="K13:K16 K46:K49 K79:K82 K112:K115 K145:K148 K178:K181 K211:K214 K244:K247 K277:K280 K310:K313 K343:K346 K376:K379 K409:K412 K442:K445 K475:K478 K508:K511 K541:K544 K574:K577 K607:K610 K640:K643 K673:K676 K706:K709 K739:K742 K772:K775 K805:K808 K838:K841 K871:K874 K904:K907 K937:K940 K970:K973 K1003:K1006 K1036:K1039 K1069:K1072 K1102:K1105 K1135:K1138 K1168:K1171 K1201:K1204 K1234:K1237 K1267:K1270 K1300:K1303 K1333:K1336 K1366:K1369 K1399:K1402 K1432:K1435 K1465:K1468 K1498:K1501 K1531:K1534 K1564:K1567 K1597:K1600 K1630:K1633 K1663:K1666 K1696:K1699" name="BC_13_1"/>
    <protectedRange password="CDC0" sqref="K13:K16 K46:K49 K79:K82 K112:K115 K145:K148 K178:K181 K211:K214 K244:K247 K277:K280 K310:K313 K343:K346 K376:K379 K409:K412 K442:K445 K475:K478 K508:K511 K541:K544 K574:K577 K607:K610 K640:K643 K673:K676 K706:K709 K739:K742 K772:K775 K805:K808 K838:K841 K871:K874 K904:K907 K937:K940 K970:K973 K1003:K1006 K1036:K1039 K1069:K1072 K1102:K1105 K1135:K1138 K1168:K1171 K1201:K1204 K1234:K1237 K1267:K1270 K1300:K1303 K1333:K1336 K1366:K1369 K1399:K1402 K1432:K1435 K1465:K1468 K1498:K1501 K1531:K1534 K1564:K1567 K1597:K1600 K1630:K1633 K1663:K1666 K1696:K1699" name="FW_8"/>
    <protectedRange algorithmName="SHA-512" hashValue="9BPX+mdW268pidKTQLk3JKl+lHxA9wmFkDB+jTx1pupbwOleGYKR2fwy70oUoKwcnaMUvHAtJiXrktP7JIbLGQ==" saltValue="ztV+vACfWqWhpR2xvfSznQ==" spinCount="100000" sqref="D13:D16 D46:D49 D79:D82 D112:D115 D145:D148 D178:D181 D211:D214 D244:D247 D277:D280 D310:D313 D343:D346 D376:D379 D409:D412 D442:D445 D475:D478 D508:D511 D541:D544 D574:D577 D607:D610 D640:D643 D673:D676 D706:D709 D739:D742 D772:D775 D805:D808 D838:D841 D871:D874 D904:D907 D937:D940 D970:D973 D1003:D1006 D1036:D1039 D1069:D1072 D1102:D1105 D1135:D1138 D1168:D1171 D1201:D1204 D1234:D1237 D1267:D1270 D1300:D1303 D1333:D1336 D1366:D1369 D1399:D1402 D1432:D1435 D1465:D1468 D1498:D1501 D1531:D1534 D1564:D1567 D1597:D1600 D1630:D1633 D1663:D1666 D1696:D1699" name="BC_13_2"/>
    <protectedRange password="CDC0" sqref="D13:D16 D46:D49 D79:D82 D112:D115 D145:D148 D178:D181 D211:D214 D244:D247 D277:D280 D310:D313 D343:D346 D376:D379 D409:D412 D442:D445 D475:D478 D508:D511 D541:D544 D574:D577 D607:D610 D640:D643 D673:D676 D706:D709 D739:D742 D772:D775 D805:D808 D838:D841 D871:D874 D904:D907 D937:D940 D970:D973 D1003:D1006 D1036:D1039 D1069:D1072 D1102:D1105 D1135:D1138 D1168:D1171 D1201:D1204 D1234:D1237 D1267:D1270 D1300:D1303 D1333:D1336 D1366:D1369 D1399:D1402 D1432:D1435 D1465:D1468 D1498:D1501 D1531:D1534 D1564:D1567 D1597:D1600 D1630:D1633 D1663:D1666 D1696:D1699" name="FW_9"/>
    <protectedRange algorithmName="SHA-512" hashValue="9BPX+mdW268pidKTQLk3JKl+lHxA9wmFkDB+jTx1pupbwOleGYKR2fwy70oUoKwcnaMUvHAtJiXrktP7JIbLGQ==" saltValue="ztV+vACfWqWhpR2xvfSznQ==" spinCount="100000" sqref="D22:D23 D55:D56 D88:D89 D121:D122 D154:D155 D187:D188 D220:D221 D253:D254 D286:D287 D319:D320 D352:D353 D385:D386 D418:D419 D451:D452 D484:D485 D517:D518 D550:D551 D583:D584 D616:D617 D649:D650 D682:D683 D715:D716 D748:D749 D781:D782 D814:D815 D847:D848 D880:D881 D913:D914 D946:D947 D979:D980 D1012:D1013 D1045:D1046 D1078:D1079 D1111:D1112 D1144:D1145 D1177:D1178 D1210:D1211 D1243:D1244 D1276:D1277 D1309:D1310 D1342:D1343 D1375:D1376 D1408:D1409 D1441:D1442 D1474:D1475 D1507:D1508 D1540:D1541 D1573:D1574 D1606:D1607 D1639:D1640 D1672:D1673 D1705:D1706" name="BC_13_3"/>
    <protectedRange password="CDC0" sqref="D22:D23 C21:C23 D55:D56 C54:C56 D88:D89 C87:C89 D121:D122 C120:C122 D154:D155 C153:C155 D187:D188 C186:C188 D220:D221 C219:C221 D253:D254 C252:C254 D286:D287 C285:C287 D319:D320 C318:C320 D352:D353 C351:C353 D385:D386 C384:C386 D418:D419 C417:C419 D451:D452 C450:C452 D484:D485 C483:C485 D517:D518 C516:C518 D550:D551 C549:C551 D583:D584 C582:C584 D616:D617 C615:C617 D649:D650 C648:C650 D682:D683 C681:C683 D715:D716 C714:C716 D748:D749 C747:C749 D781:D782 C780:C782 D814:D815 C813:C815 D847:D848 C846:C848 D880:D881 C879:C881 D913:D914 C912:C914 D946:D947 C945:C947 D979:D980 C978:C980 D1012:D1013 C1011:C1013 D1045:D1046 C1044:C1046 D1078:D1079 C1077:C1079 D1111:D1112 C1110:C1112 D1144:D1145 C1143:C1145 D1177:D1178 C1176:C1178 D1210:D1211 C1209:C1211 D1243:D1244 C1242:C1244 D1276:D1277 C1275:C1277 D1309:D1310 C1308:C1310 D1342:D1343 C1341:C1343 D1375:D1376 C1374:C1376 D1408:D1409 C1407:C1409 D1441:D1442 C1440:C1442 D1474:D1475 C1473:C1475 D1507:D1508 C1506:C1508 D1540:D1541 C1539:C1541 D1573:D1574 C1572:C1574 D1606:D1607 C1605:C1607 D1639:D1640 C1638:C1640 D1672:D1673 C1671:C1673 D1705:D1706 C1704:C1706" name="FW_10"/>
  </protectedRanges>
  <mergeCells count="676">
    <mergeCell ref="Y1689:Y1702"/>
    <mergeCell ref="C1691:C1694"/>
    <mergeCell ref="C1695:C1699"/>
    <mergeCell ref="C1700:C1703"/>
    <mergeCell ref="Y1703:Y1716"/>
    <mergeCell ref="C1704:C1706"/>
    <mergeCell ref="C1707:C1711"/>
    <mergeCell ref="B1685:B1717"/>
    <mergeCell ref="D1685:I1686"/>
    <mergeCell ref="L1685:P1685"/>
    <mergeCell ref="S1685:W1685"/>
    <mergeCell ref="L1686:P1686"/>
    <mergeCell ref="S1686:W1686"/>
    <mergeCell ref="Y1656:Y1669"/>
    <mergeCell ref="C1658:C1661"/>
    <mergeCell ref="C1662:C1666"/>
    <mergeCell ref="C1667:C1670"/>
    <mergeCell ref="Y1670:Y1683"/>
    <mergeCell ref="C1671:C1673"/>
    <mergeCell ref="C1674:C1678"/>
    <mergeCell ref="B1652:B1684"/>
    <mergeCell ref="D1652:I1653"/>
    <mergeCell ref="L1652:P1652"/>
    <mergeCell ref="S1652:W1652"/>
    <mergeCell ref="L1653:P1653"/>
    <mergeCell ref="S1653:W1653"/>
    <mergeCell ref="Y1623:Y1636"/>
    <mergeCell ref="C1625:C1628"/>
    <mergeCell ref="C1629:C1633"/>
    <mergeCell ref="C1634:C1637"/>
    <mergeCell ref="Y1637:Y1650"/>
    <mergeCell ref="C1638:C1640"/>
    <mergeCell ref="C1641:C1645"/>
    <mergeCell ref="B1619:B1651"/>
    <mergeCell ref="D1619:I1620"/>
    <mergeCell ref="L1619:P1619"/>
    <mergeCell ref="S1619:W1619"/>
    <mergeCell ref="L1620:P1620"/>
    <mergeCell ref="S1620:W1620"/>
    <mergeCell ref="Y1590:Y1603"/>
    <mergeCell ref="C1592:C1595"/>
    <mergeCell ref="C1596:C1600"/>
    <mergeCell ref="C1601:C1604"/>
    <mergeCell ref="Y1604:Y1617"/>
    <mergeCell ref="C1605:C1607"/>
    <mergeCell ref="C1608:C1612"/>
    <mergeCell ref="B1586:B1618"/>
    <mergeCell ref="D1586:I1587"/>
    <mergeCell ref="L1586:P1586"/>
    <mergeCell ref="S1586:W1586"/>
    <mergeCell ref="L1587:P1587"/>
    <mergeCell ref="S1587:W1587"/>
    <mergeCell ref="Y1557:Y1570"/>
    <mergeCell ref="C1559:C1562"/>
    <mergeCell ref="C1563:C1567"/>
    <mergeCell ref="C1568:C1571"/>
    <mergeCell ref="Y1571:Y1584"/>
    <mergeCell ref="C1572:C1574"/>
    <mergeCell ref="C1575:C1579"/>
    <mergeCell ref="B1553:B1585"/>
    <mergeCell ref="D1553:I1554"/>
    <mergeCell ref="L1553:P1553"/>
    <mergeCell ref="S1553:W1553"/>
    <mergeCell ref="L1554:P1554"/>
    <mergeCell ref="S1554:W1554"/>
    <mergeCell ref="Y1524:Y1537"/>
    <mergeCell ref="C1526:C1529"/>
    <mergeCell ref="C1530:C1534"/>
    <mergeCell ref="C1535:C1538"/>
    <mergeCell ref="Y1538:Y1551"/>
    <mergeCell ref="C1539:C1541"/>
    <mergeCell ref="C1542:C1546"/>
    <mergeCell ref="B1520:B1552"/>
    <mergeCell ref="D1520:I1521"/>
    <mergeCell ref="L1520:P1520"/>
    <mergeCell ref="S1520:W1520"/>
    <mergeCell ref="L1521:P1521"/>
    <mergeCell ref="S1521:W1521"/>
    <mergeCell ref="Y1491:Y1504"/>
    <mergeCell ref="C1493:C1496"/>
    <mergeCell ref="C1497:C1501"/>
    <mergeCell ref="C1502:C1505"/>
    <mergeCell ref="Y1505:Y1518"/>
    <mergeCell ref="C1506:C1508"/>
    <mergeCell ref="C1509:C1513"/>
    <mergeCell ref="B1487:B1519"/>
    <mergeCell ref="D1487:I1488"/>
    <mergeCell ref="L1487:P1487"/>
    <mergeCell ref="S1487:W1487"/>
    <mergeCell ref="L1488:P1488"/>
    <mergeCell ref="S1488:W1488"/>
    <mergeCell ref="Y1458:Y1471"/>
    <mergeCell ref="C1460:C1463"/>
    <mergeCell ref="C1464:C1468"/>
    <mergeCell ref="C1469:C1472"/>
    <mergeCell ref="Y1472:Y1485"/>
    <mergeCell ref="C1473:C1475"/>
    <mergeCell ref="C1476:C1480"/>
    <mergeCell ref="B1454:B1486"/>
    <mergeCell ref="D1454:I1455"/>
    <mergeCell ref="L1454:P1454"/>
    <mergeCell ref="S1454:W1454"/>
    <mergeCell ref="L1455:P1455"/>
    <mergeCell ref="S1455:W1455"/>
    <mergeCell ref="Y1425:Y1438"/>
    <mergeCell ref="C1427:C1430"/>
    <mergeCell ref="C1431:C1435"/>
    <mergeCell ref="C1436:C1439"/>
    <mergeCell ref="Y1439:Y1452"/>
    <mergeCell ref="C1440:C1442"/>
    <mergeCell ref="C1443:C1447"/>
    <mergeCell ref="B1421:B1453"/>
    <mergeCell ref="D1421:I1422"/>
    <mergeCell ref="L1421:P1421"/>
    <mergeCell ref="S1421:W1421"/>
    <mergeCell ref="L1422:P1422"/>
    <mergeCell ref="S1422:W1422"/>
    <mergeCell ref="Y1392:Y1405"/>
    <mergeCell ref="C1394:C1397"/>
    <mergeCell ref="C1398:C1402"/>
    <mergeCell ref="C1403:C1406"/>
    <mergeCell ref="Y1406:Y1419"/>
    <mergeCell ref="C1407:C1409"/>
    <mergeCell ref="C1410:C1414"/>
    <mergeCell ref="B1388:B1420"/>
    <mergeCell ref="D1388:I1389"/>
    <mergeCell ref="L1388:P1388"/>
    <mergeCell ref="S1388:W1388"/>
    <mergeCell ref="L1389:P1389"/>
    <mergeCell ref="S1389:W1389"/>
    <mergeCell ref="Y1359:Y1372"/>
    <mergeCell ref="C1361:C1364"/>
    <mergeCell ref="C1365:C1369"/>
    <mergeCell ref="C1370:C1373"/>
    <mergeCell ref="Y1373:Y1386"/>
    <mergeCell ref="C1374:C1376"/>
    <mergeCell ref="C1377:C1381"/>
    <mergeCell ref="B1355:B1387"/>
    <mergeCell ref="D1355:I1356"/>
    <mergeCell ref="L1355:P1355"/>
    <mergeCell ref="S1355:W1355"/>
    <mergeCell ref="L1356:P1356"/>
    <mergeCell ref="S1356:W1356"/>
    <mergeCell ref="Y1326:Y1339"/>
    <mergeCell ref="C1328:C1331"/>
    <mergeCell ref="C1332:C1336"/>
    <mergeCell ref="C1337:C1340"/>
    <mergeCell ref="Y1340:Y1353"/>
    <mergeCell ref="C1341:C1343"/>
    <mergeCell ref="C1344:C1348"/>
    <mergeCell ref="B1322:B1354"/>
    <mergeCell ref="D1322:I1323"/>
    <mergeCell ref="L1322:P1322"/>
    <mergeCell ref="S1322:W1322"/>
    <mergeCell ref="L1323:P1323"/>
    <mergeCell ref="S1323:W1323"/>
    <mergeCell ref="Y1293:Y1306"/>
    <mergeCell ref="C1295:C1298"/>
    <mergeCell ref="C1299:C1303"/>
    <mergeCell ref="C1304:C1307"/>
    <mergeCell ref="Y1307:Y1320"/>
    <mergeCell ref="C1308:C1310"/>
    <mergeCell ref="C1311:C1315"/>
    <mergeCell ref="B1289:B1321"/>
    <mergeCell ref="D1289:I1290"/>
    <mergeCell ref="L1289:P1289"/>
    <mergeCell ref="S1289:W1289"/>
    <mergeCell ref="L1290:P1290"/>
    <mergeCell ref="S1290:W1290"/>
    <mergeCell ref="Y1260:Y1273"/>
    <mergeCell ref="C1262:C1265"/>
    <mergeCell ref="C1266:C1270"/>
    <mergeCell ref="C1271:C1274"/>
    <mergeCell ref="Y1274:Y1287"/>
    <mergeCell ref="C1275:C1277"/>
    <mergeCell ref="C1278:C1282"/>
    <mergeCell ref="B1256:B1288"/>
    <mergeCell ref="D1256:I1257"/>
    <mergeCell ref="L1256:P1256"/>
    <mergeCell ref="S1256:W1256"/>
    <mergeCell ref="L1257:P1257"/>
    <mergeCell ref="S1257:W1257"/>
    <mergeCell ref="Y1227:Y1240"/>
    <mergeCell ref="C1229:C1232"/>
    <mergeCell ref="C1233:C1237"/>
    <mergeCell ref="C1238:C1241"/>
    <mergeCell ref="Y1241:Y1254"/>
    <mergeCell ref="C1242:C1244"/>
    <mergeCell ref="C1245:C1249"/>
    <mergeCell ref="B1223:B1255"/>
    <mergeCell ref="D1223:I1224"/>
    <mergeCell ref="L1223:P1223"/>
    <mergeCell ref="S1223:W1223"/>
    <mergeCell ref="L1224:P1224"/>
    <mergeCell ref="S1224:W1224"/>
    <mergeCell ref="Y1194:Y1207"/>
    <mergeCell ref="C1196:C1199"/>
    <mergeCell ref="C1200:C1204"/>
    <mergeCell ref="C1205:C1208"/>
    <mergeCell ref="Y1208:Y1221"/>
    <mergeCell ref="C1209:C1211"/>
    <mergeCell ref="C1212:C1216"/>
    <mergeCell ref="B1190:B1222"/>
    <mergeCell ref="D1190:I1191"/>
    <mergeCell ref="L1190:P1190"/>
    <mergeCell ref="S1190:W1190"/>
    <mergeCell ref="L1191:P1191"/>
    <mergeCell ref="S1191:W1191"/>
    <mergeCell ref="Y1161:Y1174"/>
    <mergeCell ref="C1163:C1166"/>
    <mergeCell ref="C1167:C1171"/>
    <mergeCell ref="C1172:C1175"/>
    <mergeCell ref="Y1175:Y1188"/>
    <mergeCell ref="C1176:C1178"/>
    <mergeCell ref="C1179:C1183"/>
    <mergeCell ref="B1157:B1189"/>
    <mergeCell ref="D1157:I1158"/>
    <mergeCell ref="L1157:P1157"/>
    <mergeCell ref="S1157:W1157"/>
    <mergeCell ref="L1158:P1158"/>
    <mergeCell ref="S1158:W1158"/>
    <mergeCell ref="Y1128:Y1141"/>
    <mergeCell ref="C1130:C1133"/>
    <mergeCell ref="C1134:C1138"/>
    <mergeCell ref="C1139:C1142"/>
    <mergeCell ref="Y1142:Y1155"/>
    <mergeCell ref="C1143:C1145"/>
    <mergeCell ref="C1146:C1150"/>
    <mergeCell ref="B1124:B1156"/>
    <mergeCell ref="D1124:I1125"/>
    <mergeCell ref="L1124:P1124"/>
    <mergeCell ref="S1124:W1124"/>
    <mergeCell ref="L1125:P1125"/>
    <mergeCell ref="S1125:W1125"/>
    <mergeCell ref="Y1095:Y1108"/>
    <mergeCell ref="C1097:C1100"/>
    <mergeCell ref="C1101:C1105"/>
    <mergeCell ref="C1106:C1109"/>
    <mergeCell ref="Y1109:Y1122"/>
    <mergeCell ref="C1110:C1112"/>
    <mergeCell ref="C1113:C1117"/>
    <mergeCell ref="B1091:B1123"/>
    <mergeCell ref="D1091:I1092"/>
    <mergeCell ref="L1091:P1091"/>
    <mergeCell ref="S1091:W1091"/>
    <mergeCell ref="L1092:P1092"/>
    <mergeCell ref="S1092:W1092"/>
    <mergeCell ref="Y1062:Y1075"/>
    <mergeCell ref="C1064:C1067"/>
    <mergeCell ref="C1068:C1072"/>
    <mergeCell ref="C1073:C1076"/>
    <mergeCell ref="Y1076:Y1089"/>
    <mergeCell ref="C1077:C1079"/>
    <mergeCell ref="C1080:C1084"/>
    <mergeCell ref="B1058:B1090"/>
    <mergeCell ref="D1058:I1059"/>
    <mergeCell ref="L1058:P1058"/>
    <mergeCell ref="S1058:W1058"/>
    <mergeCell ref="L1059:P1059"/>
    <mergeCell ref="S1059:W1059"/>
    <mergeCell ref="Y1029:Y1042"/>
    <mergeCell ref="C1031:C1034"/>
    <mergeCell ref="C1035:C1039"/>
    <mergeCell ref="C1040:C1043"/>
    <mergeCell ref="Y1043:Y1056"/>
    <mergeCell ref="C1044:C1046"/>
    <mergeCell ref="C1047:C1051"/>
    <mergeCell ref="B1025:B1057"/>
    <mergeCell ref="D1025:I1026"/>
    <mergeCell ref="L1025:P1025"/>
    <mergeCell ref="S1025:W1025"/>
    <mergeCell ref="L1026:P1026"/>
    <mergeCell ref="S1026:W1026"/>
    <mergeCell ref="Y996:Y1009"/>
    <mergeCell ref="C998:C1001"/>
    <mergeCell ref="C1002:C1006"/>
    <mergeCell ref="C1007:C1010"/>
    <mergeCell ref="Y1010:Y1023"/>
    <mergeCell ref="C1011:C1013"/>
    <mergeCell ref="C1014:C1018"/>
    <mergeCell ref="B992:B1024"/>
    <mergeCell ref="D992:I993"/>
    <mergeCell ref="L992:P992"/>
    <mergeCell ref="S992:W992"/>
    <mergeCell ref="L993:P993"/>
    <mergeCell ref="S993:W993"/>
    <mergeCell ref="Y963:Y976"/>
    <mergeCell ref="C965:C968"/>
    <mergeCell ref="C969:C973"/>
    <mergeCell ref="C974:C977"/>
    <mergeCell ref="Y977:Y990"/>
    <mergeCell ref="C978:C980"/>
    <mergeCell ref="C981:C985"/>
    <mergeCell ref="B959:B991"/>
    <mergeCell ref="D959:I960"/>
    <mergeCell ref="L959:P959"/>
    <mergeCell ref="S959:W959"/>
    <mergeCell ref="L960:P960"/>
    <mergeCell ref="S960:W960"/>
    <mergeCell ref="Y930:Y943"/>
    <mergeCell ref="C932:C935"/>
    <mergeCell ref="C936:C940"/>
    <mergeCell ref="C941:C944"/>
    <mergeCell ref="Y944:Y957"/>
    <mergeCell ref="C945:C947"/>
    <mergeCell ref="C948:C952"/>
    <mergeCell ref="B926:B958"/>
    <mergeCell ref="D926:I927"/>
    <mergeCell ref="L926:P926"/>
    <mergeCell ref="S926:W926"/>
    <mergeCell ref="L927:P927"/>
    <mergeCell ref="S927:W927"/>
    <mergeCell ref="Y897:Y910"/>
    <mergeCell ref="C899:C902"/>
    <mergeCell ref="C903:C907"/>
    <mergeCell ref="C908:C911"/>
    <mergeCell ref="Y911:Y924"/>
    <mergeCell ref="C912:C914"/>
    <mergeCell ref="C915:C919"/>
    <mergeCell ref="B893:B925"/>
    <mergeCell ref="D893:I894"/>
    <mergeCell ref="L893:P893"/>
    <mergeCell ref="S893:W893"/>
    <mergeCell ref="L894:P894"/>
    <mergeCell ref="S894:W894"/>
    <mergeCell ref="Y864:Y877"/>
    <mergeCell ref="C866:C869"/>
    <mergeCell ref="C870:C874"/>
    <mergeCell ref="C875:C878"/>
    <mergeCell ref="Y878:Y891"/>
    <mergeCell ref="C879:C881"/>
    <mergeCell ref="C882:C886"/>
    <mergeCell ref="B860:B892"/>
    <mergeCell ref="D860:I861"/>
    <mergeCell ref="L860:P860"/>
    <mergeCell ref="S860:W860"/>
    <mergeCell ref="L861:P861"/>
    <mergeCell ref="S861:W861"/>
    <mergeCell ref="Y831:Y844"/>
    <mergeCell ref="C833:C836"/>
    <mergeCell ref="C837:C841"/>
    <mergeCell ref="C842:C845"/>
    <mergeCell ref="Y845:Y858"/>
    <mergeCell ref="C846:C848"/>
    <mergeCell ref="C849:C853"/>
    <mergeCell ref="B827:B859"/>
    <mergeCell ref="D827:I828"/>
    <mergeCell ref="L827:P827"/>
    <mergeCell ref="S827:W827"/>
    <mergeCell ref="L828:P828"/>
    <mergeCell ref="S828:W828"/>
    <mergeCell ref="Y798:Y811"/>
    <mergeCell ref="C800:C803"/>
    <mergeCell ref="C804:C808"/>
    <mergeCell ref="C809:C812"/>
    <mergeCell ref="Y812:Y825"/>
    <mergeCell ref="C813:C815"/>
    <mergeCell ref="C816:C820"/>
    <mergeCell ref="B794:B826"/>
    <mergeCell ref="D794:I795"/>
    <mergeCell ref="L794:P794"/>
    <mergeCell ref="S794:W794"/>
    <mergeCell ref="L795:P795"/>
    <mergeCell ref="S795:W795"/>
    <mergeCell ref="Y765:Y778"/>
    <mergeCell ref="C767:C770"/>
    <mergeCell ref="C771:C775"/>
    <mergeCell ref="C776:C779"/>
    <mergeCell ref="Y779:Y792"/>
    <mergeCell ref="C780:C782"/>
    <mergeCell ref="C783:C787"/>
    <mergeCell ref="B761:B793"/>
    <mergeCell ref="D761:I762"/>
    <mergeCell ref="L761:P761"/>
    <mergeCell ref="S761:W761"/>
    <mergeCell ref="L762:P762"/>
    <mergeCell ref="S762:W762"/>
    <mergeCell ref="Y732:Y745"/>
    <mergeCell ref="C734:C737"/>
    <mergeCell ref="C738:C742"/>
    <mergeCell ref="C743:C746"/>
    <mergeCell ref="Y746:Y759"/>
    <mergeCell ref="C747:C749"/>
    <mergeCell ref="C750:C754"/>
    <mergeCell ref="B728:B760"/>
    <mergeCell ref="D728:I729"/>
    <mergeCell ref="L728:P728"/>
    <mergeCell ref="S728:W728"/>
    <mergeCell ref="L729:P729"/>
    <mergeCell ref="S729:W729"/>
    <mergeCell ref="Y699:Y712"/>
    <mergeCell ref="C701:C704"/>
    <mergeCell ref="C705:C709"/>
    <mergeCell ref="C710:C713"/>
    <mergeCell ref="Y713:Y726"/>
    <mergeCell ref="C714:C716"/>
    <mergeCell ref="C717:C721"/>
    <mergeCell ref="B695:B727"/>
    <mergeCell ref="D695:I696"/>
    <mergeCell ref="L695:P695"/>
    <mergeCell ref="S695:W695"/>
    <mergeCell ref="L696:P696"/>
    <mergeCell ref="S696:W696"/>
    <mergeCell ref="Y666:Y679"/>
    <mergeCell ref="C668:C671"/>
    <mergeCell ref="C672:C676"/>
    <mergeCell ref="C677:C680"/>
    <mergeCell ref="Y680:Y693"/>
    <mergeCell ref="C681:C683"/>
    <mergeCell ref="C684:C688"/>
    <mergeCell ref="B662:B694"/>
    <mergeCell ref="D662:I663"/>
    <mergeCell ref="L662:P662"/>
    <mergeCell ref="S662:W662"/>
    <mergeCell ref="L663:P663"/>
    <mergeCell ref="S663:W663"/>
    <mergeCell ref="Y633:Y646"/>
    <mergeCell ref="C635:C638"/>
    <mergeCell ref="C639:C643"/>
    <mergeCell ref="C644:C647"/>
    <mergeCell ref="Y647:Y660"/>
    <mergeCell ref="C648:C650"/>
    <mergeCell ref="C651:C655"/>
    <mergeCell ref="B629:B661"/>
    <mergeCell ref="D629:I630"/>
    <mergeCell ref="L629:P629"/>
    <mergeCell ref="S629:W629"/>
    <mergeCell ref="L630:P630"/>
    <mergeCell ref="S630:W630"/>
    <mergeCell ref="Y600:Y613"/>
    <mergeCell ref="C602:C605"/>
    <mergeCell ref="C606:C610"/>
    <mergeCell ref="C611:C614"/>
    <mergeCell ref="Y614:Y627"/>
    <mergeCell ref="C615:C617"/>
    <mergeCell ref="C618:C622"/>
    <mergeCell ref="B596:B628"/>
    <mergeCell ref="D596:I597"/>
    <mergeCell ref="L596:P596"/>
    <mergeCell ref="S596:W596"/>
    <mergeCell ref="L597:P597"/>
    <mergeCell ref="S597:W597"/>
    <mergeCell ref="Y567:Y580"/>
    <mergeCell ref="C569:C572"/>
    <mergeCell ref="C573:C577"/>
    <mergeCell ref="C578:C581"/>
    <mergeCell ref="Y581:Y594"/>
    <mergeCell ref="C582:C584"/>
    <mergeCell ref="C585:C589"/>
    <mergeCell ref="B563:B595"/>
    <mergeCell ref="D563:I564"/>
    <mergeCell ref="L563:P563"/>
    <mergeCell ref="S563:W563"/>
    <mergeCell ref="L564:P564"/>
    <mergeCell ref="S564:W564"/>
    <mergeCell ref="Y534:Y547"/>
    <mergeCell ref="C536:C539"/>
    <mergeCell ref="C540:C544"/>
    <mergeCell ref="C545:C548"/>
    <mergeCell ref="Y548:Y561"/>
    <mergeCell ref="C549:C551"/>
    <mergeCell ref="C552:C556"/>
    <mergeCell ref="B530:B562"/>
    <mergeCell ref="D530:I531"/>
    <mergeCell ref="L530:P530"/>
    <mergeCell ref="S530:W530"/>
    <mergeCell ref="L531:P531"/>
    <mergeCell ref="S531:W531"/>
    <mergeCell ref="Y501:Y514"/>
    <mergeCell ref="C503:C506"/>
    <mergeCell ref="C507:C511"/>
    <mergeCell ref="C512:C515"/>
    <mergeCell ref="Y515:Y528"/>
    <mergeCell ref="C516:C518"/>
    <mergeCell ref="C519:C523"/>
    <mergeCell ref="B497:B529"/>
    <mergeCell ref="D497:I498"/>
    <mergeCell ref="L497:P497"/>
    <mergeCell ref="S497:W497"/>
    <mergeCell ref="L498:P498"/>
    <mergeCell ref="S498:W498"/>
    <mergeCell ref="Y468:Y481"/>
    <mergeCell ref="C470:C473"/>
    <mergeCell ref="C474:C478"/>
    <mergeCell ref="C479:C482"/>
    <mergeCell ref="Y482:Y495"/>
    <mergeCell ref="C483:C485"/>
    <mergeCell ref="C486:C490"/>
    <mergeCell ref="B464:B496"/>
    <mergeCell ref="D464:I465"/>
    <mergeCell ref="L464:P464"/>
    <mergeCell ref="S464:W464"/>
    <mergeCell ref="L465:P465"/>
    <mergeCell ref="S465:W465"/>
    <mergeCell ref="Y435:Y448"/>
    <mergeCell ref="C437:C440"/>
    <mergeCell ref="C441:C445"/>
    <mergeCell ref="C446:C449"/>
    <mergeCell ref="Y449:Y462"/>
    <mergeCell ref="C450:C452"/>
    <mergeCell ref="C453:C457"/>
    <mergeCell ref="B431:B463"/>
    <mergeCell ref="D431:I432"/>
    <mergeCell ref="L431:P431"/>
    <mergeCell ref="S431:W431"/>
    <mergeCell ref="L432:P432"/>
    <mergeCell ref="S432:W432"/>
    <mergeCell ref="Y402:Y415"/>
    <mergeCell ref="C404:C407"/>
    <mergeCell ref="C408:C412"/>
    <mergeCell ref="C413:C416"/>
    <mergeCell ref="Y416:Y429"/>
    <mergeCell ref="C417:C419"/>
    <mergeCell ref="C420:C424"/>
    <mergeCell ref="B398:B430"/>
    <mergeCell ref="D398:I399"/>
    <mergeCell ref="L398:P398"/>
    <mergeCell ref="S398:W398"/>
    <mergeCell ref="L399:P399"/>
    <mergeCell ref="S399:W399"/>
    <mergeCell ref="Y369:Y382"/>
    <mergeCell ref="C371:C374"/>
    <mergeCell ref="C375:C379"/>
    <mergeCell ref="C380:C383"/>
    <mergeCell ref="Y383:Y396"/>
    <mergeCell ref="C384:C386"/>
    <mergeCell ref="C387:C391"/>
    <mergeCell ref="B365:B397"/>
    <mergeCell ref="D365:I366"/>
    <mergeCell ref="L365:P365"/>
    <mergeCell ref="S365:W365"/>
    <mergeCell ref="L366:P366"/>
    <mergeCell ref="S366:W366"/>
    <mergeCell ref="Y336:Y349"/>
    <mergeCell ref="C338:C341"/>
    <mergeCell ref="C342:C346"/>
    <mergeCell ref="C347:C350"/>
    <mergeCell ref="Y350:Y363"/>
    <mergeCell ref="C351:C353"/>
    <mergeCell ref="C354:C358"/>
    <mergeCell ref="B332:B364"/>
    <mergeCell ref="D332:I333"/>
    <mergeCell ref="L332:P332"/>
    <mergeCell ref="S332:W332"/>
    <mergeCell ref="L333:P333"/>
    <mergeCell ref="S333:W333"/>
    <mergeCell ref="Y303:Y316"/>
    <mergeCell ref="C305:C308"/>
    <mergeCell ref="C309:C313"/>
    <mergeCell ref="C314:C317"/>
    <mergeCell ref="Y317:Y330"/>
    <mergeCell ref="C318:C320"/>
    <mergeCell ref="C321:C325"/>
    <mergeCell ref="B299:B331"/>
    <mergeCell ref="D299:I300"/>
    <mergeCell ref="L299:P299"/>
    <mergeCell ref="S299:W299"/>
    <mergeCell ref="L300:P300"/>
    <mergeCell ref="S300:W300"/>
    <mergeCell ref="Y270:Y283"/>
    <mergeCell ref="C272:C275"/>
    <mergeCell ref="C276:C280"/>
    <mergeCell ref="C281:C284"/>
    <mergeCell ref="Y284:Y297"/>
    <mergeCell ref="C285:C287"/>
    <mergeCell ref="C288:C292"/>
    <mergeCell ref="B266:B298"/>
    <mergeCell ref="D266:I267"/>
    <mergeCell ref="L266:P266"/>
    <mergeCell ref="S266:W266"/>
    <mergeCell ref="L267:P267"/>
    <mergeCell ref="S267:W267"/>
    <mergeCell ref="Y237:Y250"/>
    <mergeCell ref="C239:C242"/>
    <mergeCell ref="C243:C247"/>
    <mergeCell ref="C248:C251"/>
    <mergeCell ref="Y251:Y264"/>
    <mergeCell ref="C252:C254"/>
    <mergeCell ref="C255:C259"/>
    <mergeCell ref="B233:B265"/>
    <mergeCell ref="D233:I234"/>
    <mergeCell ref="L233:P233"/>
    <mergeCell ref="S233:W233"/>
    <mergeCell ref="L234:P234"/>
    <mergeCell ref="S234:W234"/>
    <mergeCell ref="Y204:Y217"/>
    <mergeCell ref="C206:C209"/>
    <mergeCell ref="C210:C214"/>
    <mergeCell ref="C215:C218"/>
    <mergeCell ref="Y218:Y231"/>
    <mergeCell ref="C219:C221"/>
    <mergeCell ref="C222:C226"/>
    <mergeCell ref="B200:B232"/>
    <mergeCell ref="D200:I201"/>
    <mergeCell ref="L200:P200"/>
    <mergeCell ref="S200:W200"/>
    <mergeCell ref="L201:P201"/>
    <mergeCell ref="S201:W201"/>
    <mergeCell ref="Y171:Y184"/>
    <mergeCell ref="C173:C176"/>
    <mergeCell ref="C177:C181"/>
    <mergeCell ref="C182:C185"/>
    <mergeCell ref="Y185:Y198"/>
    <mergeCell ref="C186:C188"/>
    <mergeCell ref="C189:C193"/>
    <mergeCell ref="B167:B199"/>
    <mergeCell ref="D167:I168"/>
    <mergeCell ref="L167:P167"/>
    <mergeCell ref="S167:W167"/>
    <mergeCell ref="L168:P168"/>
    <mergeCell ref="S168:W168"/>
    <mergeCell ref="Y138:Y151"/>
    <mergeCell ref="C140:C143"/>
    <mergeCell ref="C144:C148"/>
    <mergeCell ref="C149:C152"/>
    <mergeCell ref="Y152:Y165"/>
    <mergeCell ref="C153:C155"/>
    <mergeCell ref="C156:C160"/>
    <mergeCell ref="B134:B166"/>
    <mergeCell ref="D134:I135"/>
    <mergeCell ref="L134:P134"/>
    <mergeCell ref="S134:W134"/>
    <mergeCell ref="L135:P135"/>
    <mergeCell ref="S135:W135"/>
    <mergeCell ref="Y105:Y118"/>
    <mergeCell ref="C107:C110"/>
    <mergeCell ref="C111:C115"/>
    <mergeCell ref="C116:C119"/>
    <mergeCell ref="Y119:Y132"/>
    <mergeCell ref="C120:C122"/>
    <mergeCell ref="C123:C127"/>
    <mergeCell ref="B101:B133"/>
    <mergeCell ref="D101:I102"/>
    <mergeCell ref="L101:P101"/>
    <mergeCell ref="S101:W101"/>
    <mergeCell ref="L102:P102"/>
    <mergeCell ref="S102:W102"/>
    <mergeCell ref="Y72:Y85"/>
    <mergeCell ref="C74:C77"/>
    <mergeCell ref="C78:C82"/>
    <mergeCell ref="C83:C86"/>
    <mergeCell ref="Y86:Y99"/>
    <mergeCell ref="C87:C89"/>
    <mergeCell ref="C90:C94"/>
    <mergeCell ref="B68:B100"/>
    <mergeCell ref="D68:I69"/>
    <mergeCell ref="L68:P68"/>
    <mergeCell ref="S68:W68"/>
    <mergeCell ref="L69:P69"/>
    <mergeCell ref="S69:W69"/>
    <mergeCell ref="B2:B34"/>
    <mergeCell ref="D2:I3"/>
    <mergeCell ref="L2:P2"/>
    <mergeCell ref="S2:W2"/>
    <mergeCell ref="L3:P3"/>
    <mergeCell ref="S3:W3"/>
    <mergeCell ref="Y6:Y19"/>
    <mergeCell ref="C8:C11"/>
    <mergeCell ref="C12:C16"/>
    <mergeCell ref="C17:C20"/>
    <mergeCell ref="Y20:Y33"/>
    <mergeCell ref="C21:C23"/>
    <mergeCell ref="C24:C28"/>
    <mergeCell ref="B35:B67"/>
    <mergeCell ref="D35:I36"/>
    <mergeCell ref="L35:P35"/>
    <mergeCell ref="S35:W35"/>
    <mergeCell ref="L36:P36"/>
    <mergeCell ref="S36:W36"/>
    <mergeCell ref="Y39:Y52"/>
    <mergeCell ref="C41:C44"/>
    <mergeCell ref="C45:C49"/>
    <mergeCell ref="C50:C53"/>
    <mergeCell ref="Y53:Y66"/>
    <mergeCell ref="C54:C56"/>
    <mergeCell ref="C57:C61"/>
  </mergeCells>
  <conditionalFormatting sqref="X2:X5 Q2:Q5 J2:J5 X8:X38 J8:J38 Q8:Q38 X41:X71 J41:J71 Q41:Q71 X74:X104 J74:J104 Q74:Q104 X107:X137 J107:J137 Q107:Q137 X140:X170 J140:J170 Q140:Q170 X173:X203 J173:J203 Q173:Q203 X206:X236 J206:J236 Q206:Q236 X239:X269 J239:J269 Q239:Q269 X272:X302 J272:J302 Q272:Q302 X305:X335 J305:J335 Q305:Q335 X338:X368 J338:J368 Q338:Q368 X371:X401 J371:J401 Q371:Q401 X404:X434 J404:J434 Q404:Q434 X437:X467 J437:J467 Q437:Q467 X470:X500 J470:J500 Q470:Q500 X503:X533 J503:J533 Q503:Q533 X536:X566 J536:J566 Q536:Q566 X569:X599 J569:J599 Q569:Q599 X602:X632 J602:J632 Q602:Q632 X635:X665 J635:J665 Q635:Q665 X668:X698 J668:J698 Q668:Q698 X701:X731 J701:J731 Q701:Q731 X734:X764 J734:J764 Q734:Q764 X767:X797 J767:J797 Q767:Q797 X800:X830 J800:J830 Q800:Q830 X833:X863 J833:J863 Q833:Q863 X866:X896 J866:J896 Q866:Q896 X899:X929 J899:J929 Q899:Q929 X932:X962 J932:J962 Q932:Q962 X965:X995 J965:J995 Q965:Q995 X998:X1028 J998:J1028 Q998:Q1028 X1031:X1061 J1031:J1061 Q1031:Q1061 X1064:X1094 J1064:J1094 Q1064:Q1094 X1097:X1127 J1097:J1127 Q1097:Q1127 X1130:X1160 J1130:J1160 Q1130:Q1160 X1163:X1193 J1163:J1193 Q1163:Q1193 X1196:X1226 J1196:J1226 Q1196:Q1226 X1229:X1259 J1229:J1259 Q1229:Q1259 X1262:X1292 J1262:J1292 Q1262:Q1292 X1295:X1325 J1295:J1325 Q1295:Q1325 X1328:X1358 J1328:J1358 Q1328:Q1358 X1361:X1391 J1361:J1391 Q1361:Q1391 X1394:X1424 J1394:J1424 Q1394:Q1424 X1427:X1457 J1427:J1457 Q1427:Q1457 X1460:X1490 J1460:J1490 Q1460:Q1490 X1493:X1523 J1493:J1523 Q1493:Q1523 X1526:X1556 J1526:J1556 Q1526:Q1556 X1559:X1589 J1559:J1589 Q1559:Q1589 X1592:X1622 J1592:J1622 Q1592:Q1622 X1625:X1655 J1625:J1655 Q1625:Q1655 X1658:X1688 J1658:J1688 J1691:J1717 Q1691:Q1717 X1691:X1717 Q1658:Q1688">
    <cfRule type="expression" dxfId="312" priority="105">
      <formula>IF($O$6="x",0,1)</formula>
    </cfRule>
  </conditionalFormatting>
  <conditionalFormatting sqref="D5 K5 R5 AD4:AD34">
    <cfRule type="expression" dxfId="316" priority="104">
      <formula>IF($AI$6="x",0,1)</formula>
    </cfRule>
  </conditionalFormatting>
  <conditionalFormatting sqref="X6:X7 Q6:Q7 J6:J7">
    <cfRule type="expression" dxfId="315" priority="103">
      <formula>IF($O$6="x",0,1)</formula>
    </cfRule>
  </conditionalFormatting>
  <conditionalFormatting sqref="D38 K38 R38 AD37:AD67">
    <cfRule type="expression" dxfId="314" priority="102">
      <formula>IF($AI$6="x",0,1)</formula>
    </cfRule>
  </conditionalFormatting>
  <conditionalFormatting sqref="X39:X40 Q39:Q40 J39:J40">
    <cfRule type="expression" dxfId="313" priority="101">
      <formula>IF($O$6="x",0,1)</formula>
    </cfRule>
  </conditionalFormatting>
  <conditionalFormatting sqref="D71 K71 R71 AD70:AD100">
    <cfRule type="expression" dxfId="309" priority="100">
      <formula>IF($AI$6="x",0,1)</formula>
    </cfRule>
  </conditionalFormatting>
  <conditionalFormatting sqref="X72:X73 Q72:Q73 J72:J73">
    <cfRule type="expression" dxfId="308" priority="99">
      <formula>IF($O$6="x",0,1)</formula>
    </cfRule>
  </conditionalFormatting>
  <conditionalFormatting sqref="D104 K104 R104 AD103:AD133">
    <cfRule type="expression" dxfId="307" priority="98">
      <formula>IF($AI$6="x",0,1)</formula>
    </cfRule>
  </conditionalFormatting>
  <conditionalFormatting sqref="X105:X106 Q105:Q106 J105:J106">
    <cfRule type="expression" dxfId="306" priority="97">
      <formula>IF($O$6="x",0,1)</formula>
    </cfRule>
  </conditionalFormatting>
  <conditionalFormatting sqref="D137 K137 R137 AD136:AD166">
    <cfRule type="expression" dxfId="305" priority="96">
      <formula>IF($AI$6="x",0,1)</formula>
    </cfRule>
  </conditionalFormatting>
  <conditionalFormatting sqref="X138:X139 Q138:Q139 J138:J139">
    <cfRule type="expression" dxfId="304" priority="95">
      <formula>IF($O$6="x",0,1)</formula>
    </cfRule>
  </conditionalFormatting>
  <conditionalFormatting sqref="D170 K170 R170 AD169:AD199">
    <cfRule type="expression" dxfId="303" priority="94">
      <formula>IF($AI$6="x",0,1)</formula>
    </cfRule>
  </conditionalFormatting>
  <conditionalFormatting sqref="X171:X172 Q171:Q172 J171:J172">
    <cfRule type="expression" dxfId="302" priority="93">
      <formula>IF($O$6="x",0,1)</formula>
    </cfRule>
  </conditionalFormatting>
  <conditionalFormatting sqref="D203 K203 R203 AD202:AD232">
    <cfRule type="expression" dxfId="301" priority="92">
      <formula>IF($AI$6="x",0,1)</formula>
    </cfRule>
  </conditionalFormatting>
  <conditionalFormatting sqref="X204:X205 Q204:Q205 J204:J205">
    <cfRule type="expression" dxfId="300" priority="91">
      <formula>IF($O$6="x",0,1)</formula>
    </cfRule>
  </conditionalFormatting>
  <conditionalFormatting sqref="D236 K236 R236 AD235:AD265">
    <cfRule type="expression" dxfId="299" priority="90">
      <formula>IF($AI$6="x",0,1)</formula>
    </cfRule>
  </conditionalFormatting>
  <conditionalFormatting sqref="X237:X238 Q237:Q238 J237:J238">
    <cfRule type="expression" dxfId="298" priority="89">
      <formula>IF($O$6="x",0,1)</formula>
    </cfRule>
  </conditionalFormatting>
  <conditionalFormatting sqref="D269 K269 R269 AD268:AD298">
    <cfRule type="expression" dxfId="297" priority="88">
      <formula>IF($AI$6="x",0,1)</formula>
    </cfRule>
  </conditionalFormatting>
  <conditionalFormatting sqref="X270:X271 Q270:Q271 J270:J271">
    <cfRule type="expression" dxfId="296" priority="87">
      <formula>IF($O$6="x",0,1)</formula>
    </cfRule>
  </conditionalFormatting>
  <conditionalFormatting sqref="D302 K302 R302 AD301:AD331">
    <cfRule type="expression" dxfId="295" priority="86">
      <formula>IF($AI$6="x",0,1)</formula>
    </cfRule>
  </conditionalFormatting>
  <conditionalFormatting sqref="X303:X304 Q303:Q304 J303:J304">
    <cfRule type="expression" dxfId="294" priority="85">
      <formula>IF($O$6="x",0,1)</formula>
    </cfRule>
  </conditionalFormatting>
  <conditionalFormatting sqref="D335 K335 R335 AD334:AD364">
    <cfRule type="expression" dxfId="293" priority="84">
      <formula>IF($AI$6="x",0,1)</formula>
    </cfRule>
  </conditionalFormatting>
  <conditionalFormatting sqref="X336:X337 Q336:Q337 J336:J337">
    <cfRule type="expression" dxfId="292" priority="83">
      <formula>IF($O$6="x",0,1)</formula>
    </cfRule>
  </conditionalFormatting>
  <conditionalFormatting sqref="D368 K368 R368 AD367:AD397">
    <cfRule type="expression" dxfId="291" priority="82">
      <formula>IF($AI$6="x",0,1)</formula>
    </cfRule>
  </conditionalFormatting>
  <conditionalFormatting sqref="X369:X370 Q369:Q370 J369:J370">
    <cfRule type="expression" dxfId="290" priority="81">
      <formula>IF($O$6="x",0,1)</formula>
    </cfRule>
  </conditionalFormatting>
  <conditionalFormatting sqref="D401 K401 R401 AD400:AD430">
    <cfRule type="expression" dxfId="289" priority="80">
      <formula>IF($AI$6="x",0,1)</formula>
    </cfRule>
  </conditionalFormatting>
  <conditionalFormatting sqref="X402:X403 Q402:Q403 J402:J403">
    <cfRule type="expression" dxfId="288" priority="79">
      <formula>IF($O$6="x",0,1)</formula>
    </cfRule>
  </conditionalFormatting>
  <conditionalFormatting sqref="D434 K434 R434 AD433:AD463">
    <cfRule type="expression" dxfId="287" priority="78">
      <formula>IF($AI$6="x",0,1)</formula>
    </cfRule>
  </conditionalFormatting>
  <conditionalFormatting sqref="X435:X436 Q435:Q436 J435:J436">
    <cfRule type="expression" dxfId="286" priority="77">
      <formula>IF($O$6="x",0,1)</formula>
    </cfRule>
  </conditionalFormatting>
  <conditionalFormatting sqref="D467 K467 R467 AD466:AD496">
    <cfRule type="expression" dxfId="285" priority="76">
      <formula>IF($AI$6="x",0,1)</formula>
    </cfRule>
  </conditionalFormatting>
  <conditionalFormatting sqref="X468:X469 Q468:Q469 J468:J469">
    <cfRule type="expression" dxfId="284" priority="75">
      <formula>IF($O$6="x",0,1)</formula>
    </cfRule>
  </conditionalFormatting>
  <conditionalFormatting sqref="D500 K500 R500 AD499:AD529">
    <cfRule type="expression" dxfId="283" priority="74">
      <formula>IF($AI$6="x",0,1)</formula>
    </cfRule>
  </conditionalFormatting>
  <conditionalFormatting sqref="X501:X502 Q501:Q502 J501:J502">
    <cfRule type="expression" dxfId="282" priority="73">
      <formula>IF($O$6="x",0,1)</formula>
    </cfRule>
  </conditionalFormatting>
  <conditionalFormatting sqref="D533 K533 R533 AD532:AD562">
    <cfRule type="expression" dxfId="281" priority="72">
      <formula>IF($AI$6="x",0,1)</formula>
    </cfRule>
  </conditionalFormatting>
  <conditionalFormatting sqref="X534:X535 Q534:Q535 J534:J535">
    <cfRule type="expression" dxfId="280" priority="71">
      <formula>IF($O$6="x",0,1)</formula>
    </cfRule>
  </conditionalFormatting>
  <conditionalFormatting sqref="D566 K566 R566 AD565:AD595">
    <cfRule type="expression" dxfId="279" priority="70">
      <formula>IF($AI$6="x",0,1)</formula>
    </cfRule>
  </conditionalFormatting>
  <conditionalFormatting sqref="X567:X568 Q567:Q568 J567:J568">
    <cfRule type="expression" dxfId="278" priority="69">
      <formula>IF($O$6="x",0,1)</formula>
    </cfRule>
  </conditionalFormatting>
  <conditionalFormatting sqref="D599 K599 R599 AD598:AD628">
    <cfRule type="expression" dxfId="277" priority="68">
      <formula>IF($AI$6="x",0,1)</formula>
    </cfRule>
  </conditionalFormatting>
  <conditionalFormatting sqref="X600:X601 Q600:Q601 J600:J601">
    <cfRule type="expression" dxfId="276" priority="67">
      <formula>IF($O$6="x",0,1)</formula>
    </cfRule>
  </conditionalFormatting>
  <conditionalFormatting sqref="D632 K632 R632 AD631:AD661">
    <cfRule type="expression" dxfId="275" priority="66">
      <formula>IF($AI$6="x",0,1)</formula>
    </cfRule>
  </conditionalFormatting>
  <conditionalFormatting sqref="X633:X634 Q633:Q634 J633:J634">
    <cfRule type="expression" dxfId="274" priority="65">
      <formula>IF($O$6="x",0,1)</formula>
    </cfRule>
  </conditionalFormatting>
  <conditionalFormatting sqref="D665 K665 R665 AD664:AD694">
    <cfRule type="expression" dxfId="273" priority="64">
      <formula>IF($AI$6="x",0,1)</formula>
    </cfRule>
  </conditionalFormatting>
  <conditionalFormatting sqref="X666:X667 Q666:Q667 J666:J667">
    <cfRule type="expression" dxfId="272" priority="63">
      <formula>IF($O$6="x",0,1)</formula>
    </cfRule>
  </conditionalFormatting>
  <conditionalFormatting sqref="D698 K698 R698 AD697:AD727">
    <cfRule type="expression" dxfId="271" priority="62">
      <formula>IF($AI$6="x",0,1)</formula>
    </cfRule>
  </conditionalFormatting>
  <conditionalFormatting sqref="X699:X700 Q699:Q700 J699:J700">
    <cfRule type="expression" dxfId="270" priority="61">
      <formula>IF($O$6="x",0,1)</formula>
    </cfRule>
  </conditionalFormatting>
  <conditionalFormatting sqref="D731 K731 R731 AD730:AD760">
    <cfRule type="expression" dxfId="269" priority="60">
      <formula>IF($AI$6="x",0,1)</formula>
    </cfRule>
  </conditionalFormatting>
  <conditionalFormatting sqref="X732:X733 Q732:Q733 J732:J733">
    <cfRule type="expression" dxfId="268" priority="59">
      <formula>IF($O$6="x",0,1)</formula>
    </cfRule>
  </conditionalFormatting>
  <conditionalFormatting sqref="D764 K764 R764 AD763:AD793">
    <cfRule type="expression" dxfId="267" priority="58">
      <formula>IF($AI$6="x",0,1)</formula>
    </cfRule>
  </conditionalFormatting>
  <conditionalFormatting sqref="X765:X766 Q765:Q766 J765:J766">
    <cfRule type="expression" dxfId="266" priority="57">
      <formula>IF($O$6="x",0,1)</formula>
    </cfRule>
  </conditionalFormatting>
  <conditionalFormatting sqref="D797 K797 R797 AD796:AD826">
    <cfRule type="expression" dxfId="265" priority="56">
      <formula>IF($AI$6="x",0,1)</formula>
    </cfRule>
  </conditionalFormatting>
  <conditionalFormatting sqref="X798:X799 Q798:Q799 J798:J799">
    <cfRule type="expression" dxfId="264" priority="55">
      <formula>IF($O$6="x",0,1)</formula>
    </cfRule>
  </conditionalFormatting>
  <conditionalFormatting sqref="D830 K830 R830 AD829:AD859">
    <cfRule type="expression" dxfId="263" priority="54">
      <formula>IF($AI$6="x",0,1)</formula>
    </cfRule>
  </conditionalFormatting>
  <conditionalFormatting sqref="X831:X832 Q831:Q832 J831:J832">
    <cfRule type="expression" dxfId="262" priority="53">
      <formula>IF($O$6="x",0,1)</formula>
    </cfRule>
  </conditionalFormatting>
  <conditionalFormatting sqref="D863 K863 R863 AD862:AD892">
    <cfRule type="expression" dxfId="261" priority="52">
      <formula>IF($AI$6="x",0,1)</formula>
    </cfRule>
  </conditionalFormatting>
  <conditionalFormatting sqref="X864:X865 Q864:Q865 J864:J865">
    <cfRule type="expression" dxfId="260" priority="51">
      <formula>IF($O$6="x",0,1)</formula>
    </cfRule>
  </conditionalFormatting>
  <conditionalFormatting sqref="D896 K896 R896 AD895:AD925">
    <cfRule type="expression" dxfId="259" priority="50">
      <formula>IF($AI$6="x",0,1)</formula>
    </cfRule>
  </conditionalFormatting>
  <conditionalFormatting sqref="X897:X898 Q897:Q898 J897:J898">
    <cfRule type="expression" dxfId="258" priority="49">
      <formula>IF($O$6="x",0,1)</formula>
    </cfRule>
  </conditionalFormatting>
  <conditionalFormatting sqref="D929 K929 R929 AD928:AD958">
    <cfRule type="expression" dxfId="257" priority="48">
      <formula>IF($AI$6="x",0,1)</formula>
    </cfRule>
  </conditionalFormatting>
  <conditionalFormatting sqref="X930:X931 Q930:Q931 J930:J931">
    <cfRule type="expression" dxfId="256" priority="47">
      <formula>IF($O$6="x",0,1)</formula>
    </cfRule>
  </conditionalFormatting>
  <conditionalFormatting sqref="D962 K962 R962 AD961:AD991">
    <cfRule type="expression" dxfId="255" priority="46">
      <formula>IF($AI$6="x",0,1)</formula>
    </cfRule>
  </conditionalFormatting>
  <conditionalFormatting sqref="X963:X964 Q963:Q964 J963:J964">
    <cfRule type="expression" dxfId="254" priority="45">
      <formula>IF($O$6="x",0,1)</formula>
    </cfRule>
  </conditionalFormatting>
  <conditionalFormatting sqref="D995 K995 R995 AD994:AD1024">
    <cfRule type="expression" dxfId="253" priority="44">
      <formula>IF($AI$6="x",0,1)</formula>
    </cfRule>
  </conditionalFormatting>
  <conditionalFormatting sqref="X996:X997 Q996:Q997 J996:J997">
    <cfRule type="expression" dxfId="252" priority="43">
      <formula>IF($O$6="x",0,1)</formula>
    </cfRule>
  </conditionalFormatting>
  <conditionalFormatting sqref="D1028 K1028 R1028 AD1027:AD1057">
    <cfRule type="expression" dxfId="251" priority="42">
      <formula>IF($AI$6="x",0,1)</formula>
    </cfRule>
  </conditionalFormatting>
  <conditionalFormatting sqref="X1029:X1030 Q1029:Q1030 J1029:J1030">
    <cfRule type="expression" dxfId="250" priority="41">
      <formula>IF($O$6="x",0,1)</formula>
    </cfRule>
  </conditionalFormatting>
  <conditionalFormatting sqref="D1061 K1061 R1061 AD1060:AD1090">
    <cfRule type="expression" dxfId="249" priority="40">
      <formula>IF($AI$6="x",0,1)</formula>
    </cfRule>
  </conditionalFormatting>
  <conditionalFormatting sqref="X1062:X1063 Q1062:Q1063 J1062:J1063">
    <cfRule type="expression" dxfId="248" priority="39">
      <formula>IF($O$6="x",0,1)</formula>
    </cfRule>
  </conditionalFormatting>
  <conditionalFormatting sqref="D1094 K1094 R1094 AD1093:AD1123">
    <cfRule type="expression" dxfId="247" priority="38">
      <formula>IF($AI$6="x",0,1)</formula>
    </cfRule>
  </conditionalFormatting>
  <conditionalFormatting sqref="X1095:X1096 Q1095:Q1096 J1095:J1096">
    <cfRule type="expression" dxfId="246" priority="37">
      <formula>IF($O$6="x",0,1)</formula>
    </cfRule>
  </conditionalFormatting>
  <conditionalFormatting sqref="D1127 K1127 R1127 AD1126:AD1156">
    <cfRule type="expression" dxfId="245" priority="36">
      <formula>IF($AI$6="x",0,1)</formula>
    </cfRule>
  </conditionalFormatting>
  <conditionalFormatting sqref="X1128:X1129 Q1128:Q1129 J1128:J1129">
    <cfRule type="expression" dxfId="244" priority="35">
      <formula>IF($O$6="x",0,1)</formula>
    </cfRule>
  </conditionalFormatting>
  <conditionalFormatting sqref="D1160 K1160 R1160 AD1159:AD1189">
    <cfRule type="expression" dxfId="243" priority="34">
      <formula>IF($AI$6="x",0,1)</formula>
    </cfRule>
  </conditionalFormatting>
  <conditionalFormatting sqref="X1161:X1162 Q1161:Q1162 J1161:J1162">
    <cfRule type="expression" dxfId="242" priority="33">
      <formula>IF($O$6="x",0,1)</formula>
    </cfRule>
  </conditionalFormatting>
  <conditionalFormatting sqref="D1193 K1193 R1193 AD1192:AD1222">
    <cfRule type="expression" dxfId="241" priority="32">
      <formula>IF($AI$6="x",0,1)</formula>
    </cfRule>
  </conditionalFormatting>
  <conditionalFormatting sqref="X1194:X1195 Q1194:Q1195 J1194:J1195">
    <cfRule type="expression" dxfId="240" priority="31">
      <formula>IF($O$6="x",0,1)</formula>
    </cfRule>
  </conditionalFormatting>
  <conditionalFormatting sqref="D1226 K1226 R1226 AD1225:AD1255">
    <cfRule type="expression" dxfId="239" priority="30">
      <formula>IF($AI$6="x",0,1)</formula>
    </cfRule>
  </conditionalFormatting>
  <conditionalFormatting sqref="X1227:X1228 Q1227:Q1228 J1227:J1228">
    <cfRule type="expression" dxfId="238" priority="29">
      <formula>IF($O$6="x",0,1)</formula>
    </cfRule>
  </conditionalFormatting>
  <conditionalFormatting sqref="D1259 K1259 R1259 AD1258:AD1288">
    <cfRule type="expression" dxfId="237" priority="28">
      <formula>IF($AI$6="x",0,1)</formula>
    </cfRule>
  </conditionalFormatting>
  <conditionalFormatting sqref="X1260:X1261 Q1260:Q1261 J1260:J1261">
    <cfRule type="expression" dxfId="236" priority="27">
      <formula>IF($O$6="x",0,1)</formula>
    </cfRule>
  </conditionalFormatting>
  <conditionalFormatting sqref="D1292 K1292 R1292 AD1291:AD1321">
    <cfRule type="expression" dxfId="235" priority="26">
      <formula>IF($AI$6="x",0,1)</formula>
    </cfRule>
  </conditionalFormatting>
  <conditionalFormatting sqref="X1293:X1294 Q1293:Q1294 J1293:J1294">
    <cfRule type="expression" dxfId="234" priority="25">
      <formula>IF($O$6="x",0,1)</formula>
    </cfRule>
  </conditionalFormatting>
  <conditionalFormatting sqref="D1325 K1325 R1325 AD1324:AD1354">
    <cfRule type="expression" dxfId="233" priority="24">
      <formula>IF($AI$6="x",0,1)</formula>
    </cfRule>
  </conditionalFormatting>
  <conditionalFormatting sqref="X1326:X1327 Q1326:Q1327 J1326:J1327">
    <cfRule type="expression" dxfId="232" priority="23">
      <formula>IF($O$6="x",0,1)</formula>
    </cfRule>
  </conditionalFormatting>
  <conditionalFormatting sqref="D1358 K1358 R1358 AD1357:AD1387">
    <cfRule type="expression" dxfId="231" priority="22">
      <formula>IF($AI$6="x",0,1)</formula>
    </cfRule>
  </conditionalFormatting>
  <conditionalFormatting sqref="X1359:X1360 Q1359:Q1360 J1359:J1360">
    <cfRule type="expression" dxfId="230" priority="21">
      <formula>IF($O$6="x",0,1)</formula>
    </cfRule>
  </conditionalFormatting>
  <conditionalFormatting sqref="D1391 K1391 R1391 AD1390:AD1420">
    <cfRule type="expression" dxfId="229" priority="20">
      <formula>IF($AI$6="x",0,1)</formula>
    </cfRule>
  </conditionalFormatting>
  <conditionalFormatting sqref="X1392:X1393 Q1392:Q1393 J1392:J1393">
    <cfRule type="expression" dxfId="228" priority="19">
      <formula>IF($O$6="x",0,1)</formula>
    </cfRule>
  </conditionalFormatting>
  <conditionalFormatting sqref="D1424 K1424 R1424 AD1423:AD1453">
    <cfRule type="expression" dxfId="227" priority="18">
      <formula>IF($AI$6="x",0,1)</formula>
    </cfRule>
  </conditionalFormatting>
  <conditionalFormatting sqref="X1425:X1426 Q1425:Q1426 J1425:J1426">
    <cfRule type="expression" dxfId="226" priority="17">
      <formula>IF($O$6="x",0,1)</formula>
    </cfRule>
  </conditionalFormatting>
  <conditionalFormatting sqref="D1457 K1457 R1457 AD1456:AD1486">
    <cfRule type="expression" dxfId="225" priority="16">
      <formula>IF($AI$6="x",0,1)</formula>
    </cfRule>
  </conditionalFormatting>
  <conditionalFormatting sqref="X1458:X1459 Q1458:Q1459 J1458:J1459">
    <cfRule type="expression" dxfId="224" priority="15">
      <formula>IF($O$6="x",0,1)</formula>
    </cfRule>
  </conditionalFormatting>
  <conditionalFormatting sqref="D1490 K1490 R1490 AD1489:AD1519">
    <cfRule type="expression" dxfId="223" priority="14">
      <formula>IF($AI$6="x",0,1)</formula>
    </cfRule>
  </conditionalFormatting>
  <conditionalFormatting sqref="X1491:X1492 Q1491:Q1492 J1491:J1492">
    <cfRule type="expression" dxfId="222" priority="13">
      <formula>IF($O$6="x",0,1)</formula>
    </cfRule>
  </conditionalFormatting>
  <conditionalFormatting sqref="D1523 K1523 R1523 AD1522:AD1552">
    <cfRule type="expression" dxfId="221" priority="12">
      <formula>IF($AI$6="x",0,1)</formula>
    </cfRule>
  </conditionalFormatting>
  <conditionalFormatting sqref="X1524:X1525 Q1524:Q1525 J1524:J1525">
    <cfRule type="expression" dxfId="220" priority="11">
      <formula>IF($O$6="x",0,1)</formula>
    </cfRule>
  </conditionalFormatting>
  <conditionalFormatting sqref="D1556 K1556 R1556 AD1555:AD1585">
    <cfRule type="expression" dxfId="219" priority="10">
      <formula>IF($AI$6="x",0,1)</formula>
    </cfRule>
  </conditionalFormatting>
  <conditionalFormatting sqref="X1557:X1558 Q1557:Q1558 J1557:J1558">
    <cfRule type="expression" dxfId="218" priority="9">
      <formula>IF($O$6="x",0,1)</formula>
    </cfRule>
  </conditionalFormatting>
  <conditionalFormatting sqref="D1589 K1589 R1589 AD1588:AD1618">
    <cfRule type="expression" dxfId="217" priority="8">
      <formula>IF($AI$6="x",0,1)</formula>
    </cfRule>
  </conditionalFormatting>
  <conditionalFormatting sqref="X1590:X1591 Q1590:Q1591 J1590:J1591">
    <cfRule type="expression" dxfId="216" priority="7">
      <formula>IF($O$6="x",0,1)</formula>
    </cfRule>
  </conditionalFormatting>
  <conditionalFormatting sqref="D1622 K1622 R1622 AD1621:AD1651">
    <cfRule type="expression" dxfId="215" priority="6">
      <formula>IF($AI$6="x",0,1)</formula>
    </cfRule>
  </conditionalFormatting>
  <conditionalFormatting sqref="X1623:X1624 Q1623:Q1624 J1623:J1624">
    <cfRule type="expression" dxfId="214" priority="5">
      <formula>IF($O$6="x",0,1)</formula>
    </cfRule>
  </conditionalFormatting>
  <conditionalFormatting sqref="D1655 K1655 R1655 AD1654:AD1684">
    <cfRule type="expression" dxfId="213" priority="4">
      <formula>IF($AI$6="x",0,1)</formula>
    </cfRule>
  </conditionalFormatting>
  <conditionalFormatting sqref="X1656:X1657 Q1656:Q1657 J1656:J1657">
    <cfRule type="expression" dxfId="212" priority="3">
      <formula>IF($O$6="x",0,1)</formula>
    </cfRule>
  </conditionalFormatting>
  <conditionalFormatting sqref="D1688 K1688 R1688 AD1687:AD1717">
    <cfRule type="expression" dxfId="211" priority="2">
      <formula>IF($AI$6="x",0,1)</formula>
    </cfRule>
  </conditionalFormatting>
  <conditionalFormatting sqref="X1689:X1690 Q1689:Q1690 J1689:J1690">
    <cfRule type="expression" dxfId="210" priority="1">
      <formula>IF($O$6="x",0,1)</formula>
    </cfRule>
  </conditionalFormatting>
  <dataValidations disablePrompts="1" count="1">
    <dataValidation type="list" allowBlank="1" showInputMessage="1" showErrorMessage="1" sqref="Y4:Y5 Y37:Y38 Y70:Y71 Y103:Y104 Y136:Y137 Y169:Y170 Y202:Y203 Y235:Y236 Y268:Y269 Y301:Y302 Y334:Y335 Y367:Y368 Y400:Y401 Y433:Y434 Y466:Y467 Y499:Y500 Y532:Y533 Y565:Y566 Y598:Y599 Y631:Y632 Y664:Y665 Y697:Y698 Y730:Y731 Y763:Y764 Y796:Y797 Y829:Y830 Y862:Y863 Y895:Y896 Y928:Y929 Y961:Y962 Y994:Y995 Y1027:Y1028 Y1060:Y1061 Y1093:Y1094 Y1126:Y1127 Y1159:Y1160 Y1192:Y1193 Y1225:Y1226 Y1258:Y1259 Y1291:Y1292 Y1324:Y1325 Y1357:Y1358 Y1390:Y1391 Y1423:Y1424 Y1456:Y1457 Y1489:Y1490 Y1522:Y1523 Y1555:Y1556 Y1588:Y1589 Y1621:Y1622 Y1654:Y1655 Y1687:Y1688" xr:uid="{16BF4D00-6FC7-4AEE-B601-312613C25E75}">
      <formula1>#REF!</formula1>
    </dataValidation>
  </dataValidations>
  <pageMargins left="0.7" right="0.7" top="0.78740157499999996" bottom="0.78740157499999996" header="0.3" footer="0.3"/>
  <pageSetup paperSize="9" orientation="portrait" horizontalDpi="4294967293" verticalDpi="0"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73BCDB-FE99-4C24-A8EF-E44AC36667B0}">
  <dimension ref="B1:AH1717"/>
  <sheetViews>
    <sheetView topLeftCell="A1695" workbookViewId="0">
      <selection activeCell="D1733" sqref="D1733"/>
    </sheetView>
  </sheetViews>
  <sheetFormatPr baseColWidth="10" defaultRowHeight="14.25" x14ac:dyDescent="0.2"/>
  <cols>
    <col min="2" max="2" width="7" bestFit="1" customWidth="1"/>
    <col min="3" max="3" width="11.125" bestFit="1" customWidth="1"/>
    <col min="4" max="4" width="11.625" bestFit="1" customWidth="1"/>
    <col min="5" max="5" width="6.75" bestFit="1" customWidth="1"/>
    <col min="6" max="6" width="5.75" bestFit="1" customWidth="1"/>
    <col min="7" max="9" width="2" bestFit="1" customWidth="1"/>
    <col min="10" max="10" width="5.375" bestFit="1" customWidth="1"/>
    <col min="11" max="11" width="8.875" bestFit="1" customWidth="1"/>
    <col min="12" max="12" width="6.75" bestFit="1" customWidth="1"/>
    <col min="13" max="13" width="9.375" bestFit="1" customWidth="1"/>
    <col min="14" max="16" width="2" bestFit="1" customWidth="1"/>
    <col min="17" max="17" width="5.375" bestFit="1" customWidth="1"/>
    <col min="18" max="18" width="9.75" bestFit="1" customWidth="1"/>
    <col min="19" max="19" width="6.75" bestFit="1" customWidth="1"/>
    <col min="20" max="23" width="2" bestFit="1" customWidth="1"/>
    <col min="24" max="24" width="5.375" bestFit="1" customWidth="1"/>
    <col min="25" max="25" width="8.125" bestFit="1" customWidth="1"/>
    <col min="26" max="28" width="6.375" bestFit="1" customWidth="1"/>
    <col min="30" max="30" width="7.75" bestFit="1" customWidth="1"/>
  </cols>
  <sheetData>
    <row r="1" spans="2:34" ht="15" thickBot="1" x14ac:dyDescent="0.25"/>
    <row r="2" spans="2:34" ht="15.75" thickTop="1" x14ac:dyDescent="0.2">
      <c r="B2" s="130">
        <f>D2</f>
        <v>1</v>
      </c>
      <c r="C2" s="1" t="s">
        <v>0</v>
      </c>
      <c r="D2" s="133">
        <v>1</v>
      </c>
      <c r="E2" s="134"/>
      <c r="F2" s="134"/>
      <c r="G2" s="134"/>
      <c r="H2" s="134"/>
      <c r="I2" s="135"/>
      <c r="J2" s="2"/>
      <c r="K2" s="3" t="s">
        <v>1</v>
      </c>
      <c r="L2" s="139" t="str">
        <f>$AG$7</f>
        <v>Engling</v>
      </c>
      <c r="M2" s="139"/>
      <c r="N2" s="139"/>
      <c r="O2" s="139"/>
      <c r="P2" s="140"/>
      <c r="Q2" s="4"/>
      <c r="R2" s="5">
        <f>$AH$7</f>
        <v>365</v>
      </c>
      <c r="S2" s="141"/>
      <c r="T2" s="141"/>
      <c r="U2" s="141"/>
      <c r="V2" s="141"/>
      <c r="W2" s="142"/>
      <c r="X2" s="6"/>
      <c r="Y2" s="7" t="s">
        <v>2</v>
      </c>
      <c r="Z2" s="8"/>
      <c r="AA2" s="9"/>
      <c r="AB2" s="8"/>
      <c r="AC2" s="10"/>
      <c r="AD2" s="11"/>
      <c r="AF2" s="94"/>
      <c r="AG2" s="95" t="s">
        <v>53</v>
      </c>
      <c r="AH2" s="96"/>
    </row>
    <row r="3" spans="2:34" ht="15.75" thickBot="1" x14ac:dyDescent="0.25">
      <c r="B3" s="131"/>
      <c r="C3" s="108">
        <f>$AG$6</f>
        <v>478</v>
      </c>
      <c r="D3" s="136"/>
      <c r="E3" s="137"/>
      <c r="F3" s="137"/>
      <c r="G3" s="137"/>
      <c r="H3" s="137"/>
      <c r="I3" s="138"/>
      <c r="J3" s="12">
        <f>COUNTIF(D6:D34,"xx")</f>
        <v>0</v>
      </c>
      <c r="K3" s="13" t="s">
        <v>3</v>
      </c>
      <c r="L3" s="143" t="str">
        <f>$AG$8</f>
        <v>Völklein</v>
      </c>
      <c r="M3" s="143"/>
      <c r="N3" s="143"/>
      <c r="O3" s="143"/>
      <c r="P3" s="144"/>
      <c r="Q3" s="12">
        <f>COUNTIF(K7:K34,"xx")</f>
        <v>0</v>
      </c>
      <c r="R3" s="14">
        <f>$AH$8</f>
        <v>389</v>
      </c>
      <c r="S3" s="145"/>
      <c r="T3" s="145"/>
      <c r="U3" s="145"/>
      <c r="V3" s="145"/>
      <c r="W3" s="146"/>
      <c r="X3" s="15">
        <f>COUNTIF(R6:R34,"xx")</f>
        <v>0</v>
      </c>
      <c r="Y3" s="16"/>
      <c r="Z3" s="17"/>
      <c r="AA3" s="18"/>
      <c r="AB3" s="17"/>
      <c r="AC3" s="19"/>
      <c r="AD3" s="20"/>
      <c r="AF3" s="97"/>
      <c r="AG3" s="98" t="s">
        <v>54</v>
      </c>
      <c r="AH3" s="99"/>
    </row>
    <row r="4" spans="2:34" ht="15.75" thickBot="1" x14ac:dyDescent="0.25">
      <c r="B4" s="131"/>
      <c r="C4" s="21" t="s">
        <v>4</v>
      </c>
      <c r="D4" s="22" t="e">
        <f>CONCATENATE(COUNTIF(D6:D28,"&gt;""")," MA ",$I$5," ",COUNTIF(D6:D28,"xx"))</f>
        <v>#NAME?</v>
      </c>
      <c r="E4" s="23" t="e">
        <f>$J$6</f>
        <v>#NAME?</v>
      </c>
      <c r="F4" s="24" t="str">
        <f>$K$6</f>
        <v>Kasten</v>
      </c>
      <c r="G4" s="24" t="str">
        <f>$L$6</f>
        <v/>
      </c>
      <c r="H4" s="24" t="str">
        <f>$M$6</f>
        <v/>
      </c>
      <c r="I4" s="25" t="str">
        <f>$N$6</f>
        <v/>
      </c>
      <c r="J4" s="26" t="e">
        <f>_MAH_1</f>
        <v>#NAME?</v>
      </c>
      <c r="K4" s="22" t="e">
        <f>CONCATENATE(COUNTIF(K6:K28,"&gt;""")," MA ",$P$5," ",COUNTIF(K6:K28,"xx"))</f>
        <v>#NAME?</v>
      </c>
      <c r="L4" s="23" t="e">
        <f>$Q$6</f>
        <v>#NAME?</v>
      </c>
      <c r="M4" s="24" t="str">
        <f>$R$6</f>
        <v>Kindermann</v>
      </c>
      <c r="N4" s="24" t="str">
        <f>$S$6</f>
        <v/>
      </c>
      <c r="O4" s="24" t="str">
        <f>$T$6</f>
        <v/>
      </c>
      <c r="P4" s="27" t="str">
        <f>$U$6</f>
        <v/>
      </c>
      <c r="Q4" s="26" t="e">
        <f>_MAH_1</f>
        <v>#NAME?</v>
      </c>
      <c r="R4" s="22" t="e">
        <f>CONCATENATE(COUNTIF(R6:R28,"&gt;""")," MA ",$W$5," ",COUNTIF(R6:R28,"xx"))</f>
        <v>#NAME?</v>
      </c>
      <c r="S4" s="23" t="e">
        <f>$X$6</f>
        <v>#NAME?</v>
      </c>
      <c r="T4" s="24" t="str">
        <f>$Y$6</f>
        <v>U</v>
      </c>
      <c r="U4" s="24">
        <f>$Z$6</f>
        <v>0</v>
      </c>
      <c r="V4" s="24">
        <f>$AA$6</f>
        <v>0</v>
      </c>
      <c r="W4" s="27">
        <f>$AB$6</f>
        <v>0</v>
      </c>
      <c r="X4" s="26" t="e">
        <f>_MAH_1</f>
        <v>#NAME?</v>
      </c>
      <c r="Y4" s="28"/>
      <c r="Z4" s="29" t="e">
        <f>_MAUS_1</f>
        <v>#NAME?</v>
      </c>
      <c r="AA4" s="30" t="e">
        <f>_MAUS_1</f>
        <v>#NAME?</v>
      </c>
      <c r="AB4" s="31" t="e">
        <f>_MAUS_1</f>
        <v>#NAME?</v>
      </c>
      <c r="AC4" s="32"/>
      <c r="AD4" s="33" t="e">
        <f>_MA_1</f>
        <v>#NAME?</v>
      </c>
      <c r="AF4" s="97"/>
      <c r="AG4" s="98" t="s">
        <v>55</v>
      </c>
      <c r="AH4" s="99"/>
    </row>
    <row r="5" spans="2:34" ht="51.75" thickBot="1" x14ac:dyDescent="0.25">
      <c r="B5" s="131"/>
      <c r="C5" s="34"/>
      <c r="D5" s="35" t="s">
        <v>52</v>
      </c>
      <c r="E5" s="36" t="e">
        <f>_MAF_1</f>
        <v>#NAME?</v>
      </c>
      <c r="F5" s="37" t="e">
        <f>_MAF_1</f>
        <v>#NAME?</v>
      </c>
      <c r="G5" s="37" t="e">
        <f>_MAF_1</f>
        <v>#NAME?</v>
      </c>
      <c r="H5" s="37" t="e">
        <f>_MAF_1</f>
        <v>#NAME?</v>
      </c>
      <c r="I5" s="38" t="e">
        <f>_MAF_1</f>
        <v>#NAME?</v>
      </c>
      <c r="J5" s="39" t="e">
        <f>_MAHXX_1</f>
        <v>#NAME?</v>
      </c>
      <c r="K5" s="35" t="e">
        <f>_SUSS_1</f>
        <v>#NAME?</v>
      </c>
      <c r="L5" s="36" t="e">
        <f>_MAS_1</f>
        <v>#NAME?</v>
      </c>
      <c r="M5" s="37" t="e">
        <f>_MAS_1</f>
        <v>#NAME?</v>
      </c>
      <c r="N5" s="37" t="e">
        <f>_MAS_1</f>
        <v>#NAME?</v>
      </c>
      <c r="O5" s="37" t="e">
        <f>_MAS_1</f>
        <v>#NAME?</v>
      </c>
      <c r="P5" s="38" t="e">
        <f>_MAS_1</f>
        <v>#NAME?</v>
      </c>
      <c r="Q5" s="39" t="e">
        <f>_MAHXX_1</f>
        <v>#NAME?</v>
      </c>
      <c r="R5" s="35" t="e">
        <f>_SUNS_1</f>
        <v>#NAME?</v>
      </c>
      <c r="S5" s="36" t="e">
        <f>_MAN_1</f>
        <v>#NAME?</v>
      </c>
      <c r="T5" s="37" t="e">
        <f>_MAN_1</f>
        <v>#NAME?</v>
      </c>
      <c r="U5" s="37" t="e">
        <f>_MAN_1</f>
        <v>#NAME?</v>
      </c>
      <c r="V5" s="37" t="e">
        <f>_MAN_1</f>
        <v>#NAME?</v>
      </c>
      <c r="W5" s="38" t="e">
        <f>_MAN_1</f>
        <v>#NAME?</v>
      </c>
      <c r="X5" s="39" t="e">
        <f>_MAHXX_1</f>
        <v>#NAME?</v>
      </c>
      <c r="Y5" s="40"/>
      <c r="Z5" s="29"/>
      <c r="AA5" s="30"/>
      <c r="AB5" s="31"/>
      <c r="AC5" s="32"/>
      <c r="AD5" s="41" t="e">
        <f>_MA2_1</f>
        <v>#NAME?</v>
      </c>
      <c r="AF5" s="100"/>
      <c r="AG5" s="101"/>
      <c r="AH5" s="102"/>
    </row>
    <row r="6" spans="2:34" x14ac:dyDescent="0.2">
      <c r="B6" s="131"/>
      <c r="C6" s="34" t="str">
        <f>$AG$9</f>
        <v>Schichtführer :</v>
      </c>
      <c r="D6" s="42" t="s">
        <v>5</v>
      </c>
      <c r="E6" s="43" t="s">
        <v>6</v>
      </c>
      <c r="F6" s="44" t="s">
        <v>6</v>
      </c>
      <c r="G6" s="44" t="s">
        <v>6</v>
      </c>
      <c r="H6" s="44" t="s">
        <v>6</v>
      </c>
      <c r="I6" s="45" t="s">
        <v>6</v>
      </c>
      <c r="J6" s="46" t="e">
        <f t="shared" ref="J6:J28" si="0">_FSumme_1</f>
        <v>#NAME?</v>
      </c>
      <c r="K6" s="47" t="s">
        <v>7</v>
      </c>
      <c r="L6" s="43" t="s">
        <v>6</v>
      </c>
      <c r="M6" s="44" t="s">
        <v>6</v>
      </c>
      <c r="N6" s="44" t="s">
        <v>6</v>
      </c>
      <c r="O6" s="44" t="s">
        <v>6</v>
      </c>
      <c r="P6" s="45" t="s">
        <v>6</v>
      </c>
      <c r="Q6" s="46" t="e">
        <f t="shared" ref="Q6:Q28" si="1">_SSumme_1</f>
        <v>#NAME?</v>
      </c>
      <c r="R6" s="48" t="s">
        <v>8</v>
      </c>
      <c r="S6" s="43" t="s">
        <v>6</v>
      </c>
      <c r="T6" s="44" t="s">
        <v>6</v>
      </c>
      <c r="U6" s="44" t="s">
        <v>6</v>
      </c>
      <c r="V6" s="44" t="s">
        <v>6</v>
      </c>
      <c r="W6" s="49" t="s">
        <v>6</v>
      </c>
      <c r="X6" s="50" t="e">
        <f t="shared" ref="X6:X28" si="2">_NSumme_1</f>
        <v>#NAME?</v>
      </c>
      <c r="Y6" s="112" t="s">
        <v>9</v>
      </c>
      <c r="Z6" s="51"/>
      <c r="AA6" s="52"/>
      <c r="AB6" s="53"/>
      <c r="AC6" s="54"/>
      <c r="AD6" s="55" t="e">
        <f>IF(AD11&gt;0,"",AD5-AD4)</f>
        <v>#NAME?</v>
      </c>
      <c r="AF6" s="103" t="s">
        <v>56</v>
      </c>
      <c r="AG6" s="104">
        <v>478</v>
      </c>
      <c r="AH6" s="102"/>
    </row>
    <row r="7" spans="2:34" ht="15" thickBot="1" x14ac:dyDescent="0.25">
      <c r="B7" s="131"/>
      <c r="C7" s="56" t="str">
        <f>$AG$10</f>
        <v>Stellvertreter</v>
      </c>
      <c r="D7" s="57" t="s">
        <v>63</v>
      </c>
      <c r="E7" s="58" t="s">
        <v>10</v>
      </c>
      <c r="F7" s="59" t="s">
        <v>11</v>
      </c>
      <c r="G7" s="59" t="s">
        <v>11</v>
      </c>
      <c r="H7" s="59" t="s">
        <v>11</v>
      </c>
      <c r="I7" s="60" t="s">
        <v>11</v>
      </c>
      <c r="J7" s="61" t="e">
        <f t="shared" si="0"/>
        <v>#NAME?</v>
      </c>
      <c r="K7" s="57"/>
      <c r="L7" s="58" t="s">
        <v>6</v>
      </c>
      <c r="M7" s="59" t="s">
        <v>6</v>
      </c>
      <c r="N7" s="59" t="s">
        <v>6</v>
      </c>
      <c r="O7" s="59" t="s">
        <v>6</v>
      </c>
      <c r="P7" s="60" t="s">
        <v>6</v>
      </c>
      <c r="Q7" s="61" t="e">
        <f t="shared" si="1"/>
        <v>#NAME?</v>
      </c>
      <c r="R7" s="57"/>
      <c r="S7" s="58" t="s">
        <v>6</v>
      </c>
      <c r="T7" s="59" t="s">
        <v>6</v>
      </c>
      <c r="U7" s="59" t="s">
        <v>6</v>
      </c>
      <c r="V7" s="59" t="s">
        <v>6</v>
      </c>
      <c r="W7" s="62" t="s">
        <v>6</v>
      </c>
      <c r="X7" s="63" t="e">
        <f t="shared" si="2"/>
        <v>#NAME?</v>
      </c>
      <c r="Y7" s="113"/>
      <c r="Z7" s="51"/>
      <c r="AA7" s="52"/>
      <c r="AB7" s="53"/>
      <c r="AC7" s="54"/>
      <c r="AD7" s="64"/>
      <c r="AF7" s="103" t="s">
        <v>57</v>
      </c>
      <c r="AG7" s="105" t="s">
        <v>61</v>
      </c>
      <c r="AH7" s="106">
        <v>365</v>
      </c>
    </row>
    <row r="8" spans="2:34" x14ac:dyDescent="0.2">
      <c r="B8" s="131"/>
      <c r="C8" s="115"/>
      <c r="D8" s="42" t="s">
        <v>12</v>
      </c>
      <c r="E8" s="65" t="s">
        <v>6</v>
      </c>
      <c r="F8" s="66" t="s">
        <v>6</v>
      </c>
      <c r="G8" s="66" t="s">
        <v>6</v>
      </c>
      <c r="H8" s="66" t="s">
        <v>6</v>
      </c>
      <c r="I8" s="67" t="s">
        <v>6</v>
      </c>
      <c r="J8" s="68" t="e">
        <f t="shared" si="0"/>
        <v>#NAME?</v>
      </c>
      <c r="K8" s="47" t="s">
        <v>13</v>
      </c>
      <c r="L8" s="65" t="s">
        <v>6</v>
      </c>
      <c r="M8" s="66" t="s">
        <v>6</v>
      </c>
      <c r="N8" s="66" t="s">
        <v>6</v>
      </c>
      <c r="O8" s="66" t="s">
        <v>6</v>
      </c>
      <c r="P8" s="67" t="s">
        <v>6</v>
      </c>
      <c r="Q8" s="68" t="e">
        <f t="shared" si="1"/>
        <v>#NAME?</v>
      </c>
      <c r="R8" s="48" t="s">
        <v>14</v>
      </c>
      <c r="S8" s="65" t="s">
        <v>6</v>
      </c>
      <c r="T8" s="66" t="s">
        <v>6</v>
      </c>
      <c r="U8" s="66" t="s">
        <v>6</v>
      </c>
      <c r="V8" s="66" t="s">
        <v>6</v>
      </c>
      <c r="W8" s="67" t="s">
        <v>6</v>
      </c>
      <c r="X8" s="68" t="e">
        <f t="shared" si="2"/>
        <v>#NAME?</v>
      </c>
      <c r="Y8" s="113"/>
      <c r="Z8" s="53"/>
      <c r="AA8" s="52"/>
      <c r="AB8" s="69"/>
      <c r="AC8" s="54"/>
      <c r="AD8" s="70"/>
      <c r="AF8" s="103" t="s">
        <v>58</v>
      </c>
      <c r="AG8" s="105" t="s">
        <v>62</v>
      </c>
      <c r="AH8" s="106">
        <v>389</v>
      </c>
    </row>
    <row r="9" spans="2:34" ht="15" thickBot="1" x14ac:dyDescent="0.25">
      <c r="B9" s="131"/>
      <c r="C9" s="116"/>
      <c r="D9" s="42" t="s">
        <v>15</v>
      </c>
      <c r="E9" s="65" t="s">
        <v>6</v>
      </c>
      <c r="F9" s="66" t="s">
        <v>6</v>
      </c>
      <c r="G9" s="66" t="s">
        <v>6</v>
      </c>
      <c r="H9" s="66" t="s">
        <v>6</v>
      </c>
      <c r="I9" s="67" t="s">
        <v>6</v>
      </c>
      <c r="J9" s="68" t="e">
        <f t="shared" si="0"/>
        <v>#NAME?</v>
      </c>
      <c r="K9" s="47" t="s">
        <v>16</v>
      </c>
      <c r="L9" s="65" t="s">
        <v>6</v>
      </c>
      <c r="M9" s="66" t="s">
        <v>6</v>
      </c>
      <c r="N9" s="66" t="s">
        <v>6</v>
      </c>
      <c r="O9" s="66" t="s">
        <v>6</v>
      </c>
      <c r="P9" s="67" t="s">
        <v>6</v>
      </c>
      <c r="Q9" s="68" t="e">
        <f t="shared" si="1"/>
        <v>#NAME?</v>
      </c>
      <c r="R9" s="48" t="s">
        <v>17</v>
      </c>
      <c r="S9" s="65" t="s">
        <v>6</v>
      </c>
      <c r="T9" s="66" t="s">
        <v>18</v>
      </c>
      <c r="U9" s="66" t="s">
        <v>18</v>
      </c>
      <c r="V9" s="66" t="s">
        <v>18</v>
      </c>
      <c r="W9" s="67" t="s">
        <v>18</v>
      </c>
      <c r="X9" s="68" t="e">
        <f t="shared" si="2"/>
        <v>#NAME?</v>
      </c>
      <c r="Y9" s="113"/>
      <c r="Z9" s="71"/>
      <c r="AA9" s="72"/>
      <c r="AB9" s="53"/>
      <c r="AC9" s="54"/>
      <c r="AD9" s="64"/>
      <c r="AF9" s="107"/>
      <c r="AG9" s="111" t="s">
        <v>59</v>
      </c>
      <c r="AH9" s="109">
        <v>359</v>
      </c>
    </row>
    <row r="10" spans="2:34" ht="15.75" thickTop="1" thickBot="1" x14ac:dyDescent="0.25">
      <c r="B10" s="131"/>
      <c r="C10" s="116"/>
      <c r="D10" s="42" t="s">
        <v>19</v>
      </c>
      <c r="E10" s="65" t="s">
        <v>6</v>
      </c>
      <c r="F10" s="66" t="s">
        <v>6</v>
      </c>
      <c r="G10" s="66" t="s">
        <v>6</v>
      </c>
      <c r="H10" s="66" t="s">
        <v>6</v>
      </c>
      <c r="I10" s="67" t="s">
        <v>6</v>
      </c>
      <c r="J10" s="68" t="e">
        <f t="shared" si="0"/>
        <v>#NAME?</v>
      </c>
      <c r="K10" s="47" t="s">
        <v>20</v>
      </c>
      <c r="L10" s="65" t="s">
        <v>6</v>
      </c>
      <c r="M10" s="66" t="s">
        <v>6</v>
      </c>
      <c r="N10" s="66" t="s">
        <v>6</v>
      </c>
      <c r="O10" s="66" t="s">
        <v>6</v>
      </c>
      <c r="P10" s="67" t="s">
        <v>6</v>
      </c>
      <c r="Q10" s="68" t="e">
        <f t="shared" si="1"/>
        <v>#NAME?</v>
      </c>
      <c r="R10" s="48" t="s">
        <v>21</v>
      </c>
      <c r="S10" s="65" t="s">
        <v>22</v>
      </c>
      <c r="T10" s="66" t="s">
        <v>22</v>
      </c>
      <c r="U10" s="66" t="s">
        <v>22</v>
      </c>
      <c r="V10" s="66" t="s">
        <v>22</v>
      </c>
      <c r="W10" s="67" t="s">
        <v>22</v>
      </c>
      <c r="X10" s="68" t="e">
        <f t="shared" si="2"/>
        <v>#NAME?</v>
      </c>
      <c r="Y10" s="113"/>
      <c r="Z10" s="53"/>
      <c r="AA10" s="72"/>
      <c r="AB10" s="53"/>
      <c r="AC10" s="54"/>
      <c r="AD10" s="73">
        <f>COUNTIF(D6:D24,"&gt;""")+COUNTIF(K7:K27,"&gt;""")+COUNTIF(R6:R28,"&gt;""")</f>
        <v>33</v>
      </c>
      <c r="AG10" s="110" t="s">
        <v>60</v>
      </c>
    </row>
    <row r="11" spans="2:34" ht="15" thickTop="1" x14ac:dyDescent="0.2">
      <c r="B11" s="131"/>
      <c r="C11" s="117"/>
      <c r="D11" s="42" t="s">
        <v>23</v>
      </c>
      <c r="E11" s="65" t="s">
        <v>6</v>
      </c>
      <c r="F11" s="66" t="s">
        <v>6</v>
      </c>
      <c r="G11" s="66" t="s">
        <v>6</v>
      </c>
      <c r="H11" s="66" t="s">
        <v>6</v>
      </c>
      <c r="I11" s="67" t="s">
        <v>6</v>
      </c>
      <c r="J11" s="68" t="e">
        <f t="shared" si="0"/>
        <v>#NAME?</v>
      </c>
      <c r="K11" s="47" t="s">
        <v>24</v>
      </c>
      <c r="L11" s="65" t="s">
        <v>6</v>
      </c>
      <c r="M11" s="66" t="s">
        <v>6</v>
      </c>
      <c r="N11" s="66" t="s">
        <v>6</v>
      </c>
      <c r="O11" s="66" t="s">
        <v>6</v>
      </c>
      <c r="P11" s="67" t="s">
        <v>6</v>
      </c>
      <c r="Q11" s="68" t="e">
        <f t="shared" si="1"/>
        <v>#NAME?</v>
      </c>
      <c r="R11" s="48" t="s">
        <v>25</v>
      </c>
      <c r="S11" s="65" t="s">
        <v>6</v>
      </c>
      <c r="T11" s="66" t="s">
        <v>6</v>
      </c>
      <c r="U11" s="66" t="s">
        <v>6</v>
      </c>
      <c r="V11" s="66" t="s">
        <v>6</v>
      </c>
      <c r="W11" s="67" t="s">
        <v>6</v>
      </c>
      <c r="X11" s="68" t="e">
        <f t="shared" si="2"/>
        <v>#NAME?</v>
      </c>
      <c r="Y11" s="113"/>
      <c r="Z11" s="74"/>
      <c r="AA11" s="72"/>
      <c r="AB11" s="53"/>
      <c r="AC11" s="54"/>
      <c r="AD11" s="75"/>
    </row>
    <row r="12" spans="2:34" x14ac:dyDescent="0.2">
      <c r="B12" s="131"/>
      <c r="C12" s="118"/>
      <c r="D12" s="42" t="s">
        <v>26</v>
      </c>
      <c r="E12" s="65" t="s">
        <v>6</v>
      </c>
      <c r="F12" s="66" t="s">
        <v>6</v>
      </c>
      <c r="G12" s="66" t="s">
        <v>6</v>
      </c>
      <c r="H12" s="66" t="s">
        <v>6</v>
      </c>
      <c r="I12" s="67" t="s">
        <v>6</v>
      </c>
      <c r="J12" s="68" t="e">
        <f t="shared" si="0"/>
        <v>#NAME?</v>
      </c>
      <c r="K12" s="47" t="s">
        <v>27</v>
      </c>
      <c r="L12" s="65" t="s">
        <v>9</v>
      </c>
      <c r="M12" s="66" t="s">
        <v>9</v>
      </c>
      <c r="N12" s="66" t="s">
        <v>9</v>
      </c>
      <c r="O12" s="66" t="s">
        <v>9</v>
      </c>
      <c r="P12" s="67" t="s">
        <v>9</v>
      </c>
      <c r="Q12" s="68" t="e">
        <f t="shared" si="1"/>
        <v>#NAME?</v>
      </c>
      <c r="R12" s="48" t="s">
        <v>28</v>
      </c>
      <c r="S12" s="65" t="s">
        <v>6</v>
      </c>
      <c r="T12" s="66" t="s">
        <v>6</v>
      </c>
      <c r="U12" s="66" t="s">
        <v>6</v>
      </c>
      <c r="V12" s="66" t="s">
        <v>6</v>
      </c>
      <c r="W12" s="67" t="s">
        <v>6</v>
      </c>
      <c r="X12" s="68" t="e">
        <f t="shared" si="2"/>
        <v>#NAME?</v>
      </c>
      <c r="Y12" s="113"/>
      <c r="Z12" s="71"/>
      <c r="AA12" s="72"/>
      <c r="AB12" s="53"/>
      <c r="AC12" s="54"/>
      <c r="AD12" s="76" t="str">
        <f>IF(AD11&gt;0,AD11,"")</f>
        <v/>
      </c>
    </row>
    <row r="13" spans="2:34" x14ac:dyDescent="0.2">
      <c r="B13" s="131"/>
      <c r="C13" s="119"/>
      <c r="D13" s="42" t="s">
        <v>29</v>
      </c>
      <c r="E13" s="65" t="s">
        <v>6</v>
      </c>
      <c r="F13" s="66" t="s">
        <v>6</v>
      </c>
      <c r="G13" s="66" t="s">
        <v>6</v>
      </c>
      <c r="H13" s="66" t="s">
        <v>6</v>
      </c>
      <c r="I13" s="67" t="s">
        <v>6</v>
      </c>
      <c r="J13" s="68" t="e">
        <f t="shared" si="0"/>
        <v>#NAME?</v>
      </c>
      <c r="K13" s="47" t="s">
        <v>30</v>
      </c>
      <c r="L13" s="65" t="s">
        <v>6</v>
      </c>
      <c r="M13" s="66" t="s">
        <v>6</v>
      </c>
      <c r="N13" s="66" t="s">
        <v>6</v>
      </c>
      <c r="O13" s="66" t="s">
        <v>6</v>
      </c>
      <c r="P13" s="67" t="s">
        <v>6</v>
      </c>
      <c r="Q13" s="68" t="e">
        <f t="shared" si="1"/>
        <v>#NAME?</v>
      </c>
      <c r="R13" s="48" t="s">
        <v>31</v>
      </c>
      <c r="S13" s="65" t="s">
        <v>6</v>
      </c>
      <c r="T13" s="66" t="s">
        <v>6</v>
      </c>
      <c r="U13" s="66" t="s">
        <v>6</v>
      </c>
      <c r="V13" s="66" t="s">
        <v>6</v>
      </c>
      <c r="W13" s="67" t="s">
        <v>6</v>
      </c>
      <c r="X13" s="68" t="e">
        <f t="shared" si="2"/>
        <v>#NAME?</v>
      </c>
      <c r="Y13" s="113"/>
      <c r="Z13" s="53"/>
      <c r="AA13" s="72"/>
      <c r="AB13" s="53"/>
      <c r="AC13" s="54"/>
      <c r="AD13" s="77"/>
    </row>
    <row r="14" spans="2:34" x14ac:dyDescent="0.2">
      <c r="B14" s="131"/>
      <c r="C14" s="119"/>
      <c r="D14" s="42" t="s">
        <v>32</v>
      </c>
      <c r="E14" s="65" t="s">
        <v>6</v>
      </c>
      <c r="F14" s="66" t="s">
        <v>6</v>
      </c>
      <c r="G14" s="66" t="s">
        <v>6</v>
      </c>
      <c r="H14" s="66" t="s">
        <v>6</v>
      </c>
      <c r="I14" s="67" t="s">
        <v>6</v>
      </c>
      <c r="J14" s="68" t="e">
        <f t="shared" si="0"/>
        <v>#NAME?</v>
      </c>
      <c r="K14" s="47" t="s">
        <v>33</v>
      </c>
      <c r="L14" s="65" t="s">
        <v>9</v>
      </c>
      <c r="M14" s="66" t="s">
        <v>9</v>
      </c>
      <c r="N14" s="66" t="s">
        <v>9</v>
      </c>
      <c r="O14" s="66" t="s">
        <v>9</v>
      </c>
      <c r="P14" s="67" t="s">
        <v>9</v>
      </c>
      <c r="Q14" s="68" t="e">
        <f t="shared" si="1"/>
        <v>#NAME?</v>
      </c>
      <c r="R14" s="48" t="s">
        <v>34</v>
      </c>
      <c r="S14" s="65" t="s">
        <v>6</v>
      </c>
      <c r="T14" s="66" t="s">
        <v>6</v>
      </c>
      <c r="U14" s="66" t="s">
        <v>6</v>
      </c>
      <c r="V14" s="66" t="s">
        <v>6</v>
      </c>
      <c r="W14" s="67" t="s">
        <v>6</v>
      </c>
      <c r="X14" s="68" t="e">
        <f t="shared" si="2"/>
        <v>#NAME?</v>
      </c>
      <c r="Y14" s="113"/>
      <c r="Z14" s="53"/>
      <c r="AA14" s="72"/>
      <c r="AB14" s="53"/>
      <c r="AC14" s="54"/>
      <c r="AD14" s="64"/>
    </row>
    <row r="15" spans="2:34" x14ac:dyDescent="0.2">
      <c r="B15" s="131"/>
      <c r="C15" s="119"/>
      <c r="D15" s="42" t="s">
        <v>35</v>
      </c>
      <c r="E15" s="65" t="s">
        <v>6</v>
      </c>
      <c r="F15" s="66" t="s">
        <v>6</v>
      </c>
      <c r="G15" s="66" t="s">
        <v>6</v>
      </c>
      <c r="H15" s="66" t="s">
        <v>6</v>
      </c>
      <c r="I15" s="67" t="s">
        <v>6</v>
      </c>
      <c r="J15" s="68" t="e">
        <f t="shared" si="0"/>
        <v>#NAME?</v>
      </c>
      <c r="K15" s="47" t="s">
        <v>36</v>
      </c>
      <c r="L15" s="65" t="s">
        <v>6</v>
      </c>
      <c r="M15" s="66" t="s">
        <v>6</v>
      </c>
      <c r="N15" s="66" t="s">
        <v>6</v>
      </c>
      <c r="O15" s="66" t="s">
        <v>6</v>
      </c>
      <c r="P15" s="67" t="s">
        <v>6</v>
      </c>
      <c r="Q15" s="68" t="e">
        <f t="shared" si="1"/>
        <v>#NAME?</v>
      </c>
      <c r="R15" s="48" t="s">
        <v>37</v>
      </c>
      <c r="S15" s="65" t="s">
        <v>6</v>
      </c>
      <c r="T15" s="66" t="s">
        <v>6</v>
      </c>
      <c r="U15" s="66" t="s">
        <v>6</v>
      </c>
      <c r="V15" s="66" t="s">
        <v>6</v>
      </c>
      <c r="W15" s="67" t="s">
        <v>6</v>
      </c>
      <c r="X15" s="68" t="e">
        <f t="shared" si="2"/>
        <v>#NAME?</v>
      </c>
      <c r="Y15" s="113"/>
      <c r="Z15" s="53"/>
      <c r="AA15" s="72"/>
      <c r="AB15" s="53"/>
      <c r="AC15" s="54"/>
      <c r="AD15" s="64"/>
    </row>
    <row r="16" spans="2:34" x14ac:dyDescent="0.2">
      <c r="B16" s="131"/>
      <c r="C16" s="120"/>
      <c r="D16" s="42" t="s">
        <v>38</v>
      </c>
      <c r="E16" s="65" t="s">
        <v>6</v>
      </c>
      <c r="F16" s="66" t="s">
        <v>6</v>
      </c>
      <c r="G16" s="66" t="s">
        <v>6</v>
      </c>
      <c r="H16" s="66" t="s">
        <v>6</v>
      </c>
      <c r="I16" s="67" t="s">
        <v>6</v>
      </c>
      <c r="J16" s="68" t="e">
        <f t="shared" si="0"/>
        <v>#NAME?</v>
      </c>
      <c r="K16" s="47" t="s">
        <v>39</v>
      </c>
      <c r="L16" s="65" t="s">
        <v>6</v>
      </c>
      <c r="M16" s="66" t="s">
        <v>6</v>
      </c>
      <c r="N16" s="66" t="s">
        <v>6</v>
      </c>
      <c r="O16" s="66" t="s">
        <v>6</v>
      </c>
      <c r="P16" s="67" t="s">
        <v>6</v>
      </c>
      <c r="Q16" s="68" t="e">
        <f t="shared" si="1"/>
        <v>#NAME?</v>
      </c>
      <c r="R16" s="48" t="s">
        <v>40</v>
      </c>
      <c r="S16" s="65" t="s">
        <v>6</v>
      </c>
      <c r="T16" s="66" t="s">
        <v>6</v>
      </c>
      <c r="U16" s="66" t="s">
        <v>6</v>
      </c>
      <c r="V16" s="66" t="s">
        <v>6</v>
      </c>
      <c r="W16" s="67" t="s">
        <v>6</v>
      </c>
      <c r="X16" s="68" t="e">
        <f t="shared" si="2"/>
        <v>#NAME?</v>
      </c>
      <c r="Y16" s="113"/>
      <c r="Z16" s="53"/>
      <c r="AA16" s="72"/>
      <c r="AB16" s="53"/>
      <c r="AC16" s="54"/>
      <c r="AD16" s="64"/>
    </row>
    <row r="17" spans="2:30" x14ac:dyDescent="0.2">
      <c r="B17" s="131"/>
      <c r="C17" s="121"/>
      <c r="D17" s="42" t="s">
        <v>41</v>
      </c>
      <c r="E17" s="65" t="s">
        <v>6</v>
      </c>
      <c r="F17" s="66" t="s">
        <v>6</v>
      </c>
      <c r="G17" s="66" t="s">
        <v>6</v>
      </c>
      <c r="H17" s="66" t="s">
        <v>6</v>
      </c>
      <c r="I17" s="67" t="s">
        <v>6</v>
      </c>
      <c r="J17" s="68" t="e">
        <f t="shared" si="0"/>
        <v>#NAME?</v>
      </c>
      <c r="K17" s="78"/>
      <c r="L17" s="65" t="s">
        <v>6</v>
      </c>
      <c r="M17" s="66" t="s">
        <v>6</v>
      </c>
      <c r="N17" s="66" t="s">
        <v>6</v>
      </c>
      <c r="O17" s="66" t="s">
        <v>6</v>
      </c>
      <c r="P17" s="67" t="s">
        <v>6</v>
      </c>
      <c r="Q17" s="68" t="e">
        <f t="shared" si="1"/>
        <v>#NAME?</v>
      </c>
      <c r="R17" s="78"/>
      <c r="S17" s="65" t="s">
        <v>6</v>
      </c>
      <c r="T17" s="66" t="s">
        <v>6</v>
      </c>
      <c r="U17" s="66" t="s">
        <v>6</v>
      </c>
      <c r="V17" s="66" t="s">
        <v>6</v>
      </c>
      <c r="W17" s="67" t="s">
        <v>6</v>
      </c>
      <c r="X17" s="68" t="e">
        <f t="shared" si="2"/>
        <v>#NAME?</v>
      </c>
      <c r="Y17" s="113"/>
      <c r="Z17" s="53"/>
      <c r="AA17" s="72"/>
      <c r="AB17" s="53"/>
      <c r="AC17" s="54"/>
      <c r="AD17" s="64"/>
    </row>
    <row r="18" spans="2:30" x14ac:dyDescent="0.2">
      <c r="B18" s="131"/>
      <c r="C18" s="122"/>
      <c r="D18" s="79" t="s">
        <v>42</v>
      </c>
      <c r="E18" s="65" t="s">
        <v>6</v>
      </c>
      <c r="F18" s="66" t="s">
        <v>6</v>
      </c>
      <c r="G18" s="66" t="s">
        <v>6</v>
      </c>
      <c r="H18" s="66" t="s">
        <v>6</v>
      </c>
      <c r="I18" s="67" t="s">
        <v>6</v>
      </c>
      <c r="J18" s="68" t="e">
        <f t="shared" si="0"/>
        <v>#NAME?</v>
      </c>
      <c r="K18" s="78"/>
      <c r="L18" s="65" t="s">
        <v>6</v>
      </c>
      <c r="M18" s="66" t="s">
        <v>6</v>
      </c>
      <c r="N18" s="66" t="s">
        <v>6</v>
      </c>
      <c r="O18" s="66" t="s">
        <v>6</v>
      </c>
      <c r="P18" s="67" t="s">
        <v>6</v>
      </c>
      <c r="Q18" s="68" t="e">
        <f t="shared" si="1"/>
        <v>#NAME?</v>
      </c>
      <c r="R18" s="78"/>
      <c r="S18" s="65" t="s">
        <v>6</v>
      </c>
      <c r="T18" s="66" t="s">
        <v>6</v>
      </c>
      <c r="U18" s="66" t="s">
        <v>6</v>
      </c>
      <c r="V18" s="66" t="s">
        <v>6</v>
      </c>
      <c r="W18" s="67" t="s">
        <v>6</v>
      </c>
      <c r="X18" s="68" t="e">
        <f t="shared" si="2"/>
        <v>#NAME?</v>
      </c>
      <c r="Y18" s="113"/>
      <c r="Z18" s="53"/>
      <c r="AA18" s="72"/>
      <c r="AB18" s="53"/>
      <c r="AC18" s="54"/>
      <c r="AD18" s="64"/>
    </row>
    <row r="19" spans="2:30" x14ac:dyDescent="0.2">
      <c r="B19" s="131"/>
      <c r="C19" s="122"/>
      <c r="D19" s="78"/>
      <c r="E19" s="65" t="s">
        <v>6</v>
      </c>
      <c r="F19" s="66" t="s">
        <v>6</v>
      </c>
      <c r="G19" s="66" t="s">
        <v>6</v>
      </c>
      <c r="H19" s="66" t="s">
        <v>6</v>
      </c>
      <c r="I19" s="67" t="s">
        <v>6</v>
      </c>
      <c r="J19" s="68" t="e">
        <f t="shared" si="0"/>
        <v>#NAME?</v>
      </c>
      <c r="K19" s="78"/>
      <c r="L19" s="65" t="s">
        <v>6</v>
      </c>
      <c r="M19" s="66" t="s">
        <v>6</v>
      </c>
      <c r="N19" s="66" t="s">
        <v>6</v>
      </c>
      <c r="O19" s="66" t="s">
        <v>6</v>
      </c>
      <c r="P19" s="67" t="s">
        <v>6</v>
      </c>
      <c r="Q19" s="68" t="e">
        <f t="shared" si="1"/>
        <v>#NAME?</v>
      </c>
      <c r="R19" s="78"/>
      <c r="S19" s="65" t="s">
        <v>6</v>
      </c>
      <c r="T19" s="66" t="s">
        <v>6</v>
      </c>
      <c r="U19" s="66" t="s">
        <v>6</v>
      </c>
      <c r="V19" s="66" t="s">
        <v>6</v>
      </c>
      <c r="W19" s="67" t="s">
        <v>6</v>
      </c>
      <c r="X19" s="68" t="e">
        <f t="shared" si="2"/>
        <v>#NAME?</v>
      </c>
      <c r="Y19" s="114"/>
      <c r="Z19" s="53"/>
      <c r="AA19" s="72"/>
      <c r="AB19" s="53"/>
      <c r="AC19" s="54"/>
      <c r="AD19" s="64"/>
    </row>
    <row r="20" spans="2:30" x14ac:dyDescent="0.2">
      <c r="B20" s="131"/>
      <c r="C20" s="123"/>
      <c r="D20" s="80"/>
      <c r="E20" s="65" t="s">
        <v>6</v>
      </c>
      <c r="F20" s="66" t="s">
        <v>6</v>
      </c>
      <c r="G20" s="66" t="s">
        <v>6</v>
      </c>
      <c r="H20" s="66" t="s">
        <v>6</v>
      </c>
      <c r="I20" s="67" t="s">
        <v>6</v>
      </c>
      <c r="J20" s="68" t="e">
        <f t="shared" si="0"/>
        <v>#NAME?</v>
      </c>
      <c r="K20" s="80"/>
      <c r="L20" s="65" t="s">
        <v>6</v>
      </c>
      <c r="M20" s="66" t="s">
        <v>6</v>
      </c>
      <c r="N20" s="66" t="s">
        <v>6</v>
      </c>
      <c r="O20" s="66" t="s">
        <v>6</v>
      </c>
      <c r="P20" s="67" t="s">
        <v>6</v>
      </c>
      <c r="Q20" s="68" t="e">
        <f t="shared" si="1"/>
        <v>#NAME?</v>
      </c>
      <c r="R20" s="80"/>
      <c r="S20" s="65" t="s">
        <v>6</v>
      </c>
      <c r="T20" s="66" t="s">
        <v>6</v>
      </c>
      <c r="U20" s="66" t="s">
        <v>6</v>
      </c>
      <c r="V20" s="66" t="s">
        <v>6</v>
      </c>
      <c r="W20" s="67" t="s">
        <v>6</v>
      </c>
      <c r="X20" s="68" t="e">
        <f t="shared" si="2"/>
        <v>#NAME?</v>
      </c>
      <c r="Y20" s="124" t="s">
        <v>43</v>
      </c>
      <c r="Z20" s="80"/>
      <c r="AA20" s="81"/>
      <c r="AB20" s="53"/>
      <c r="AC20" s="54"/>
      <c r="AD20" s="64"/>
    </row>
    <row r="21" spans="2:30" x14ac:dyDescent="0.2">
      <c r="B21" s="131"/>
      <c r="C21" s="127" t="s">
        <v>44</v>
      </c>
      <c r="D21" s="57"/>
      <c r="E21" s="65" t="s">
        <v>6</v>
      </c>
      <c r="F21" s="66" t="s">
        <v>6</v>
      </c>
      <c r="G21" s="66" t="s">
        <v>6</v>
      </c>
      <c r="H21" s="66" t="s">
        <v>6</v>
      </c>
      <c r="I21" s="67" t="s">
        <v>6</v>
      </c>
      <c r="J21" s="68" t="e">
        <f t="shared" si="0"/>
        <v>#NAME?</v>
      </c>
      <c r="K21" s="80"/>
      <c r="L21" s="65" t="s">
        <v>6</v>
      </c>
      <c r="M21" s="66" t="s">
        <v>6</v>
      </c>
      <c r="N21" s="66" t="s">
        <v>6</v>
      </c>
      <c r="O21" s="66" t="s">
        <v>6</v>
      </c>
      <c r="P21" s="67" t="s">
        <v>6</v>
      </c>
      <c r="Q21" s="68" t="e">
        <f t="shared" si="1"/>
        <v>#NAME?</v>
      </c>
      <c r="R21" s="80"/>
      <c r="S21" s="65" t="s">
        <v>6</v>
      </c>
      <c r="T21" s="66" t="s">
        <v>6</v>
      </c>
      <c r="U21" s="66" t="s">
        <v>6</v>
      </c>
      <c r="V21" s="66" t="s">
        <v>6</v>
      </c>
      <c r="W21" s="67" t="s">
        <v>6</v>
      </c>
      <c r="X21" s="68" t="e">
        <f t="shared" si="2"/>
        <v>#NAME?</v>
      </c>
      <c r="Y21" s="125"/>
      <c r="Z21" s="80"/>
      <c r="AA21" s="81"/>
      <c r="AB21" s="53"/>
      <c r="AC21" s="54"/>
      <c r="AD21" s="64"/>
    </row>
    <row r="22" spans="2:30" x14ac:dyDescent="0.2">
      <c r="B22" s="131"/>
      <c r="C22" s="128"/>
      <c r="D22" s="82" t="s">
        <v>45</v>
      </c>
      <c r="E22" s="65" t="s">
        <v>6</v>
      </c>
      <c r="F22" s="66" t="s">
        <v>6</v>
      </c>
      <c r="G22" s="66" t="s">
        <v>6</v>
      </c>
      <c r="H22" s="66" t="s">
        <v>6</v>
      </c>
      <c r="I22" s="67" t="s">
        <v>6</v>
      </c>
      <c r="J22" s="68" t="e">
        <f t="shared" si="0"/>
        <v>#NAME?</v>
      </c>
      <c r="K22" s="80"/>
      <c r="L22" s="65" t="s">
        <v>6</v>
      </c>
      <c r="M22" s="66" t="s">
        <v>6</v>
      </c>
      <c r="N22" s="66" t="s">
        <v>6</v>
      </c>
      <c r="O22" s="66" t="s">
        <v>6</v>
      </c>
      <c r="P22" s="67" t="s">
        <v>6</v>
      </c>
      <c r="Q22" s="68" t="e">
        <f t="shared" si="1"/>
        <v>#NAME?</v>
      </c>
      <c r="R22" s="80"/>
      <c r="S22" s="65" t="s">
        <v>6</v>
      </c>
      <c r="T22" s="66" t="s">
        <v>6</v>
      </c>
      <c r="U22" s="66" t="s">
        <v>6</v>
      </c>
      <c r="V22" s="66" t="s">
        <v>6</v>
      </c>
      <c r="W22" s="67" t="s">
        <v>6</v>
      </c>
      <c r="X22" s="68" t="e">
        <f t="shared" si="2"/>
        <v>#NAME?</v>
      </c>
      <c r="Y22" s="125"/>
      <c r="Z22" s="53"/>
      <c r="AA22" s="52"/>
      <c r="AB22" s="53"/>
      <c r="AC22" s="54"/>
      <c r="AD22" s="64"/>
    </row>
    <row r="23" spans="2:30" x14ac:dyDescent="0.2">
      <c r="B23" s="131"/>
      <c r="C23" s="129"/>
      <c r="D23" s="82"/>
      <c r="E23" s="65" t="s">
        <v>6</v>
      </c>
      <c r="F23" s="66" t="s">
        <v>6</v>
      </c>
      <c r="G23" s="66" t="s">
        <v>6</v>
      </c>
      <c r="H23" s="66" t="s">
        <v>6</v>
      </c>
      <c r="I23" s="67" t="s">
        <v>6</v>
      </c>
      <c r="J23" s="68" t="e">
        <f t="shared" si="0"/>
        <v>#NAME?</v>
      </c>
      <c r="K23" s="80"/>
      <c r="L23" s="65" t="s">
        <v>6</v>
      </c>
      <c r="M23" s="66" t="s">
        <v>6</v>
      </c>
      <c r="N23" s="66" t="s">
        <v>6</v>
      </c>
      <c r="O23" s="66" t="s">
        <v>6</v>
      </c>
      <c r="P23" s="67" t="s">
        <v>6</v>
      </c>
      <c r="Q23" s="68" t="e">
        <f t="shared" si="1"/>
        <v>#NAME?</v>
      </c>
      <c r="R23" s="80"/>
      <c r="S23" s="65" t="s">
        <v>6</v>
      </c>
      <c r="T23" s="66" t="s">
        <v>6</v>
      </c>
      <c r="U23" s="66" t="s">
        <v>6</v>
      </c>
      <c r="V23" s="66" t="s">
        <v>6</v>
      </c>
      <c r="W23" s="67" t="s">
        <v>6</v>
      </c>
      <c r="X23" s="68" t="e">
        <f t="shared" si="2"/>
        <v>#NAME?</v>
      </c>
      <c r="Y23" s="125"/>
      <c r="Z23" s="71"/>
      <c r="AA23" s="72"/>
      <c r="AB23" s="53"/>
      <c r="AC23" s="54"/>
      <c r="AD23" s="64"/>
    </row>
    <row r="24" spans="2:30" x14ac:dyDescent="0.2">
      <c r="B24" s="131"/>
      <c r="C24" s="118"/>
      <c r="D24" s="80"/>
      <c r="E24" s="65" t="s">
        <v>6</v>
      </c>
      <c r="F24" s="66" t="s">
        <v>6</v>
      </c>
      <c r="G24" s="66" t="s">
        <v>6</v>
      </c>
      <c r="H24" s="66" t="s">
        <v>6</v>
      </c>
      <c r="I24" s="67" t="s">
        <v>6</v>
      </c>
      <c r="J24" s="68" t="e">
        <f t="shared" si="0"/>
        <v>#NAME?</v>
      </c>
      <c r="K24" s="80"/>
      <c r="L24" s="65" t="s">
        <v>6</v>
      </c>
      <c r="M24" s="66" t="s">
        <v>6</v>
      </c>
      <c r="N24" s="66" t="s">
        <v>6</v>
      </c>
      <c r="O24" s="66" t="s">
        <v>6</v>
      </c>
      <c r="P24" s="67" t="s">
        <v>6</v>
      </c>
      <c r="Q24" s="68" t="e">
        <f t="shared" si="1"/>
        <v>#NAME?</v>
      </c>
      <c r="R24" s="80"/>
      <c r="S24" s="65" t="s">
        <v>6</v>
      </c>
      <c r="T24" s="66" t="s">
        <v>6</v>
      </c>
      <c r="U24" s="66" t="s">
        <v>6</v>
      </c>
      <c r="V24" s="66" t="s">
        <v>6</v>
      </c>
      <c r="W24" s="67" t="s">
        <v>6</v>
      </c>
      <c r="X24" s="68" t="e">
        <f t="shared" si="2"/>
        <v>#NAME?</v>
      </c>
      <c r="Y24" s="125"/>
      <c r="Z24" s="53"/>
      <c r="AA24" s="72"/>
      <c r="AB24" s="53"/>
      <c r="AC24" s="54"/>
      <c r="AD24" s="64"/>
    </row>
    <row r="25" spans="2:30" x14ac:dyDescent="0.2">
      <c r="B25" s="131"/>
      <c r="C25" s="119"/>
      <c r="D25" s="78"/>
      <c r="E25" s="65" t="s">
        <v>6</v>
      </c>
      <c r="F25" s="66" t="s">
        <v>6</v>
      </c>
      <c r="G25" s="66" t="s">
        <v>6</v>
      </c>
      <c r="H25" s="66" t="s">
        <v>6</v>
      </c>
      <c r="I25" s="67" t="s">
        <v>6</v>
      </c>
      <c r="J25" s="68" t="e">
        <f t="shared" si="0"/>
        <v>#NAME?</v>
      </c>
      <c r="K25" s="78"/>
      <c r="L25" s="65" t="s">
        <v>6</v>
      </c>
      <c r="M25" s="66" t="s">
        <v>6</v>
      </c>
      <c r="N25" s="66" t="s">
        <v>6</v>
      </c>
      <c r="O25" s="66" t="s">
        <v>6</v>
      </c>
      <c r="P25" s="67" t="s">
        <v>6</v>
      </c>
      <c r="Q25" s="68" t="e">
        <f t="shared" si="1"/>
        <v>#NAME?</v>
      </c>
      <c r="R25" s="78"/>
      <c r="S25" s="65" t="s">
        <v>6</v>
      </c>
      <c r="T25" s="66" t="s">
        <v>6</v>
      </c>
      <c r="U25" s="66" t="s">
        <v>6</v>
      </c>
      <c r="V25" s="66" t="s">
        <v>6</v>
      </c>
      <c r="W25" s="67" t="s">
        <v>6</v>
      </c>
      <c r="X25" s="68" t="e">
        <f t="shared" si="2"/>
        <v>#NAME?</v>
      </c>
      <c r="Y25" s="125"/>
      <c r="Z25" s="71"/>
      <c r="AA25" s="72"/>
      <c r="AB25" s="53"/>
      <c r="AC25" s="54"/>
      <c r="AD25" s="64"/>
    </row>
    <row r="26" spans="2:30" x14ac:dyDescent="0.2">
      <c r="B26" s="131"/>
      <c r="C26" s="119"/>
      <c r="D26" s="78"/>
      <c r="E26" s="65" t="s">
        <v>6</v>
      </c>
      <c r="F26" s="66" t="s">
        <v>6</v>
      </c>
      <c r="G26" s="66" t="s">
        <v>6</v>
      </c>
      <c r="H26" s="66" t="s">
        <v>6</v>
      </c>
      <c r="I26" s="67" t="s">
        <v>6</v>
      </c>
      <c r="J26" s="68" t="e">
        <f t="shared" si="0"/>
        <v>#NAME?</v>
      </c>
      <c r="K26" s="78"/>
      <c r="L26" s="65" t="s">
        <v>6</v>
      </c>
      <c r="M26" s="66" t="s">
        <v>6</v>
      </c>
      <c r="N26" s="66" t="s">
        <v>6</v>
      </c>
      <c r="O26" s="66" t="s">
        <v>6</v>
      </c>
      <c r="P26" s="67" t="s">
        <v>6</v>
      </c>
      <c r="Q26" s="68" t="e">
        <f t="shared" si="1"/>
        <v>#NAME?</v>
      </c>
      <c r="R26" s="78"/>
      <c r="S26" s="65" t="s">
        <v>6</v>
      </c>
      <c r="T26" s="66" t="s">
        <v>6</v>
      </c>
      <c r="U26" s="66" t="s">
        <v>6</v>
      </c>
      <c r="V26" s="66" t="s">
        <v>6</v>
      </c>
      <c r="W26" s="67" t="s">
        <v>6</v>
      </c>
      <c r="X26" s="68" t="e">
        <f t="shared" si="2"/>
        <v>#NAME?</v>
      </c>
      <c r="Y26" s="125"/>
      <c r="Z26" s="71"/>
      <c r="AA26" s="52"/>
      <c r="AB26" s="53"/>
      <c r="AC26" s="54"/>
      <c r="AD26" s="64"/>
    </row>
    <row r="27" spans="2:30" x14ac:dyDescent="0.2">
      <c r="B27" s="131"/>
      <c r="C27" s="119"/>
      <c r="D27" s="80"/>
      <c r="E27" s="65" t="s">
        <v>6</v>
      </c>
      <c r="F27" s="66" t="s">
        <v>6</v>
      </c>
      <c r="G27" s="66" t="s">
        <v>6</v>
      </c>
      <c r="H27" s="66" t="s">
        <v>6</v>
      </c>
      <c r="I27" s="67" t="s">
        <v>6</v>
      </c>
      <c r="J27" s="68" t="e">
        <f t="shared" si="0"/>
        <v>#NAME?</v>
      </c>
      <c r="K27" s="80"/>
      <c r="L27" s="65" t="s">
        <v>6</v>
      </c>
      <c r="M27" s="66" t="s">
        <v>6</v>
      </c>
      <c r="N27" s="66" t="s">
        <v>6</v>
      </c>
      <c r="O27" s="66" t="s">
        <v>6</v>
      </c>
      <c r="P27" s="67" t="s">
        <v>6</v>
      </c>
      <c r="Q27" s="68" t="e">
        <f t="shared" si="1"/>
        <v>#NAME?</v>
      </c>
      <c r="R27" s="80"/>
      <c r="S27" s="65" t="s">
        <v>6</v>
      </c>
      <c r="T27" s="66" t="s">
        <v>6</v>
      </c>
      <c r="U27" s="66" t="s">
        <v>6</v>
      </c>
      <c r="V27" s="66" t="s">
        <v>6</v>
      </c>
      <c r="W27" s="67" t="s">
        <v>6</v>
      </c>
      <c r="X27" s="68" t="e">
        <f t="shared" si="2"/>
        <v>#NAME?</v>
      </c>
      <c r="Y27" s="125"/>
      <c r="Z27" s="53"/>
      <c r="AA27" s="52"/>
      <c r="AB27" s="53"/>
      <c r="AC27" s="54"/>
      <c r="AD27" s="64"/>
    </row>
    <row r="28" spans="2:30" x14ac:dyDescent="0.2">
      <c r="B28" s="131"/>
      <c r="C28" s="120"/>
      <c r="D28" s="51"/>
      <c r="E28" s="65" t="s">
        <v>6</v>
      </c>
      <c r="F28" s="66" t="s">
        <v>6</v>
      </c>
      <c r="G28" s="66" t="s">
        <v>6</v>
      </c>
      <c r="H28" s="66" t="s">
        <v>6</v>
      </c>
      <c r="I28" s="67" t="s">
        <v>6</v>
      </c>
      <c r="J28" s="68" t="e">
        <f t="shared" si="0"/>
        <v>#NAME?</v>
      </c>
      <c r="K28" s="51"/>
      <c r="L28" s="65" t="s">
        <v>6</v>
      </c>
      <c r="M28" s="66" t="s">
        <v>6</v>
      </c>
      <c r="N28" s="66" t="s">
        <v>6</v>
      </c>
      <c r="O28" s="66" t="s">
        <v>6</v>
      </c>
      <c r="P28" s="67" t="s">
        <v>6</v>
      </c>
      <c r="Q28" s="68" t="e">
        <f t="shared" si="1"/>
        <v>#NAME?</v>
      </c>
      <c r="R28" s="51"/>
      <c r="S28" s="65" t="s">
        <v>6</v>
      </c>
      <c r="T28" s="66" t="s">
        <v>6</v>
      </c>
      <c r="U28" s="66" t="s">
        <v>6</v>
      </c>
      <c r="V28" s="66" t="s">
        <v>6</v>
      </c>
      <c r="W28" s="67" t="s">
        <v>6</v>
      </c>
      <c r="X28" s="68" t="e">
        <f t="shared" si="2"/>
        <v>#NAME?</v>
      </c>
      <c r="Y28" s="125"/>
      <c r="Z28" s="53"/>
      <c r="AA28" s="72"/>
      <c r="AB28" s="53"/>
      <c r="AC28" s="54"/>
      <c r="AD28" s="64"/>
    </row>
    <row r="29" spans="2:30" x14ac:dyDescent="0.2">
      <c r="B29" s="131"/>
      <c r="C29" s="83" t="s">
        <v>46</v>
      </c>
      <c r="D29" s="84" t="s">
        <v>47</v>
      </c>
      <c r="E29" s="65" t="s">
        <v>6</v>
      </c>
      <c r="F29" s="66" t="s">
        <v>6</v>
      </c>
      <c r="G29" s="66" t="s">
        <v>6</v>
      </c>
      <c r="H29" s="66" t="s">
        <v>6</v>
      </c>
      <c r="I29" s="67" t="s">
        <v>6</v>
      </c>
      <c r="J29" s="68"/>
      <c r="K29" s="78"/>
      <c r="L29" s="65" t="s">
        <v>6</v>
      </c>
      <c r="M29" s="66" t="s">
        <v>6</v>
      </c>
      <c r="N29" s="66" t="s">
        <v>6</v>
      </c>
      <c r="O29" s="66" t="s">
        <v>6</v>
      </c>
      <c r="P29" s="67" t="s">
        <v>6</v>
      </c>
      <c r="Q29" s="68"/>
      <c r="R29" s="78"/>
      <c r="S29" s="65" t="s">
        <v>6</v>
      </c>
      <c r="T29" s="66" t="s">
        <v>6</v>
      </c>
      <c r="U29" s="66" t="s">
        <v>6</v>
      </c>
      <c r="V29" s="66" t="s">
        <v>6</v>
      </c>
      <c r="W29" s="67" t="s">
        <v>6</v>
      </c>
      <c r="X29" s="68"/>
      <c r="Y29" s="125"/>
      <c r="Z29" s="53"/>
      <c r="AA29" s="72"/>
      <c r="AB29" s="53"/>
      <c r="AC29" s="54"/>
      <c r="AD29" s="64"/>
    </row>
    <row r="30" spans="2:30" x14ac:dyDescent="0.2">
      <c r="B30" s="131"/>
      <c r="C30" s="83"/>
      <c r="D30" s="57" t="s">
        <v>48</v>
      </c>
      <c r="E30" s="65" t="s">
        <v>6</v>
      </c>
      <c r="F30" s="66" t="s">
        <v>6</v>
      </c>
      <c r="G30" s="66" t="s">
        <v>6</v>
      </c>
      <c r="H30" s="66" t="s">
        <v>6</v>
      </c>
      <c r="I30" s="67" t="s">
        <v>6</v>
      </c>
      <c r="J30" s="68"/>
      <c r="K30" s="78"/>
      <c r="L30" s="65" t="s">
        <v>6</v>
      </c>
      <c r="M30" s="66" t="s">
        <v>6</v>
      </c>
      <c r="N30" s="66" t="s">
        <v>6</v>
      </c>
      <c r="O30" s="66" t="s">
        <v>6</v>
      </c>
      <c r="P30" s="67" t="s">
        <v>6</v>
      </c>
      <c r="Q30" s="68"/>
      <c r="R30" s="78"/>
      <c r="S30" s="65" t="s">
        <v>6</v>
      </c>
      <c r="T30" s="66" t="s">
        <v>6</v>
      </c>
      <c r="U30" s="66" t="s">
        <v>6</v>
      </c>
      <c r="V30" s="66" t="s">
        <v>6</v>
      </c>
      <c r="W30" s="67" t="s">
        <v>6</v>
      </c>
      <c r="X30" s="68"/>
      <c r="Y30" s="125"/>
      <c r="Z30" s="53"/>
      <c r="AA30" s="72"/>
      <c r="AB30" s="53"/>
      <c r="AC30" s="54"/>
      <c r="AD30" s="64"/>
    </row>
    <row r="31" spans="2:30" x14ac:dyDescent="0.2">
      <c r="B31" s="131"/>
      <c r="C31" s="83"/>
      <c r="D31" s="85" t="s">
        <v>49</v>
      </c>
      <c r="E31" s="65" t="s">
        <v>6</v>
      </c>
      <c r="F31" s="66" t="s">
        <v>6</v>
      </c>
      <c r="G31" s="66" t="s">
        <v>6</v>
      </c>
      <c r="H31" s="66" t="s">
        <v>6</v>
      </c>
      <c r="I31" s="67" t="s">
        <v>6</v>
      </c>
      <c r="J31" s="68"/>
      <c r="K31" s="80"/>
      <c r="L31" s="65" t="s">
        <v>6</v>
      </c>
      <c r="M31" s="66" t="s">
        <v>6</v>
      </c>
      <c r="N31" s="66" t="s">
        <v>6</v>
      </c>
      <c r="O31" s="66" t="s">
        <v>6</v>
      </c>
      <c r="P31" s="67" t="s">
        <v>6</v>
      </c>
      <c r="Q31" s="68"/>
      <c r="R31" s="80"/>
      <c r="S31" s="65" t="s">
        <v>6</v>
      </c>
      <c r="T31" s="66" t="s">
        <v>6</v>
      </c>
      <c r="U31" s="66" t="s">
        <v>6</v>
      </c>
      <c r="V31" s="66" t="s">
        <v>6</v>
      </c>
      <c r="W31" s="67" t="s">
        <v>6</v>
      </c>
      <c r="X31" s="68"/>
      <c r="Y31" s="125"/>
      <c r="Z31" s="53"/>
      <c r="AA31" s="72"/>
      <c r="AB31" s="53"/>
      <c r="AC31" s="54"/>
      <c r="AD31" s="64"/>
    </row>
    <row r="32" spans="2:30" x14ac:dyDescent="0.2">
      <c r="B32" s="131"/>
      <c r="C32" s="83"/>
      <c r="D32" s="53"/>
      <c r="E32" s="65"/>
      <c r="F32" s="66"/>
      <c r="G32" s="66"/>
      <c r="H32" s="66"/>
      <c r="I32" s="67"/>
      <c r="J32" s="68"/>
      <c r="K32" s="53"/>
      <c r="L32" s="65"/>
      <c r="M32" s="66"/>
      <c r="N32" s="66"/>
      <c r="O32" s="66"/>
      <c r="P32" s="67"/>
      <c r="Q32" s="68"/>
      <c r="R32" s="53"/>
      <c r="S32" s="65"/>
      <c r="T32" s="66"/>
      <c r="U32" s="66"/>
      <c r="V32" s="66"/>
      <c r="W32" s="67"/>
      <c r="X32" s="86"/>
      <c r="Y32" s="125"/>
      <c r="Z32" s="53"/>
      <c r="AA32" s="72"/>
      <c r="AB32" s="53"/>
      <c r="AC32" s="54"/>
      <c r="AD32" s="64"/>
    </row>
    <row r="33" spans="2:30" x14ac:dyDescent="0.2">
      <c r="B33" s="131"/>
      <c r="C33" s="87">
        <v>0</v>
      </c>
      <c r="D33" s="72" t="s">
        <v>50</v>
      </c>
      <c r="E33" s="65"/>
      <c r="F33" s="66"/>
      <c r="G33" s="66"/>
      <c r="H33" s="66"/>
      <c r="I33" s="67"/>
      <c r="J33" s="68" t="e">
        <f>_TS_1</f>
        <v>#NAME?</v>
      </c>
      <c r="K33" s="72"/>
      <c r="L33" s="65"/>
      <c r="M33" s="66"/>
      <c r="N33" s="66"/>
      <c r="O33" s="66"/>
      <c r="P33" s="67"/>
      <c r="Q33" s="68"/>
      <c r="R33" s="72"/>
      <c r="S33" s="65"/>
      <c r="T33" s="66"/>
      <c r="U33" s="66"/>
      <c r="V33" s="66"/>
      <c r="W33" s="67"/>
      <c r="X33" s="86"/>
      <c r="Y33" s="126"/>
      <c r="Z33" s="53"/>
      <c r="AA33" s="72"/>
      <c r="AB33" s="53"/>
      <c r="AC33" s="54"/>
      <c r="AD33" s="64"/>
    </row>
    <row r="34" spans="2:30" ht="15" thickBot="1" x14ac:dyDescent="0.25">
      <c r="B34" s="132"/>
      <c r="C34" s="88">
        <v>0</v>
      </c>
      <c r="D34" s="89" t="s">
        <v>51</v>
      </c>
      <c r="E34" s="58"/>
      <c r="F34" s="59"/>
      <c r="G34" s="59"/>
      <c r="H34" s="59"/>
      <c r="I34" s="60"/>
      <c r="J34" s="61" t="e">
        <f>_TPM_1</f>
        <v>#NAME?</v>
      </c>
      <c r="K34" s="89"/>
      <c r="L34" s="58"/>
      <c r="M34" s="59"/>
      <c r="N34" s="59"/>
      <c r="O34" s="59"/>
      <c r="P34" s="60"/>
      <c r="Q34" s="61"/>
      <c r="R34" s="89"/>
      <c r="S34" s="58"/>
      <c r="T34" s="59"/>
      <c r="U34" s="59"/>
      <c r="V34" s="59"/>
      <c r="W34" s="60"/>
      <c r="X34" s="90"/>
      <c r="Y34" s="91">
        <f>COUNTA(E4:I4,L4:P4,S4:W4)/COUNTA(D4,K4,R4)</f>
        <v>5</v>
      </c>
      <c r="Z34" s="92"/>
      <c r="AA34" s="93"/>
      <c r="AB34" s="92"/>
      <c r="AC34" s="19"/>
      <c r="AD34" s="64"/>
    </row>
    <row r="35" spans="2:30" ht="15" x14ac:dyDescent="0.2">
      <c r="B35" s="130">
        <f>D35</f>
        <v>2</v>
      </c>
      <c r="C35" s="1" t="s">
        <v>0</v>
      </c>
      <c r="D35" s="133">
        <f>D2+1</f>
        <v>2</v>
      </c>
      <c r="E35" s="134"/>
      <c r="F35" s="134"/>
      <c r="G35" s="134"/>
      <c r="H35" s="134"/>
      <c r="I35" s="135"/>
      <c r="J35" s="2"/>
      <c r="K35" s="3" t="s">
        <v>1</v>
      </c>
      <c r="L35" s="139" t="str">
        <f>$AG$7</f>
        <v>Engling</v>
      </c>
      <c r="M35" s="139"/>
      <c r="N35" s="139"/>
      <c r="O35" s="139"/>
      <c r="P35" s="140"/>
      <c r="Q35" s="4"/>
      <c r="R35" s="5">
        <f>$AH$7</f>
        <v>365</v>
      </c>
      <c r="S35" s="141"/>
      <c r="T35" s="141"/>
      <c r="U35" s="141"/>
      <c r="V35" s="141"/>
      <c r="W35" s="142"/>
      <c r="X35" s="6"/>
      <c r="Y35" s="7" t="s">
        <v>2</v>
      </c>
      <c r="Z35" s="8"/>
      <c r="AA35" s="9"/>
      <c r="AB35" s="8"/>
      <c r="AC35" s="10"/>
      <c r="AD35" s="11"/>
    </row>
    <row r="36" spans="2:30" ht="15" thickBot="1" x14ac:dyDescent="0.25">
      <c r="B36" s="131"/>
      <c r="C36" s="108">
        <f>$AG$6</f>
        <v>478</v>
      </c>
      <c r="D36" s="136"/>
      <c r="E36" s="137"/>
      <c r="F36" s="137"/>
      <c r="G36" s="137"/>
      <c r="H36" s="137"/>
      <c r="I36" s="138"/>
      <c r="J36" s="12">
        <f>COUNTIF(D39:D67,"xx")</f>
        <v>0</v>
      </c>
      <c r="K36" s="13" t="s">
        <v>3</v>
      </c>
      <c r="L36" s="143" t="str">
        <f>$AG$8</f>
        <v>Völklein</v>
      </c>
      <c r="M36" s="143"/>
      <c r="N36" s="143"/>
      <c r="O36" s="143"/>
      <c r="P36" s="144"/>
      <c r="Q36" s="12">
        <f>COUNTIF(K40:K67,"xx")</f>
        <v>0</v>
      </c>
      <c r="R36" s="14">
        <f>$AH$8</f>
        <v>389</v>
      </c>
      <c r="S36" s="145"/>
      <c r="T36" s="145"/>
      <c r="U36" s="145"/>
      <c r="V36" s="145"/>
      <c r="W36" s="146"/>
      <c r="X36" s="15">
        <f>COUNTIF(R39:R67,"xx")</f>
        <v>0</v>
      </c>
      <c r="Y36" s="16"/>
      <c r="Z36" s="17"/>
      <c r="AA36" s="18"/>
      <c r="AB36" s="17"/>
      <c r="AC36" s="19"/>
      <c r="AD36" s="20"/>
    </row>
    <row r="37" spans="2:30" ht="15" thickBot="1" x14ac:dyDescent="0.25">
      <c r="B37" s="131"/>
      <c r="C37" s="21" t="s">
        <v>4</v>
      </c>
      <c r="D37" s="22" t="e">
        <f>CONCATENATE(COUNTIF(D39:D61,"&gt;""")," MA ",$I$5," ",COUNTIF(D39:D61,"xx"))</f>
        <v>#NAME?</v>
      </c>
      <c r="E37" s="23" t="e">
        <f>$J$6</f>
        <v>#NAME?</v>
      </c>
      <c r="F37" s="24" t="str">
        <f>$K$6</f>
        <v>Kasten</v>
      </c>
      <c r="G37" s="24" t="str">
        <f>$L$6</f>
        <v/>
      </c>
      <c r="H37" s="24" t="str">
        <f>$M$6</f>
        <v/>
      </c>
      <c r="I37" s="25" t="str">
        <f>$N$6</f>
        <v/>
      </c>
      <c r="J37" s="26" t="e">
        <f>_MAH_1</f>
        <v>#NAME?</v>
      </c>
      <c r="K37" s="22" t="e">
        <f>CONCATENATE(COUNTIF(K39:K61,"&gt;""")," MA ",$P$5," ",COUNTIF(K39:K61,"xx"))</f>
        <v>#NAME?</v>
      </c>
      <c r="L37" s="23" t="e">
        <f>$Q$6</f>
        <v>#NAME?</v>
      </c>
      <c r="M37" s="24" t="str">
        <f>$R$6</f>
        <v>Kindermann</v>
      </c>
      <c r="N37" s="24" t="str">
        <f>$S$6</f>
        <v/>
      </c>
      <c r="O37" s="24" t="str">
        <f>$T$6</f>
        <v/>
      </c>
      <c r="P37" s="27" t="str">
        <f>$U$6</f>
        <v/>
      </c>
      <c r="Q37" s="26" t="e">
        <f>_MAH_1</f>
        <v>#NAME?</v>
      </c>
      <c r="R37" s="22" t="e">
        <f>CONCATENATE(COUNTIF(R39:R61,"&gt;""")," MA ",$W$5," ",COUNTIF(R39:R61,"xx"))</f>
        <v>#NAME?</v>
      </c>
      <c r="S37" s="23" t="e">
        <f>$X$6</f>
        <v>#NAME?</v>
      </c>
      <c r="T37" s="24" t="str">
        <f>$Y$6</f>
        <v>U</v>
      </c>
      <c r="U37" s="24">
        <f>$Z$6</f>
        <v>0</v>
      </c>
      <c r="V37" s="24">
        <f>$AA$6</f>
        <v>0</v>
      </c>
      <c r="W37" s="27">
        <f>$AB$6</f>
        <v>0</v>
      </c>
      <c r="X37" s="26" t="e">
        <f>_MAH_1</f>
        <v>#NAME?</v>
      </c>
      <c r="Y37" s="28"/>
      <c r="Z37" s="29" t="e">
        <f>_MAUS_1</f>
        <v>#NAME?</v>
      </c>
      <c r="AA37" s="30" t="e">
        <f>_MAUS_1</f>
        <v>#NAME?</v>
      </c>
      <c r="AB37" s="31" t="e">
        <f>_MAUS_1</f>
        <v>#NAME?</v>
      </c>
      <c r="AC37" s="32"/>
      <c r="AD37" s="33" t="e">
        <f>_MA_1</f>
        <v>#NAME?</v>
      </c>
    </row>
    <row r="38" spans="2:30" ht="12" customHeight="1" thickBot="1" x14ac:dyDescent="0.25">
      <c r="B38" s="131"/>
      <c r="C38" s="34"/>
      <c r="D38" s="35" t="s">
        <v>52</v>
      </c>
      <c r="E38" s="36" t="e">
        <f>_MAF_1</f>
        <v>#NAME?</v>
      </c>
      <c r="F38" s="37" t="e">
        <f>_MAF_1</f>
        <v>#NAME?</v>
      </c>
      <c r="G38" s="37" t="e">
        <f>_MAF_1</f>
        <v>#NAME?</v>
      </c>
      <c r="H38" s="37" t="e">
        <f>_MAF_1</f>
        <v>#NAME?</v>
      </c>
      <c r="I38" s="38" t="e">
        <f>_MAF_1</f>
        <v>#NAME?</v>
      </c>
      <c r="J38" s="39" t="e">
        <f>_MAHXX_1</f>
        <v>#NAME?</v>
      </c>
      <c r="K38" s="35" t="e">
        <f>_SUSS_1</f>
        <v>#NAME?</v>
      </c>
      <c r="L38" s="36" t="e">
        <f>_MAS_1</f>
        <v>#NAME?</v>
      </c>
      <c r="M38" s="37" t="e">
        <f>_MAS_1</f>
        <v>#NAME?</v>
      </c>
      <c r="N38" s="37" t="e">
        <f>_MAS_1</f>
        <v>#NAME?</v>
      </c>
      <c r="O38" s="37" t="e">
        <f>_MAS_1</f>
        <v>#NAME?</v>
      </c>
      <c r="P38" s="38" t="e">
        <f>_MAS_1</f>
        <v>#NAME?</v>
      </c>
      <c r="Q38" s="39" t="e">
        <f>_MAHXX_1</f>
        <v>#NAME?</v>
      </c>
      <c r="R38" s="35" t="e">
        <f>_SUNS_1</f>
        <v>#NAME?</v>
      </c>
      <c r="S38" s="36" t="e">
        <f>_MAN_1</f>
        <v>#NAME?</v>
      </c>
      <c r="T38" s="37" t="e">
        <f>_MAN_1</f>
        <v>#NAME?</v>
      </c>
      <c r="U38" s="37" t="e">
        <f>_MAN_1</f>
        <v>#NAME?</v>
      </c>
      <c r="V38" s="37" t="e">
        <f>_MAN_1</f>
        <v>#NAME?</v>
      </c>
      <c r="W38" s="38" t="e">
        <f>_MAN_1</f>
        <v>#NAME?</v>
      </c>
      <c r="X38" s="39" t="e">
        <f>_MAHXX_1</f>
        <v>#NAME?</v>
      </c>
      <c r="Y38" s="40"/>
      <c r="Z38" s="29"/>
      <c r="AA38" s="30"/>
      <c r="AB38" s="31"/>
      <c r="AC38" s="32"/>
      <c r="AD38" s="41" t="e">
        <f>_MA2_1</f>
        <v>#NAME?</v>
      </c>
    </row>
    <row r="39" spans="2:30" x14ac:dyDescent="0.2">
      <c r="B39" s="131"/>
      <c r="C39" s="34" t="str">
        <f>$AG$9</f>
        <v>Schichtführer :</v>
      </c>
      <c r="D39" s="42" t="s">
        <v>64</v>
      </c>
      <c r="E39" s="43" t="s">
        <v>6</v>
      </c>
      <c r="F39" s="44" t="s">
        <v>6</v>
      </c>
      <c r="G39" s="44" t="s">
        <v>6</v>
      </c>
      <c r="H39" s="44" t="s">
        <v>6</v>
      </c>
      <c r="I39" s="45" t="s">
        <v>6</v>
      </c>
      <c r="J39" s="46" t="e">
        <f t="shared" ref="J39:J61" si="3">_FSumme_1</f>
        <v>#NAME?</v>
      </c>
      <c r="K39" s="47" t="s">
        <v>65</v>
      </c>
      <c r="L39" s="43" t="s">
        <v>6</v>
      </c>
      <c r="M39" s="44" t="s">
        <v>6</v>
      </c>
      <c r="N39" s="44" t="s">
        <v>6</v>
      </c>
      <c r="O39" s="44" t="s">
        <v>6</v>
      </c>
      <c r="P39" s="45" t="s">
        <v>6</v>
      </c>
      <c r="Q39" s="46" t="e">
        <f t="shared" ref="Q39:Q61" si="4">_SSumme_1</f>
        <v>#NAME?</v>
      </c>
      <c r="R39" s="48" t="s">
        <v>66</v>
      </c>
      <c r="S39" s="43" t="s">
        <v>6</v>
      </c>
      <c r="T39" s="44" t="s">
        <v>6</v>
      </c>
      <c r="U39" s="44" t="s">
        <v>6</v>
      </c>
      <c r="V39" s="44" t="s">
        <v>6</v>
      </c>
      <c r="W39" s="49" t="s">
        <v>6</v>
      </c>
      <c r="X39" s="50" t="e">
        <f t="shared" ref="X39:X61" si="5">_NSumme_1</f>
        <v>#NAME?</v>
      </c>
      <c r="Y39" s="112" t="s">
        <v>9</v>
      </c>
      <c r="Z39" s="51"/>
      <c r="AA39" s="52"/>
      <c r="AB39" s="53"/>
      <c r="AC39" s="54"/>
      <c r="AD39" s="55" t="e">
        <f>IF(AD44&gt;0,"",AD38-AD37)</f>
        <v>#NAME?</v>
      </c>
    </row>
    <row r="40" spans="2:30" ht="15" thickBot="1" x14ac:dyDescent="0.25">
      <c r="B40" s="131"/>
      <c r="C40" s="56" t="str">
        <f>$AG$10</f>
        <v>Stellvertreter</v>
      </c>
      <c r="D40" s="57" t="s">
        <v>63</v>
      </c>
      <c r="E40" s="58" t="s">
        <v>10</v>
      </c>
      <c r="F40" s="59" t="s">
        <v>11</v>
      </c>
      <c r="G40" s="59" t="s">
        <v>11</v>
      </c>
      <c r="H40" s="59" t="s">
        <v>11</v>
      </c>
      <c r="I40" s="60" t="s">
        <v>11</v>
      </c>
      <c r="J40" s="61" t="e">
        <f t="shared" si="3"/>
        <v>#NAME?</v>
      </c>
      <c r="K40" s="57"/>
      <c r="L40" s="58" t="s">
        <v>6</v>
      </c>
      <c r="M40" s="59" t="s">
        <v>6</v>
      </c>
      <c r="N40" s="59" t="s">
        <v>6</v>
      </c>
      <c r="O40" s="59" t="s">
        <v>6</v>
      </c>
      <c r="P40" s="60" t="s">
        <v>6</v>
      </c>
      <c r="Q40" s="61" t="e">
        <f t="shared" si="4"/>
        <v>#NAME?</v>
      </c>
      <c r="R40" s="57"/>
      <c r="S40" s="58" t="s">
        <v>6</v>
      </c>
      <c r="T40" s="59" t="s">
        <v>6</v>
      </c>
      <c r="U40" s="59" t="s">
        <v>6</v>
      </c>
      <c r="V40" s="59" t="s">
        <v>6</v>
      </c>
      <c r="W40" s="62" t="s">
        <v>6</v>
      </c>
      <c r="X40" s="63" t="e">
        <f t="shared" si="5"/>
        <v>#NAME?</v>
      </c>
      <c r="Y40" s="113"/>
      <c r="Z40" s="51"/>
      <c r="AA40" s="52"/>
      <c r="AB40" s="53"/>
      <c r="AC40" s="54"/>
      <c r="AD40" s="64"/>
    </row>
    <row r="41" spans="2:30" x14ac:dyDescent="0.2">
      <c r="B41" s="131"/>
      <c r="C41" s="115"/>
      <c r="D41" s="42" t="s">
        <v>71</v>
      </c>
      <c r="E41" s="65" t="s">
        <v>6</v>
      </c>
      <c r="F41" s="66" t="s">
        <v>6</v>
      </c>
      <c r="G41" s="66" t="s">
        <v>6</v>
      </c>
      <c r="H41" s="66" t="s">
        <v>6</v>
      </c>
      <c r="I41" s="67" t="s">
        <v>6</v>
      </c>
      <c r="J41" s="68" t="e">
        <f t="shared" si="3"/>
        <v>#NAME?</v>
      </c>
      <c r="K41" s="47" t="s">
        <v>77</v>
      </c>
      <c r="L41" s="65" t="s">
        <v>6</v>
      </c>
      <c r="M41" s="66" t="s">
        <v>6</v>
      </c>
      <c r="N41" s="66" t="s">
        <v>6</v>
      </c>
      <c r="O41" s="66" t="s">
        <v>6</v>
      </c>
      <c r="P41" s="67" t="s">
        <v>6</v>
      </c>
      <c r="Q41" s="68" t="e">
        <f t="shared" si="4"/>
        <v>#NAME?</v>
      </c>
      <c r="R41" s="48" t="s">
        <v>67</v>
      </c>
      <c r="S41" s="65" t="s">
        <v>6</v>
      </c>
      <c r="T41" s="66" t="s">
        <v>6</v>
      </c>
      <c r="U41" s="66" t="s">
        <v>6</v>
      </c>
      <c r="V41" s="66" t="s">
        <v>6</v>
      </c>
      <c r="W41" s="67" t="s">
        <v>6</v>
      </c>
      <c r="X41" s="68" t="e">
        <f t="shared" si="5"/>
        <v>#NAME?</v>
      </c>
      <c r="Y41" s="113"/>
      <c r="Z41" s="53"/>
      <c r="AA41" s="52"/>
      <c r="AB41" s="69"/>
      <c r="AC41" s="54"/>
      <c r="AD41" s="70"/>
    </row>
    <row r="42" spans="2:30" x14ac:dyDescent="0.2">
      <c r="B42" s="131"/>
      <c r="C42" s="116"/>
      <c r="D42" s="42" t="s">
        <v>72</v>
      </c>
      <c r="E42" s="65" t="s">
        <v>6</v>
      </c>
      <c r="F42" s="66" t="s">
        <v>6</v>
      </c>
      <c r="G42" s="66" t="s">
        <v>6</v>
      </c>
      <c r="H42" s="66" t="s">
        <v>6</v>
      </c>
      <c r="I42" s="67" t="s">
        <v>6</v>
      </c>
      <c r="J42" s="68" t="e">
        <f t="shared" si="3"/>
        <v>#NAME?</v>
      </c>
      <c r="K42" s="47" t="s">
        <v>78</v>
      </c>
      <c r="L42" s="65" t="s">
        <v>6</v>
      </c>
      <c r="M42" s="66" t="s">
        <v>6</v>
      </c>
      <c r="N42" s="66" t="s">
        <v>6</v>
      </c>
      <c r="O42" s="66" t="s">
        <v>6</v>
      </c>
      <c r="P42" s="67" t="s">
        <v>6</v>
      </c>
      <c r="Q42" s="68" t="e">
        <f t="shared" si="4"/>
        <v>#NAME?</v>
      </c>
      <c r="R42" s="48" t="s">
        <v>68</v>
      </c>
      <c r="S42" s="65" t="s">
        <v>6</v>
      </c>
      <c r="T42" s="66" t="s">
        <v>18</v>
      </c>
      <c r="U42" s="66" t="s">
        <v>18</v>
      </c>
      <c r="V42" s="66" t="s">
        <v>18</v>
      </c>
      <c r="W42" s="67" t="s">
        <v>18</v>
      </c>
      <c r="X42" s="68" t="e">
        <f t="shared" si="5"/>
        <v>#NAME?</v>
      </c>
      <c r="Y42" s="113"/>
      <c r="Z42" s="71"/>
      <c r="AA42" s="72"/>
      <c r="AB42" s="53"/>
      <c r="AC42" s="54"/>
      <c r="AD42" s="64"/>
    </row>
    <row r="43" spans="2:30" x14ac:dyDescent="0.2">
      <c r="B43" s="131"/>
      <c r="C43" s="116"/>
      <c r="D43" s="42" t="s">
        <v>73</v>
      </c>
      <c r="E43" s="65" t="s">
        <v>6</v>
      </c>
      <c r="F43" s="66" t="s">
        <v>6</v>
      </c>
      <c r="G43" s="66" t="s">
        <v>6</v>
      </c>
      <c r="H43" s="66" t="s">
        <v>6</v>
      </c>
      <c r="I43" s="67" t="s">
        <v>6</v>
      </c>
      <c r="J43" s="68" t="e">
        <f t="shared" si="3"/>
        <v>#NAME?</v>
      </c>
      <c r="K43" s="47" t="s">
        <v>79</v>
      </c>
      <c r="L43" s="65" t="s">
        <v>6</v>
      </c>
      <c r="M43" s="66" t="s">
        <v>6</v>
      </c>
      <c r="N43" s="66" t="s">
        <v>6</v>
      </c>
      <c r="O43" s="66" t="s">
        <v>6</v>
      </c>
      <c r="P43" s="67" t="s">
        <v>6</v>
      </c>
      <c r="Q43" s="68" t="e">
        <f t="shared" si="4"/>
        <v>#NAME?</v>
      </c>
      <c r="R43" s="48" t="s">
        <v>69</v>
      </c>
      <c r="S43" s="65" t="s">
        <v>22</v>
      </c>
      <c r="T43" s="66" t="s">
        <v>22</v>
      </c>
      <c r="U43" s="66" t="s">
        <v>22</v>
      </c>
      <c r="V43" s="66" t="s">
        <v>22</v>
      </c>
      <c r="W43" s="67" t="s">
        <v>22</v>
      </c>
      <c r="X43" s="68" t="e">
        <f t="shared" si="5"/>
        <v>#NAME?</v>
      </c>
      <c r="Y43" s="113"/>
      <c r="Z43" s="53"/>
      <c r="AA43" s="72"/>
      <c r="AB43" s="53"/>
      <c r="AC43" s="54"/>
      <c r="AD43" s="73">
        <f>COUNTIF(D39:D57,"&gt;""")+COUNTIF(K40:K60,"&gt;""")+COUNTIF(R39:R61,"&gt;""")</f>
        <v>32</v>
      </c>
    </row>
    <row r="44" spans="2:30" x14ac:dyDescent="0.2">
      <c r="B44" s="131"/>
      <c r="C44" s="117"/>
      <c r="D44" s="42" t="s">
        <v>74</v>
      </c>
      <c r="E44" s="65" t="s">
        <v>6</v>
      </c>
      <c r="F44" s="66" t="s">
        <v>6</v>
      </c>
      <c r="G44" s="66" t="s">
        <v>6</v>
      </c>
      <c r="H44" s="66" t="s">
        <v>6</v>
      </c>
      <c r="I44" s="67" t="s">
        <v>6</v>
      </c>
      <c r="J44" s="68" t="e">
        <f t="shared" si="3"/>
        <v>#NAME?</v>
      </c>
      <c r="K44" s="47" t="s">
        <v>80</v>
      </c>
      <c r="L44" s="65" t="s">
        <v>6</v>
      </c>
      <c r="M44" s="66" t="s">
        <v>6</v>
      </c>
      <c r="N44" s="66" t="s">
        <v>6</v>
      </c>
      <c r="O44" s="66" t="s">
        <v>6</v>
      </c>
      <c r="P44" s="67" t="s">
        <v>6</v>
      </c>
      <c r="Q44" s="68" t="e">
        <f t="shared" si="4"/>
        <v>#NAME?</v>
      </c>
      <c r="R44" s="48" t="s">
        <v>70</v>
      </c>
      <c r="S44" s="65" t="s">
        <v>6</v>
      </c>
      <c r="T44" s="66" t="s">
        <v>6</v>
      </c>
      <c r="U44" s="66" t="s">
        <v>6</v>
      </c>
      <c r="V44" s="66" t="s">
        <v>6</v>
      </c>
      <c r="W44" s="67" t="s">
        <v>6</v>
      </c>
      <c r="X44" s="68" t="e">
        <f t="shared" si="5"/>
        <v>#NAME?</v>
      </c>
      <c r="Y44" s="113"/>
      <c r="Z44" s="74"/>
      <c r="AA44" s="72"/>
      <c r="AB44" s="53"/>
      <c r="AC44" s="54"/>
      <c r="AD44" s="75"/>
    </row>
    <row r="45" spans="2:30" x14ac:dyDescent="0.2">
      <c r="B45" s="131"/>
      <c r="C45" s="118"/>
      <c r="D45" s="42" t="s">
        <v>75</v>
      </c>
      <c r="E45" s="65" t="s">
        <v>6</v>
      </c>
      <c r="F45" s="66" t="s">
        <v>6</v>
      </c>
      <c r="G45" s="66" t="s">
        <v>6</v>
      </c>
      <c r="H45" s="66" t="s">
        <v>6</v>
      </c>
      <c r="I45" s="67" t="s">
        <v>6</v>
      </c>
      <c r="J45" s="68" t="e">
        <f t="shared" si="3"/>
        <v>#NAME?</v>
      </c>
      <c r="K45" s="47" t="s">
        <v>81</v>
      </c>
      <c r="L45" s="65" t="s">
        <v>9</v>
      </c>
      <c r="M45" s="66" t="s">
        <v>9</v>
      </c>
      <c r="N45" s="66" t="s">
        <v>9</v>
      </c>
      <c r="O45" s="66" t="s">
        <v>9</v>
      </c>
      <c r="P45" s="67" t="s">
        <v>9</v>
      </c>
      <c r="Q45" s="68" t="e">
        <f t="shared" si="4"/>
        <v>#NAME?</v>
      </c>
      <c r="R45" s="48" t="s">
        <v>28</v>
      </c>
      <c r="S45" s="65" t="s">
        <v>6</v>
      </c>
      <c r="T45" s="66" t="s">
        <v>6</v>
      </c>
      <c r="U45" s="66" t="s">
        <v>6</v>
      </c>
      <c r="V45" s="66" t="s">
        <v>6</v>
      </c>
      <c r="W45" s="67" t="s">
        <v>6</v>
      </c>
      <c r="X45" s="68" t="e">
        <f t="shared" si="5"/>
        <v>#NAME?</v>
      </c>
      <c r="Y45" s="113"/>
      <c r="Z45" s="71"/>
      <c r="AA45" s="72"/>
      <c r="AB45" s="53"/>
      <c r="AC45" s="54"/>
      <c r="AD45" s="76" t="str">
        <f>IF(AD44&gt;0,AD44,"")</f>
        <v/>
      </c>
    </row>
    <row r="46" spans="2:30" x14ac:dyDescent="0.2">
      <c r="B46" s="131"/>
      <c r="C46" s="119"/>
      <c r="D46" s="42" t="s">
        <v>29</v>
      </c>
      <c r="E46" s="65" t="s">
        <v>6</v>
      </c>
      <c r="F46" s="66" t="s">
        <v>6</v>
      </c>
      <c r="G46" s="66" t="s">
        <v>6</v>
      </c>
      <c r="H46" s="66" t="s">
        <v>6</v>
      </c>
      <c r="I46" s="67" t="s">
        <v>6</v>
      </c>
      <c r="J46" s="68" t="e">
        <f t="shared" si="3"/>
        <v>#NAME?</v>
      </c>
      <c r="K46" s="47" t="s">
        <v>30</v>
      </c>
      <c r="L46" s="65" t="s">
        <v>6</v>
      </c>
      <c r="M46" s="66" t="s">
        <v>6</v>
      </c>
      <c r="N46" s="66" t="s">
        <v>6</v>
      </c>
      <c r="O46" s="66" t="s">
        <v>6</v>
      </c>
      <c r="P46" s="67" t="s">
        <v>6</v>
      </c>
      <c r="Q46" s="68" t="e">
        <f t="shared" si="4"/>
        <v>#NAME?</v>
      </c>
      <c r="R46" s="48" t="s">
        <v>83</v>
      </c>
      <c r="S46" s="65" t="s">
        <v>6</v>
      </c>
      <c r="T46" s="66" t="s">
        <v>6</v>
      </c>
      <c r="U46" s="66" t="s">
        <v>6</v>
      </c>
      <c r="V46" s="66" t="s">
        <v>6</v>
      </c>
      <c r="W46" s="67" t="s">
        <v>6</v>
      </c>
      <c r="X46" s="68" t="e">
        <f t="shared" si="5"/>
        <v>#NAME?</v>
      </c>
      <c r="Y46" s="113"/>
      <c r="Z46" s="53"/>
      <c r="AA46" s="72"/>
      <c r="AB46" s="53"/>
      <c r="AC46" s="54"/>
      <c r="AD46" s="77"/>
    </row>
    <row r="47" spans="2:30" x14ac:dyDescent="0.2">
      <c r="B47" s="131"/>
      <c r="C47" s="119"/>
      <c r="D47" s="42" t="s">
        <v>32</v>
      </c>
      <c r="E47" s="65" t="s">
        <v>6</v>
      </c>
      <c r="F47" s="66" t="s">
        <v>6</v>
      </c>
      <c r="G47" s="66" t="s">
        <v>6</v>
      </c>
      <c r="H47" s="66" t="s">
        <v>6</v>
      </c>
      <c r="I47" s="67" t="s">
        <v>6</v>
      </c>
      <c r="J47" s="68" t="e">
        <f t="shared" si="3"/>
        <v>#NAME?</v>
      </c>
      <c r="K47" s="47" t="s">
        <v>33</v>
      </c>
      <c r="L47" s="65" t="s">
        <v>9</v>
      </c>
      <c r="M47" s="66" t="s">
        <v>9</v>
      </c>
      <c r="N47" s="66" t="s">
        <v>9</v>
      </c>
      <c r="O47" s="66" t="s">
        <v>9</v>
      </c>
      <c r="P47" s="67" t="s">
        <v>9</v>
      </c>
      <c r="Q47" s="68" t="e">
        <f t="shared" si="4"/>
        <v>#NAME?</v>
      </c>
      <c r="R47" s="48" t="s">
        <v>84</v>
      </c>
      <c r="S47" s="65" t="s">
        <v>6</v>
      </c>
      <c r="T47" s="66" t="s">
        <v>6</v>
      </c>
      <c r="U47" s="66" t="s">
        <v>6</v>
      </c>
      <c r="V47" s="66" t="s">
        <v>6</v>
      </c>
      <c r="W47" s="67" t="s">
        <v>6</v>
      </c>
      <c r="X47" s="68" t="e">
        <f t="shared" si="5"/>
        <v>#NAME?</v>
      </c>
      <c r="Y47" s="113"/>
      <c r="Z47" s="53"/>
      <c r="AA47" s="72"/>
      <c r="AB47" s="53"/>
      <c r="AC47" s="54"/>
      <c r="AD47" s="64"/>
    </row>
    <row r="48" spans="2:30" x14ac:dyDescent="0.2">
      <c r="B48" s="131"/>
      <c r="C48" s="119"/>
      <c r="D48" s="42" t="s">
        <v>76</v>
      </c>
      <c r="E48" s="65" t="s">
        <v>6</v>
      </c>
      <c r="F48" s="66" t="s">
        <v>6</v>
      </c>
      <c r="G48" s="66" t="s">
        <v>6</v>
      </c>
      <c r="H48" s="66" t="s">
        <v>6</v>
      </c>
      <c r="I48" s="67" t="s">
        <v>6</v>
      </c>
      <c r="J48" s="68" t="e">
        <f t="shared" si="3"/>
        <v>#NAME?</v>
      </c>
      <c r="K48" s="47" t="s">
        <v>82</v>
      </c>
      <c r="L48" s="65" t="s">
        <v>6</v>
      </c>
      <c r="M48" s="66" t="s">
        <v>6</v>
      </c>
      <c r="N48" s="66" t="s">
        <v>6</v>
      </c>
      <c r="O48" s="66" t="s">
        <v>6</v>
      </c>
      <c r="P48" s="67" t="s">
        <v>6</v>
      </c>
      <c r="Q48" s="68" t="e">
        <f t="shared" si="4"/>
        <v>#NAME?</v>
      </c>
      <c r="R48" s="48" t="s">
        <v>85</v>
      </c>
      <c r="S48" s="65" t="s">
        <v>6</v>
      </c>
      <c r="T48" s="66" t="s">
        <v>6</v>
      </c>
      <c r="U48" s="66" t="s">
        <v>6</v>
      </c>
      <c r="V48" s="66" t="s">
        <v>6</v>
      </c>
      <c r="W48" s="67" t="s">
        <v>6</v>
      </c>
      <c r="X48" s="68" t="e">
        <f t="shared" si="5"/>
        <v>#NAME?</v>
      </c>
      <c r="Y48" s="113"/>
      <c r="Z48" s="53"/>
      <c r="AA48" s="72"/>
      <c r="AB48" s="53"/>
      <c r="AC48" s="54"/>
      <c r="AD48" s="64"/>
    </row>
    <row r="49" spans="2:30" x14ac:dyDescent="0.2">
      <c r="B49" s="131"/>
      <c r="C49" s="120"/>
      <c r="D49" s="42" t="s">
        <v>38</v>
      </c>
      <c r="E49" s="65" t="s">
        <v>6</v>
      </c>
      <c r="F49" s="66" t="s">
        <v>6</v>
      </c>
      <c r="G49" s="66" t="s">
        <v>6</v>
      </c>
      <c r="H49" s="66" t="s">
        <v>6</v>
      </c>
      <c r="I49" s="67" t="s">
        <v>6</v>
      </c>
      <c r="J49" s="68" t="e">
        <f t="shared" si="3"/>
        <v>#NAME?</v>
      </c>
      <c r="K49" s="47" t="s">
        <v>39</v>
      </c>
      <c r="L49" s="65" t="s">
        <v>6</v>
      </c>
      <c r="M49" s="66" t="s">
        <v>6</v>
      </c>
      <c r="N49" s="66" t="s">
        <v>6</v>
      </c>
      <c r="O49" s="66" t="s">
        <v>6</v>
      </c>
      <c r="P49" s="67" t="s">
        <v>6</v>
      </c>
      <c r="Q49" s="68" t="e">
        <f t="shared" si="4"/>
        <v>#NAME?</v>
      </c>
      <c r="R49" s="48" t="s">
        <v>86</v>
      </c>
      <c r="S49" s="65" t="s">
        <v>6</v>
      </c>
      <c r="T49" s="66" t="s">
        <v>6</v>
      </c>
      <c r="U49" s="66" t="s">
        <v>6</v>
      </c>
      <c r="V49" s="66" t="s">
        <v>6</v>
      </c>
      <c r="W49" s="67" t="s">
        <v>6</v>
      </c>
      <c r="X49" s="68" t="e">
        <f t="shared" si="5"/>
        <v>#NAME?</v>
      </c>
      <c r="Y49" s="113"/>
      <c r="Z49" s="53"/>
      <c r="AA49" s="72"/>
      <c r="AB49" s="53"/>
      <c r="AC49" s="54"/>
      <c r="AD49" s="64"/>
    </row>
    <row r="50" spans="2:30" x14ac:dyDescent="0.2">
      <c r="B50" s="131"/>
      <c r="C50" s="121"/>
      <c r="D50" s="42" t="s">
        <v>41</v>
      </c>
      <c r="E50" s="65" t="s">
        <v>6</v>
      </c>
      <c r="F50" s="66" t="s">
        <v>6</v>
      </c>
      <c r="G50" s="66" t="s">
        <v>6</v>
      </c>
      <c r="H50" s="66" t="s">
        <v>6</v>
      </c>
      <c r="I50" s="67" t="s">
        <v>6</v>
      </c>
      <c r="J50" s="68" t="e">
        <f t="shared" si="3"/>
        <v>#NAME?</v>
      </c>
      <c r="K50" s="78"/>
      <c r="L50" s="65" t="s">
        <v>6</v>
      </c>
      <c r="M50" s="66" t="s">
        <v>6</v>
      </c>
      <c r="N50" s="66" t="s">
        <v>6</v>
      </c>
      <c r="O50" s="66" t="s">
        <v>6</v>
      </c>
      <c r="P50" s="67" t="s">
        <v>6</v>
      </c>
      <c r="Q50" s="68" t="e">
        <f t="shared" si="4"/>
        <v>#NAME?</v>
      </c>
      <c r="R50" s="78"/>
      <c r="S50" s="65" t="s">
        <v>6</v>
      </c>
      <c r="T50" s="66" t="s">
        <v>6</v>
      </c>
      <c r="U50" s="66" t="s">
        <v>6</v>
      </c>
      <c r="V50" s="66" t="s">
        <v>6</v>
      </c>
      <c r="W50" s="67" t="s">
        <v>6</v>
      </c>
      <c r="X50" s="68" t="e">
        <f t="shared" si="5"/>
        <v>#NAME?</v>
      </c>
      <c r="Y50" s="113"/>
      <c r="Z50" s="53"/>
      <c r="AA50" s="72"/>
      <c r="AB50" s="53"/>
      <c r="AC50" s="54"/>
      <c r="AD50" s="64"/>
    </row>
    <row r="51" spans="2:30" x14ac:dyDescent="0.2">
      <c r="B51" s="131"/>
      <c r="C51" s="122"/>
      <c r="D51" s="79" t="s">
        <v>42</v>
      </c>
      <c r="E51" s="65" t="s">
        <v>6</v>
      </c>
      <c r="F51" s="66" t="s">
        <v>6</v>
      </c>
      <c r="G51" s="66" t="s">
        <v>6</v>
      </c>
      <c r="H51" s="66" t="s">
        <v>6</v>
      </c>
      <c r="I51" s="67" t="s">
        <v>6</v>
      </c>
      <c r="J51" s="68" t="e">
        <f t="shared" si="3"/>
        <v>#NAME?</v>
      </c>
      <c r="K51" s="78"/>
      <c r="L51" s="65" t="s">
        <v>6</v>
      </c>
      <c r="M51" s="66" t="s">
        <v>6</v>
      </c>
      <c r="N51" s="66" t="s">
        <v>6</v>
      </c>
      <c r="O51" s="66" t="s">
        <v>6</v>
      </c>
      <c r="P51" s="67" t="s">
        <v>6</v>
      </c>
      <c r="Q51" s="68" t="e">
        <f t="shared" si="4"/>
        <v>#NAME?</v>
      </c>
      <c r="R51" s="78"/>
      <c r="S51" s="65" t="s">
        <v>6</v>
      </c>
      <c r="T51" s="66" t="s">
        <v>6</v>
      </c>
      <c r="U51" s="66" t="s">
        <v>6</v>
      </c>
      <c r="V51" s="66" t="s">
        <v>6</v>
      </c>
      <c r="W51" s="67" t="s">
        <v>6</v>
      </c>
      <c r="X51" s="68" t="e">
        <f t="shared" si="5"/>
        <v>#NAME?</v>
      </c>
      <c r="Y51" s="113"/>
      <c r="Z51" s="53"/>
      <c r="AA51" s="72"/>
      <c r="AB51" s="53"/>
      <c r="AC51" s="54"/>
      <c r="AD51" s="64"/>
    </row>
    <row r="52" spans="2:30" x14ac:dyDescent="0.2">
      <c r="B52" s="131"/>
      <c r="C52" s="122"/>
      <c r="D52" s="78"/>
      <c r="E52" s="65" t="s">
        <v>6</v>
      </c>
      <c r="F52" s="66" t="s">
        <v>6</v>
      </c>
      <c r="G52" s="66" t="s">
        <v>6</v>
      </c>
      <c r="H52" s="66" t="s">
        <v>6</v>
      </c>
      <c r="I52" s="67" t="s">
        <v>6</v>
      </c>
      <c r="J52" s="68" t="e">
        <f t="shared" si="3"/>
        <v>#NAME?</v>
      </c>
      <c r="K52" s="78"/>
      <c r="L52" s="65" t="s">
        <v>6</v>
      </c>
      <c r="M52" s="66" t="s">
        <v>6</v>
      </c>
      <c r="N52" s="66" t="s">
        <v>6</v>
      </c>
      <c r="O52" s="66" t="s">
        <v>6</v>
      </c>
      <c r="P52" s="67" t="s">
        <v>6</v>
      </c>
      <c r="Q52" s="68" t="e">
        <f t="shared" si="4"/>
        <v>#NAME?</v>
      </c>
      <c r="R52" s="78"/>
      <c r="S52" s="65" t="s">
        <v>6</v>
      </c>
      <c r="T52" s="66" t="s">
        <v>6</v>
      </c>
      <c r="U52" s="66" t="s">
        <v>6</v>
      </c>
      <c r="V52" s="66" t="s">
        <v>6</v>
      </c>
      <c r="W52" s="67" t="s">
        <v>6</v>
      </c>
      <c r="X52" s="68" t="e">
        <f t="shared" si="5"/>
        <v>#NAME?</v>
      </c>
      <c r="Y52" s="114"/>
      <c r="Z52" s="53"/>
      <c r="AA52" s="72"/>
      <c r="AB52" s="53"/>
      <c r="AC52" s="54"/>
      <c r="AD52" s="64"/>
    </row>
    <row r="53" spans="2:30" x14ac:dyDescent="0.2">
      <c r="B53" s="131"/>
      <c r="C53" s="123"/>
      <c r="D53" s="80"/>
      <c r="E53" s="65" t="s">
        <v>6</v>
      </c>
      <c r="F53" s="66" t="s">
        <v>6</v>
      </c>
      <c r="G53" s="66" t="s">
        <v>6</v>
      </c>
      <c r="H53" s="66" t="s">
        <v>6</v>
      </c>
      <c r="I53" s="67" t="s">
        <v>6</v>
      </c>
      <c r="J53" s="68" t="e">
        <f t="shared" si="3"/>
        <v>#NAME?</v>
      </c>
      <c r="K53" s="80"/>
      <c r="L53" s="65" t="s">
        <v>6</v>
      </c>
      <c r="M53" s="66" t="s">
        <v>6</v>
      </c>
      <c r="N53" s="66" t="s">
        <v>6</v>
      </c>
      <c r="O53" s="66" t="s">
        <v>6</v>
      </c>
      <c r="P53" s="67" t="s">
        <v>6</v>
      </c>
      <c r="Q53" s="68" t="e">
        <f t="shared" si="4"/>
        <v>#NAME?</v>
      </c>
      <c r="R53" s="80"/>
      <c r="S53" s="65" t="s">
        <v>6</v>
      </c>
      <c r="T53" s="66" t="s">
        <v>6</v>
      </c>
      <c r="U53" s="66" t="s">
        <v>6</v>
      </c>
      <c r="V53" s="66" t="s">
        <v>6</v>
      </c>
      <c r="W53" s="67" t="s">
        <v>6</v>
      </c>
      <c r="X53" s="68" t="e">
        <f t="shared" si="5"/>
        <v>#NAME?</v>
      </c>
      <c r="Y53" s="124" t="s">
        <v>43</v>
      </c>
      <c r="Z53" s="80"/>
      <c r="AA53" s="81"/>
      <c r="AB53" s="53"/>
      <c r="AC53" s="54"/>
      <c r="AD53" s="64"/>
    </row>
    <row r="54" spans="2:30" x14ac:dyDescent="0.2">
      <c r="B54" s="131"/>
      <c r="C54" s="127" t="s">
        <v>44</v>
      </c>
      <c r="D54" s="57"/>
      <c r="E54" s="65" t="s">
        <v>6</v>
      </c>
      <c r="F54" s="66" t="s">
        <v>6</v>
      </c>
      <c r="G54" s="66" t="s">
        <v>6</v>
      </c>
      <c r="H54" s="66" t="s">
        <v>6</v>
      </c>
      <c r="I54" s="67" t="s">
        <v>6</v>
      </c>
      <c r="J54" s="68" t="e">
        <f t="shared" si="3"/>
        <v>#NAME?</v>
      </c>
      <c r="K54" s="80"/>
      <c r="L54" s="65" t="s">
        <v>6</v>
      </c>
      <c r="M54" s="66" t="s">
        <v>6</v>
      </c>
      <c r="N54" s="66" t="s">
        <v>6</v>
      </c>
      <c r="O54" s="66" t="s">
        <v>6</v>
      </c>
      <c r="P54" s="67" t="s">
        <v>6</v>
      </c>
      <c r="Q54" s="68" t="e">
        <f t="shared" si="4"/>
        <v>#NAME?</v>
      </c>
      <c r="R54" s="80"/>
      <c r="S54" s="65" t="s">
        <v>6</v>
      </c>
      <c r="T54" s="66" t="s">
        <v>6</v>
      </c>
      <c r="U54" s="66" t="s">
        <v>6</v>
      </c>
      <c r="V54" s="66" t="s">
        <v>6</v>
      </c>
      <c r="W54" s="67" t="s">
        <v>6</v>
      </c>
      <c r="X54" s="68" t="e">
        <f t="shared" si="5"/>
        <v>#NAME?</v>
      </c>
      <c r="Y54" s="125"/>
      <c r="Z54" s="80"/>
      <c r="AA54" s="81"/>
      <c r="AB54" s="53"/>
      <c r="AC54" s="54"/>
      <c r="AD54" s="64"/>
    </row>
    <row r="55" spans="2:30" x14ac:dyDescent="0.2">
      <c r="B55" s="131"/>
      <c r="C55" s="128"/>
      <c r="D55" s="82"/>
      <c r="E55" s="65" t="s">
        <v>6</v>
      </c>
      <c r="F55" s="66" t="s">
        <v>6</v>
      </c>
      <c r="G55" s="66" t="s">
        <v>6</v>
      </c>
      <c r="H55" s="66" t="s">
        <v>6</v>
      </c>
      <c r="I55" s="67" t="s">
        <v>6</v>
      </c>
      <c r="J55" s="68" t="e">
        <f t="shared" si="3"/>
        <v>#NAME?</v>
      </c>
      <c r="K55" s="80"/>
      <c r="L55" s="65" t="s">
        <v>6</v>
      </c>
      <c r="M55" s="66" t="s">
        <v>6</v>
      </c>
      <c r="N55" s="66" t="s">
        <v>6</v>
      </c>
      <c r="O55" s="66" t="s">
        <v>6</v>
      </c>
      <c r="P55" s="67" t="s">
        <v>6</v>
      </c>
      <c r="Q55" s="68" t="e">
        <f t="shared" si="4"/>
        <v>#NAME?</v>
      </c>
      <c r="R55" s="80"/>
      <c r="S55" s="65" t="s">
        <v>6</v>
      </c>
      <c r="T55" s="66" t="s">
        <v>6</v>
      </c>
      <c r="U55" s="66" t="s">
        <v>6</v>
      </c>
      <c r="V55" s="66" t="s">
        <v>6</v>
      </c>
      <c r="W55" s="67" t="s">
        <v>6</v>
      </c>
      <c r="X55" s="68" t="e">
        <f t="shared" si="5"/>
        <v>#NAME?</v>
      </c>
      <c r="Y55" s="125"/>
      <c r="Z55" s="53"/>
      <c r="AA55" s="52"/>
      <c r="AB55" s="53"/>
      <c r="AC55" s="54"/>
      <c r="AD55" s="64"/>
    </row>
    <row r="56" spans="2:30" x14ac:dyDescent="0.2">
      <c r="B56" s="131"/>
      <c r="C56" s="129"/>
      <c r="D56" s="82"/>
      <c r="E56" s="65" t="s">
        <v>6</v>
      </c>
      <c r="F56" s="66" t="s">
        <v>6</v>
      </c>
      <c r="G56" s="66" t="s">
        <v>6</v>
      </c>
      <c r="H56" s="66" t="s">
        <v>6</v>
      </c>
      <c r="I56" s="67" t="s">
        <v>6</v>
      </c>
      <c r="J56" s="68" t="e">
        <f t="shared" si="3"/>
        <v>#NAME?</v>
      </c>
      <c r="K56" s="80"/>
      <c r="L56" s="65" t="s">
        <v>6</v>
      </c>
      <c r="M56" s="66" t="s">
        <v>6</v>
      </c>
      <c r="N56" s="66" t="s">
        <v>6</v>
      </c>
      <c r="O56" s="66" t="s">
        <v>6</v>
      </c>
      <c r="P56" s="67" t="s">
        <v>6</v>
      </c>
      <c r="Q56" s="68" t="e">
        <f t="shared" si="4"/>
        <v>#NAME?</v>
      </c>
      <c r="R56" s="80"/>
      <c r="S56" s="65" t="s">
        <v>6</v>
      </c>
      <c r="T56" s="66" t="s">
        <v>6</v>
      </c>
      <c r="U56" s="66" t="s">
        <v>6</v>
      </c>
      <c r="V56" s="66" t="s">
        <v>6</v>
      </c>
      <c r="W56" s="67" t="s">
        <v>6</v>
      </c>
      <c r="X56" s="68" t="e">
        <f t="shared" si="5"/>
        <v>#NAME?</v>
      </c>
      <c r="Y56" s="125"/>
      <c r="Z56" s="71"/>
      <c r="AA56" s="72"/>
      <c r="AB56" s="53"/>
      <c r="AC56" s="54"/>
      <c r="AD56" s="64"/>
    </row>
    <row r="57" spans="2:30" x14ac:dyDescent="0.2">
      <c r="B57" s="131"/>
      <c r="C57" s="118"/>
      <c r="D57" s="80"/>
      <c r="E57" s="65" t="s">
        <v>6</v>
      </c>
      <c r="F57" s="66" t="s">
        <v>6</v>
      </c>
      <c r="G57" s="66" t="s">
        <v>6</v>
      </c>
      <c r="H57" s="66" t="s">
        <v>6</v>
      </c>
      <c r="I57" s="67" t="s">
        <v>6</v>
      </c>
      <c r="J57" s="68" t="e">
        <f t="shared" si="3"/>
        <v>#NAME?</v>
      </c>
      <c r="K57" s="80"/>
      <c r="L57" s="65" t="s">
        <v>6</v>
      </c>
      <c r="M57" s="66" t="s">
        <v>6</v>
      </c>
      <c r="N57" s="66" t="s">
        <v>6</v>
      </c>
      <c r="O57" s="66" t="s">
        <v>6</v>
      </c>
      <c r="P57" s="67" t="s">
        <v>6</v>
      </c>
      <c r="Q57" s="68" t="e">
        <f t="shared" si="4"/>
        <v>#NAME?</v>
      </c>
      <c r="R57" s="80"/>
      <c r="S57" s="65" t="s">
        <v>6</v>
      </c>
      <c r="T57" s="66" t="s">
        <v>6</v>
      </c>
      <c r="U57" s="66" t="s">
        <v>6</v>
      </c>
      <c r="V57" s="66" t="s">
        <v>6</v>
      </c>
      <c r="W57" s="67" t="s">
        <v>6</v>
      </c>
      <c r="X57" s="68" t="e">
        <f t="shared" si="5"/>
        <v>#NAME?</v>
      </c>
      <c r="Y57" s="125"/>
      <c r="Z57" s="53"/>
      <c r="AA57" s="72"/>
      <c r="AB57" s="53"/>
      <c r="AC57" s="54"/>
      <c r="AD57" s="64"/>
    </row>
    <row r="58" spans="2:30" x14ac:dyDescent="0.2">
      <c r="B58" s="131"/>
      <c r="C58" s="119"/>
      <c r="D58" s="78"/>
      <c r="E58" s="65" t="s">
        <v>6</v>
      </c>
      <c r="F58" s="66" t="s">
        <v>6</v>
      </c>
      <c r="G58" s="66" t="s">
        <v>6</v>
      </c>
      <c r="H58" s="66" t="s">
        <v>6</v>
      </c>
      <c r="I58" s="67" t="s">
        <v>6</v>
      </c>
      <c r="J58" s="68" t="e">
        <f t="shared" si="3"/>
        <v>#NAME?</v>
      </c>
      <c r="K58" s="78"/>
      <c r="L58" s="65" t="s">
        <v>6</v>
      </c>
      <c r="M58" s="66" t="s">
        <v>6</v>
      </c>
      <c r="N58" s="66" t="s">
        <v>6</v>
      </c>
      <c r="O58" s="66" t="s">
        <v>6</v>
      </c>
      <c r="P58" s="67" t="s">
        <v>6</v>
      </c>
      <c r="Q58" s="68" t="e">
        <f t="shared" si="4"/>
        <v>#NAME?</v>
      </c>
      <c r="R58" s="78"/>
      <c r="S58" s="65" t="s">
        <v>6</v>
      </c>
      <c r="T58" s="66" t="s">
        <v>6</v>
      </c>
      <c r="U58" s="66" t="s">
        <v>6</v>
      </c>
      <c r="V58" s="66" t="s">
        <v>6</v>
      </c>
      <c r="W58" s="67" t="s">
        <v>6</v>
      </c>
      <c r="X58" s="68" t="e">
        <f t="shared" si="5"/>
        <v>#NAME?</v>
      </c>
      <c r="Y58" s="125"/>
      <c r="Z58" s="71"/>
      <c r="AA58" s="72"/>
      <c r="AB58" s="53"/>
      <c r="AC58" s="54"/>
      <c r="AD58" s="64"/>
    </row>
    <row r="59" spans="2:30" x14ac:dyDescent="0.2">
      <c r="B59" s="131"/>
      <c r="C59" s="119"/>
      <c r="D59" s="78"/>
      <c r="E59" s="65" t="s">
        <v>6</v>
      </c>
      <c r="F59" s="66" t="s">
        <v>6</v>
      </c>
      <c r="G59" s="66" t="s">
        <v>6</v>
      </c>
      <c r="H59" s="66" t="s">
        <v>6</v>
      </c>
      <c r="I59" s="67" t="s">
        <v>6</v>
      </c>
      <c r="J59" s="68" t="e">
        <f t="shared" si="3"/>
        <v>#NAME?</v>
      </c>
      <c r="K59" s="78"/>
      <c r="L59" s="65" t="s">
        <v>6</v>
      </c>
      <c r="M59" s="66" t="s">
        <v>6</v>
      </c>
      <c r="N59" s="66" t="s">
        <v>6</v>
      </c>
      <c r="O59" s="66" t="s">
        <v>6</v>
      </c>
      <c r="P59" s="67" t="s">
        <v>6</v>
      </c>
      <c r="Q59" s="68" t="e">
        <f t="shared" si="4"/>
        <v>#NAME?</v>
      </c>
      <c r="R59" s="78"/>
      <c r="S59" s="65" t="s">
        <v>6</v>
      </c>
      <c r="T59" s="66" t="s">
        <v>6</v>
      </c>
      <c r="U59" s="66" t="s">
        <v>6</v>
      </c>
      <c r="V59" s="66" t="s">
        <v>6</v>
      </c>
      <c r="W59" s="67" t="s">
        <v>6</v>
      </c>
      <c r="X59" s="68" t="e">
        <f t="shared" si="5"/>
        <v>#NAME?</v>
      </c>
      <c r="Y59" s="125"/>
      <c r="Z59" s="71"/>
      <c r="AA59" s="52"/>
      <c r="AB59" s="53"/>
      <c r="AC59" s="54"/>
      <c r="AD59" s="64"/>
    </row>
    <row r="60" spans="2:30" x14ac:dyDescent="0.2">
      <c r="B60" s="131"/>
      <c r="C60" s="119"/>
      <c r="D60" s="80"/>
      <c r="E60" s="65" t="s">
        <v>6</v>
      </c>
      <c r="F60" s="66" t="s">
        <v>6</v>
      </c>
      <c r="G60" s="66" t="s">
        <v>6</v>
      </c>
      <c r="H60" s="66" t="s">
        <v>6</v>
      </c>
      <c r="I60" s="67" t="s">
        <v>6</v>
      </c>
      <c r="J60" s="68" t="e">
        <f t="shared" si="3"/>
        <v>#NAME?</v>
      </c>
      <c r="K60" s="80"/>
      <c r="L60" s="65" t="s">
        <v>6</v>
      </c>
      <c r="M60" s="66" t="s">
        <v>6</v>
      </c>
      <c r="N60" s="66" t="s">
        <v>6</v>
      </c>
      <c r="O60" s="66" t="s">
        <v>6</v>
      </c>
      <c r="P60" s="67" t="s">
        <v>6</v>
      </c>
      <c r="Q60" s="68" t="e">
        <f t="shared" si="4"/>
        <v>#NAME?</v>
      </c>
      <c r="R60" s="80"/>
      <c r="S60" s="65" t="s">
        <v>6</v>
      </c>
      <c r="T60" s="66" t="s">
        <v>6</v>
      </c>
      <c r="U60" s="66" t="s">
        <v>6</v>
      </c>
      <c r="V60" s="66" t="s">
        <v>6</v>
      </c>
      <c r="W60" s="67" t="s">
        <v>6</v>
      </c>
      <c r="X60" s="68" t="e">
        <f t="shared" si="5"/>
        <v>#NAME?</v>
      </c>
      <c r="Y60" s="125"/>
      <c r="Z60" s="53"/>
      <c r="AA60" s="52"/>
      <c r="AB60" s="53"/>
      <c r="AC60" s="54"/>
      <c r="AD60" s="64"/>
    </row>
    <row r="61" spans="2:30" x14ac:dyDescent="0.2">
      <c r="B61" s="131"/>
      <c r="C61" s="120"/>
      <c r="D61" s="51"/>
      <c r="E61" s="65" t="s">
        <v>6</v>
      </c>
      <c r="F61" s="66" t="s">
        <v>6</v>
      </c>
      <c r="G61" s="66" t="s">
        <v>6</v>
      </c>
      <c r="H61" s="66" t="s">
        <v>6</v>
      </c>
      <c r="I61" s="67" t="s">
        <v>6</v>
      </c>
      <c r="J61" s="68" t="e">
        <f t="shared" si="3"/>
        <v>#NAME?</v>
      </c>
      <c r="K61" s="51"/>
      <c r="L61" s="65" t="s">
        <v>6</v>
      </c>
      <c r="M61" s="66" t="s">
        <v>6</v>
      </c>
      <c r="N61" s="66" t="s">
        <v>6</v>
      </c>
      <c r="O61" s="66" t="s">
        <v>6</v>
      </c>
      <c r="P61" s="67" t="s">
        <v>6</v>
      </c>
      <c r="Q61" s="68" t="e">
        <f t="shared" si="4"/>
        <v>#NAME?</v>
      </c>
      <c r="R61" s="51"/>
      <c r="S61" s="65" t="s">
        <v>6</v>
      </c>
      <c r="T61" s="66" t="s">
        <v>6</v>
      </c>
      <c r="U61" s="66" t="s">
        <v>6</v>
      </c>
      <c r="V61" s="66" t="s">
        <v>6</v>
      </c>
      <c r="W61" s="67" t="s">
        <v>6</v>
      </c>
      <c r="X61" s="68" t="e">
        <f t="shared" si="5"/>
        <v>#NAME?</v>
      </c>
      <c r="Y61" s="125"/>
      <c r="Z61" s="53"/>
      <c r="AA61" s="72"/>
      <c r="AB61" s="53"/>
      <c r="AC61" s="54"/>
      <c r="AD61" s="64"/>
    </row>
    <row r="62" spans="2:30" x14ac:dyDescent="0.2">
      <c r="B62" s="131"/>
      <c r="C62" s="83" t="s">
        <v>46</v>
      </c>
      <c r="D62" s="84"/>
      <c r="E62" s="65" t="s">
        <v>6</v>
      </c>
      <c r="F62" s="66" t="s">
        <v>6</v>
      </c>
      <c r="G62" s="66" t="s">
        <v>6</v>
      </c>
      <c r="H62" s="66" t="s">
        <v>6</v>
      </c>
      <c r="I62" s="67" t="s">
        <v>6</v>
      </c>
      <c r="J62" s="68"/>
      <c r="K62" s="78"/>
      <c r="L62" s="65" t="s">
        <v>6</v>
      </c>
      <c r="M62" s="66" t="s">
        <v>6</v>
      </c>
      <c r="N62" s="66" t="s">
        <v>6</v>
      </c>
      <c r="O62" s="66" t="s">
        <v>6</v>
      </c>
      <c r="P62" s="67" t="s">
        <v>6</v>
      </c>
      <c r="Q62" s="68"/>
      <c r="R62" s="78"/>
      <c r="S62" s="65" t="s">
        <v>6</v>
      </c>
      <c r="T62" s="66" t="s">
        <v>6</v>
      </c>
      <c r="U62" s="66" t="s">
        <v>6</v>
      </c>
      <c r="V62" s="66" t="s">
        <v>6</v>
      </c>
      <c r="W62" s="67" t="s">
        <v>6</v>
      </c>
      <c r="X62" s="68"/>
      <c r="Y62" s="125"/>
      <c r="Z62" s="53"/>
      <c r="AA62" s="72"/>
      <c r="AB62" s="53"/>
      <c r="AC62" s="54"/>
      <c r="AD62" s="64"/>
    </row>
    <row r="63" spans="2:30" x14ac:dyDescent="0.2">
      <c r="B63" s="131"/>
      <c r="C63" s="83"/>
      <c r="D63" s="57"/>
      <c r="E63" s="65" t="s">
        <v>6</v>
      </c>
      <c r="F63" s="66" t="s">
        <v>6</v>
      </c>
      <c r="G63" s="66" t="s">
        <v>6</v>
      </c>
      <c r="H63" s="66" t="s">
        <v>6</v>
      </c>
      <c r="I63" s="67" t="s">
        <v>6</v>
      </c>
      <c r="J63" s="68"/>
      <c r="K63" s="78"/>
      <c r="L63" s="65" t="s">
        <v>6</v>
      </c>
      <c r="M63" s="66" t="s">
        <v>6</v>
      </c>
      <c r="N63" s="66" t="s">
        <v>6</v>
      </c>
      <c r="O63" s="66" t="s">
        <v>6</v>
      </c>
      <c r="P63" s="67" t="s">
        <v>6</v>
      </c>
      <c r="Q63" s="68"/>
      <c r="R63" s="78"/>
      <c r="S63" s="65" t="s">
        <v>6</v>
      </c>
      <c r="T63" s="66" t="s">
        <v>6</v>
      </c>
      <c r="U63" s="66" t="s">
        <v>6</v>
      </c>
      <c r="V63" s="66" t="s">
        <v>6</v>
      </c>
      <c r="W63" s="67" t="s">
        <v>6</v>
      </c>
      <c r="X63" s="68"/>
      <c r="Y63" s="125"/>
      <c r="Z63" s="53"/>
      <c r="AA63" s="72"/>
      <c r="AB63" s="53"/>
      <c r="AC63" s="54"/>
      <c r="AD63" s="64"/>
    </row>
    <row r="64" spans="2:30" x14ac:dyDescent="0.2">
      <c r="B64" s="131"/>
      <c r="C64" s="83"/>
      <c r="D64" s="85"/>
      <c r="E64" s="65" t="s">
        <v>6</v>
      </c>
      <c r="F64" s="66" t="s">
        <v>6</v>
      </c>
      <c r="G64" s="66" t="s">
        <v>6</v>
      </c>
      <c r="H64" s="66" t="s">
        <v>6</v>
      </c>
      <c r="I64" s="67" t="s">
        <v>6</v>
      </c>
      <c r="J64" s="68"/>
      <c r="K64" s="80"/>
      <c r="L64" s="65" t="s">
        <v>6</v>
      </c>
      <c r="M64" s="66" t="s">
        <v>6</v>
      </c>
      <c r="N64" s="66" t="s">
        <v>6</v>
      </c>
      <c r="O64" s="66" t="s">
        <v>6</v>
      </c>
      <c r="P64" s="67" t="s">
        <v>6</v>
      </c>
      <c r="Q64" s="68"/>
      <c r="R64" s="80"/>
      <c r="S64" s="65" t="s">
        <v>6</v>
      </c>
      <c r="T64" s="66" t="s">
        <v>6</v>
      </c>
      <c r="U64" s="66" t="s">
        <v>6</v>
      </c>
      <c r="V64" s="66" t="s">
        <v>6</v>
      </c>
      <c r="W64" s="67" t="s">
        <v>6</v>
      </c>
      <c r="X64" s="68"/>
      <c r="Y64" s="125"/>
      <c r="Z64" s="53"/>
      <c r="AA64" s="72"/>
      <c r="AB64" s="53"/>
      <c r="AC64" s="54"/>
      <c r="AD64" s="64"/>
    </row>
    <row r="65" spans="2:30" x14ac:dyDescent="0.2">
      <c r="B65" s="131"/>
      <c r="C65" s="83"/>
      <c r="D65" s="53"/>
      <c r="E65" s="65"/>
      <c r="F65" s="66"/>
      <c r="G65" s="66"/>
      <c r="H65" s="66"/>
      <c r="I65" s="67"/>
      <c r="J65" s="68"/>
      <c r="K65" s="53"/>
      <c r="L65" s="65"/>
      <c r="M65" s="66"/>
      <c r="N65" s="66"/>
      <c r="O65" s="66"/>
      <c r="P65" s="67"/>
      <c r="Q65" s="68"/>
      <c r="R65" s="53"/>
      <c r="S65" s="65"/>
      <c r="T65" s="66"/>
      <c r="U65" s="66"/>
      <c r="V65" s="66"/>
      <c r="W65" s="67"/>
      <c r="X65" s="86"/>
      <c r="Y65" s="125"/>
      <c r="Z65" s="53"/>
      <c r="AA65" s="72"/>
      <c r="AB65" s="53"/>
      <c r="AC65" s="54"/>
      <c r="AD65" s="64"/>
    </row>
    <row r="66" spans="2:30" x14ac:dyDescent="0.2">
      <c r="B66" s="131"/>
      <c r="C66" s="87">
        <v>0</v>
      </c>
      <c r="D66" s="72" t="s">
        <v>50</v>
      </c>
      <c r="E66" s="65"/>
      <c r="F66" s="66"/>
      <c r="G66" s="66"/>
      <c r="H66" s="66"/>
      <c r="I66" s="67"/>
      <c r="J66" s="68" t="e">
        <f>_TS_1</f>
        <v>#NAME?</v>
      </c>
      <c r="K66" s="72"/>
      <c r="L66" s="65"/>
      <c r="M66" s="66"/>
      <c r="N66" s="66"/>
      <c r="O66" s="66"/>
      <c r="P66" s="67"/>
      <c r="Q66" s="68"/>
      <c r="R66" s="72"/>
      <c r="S66" s="65"/>
      <c r="T66" s="66"/>
      <c r="U66" s="66"/>
      <c r="V66" s="66"/>
      <c r="W66" s="67"/>
      <c r="X66" s="86"/>
      <c r="Y66" s="126"/>
      <c r="Z66" s="53"/>
      <c r="AA66" s="72"/>
      <c r="AB66" s="53"/>
      <c r="AC66" s="54"/>
      <c r="AD66" s="64"/>
    </row>
    <row r="67" spans="2:30" ht="15" thickBot="1" x14ac:dyDescent="0.25">
      <c r="B67" s="132"/>
      <c r="C67" s="88">
        <v>0</v>
      </c>
      <c r="D67" s="89" t="s">
        <v>51</v>
      </c>
      <c r="E67" s="58"/>
      <c r="F67" s="59"/>
      <c r="G67" s="59"/>
      <c r="H67" s="59"/>
      <c r="I67" s="60"/>
      <c r="J67" s="61" t="e">
        <f>_TPM_1</f>
        <v>#NAME?</v>
      </c>
      <c r="K67" s="89"/>
      <c r="L67" s="58"/>
      <c r="M67" s="59"/>
      <c r="N67" s="59"/>
      <c r="O67" s="59"/>
      <c r="P67" s="60"/>
      <c r="Q67" s="61"/>
      <c r="R67" s="89"/>
      <c r="S67" s="58"/>
      <c r="T67" s="59"/>
      <c r="U67" s="59"/>
      <c r="V67" s="59"/>
      <c r="W67" s="60"/>
      <c r="X67" s="90"/>
      <c r="Y67" s="91">
        <f>COUNTA(E37:I37,L37:P37,S37:W37)/COUNTA(D37,K37,R37)</f>
        <v>5</v>
      </c>
      <c r="Z67" s="92"/>
      <c r="AA67" s="93"/>
      <c r="AB67" s="92"/>
      <c r="AC67" s="19"/>
      <c r="AD67" s="64"/>
    </row>
    <row r="68" spans="2:30" ht="15" x14ac:dyDescent="0.2">
      <c r="B68" s="130">
        <f>D68</f>
        <v>3</v>
      </c>
      <c r="C68" s="1" t="s">
        <v>0</v>
      </c>
      <c r="D68" s="133">
        <f>D35+1</f>
        <v>3</v>
      </c>
      <c r="E68" s="134"/>
      <c r="F68" s="134"/>
      <c r="G68" s="134"/>
      <c r="H68" s="134"/>
      <c r="I68" s="135"/>
      <c r="J68" s="2"/>
      <c r="K68" s="3" t="s">
        <v>1</v>
      </c>
      <c r="L68" s="139" t="str">
        <f>$AG$7</f>
        <v>Engling</v>
      </c>
      <c r="M68" s="139"/>
      <c r="N68" s="139"/>
      <c r="O68" s="139"/>
      <c r="P68" s="140"/>
      <c r="Q68" s="4"/>
      <c r="R68" s="5">
        <f>$AH$7</f>
        <v>365</v>
      </c>
      <c r="S68" s="141"/>
      <c r="T68" s="141"/>
      <c r="U68" s="141"/>
      <c r="V68" s="141"/>
      <c r="W68" s="142"/>
      <c r="X68" s="6"/>
      <c r="Y68" s="7" t="s">
        <v>2</v>
      </c>
      <c r="Z68" s="8"/>
      <c r="AA68" s="9"/>
      <c r="AB68" s="8"/>
      <c r="AC68" s="10"/>
      <c r="AD68" s="11"/>
    </row>
    <row r="69" spans="2:30" ht="15" thickBot="1" x14ac:dyDescent="0.25">
      <c r="B69" s="131"/>
      <c r="C69" s="108">
        <f>$AG$6</f>
        <v>478</v>
      </c>
      <c r="D69" s="136"/>
      <c r="E69" s="137"/>
      <c r="F69" s="137"/>
      <c r="G69" s="137"/>
      <c r="H69" s="137"/>
      <c r="I69" s="138"/>
      <c r="J69" s="12">
        <f>COUNTIF(D72:D100,"xx")</f>
        <v>0</v>
      </c>
      <c r="K69" s="13" t="s">
        <v>3</v>
      </c>
      <c r="L69" s="143" t="str">
        <f>$AG$8</f>
        <v>Völklein</v>
      </c>
      <c r="M69" s="143"/>
      <c r="N69" s="143"/>
      <c r="O69" s="143"/>
      <c r="P69" s="144"/>
      <c r="Q69" s="12">
        <f>COUNTIF(K73:K100,"xx")</f>
        <v>0</v>
      </c>
      <c r="R69" s="14">
        <f>$AH$8</f>
        <v>389</v>
      </c>
      <c r="S69" s="145"/>
      <c r="T69" s="145"/>
      <c r="U69" s="145"/>
      <c r="V69" s="145"/>
      <c r="W69" s="146"/>
      <c r="X69" s="15">
        <f>COUNTIF(R72:R100,"xx")</f>
        <v>0</v>
      </c>
      <c r="Y69" s="16"/>
      <c r="Z69" s="17"/>
      <c r="AA69" s="18"/>
      <c r="AB69" s="17"/>
      <c r="AC69" s="19"/>
      <c r="AD69" s="20"/>
    </row>
    <row r="70" spans="2:30" ht="15" thickBot="1" x14ac:dyDescent="0.25">
      <c r="B70" s="131"/>
      <c r="C70" s="21" t="s">
        <v>4</v>
      </c>
      <c r="D70" s="22" t="e">
        <f>CONCATENATE(COUNTIF(D72:D94,"&gt;""")," MA ",$I$5," ",COUNTIF(D72:D94,"xx"))</f>
        <v>#NAME?</v>
      </c>
      <c r="E70" s="23" t="e">
        <f>$J$6</f>
        <v>#NAME?</v>
      </c>
      <c r="F70" s="24" t="str">
        <f>$K$6</f>
        <v>Kasten</v>
      </c>
      <c r="G70" s="24" t="str">
        <f>$L$6</f>
        <v/>
      </c>
      <c r="H70" s="24" t="str">
        <f>$M$6</f>
        <v/>
      </c>
      <c r="I70" s="25" t="str">
        <f>$N$6</f>
        <v/>
      </c>
      <c r="J70" s="26" t="e">
        <f>_MAH_1</f>
        <v>#NAME?</v>
      </c>
      <c r="K70" s="22" t="e">
        <f>CONCATENATE(COUNTIF(K72:K94,"&gt;""")," MA ",$P$5," ",COUNTIF(K72:K94,"xx"))</f>
        <v>#NAME?</v>
      </c>
      <c r="L70" s="23" t="e">
        <f>$Q$6</f>
        <v>#NAME?</v>
      </c>
      <c r="M70" s="24" t="str">
        <f>$R$6</f>
        <v>Kindermann</v>
      </c>
      <c r="N70" s="24" t="str">
        <f>$S$6</f>
        <v/>
      </c>
      <c r="O70" s="24" t="str">
        <f>$T$6</f>
        <v/>
      </c>
      <c r="P70" s="27" t="str">
        <f>$U$6</f>
        <v/>
      </c>
      <c r="Q70" s="26" t="e">
        <f>_MAH_1</f>
        <v>#NAME?</v>
      </c>
      <c r="R70" s="22" t="e">
        <f>CONCATENATE(COUNTIF(R72:R94,"&gt;""")," MA ",$W$5," ",COUNTIF(R72:R94,"xx"))</f>
        <v>#NAME?</v>
      </c>
      <c r="S70" s="23" t="e">
        <f>$X$6</f>
        <v>#NAME?</v>
      </c>
      <c r="T70" s="24" t="str">
        <f>$Y$6</f>
        <v>U</v>
      </c>
      <c r="U70" s="24">
        <f>$Z$6</f>
        <v>0</v>
      </c>
      <c r="V70" s="24">
        <f>$AA$6</f>
        <v>0</v>
      </c>
      <c r="W70" s="27">
        <f>$AB$6</f>
        <v>0</v>
      </c>
      <c r="X70" s="26" t="e">
        <f>_MAH_1</f>
        <v>#NAME?</v>
      </c>
      <c r="Y70" s="28"/>
      <c r="Z70" s="29" t="e">
        <f>_MAUS_1</f>
        <v>#NAME?</v>
      </c>
      <c r="AA70" s="30" t="e">
        <f>_MAUS_1</f>
        <v>#NAME?</v>
      </c>
      <c r="AB70" s="31" t="e">
        <f>_MAUS_1</f>
        <v>#NAME?</v>
      </c>
      <c r="AC70" s="32"/>
      <c r="AD70" s="33" t="e">
        <f>_MA_1</f>
        <v>#NAME?</v>
      </c>
    </row>
    <row r="71" spans="2:30" ht="51.75" thickBot="1" x14ac:dyDescent="0.25">
      <c r="B71" s="131"/>
      <c r="C71" s="34"/>
      <c r="D71" s="35" t="s">
        <v>52</v>
      </c>
      <c r="E71" s="36" t="e">
        <f>_MAF_1</f>
        <v>#NAME?</v>
      </c>
      <c r="F71" s="37" t="e">
        <f>_MAF_1</f>
        <v>#NAME?</v>
      </c>
      <c r="G71" s="37" t="e">
        <f>_MAF_1</f>
        <v>#NAME?</v>
      </c>
      <c r="H71" s="37" t="e">
        <f>_MAF_1</f>
        <v>#NAME?</v>
      </c>
      <c r="I71" s="38" t="e">
        <f>_MAF_1</f>
        <v>#NAME?</v>
      </c>
      <c r="J71" s="39" t="e">
        <f>_MAHXX_1</f>
        <v>#NAME?</v>
      </c>
      <c r="K71" s="35" t="e">
        <f>_SUSS_1</f>
        <v>#NAME?</v>
      </c>
      <c r="L71" s="36" t="e">
        <f>_MAS_1</f>
        <v>#NAME?</v>
      </c>
      <c r="M71" s="37" t="e">
        <f>_MAS_1</f>
        <v>#NAME?</v>
      </c>
      <c r="N71" s="37" t="e">
        <f>_MAS_1</f>
        <v>#NAME?</v>
      </c>
      <c r="O71" s="37" t="e">
        <f>_MAS_1</f>
        <v>#NAME?</v>
      </c>
      <c r="P71" s="38" t="e">
        <f>_MAS_1</f>
        <v>#NAME?</v>
      </c>
      <c r="Q71" s="39" t="e">
        <f>_MAHXX_1</f>
        <v>#NAME?</v>
      </c>
      <c r="R71" s="35" t="e">
        <f>_SUNS_1</f>
        <v>#NAME?</v>
      </c>
      <c r="S71" s="36" t="e">
        <f>_MAN_1</f>
        <v>#NAME?</v>
      </c>
      <c r="T71" s="37" t="e">
        <f>_MAN_1</f>
        <v>#NAME?</v>
      </c>
      <c r="U71" s="37" t="e">
        <f>_MAN_1</f>
        <v>#NAME?</v>
      </c>
      <c r="V71" s="37" t="e">
        <f>_MAN_1</f>
        <v>#NAME?</v>
      </c>
      <c r="W71" s="38" t="e">
        <f>_MAN_1</f>
        <v>#NAME?</v>
      </c>
      <c r="X71" s="39" t="e">
        <f>_MAHXX_1</f>
        <v>#NAME?</v>
      </c>
      <c r="Y71" s="40"/>
      <c r="Z71" s="29"/>
      <c r="AA71" s="30"/>
      <c r="AB71" s="31"/>
      <c r="AC71" s="32"/>
      <c r="AD71" s="41" t="e">
        <f>_MA2_1</f>
        <v>#NAME?</v>
      </c>
    </row>
    <row r="72" spans="2:30" x14ac:dyDescent="0.2">
      <c r="B72" s="131"/>
      <c r="C72" s="34" t="str">
        <f>$AG$9</f>
        <v>Schichtführer :</v>
      </c>
      <c r="D72" s="42" t="s">
        <v>64</v>
      </c>
      <c r="E72" s="43" t="s">
        <v>6</v>
      </c>
      <c r="F72" s="44" t="s">
        <v>6</v>
      </c>
      <c r="G72" s="44" t="s">
        <v>6</v>
      </c>
      <c r="H72" s="44" t="s">
        <v>6</v>
      </c>
      <c r="I72" s="45" t="s">
        <v>6</v>
      </c>
      <c r="J72" s="46" t="e">
        <f t="shared" ref="J72:J94" si="6">_FSumme_1</f>
        <v>#NAME?</v>
      </c>
      <c r="K72" s="47" t="s">
        <v>65</v>
      </c>
      <c r="L72" s="43" t="s">
        <v>6</v>
      </c>
      <c r="M72" s="44" t="s">
        <v>6</v>
      </c>
      <c r="N72" s="44" t="s">
        <v>6</v>
      </c>
      <c r="O72" s="44" t="s">
        <v>6</v>
      </c>
      <c r="P72" s="45" t="s">
        <v>6</v>
      </c>
      <c r="Q72" s="46" t="e">
        <f t="shared" ref="Q72:Q94" si="7">_SSumme_1</f>
        <v>#NAME?</v>
      </c>
      <c r="R72" s="48" t="s">
        <v>66</v>
      </c>
      <c r="S72" s="43" t="s">
        <v>6</v>
      </c>
      <c r="T72" s="44" t="s">
        <v>6</v>
      </c>
      <c r="U72" s="44" t="s">
        <v>6</v>
      </c>
      <c r="V72" s="44" t="s">
        <v>6</v>
      </c>
      <c r="W72" s="49" t="s">
        <v>6</v>
      </c>
      <c r="X72" s="50" t="e">
        <f t="shared" ref="X72:X94" si="8">_NSumme_1</f>
        <v>#NAME?</v>
      </c>
      <c r="Y72" s="112" t="s">
        <v>9</v>
      </c>
      <c r="Z72" s="51"/>
      <c r="AA72" s="52"/>
      <c r="AB72" s="53"/>
      <c r="AC72" s="54"/>
      <c r="AD72" s="55" t="e">
        <f>IF(AD77&gt;0,"",AD71-AD70)</f>
        <v>#NAME?</v>
      </c>
    </row>
    <row r="73" spans="2:30" ht="15" thickBot="1" x14ac:dyDescent="0.25">
      <c r="B73" s="131"/>
      <c r="C73" s="56" t="str">
        <f>$AG$10</f>
        <v>Stellvertreter</v>
      </c>
      <c r="D73" s="57" t="s">
        <v>63</v>
      </c>
      <c r="E73" s="58" t="s">
        <v>10</v>
      </c>
      <c r="F73" s="59" t="s">
        <v>11</v>
      </c>
      <c r="G73" s="59" t="s">
        <v>11</v>
      </c>
      <c r="H73" s="59" t="s">
        <v>11</v>
      </c>
      <c r="I73" s="60" t="s">
        <v>11</v>
      </c>
      <c r="J73" s="61" t="e">
        <f t="shared" si="6"/>
        <v>#NAME?</v>
      </c>
      <c r="K73" s="57"/>
      <c r="L73" s="58" t="s">
        <v>6</v>
      </c>
      <c r="M73" s="59" t="s">
        <v>6</v>
      </c>
      <c r="N73" s="59" t="s">
        <v>6</v>
      </c>
      <c r="O73" s="59" t="s">
        <v>6</v>
      </c>
      <c r="P73" s="60" t="s">
        <v>6</v>
      </c>
      <c r="Q73" s="61" t="e">
        <f t="shared" si="7"/>
        <v>#NAME?</v>
      </c>
      <c r="R73" s="57"/>
      <c r="S73" s="58" t="s">
        <v>6</v>
      </c>
      <c r="T73" s="59" t="s">
        <v>6</v>
      </c>
      <c r="U73" s="59" t="s">
        <v>6</v>
      </c>
      <c r="V73" s="59" t="s">
        <v>6</v>
      </c>
      <c r="W73" s="62" t="s">
        <v>6</v>
      </c>
      <c r="X73" s="63" t="e">
        <f t="shared" si="8"/>
        <v>#NAME?</v>
      </c>
      <c r="Y73" s="113"/>
      <c r="Z73" s="51"/>
      <c r="AA73" s="52"/>
      <c r="AB73" s="53"/>
      <c r="AC73" s="54"/>
      <c r="AD73" s="64"/>
    </row>
    <row r="74" spans="2:30" x14ac:dyDescent="0.2">
      <c r="B74" s="131"/>
      <c r="C74" s="115"/>
      <c r="D74" s="42" t="s">
        <v>71</v>
      </c>
      <c r="E74" s="65" t="s">
        <v>6</v>
      </c>
      <c r="F74" s="66" t="s">
        <v>6</v>
      </c>
      <c r="G74" s="66" t="s">
        <v>6</v>
      </c>
      <c r="H74" s="66" t="s">
        <v>6</v>
      </c>
      <c r="I74" s="67" t="s">
        <v>6</v>
      </c>
      <c r="J74" s="68" t="e">
        <f t="shared" si="6"/>
        <v>#NAME?</v>
      </c>
      <c r="K74" s="47" t="s">
        <v>77</v>
      </c>
      <c r="L74" s="65" t="s">
        <v>6</v>
      </c>
      <c r="M74" s="66" t="s">
        <v>6</v>
      </c>
      <c r="N74" s="66" t="s">
        <v>6</v>
      </c>
      <c r="O74" s="66" t="s">
        <v>6</v>
      </c>
      <c r="P74" s="67" t="s">
        <v>6</v>
      </c>
      <c r="Q74" s="68" t="e">
        <f t="shared" si="7"/>
        <v>#NAME?</v>
      </c>
      <c r="R74" s="48" t="s">
        <v>67</v>
      </c>
      <c r="S74" s="65" t="s">
        <v>6</v>
      </c>
      <c r="T74" s="66" t="s">
        <v>6</v>
      </c>
      <c r="U74" s="66" t="s">
        <v>6</v>
      </c>
      <c r="V74" s="66" t="s">
        <v>6</v>
      </c>
      <c r="W74" s="67" t="s">
        <v>6</v>
      </c>
      <c r="X74" s="68" t="e">
        <f t="shared" si="8"/>
        <v>#NAME?</v>
      </c>
      <c r="Y74" s="113"/>
      <c r="Z74" s="53"/>
      <c r="AA74" s="52"/>
      <c r="AB74" s="69"/>
      <c r="AC74" s="54"/>
      <c r="AD74" s="70"/>
    </row>
    <row r="75" spans="2:30" x14ac:dyDescent="0.2">
      <c r="B75" s="131"/>
      <c r="C75" s="116"/>
      <c r="D75" s="42" t="s">
        <v>72</v>
      </c>
      <c r="E75" s="65" t="s">
        <v>6</v>
      </c>
      <c r="F75" s="66" t="s">
        <v>6</v>
      </c>
      <c r="G75" s="66" t="s">
        <v>6</v>
      </c>
      <c r="H75" s="66" t="s">
        <v>6</v>
      </c>
      <c r="I75" s="67" t="s">
        <v>6</v>
      </c>
      <c r="J75" s="68" t="e">
        <f t="shared" si="6"/>
        <v>#NAME?</v>
      </c>
      <c r="K75" s="47" t="s">
        <v>78</v>
      </c>
      <c r="L75" s="65" t="s">
        <v>6</v>
      </c>
      <c r="M75" s="66" t="s">
        <v>6</v>
      </c>
      <c r="N75" s="66" t="s">
        <v>6</v>
      </c>
      <c r="O75" s="66" t="s">
        <v>6</v>
      </c>
      <c r="P75" s="67" t="s">
        <v>6</v>
      </c>
      <c r="Q75" s="68" t="e">
        <f t="shared" si="7"/>
        <v>#NAME?</v>
      </c>
      <c r="R75" s="48" t="s">
        <v>68</v>
      </c>
      <c r="S75" s="65" t="s">
        <v>6</v>
      </c>
      <c r="T75" s="66" t="s">
        <v>18</v>
      </c>
      <c r="U75" s="66" t="s">
        <v>18</v>
      </c>
      <c r="V75" s="66" t="s">
        <v>18</v>
      </c>
      <c r="W75" s="67" t="s">
        <v>18</v>
      </c>
      <c r="X75" s="68" t="e">
        <f t="shared" si="8"/>
        <v>#NAME?</v>
      </c>
      <c r="Y75" s="113"/>
      <c r="Z75" s="71"/>
      <c r="AA75" s="72"/>
      <c r="AB75" s="53"/>
      <c r="AC75" s="54"/>
      <c r="AD75" s="64"/>
    </row>
    <row r="76" spans="2:30" x14ac:dyDescent="0.2">
      <c r="B76" s="131"/>
      <c r="C76" s="116"/>
      <c r="D76" s="42" t="s">
        <v>73</v>
      </c>
      <c r="E76" s="65" t="s">
        <v>6</v>
      </c>
      <c r="F76" s="66" t="s">
        <v>6</v>
      </c>
      <c r="G76" s="66" t="s">
        <v>6</v>
      </c>
      <c r="H76" s="66" t="s">
        <v>6</v>
      </c>
      <c r="I76" s="67" t="s">
        <v>6</v>
      </c>
      <c r="J76" s="68" t="e">
        <f t="shared" si="6"/>
        <v>#NAME?</v>
      </c>
      <c r="K76" s="47" t="s">
        <v>79</v>
      </c>
      <c r="L76" s="65" t="s">
        <v>6</v>
      </c>
      <c r="M76" s="66" t="s">
        <v>6</v>
      </c>
      <c r="N76" s="66" t="s">
        <v>6</v>
      </c>
      <c r="O76" s="66" t="s">
        <v>6</v>
      </c>
      <c r="P76" s="67" t="s">
        <v>6</v>
      </c>
      <c r="Q76" s="68" t="e">
        <f t="shared" si="7"/>
        <v>#NAME?</v>
      </c>
      <c r="R76" s="48" t="s">
        <v>69</v>
      </c>
      <c r="S76" s="65" t="s">
        <v>22</v>
      </c>
      <c r="T76" s="66" t="s">
        <v>22</v>
      </c>
      <c r="U76" s="66" t="s">
        <v>22</v>
      </c>
      <c r="V76" s="66" t="s">
        <v>22</v>
      </c>
      <c r="W76" s="67" t="s">
        <v>22</v>
      </c>
      <c r="X76" s="68" t="e">
        <f t="shared" si="8"/>
        <v>#NAME?</v>
      </c>
      <c r="Y76" s="113"/>
      <c r="Z76" s="53"/>
      <c r="AA76" s="72"/>
      <c r="AB76" s="53"/>
      <c r="AC76" s="54"/>
      <c r="AD76" s="73">
        <f>COUNTIF(D72:D90,"&gt;""")+COUNTIF(K73:K93,"&gt;""")+COUNTIF(R72:R94,"&gt;""")</f>
        <v>32</v>
      </c>
    </row>
    <row r="77" spans="2:30" x14ac:dyDescent="0.2">
      <c r="B77" s="131"/>
      <c r="C77" s="117"/>
      <c r="D77" s="42" t="s">
        <v>74</v>
      </c>
      <c r="E77" s="65" t="s">
        <v>6</v>
      </c>
      <c r="F77" s="66" t="s">
        <v>6</v>
      </c>
      <c r="G77" s="66" t="s">
        <v>6</v>
      </c>
      <c r="H77" s="66" t="s">
        <v>6</v>
      </c>
      <c r="I77" s="67" t="s">
        <v>6</v>
      </c>
      <c r="J77" s="68" t="e">
        <f t="shared" si="6"/>
        <v>#NAME?</v>
      </c>
      <c r="K77" s="47" t="s">
        <v>80</v>
      </c>
      <c r="L77" s="65" t="s">
        <v>6</v>
      </c>
      <c r="M77" s="66" t="s">
        <v>6</v>
      </c>
      <c r="N77" s="66" t="s">
        <v>6</v>
      </c>
      <c r="O77" s="66" t="s">
        <v>6</v>
      </c>
      <c r="P77" s="67" t="s">
        <v>6</v>
      </c>
      <c r="Q77" s="68" t="e">
        <f t="shared" si="7"/>
        <v>#NAME?</v>
      </c>
      <c r="R77" s="48" t="s">
        <v>70</v>
      </c>
      <c r="S77" s="65" t="s">
        <v>6</v>
      </c>
      <c r="T77" s="66" t="s">
        <v>6</v>
      </c>
      <c r="U77" s="66" t="s">
        <v>6</v>
      </c>
      <c r="V77" s="66" t="s">
        <v>6</v>
      </c>
      <c r="W77" s="67" t="s">
        <v>6</v>
      </c>
      <c r="X77" s="68" t="e">
        <f t="shared" si="8"/>
        <v>#NAME?</v>
      </c>
      <c r="Y77" s="113"/>
      <c r="Z77" s="74"/>
      <c r="AA77" s="72"/>
      <c r="AB77" s="53"/>
      <c r="AC77" s="54"/>
      <c r="AD77" s="75"/>
    </row>
    <row r="78" spans="2:30" x14ac:dyDescent="0.2">
      <c r="B78" s="131"/>
      <c r="C78" s="118"/>
      <c r="D78" s="42" t="s">
        <v>75</v>
      </c>
      <c r="E78" s="65" t="s">
        <v>6</v>
      </c>
      <c r="F78" s="66" t="s">
        <v>6</v>
      </c>
      <c r="G78" s="66" t="s">
        <v>6</v>
      </c>
      <c r="H78" s="66" t="s">
        <v>6</v>
      </c>
      <c r="I78" s="67" t="s">
        <v>6</v>
      </c>
      <c r="J78" s="68" t="e">
        <f t="shared" si="6"/>
        <v>#NAME?</v>
      </c>
      <c r="K78" s="47" t="s">
        <v>81</v>
      </c>
      <c r="L78" s="65" t="s">
        <v>9</v>
      </c>
      <c r="M78" s="66" t="s">
        <v>9</v>
      </c>
      <c r="N78" s="66" t="s">
        <v>9</v>
      </c>
      <c r="O78" s="66" t="s">
        <v>9</v>
      </c>
      <c r="P78" s="67" t="s">
        <v>9</v>
      </c>
      <c r="Q78" s="68" t="e">
        <f t="shared" si="7"/>
        <v>#NAME?</v>
      </c>
      <c r="R78" s="48" t="s">
        <v>28</v>
      </c>
      <c r="S78" s="65" t="s">
        <v>6</v>
      </c>
      <c r="T78" s="66" t="s">
        <v>6</v>
      </c>
      <c r="U78" s="66" t="s">
        <v>6</v>
      </c>
      <c r="V78" s="66" t="s">
        <v>6</v>
      </c>
      <c r="W78" s="67" t="s">
        <v>6</v>
      </c>
      <c r="X78" s="68" t="e">
        <f t="shared" si="8"/>
        <v>#NAME?</v>
      </c>
      <c r="Y78" s="113"/>
      <c r="Z78" s="71"/>
      <c r="AA78" s="72"/>
      <c r="AB78" s="53"/>
      <c r="AC78" s="54"/>
      <c r="AD78" s="76" t="str">
        <f>IF(AD77&gt;0,AD77,"")</f>
        <v/>
      </c>
    </row>
    <row r="79" spans="2:30" x14ac:dyDescent="0.2">
      <c r="B79" s="131"/>
      <c r="C79" s="119"/>
      <c r="D79" s="42" t="s">
        <v>29</v>
      </c>
      <c r="E79" s="65" t="s">
        <v>6</v>
      </c>
      <c r="F79" s="66" t="s">
        <v>6</v>
      </c>
      <c r="G79" s="66" t="s">
        <v>6</v>
      </c>
      <c r="H79" s="66" t="s">
        <v>6</v>
      </c>
      <c r="I79" s="67" t="s">
        <v>6</v>
      </c>
      <c r="J79" s="68" t="e">
        <f t="shared" si="6"/>
        <v>#NAME?</v>
      </c>
      <c r="K79" s="47" t="s">
        <v>30</v>
      </c>
      <c r="L79" s="65" t="s">
        <v>6</v>
      </c>
      <c r="M79" s="66" t="s">
        <v>6</v>
      </c>
      <c r="N79" s="66" t="s">
        <v>6</v>
      </c>
      <c r="O79" s="66" t="s">
        <v>6</v>
      </c>
      <c r="P79" s="67" t="s">
        <v>6</v>
      </c>
      <c r="Q79" s="68" t="e">
        <f t="shared" si="7"/>
        <v>#NAME?</v>
      </c>
      <c r="R79" s="48" t="s">
        <v>83</v>
      </c>
      <c r="S79" s="65" t="s">
        <v>6</v>
      </c>
      <c r="T79" s="66" t="s">
        <v>6</v>
      </c>
      <c r="U79" s="66" t="s">
        <v>6</v>
      </c>
      <c r="V79" s="66" t="s">
        <v>6</v>
      </c>
      <c r="W79" s="67" t="s">
        <v>6</v>
      </c>
      <c r="X79" s="68" t="e">
        <f t="shared" si="8"/>
        <v>#NAME?</v>
      </c>
      <c r="Y79" s="113"/>
      <c r="Z79" s="53"/>
      <c r="AA79" s="72"/>
      <c r="AB79" s="53"/>
      <c r="AC79" s="54"/>
      <c r="AD79" s="77"/>
    </row>
    <row r="80" spans="2:30" x14ac:dyDescent="0.2">
      <c r="B80" s="131"/>
      <c r="C80" s="119"/>
      <c r="D80" s="42" t="s">
        <v>32</v>
      </c>
      <c r="E80" s="65" t="s">
        <v>6</v>
      </c>
      <c r="F80" s="66" t="s">
        <v>6</v>
      </c>
      <c r="G80" s="66" t="s">
        <v>6</v>
      </c>
      <c r="H80" s="66" t="s">
        <v>6</v>
      </c>
      <c r="I80" s="67" t="s">
        <v>6</v>
      </c>
      <c r="J80" s="68" t="e">
        <f t="shared" si="6"/>
        <v>#NAME?</v>
      </c>
      <c r="K80" s="47" t="s">
        <v>33</v>
      </c>
      <c r="L80" s="65" t="s">
        <v>9</v>
      </c>
      <c r="M80" s="66" t="s">
        <v>9</v>
      </c>
      <c r="N80" s="66" t="s">
        <v>9</v>
      </c>
      <c r="O80" s="66" t="s">
        <v>9</v>
      </c>
      <c r="P80" s="67" t="s">
        <v>9</v>
      </c>
      <c r="Q80" s="68" t="e">
        <f t="shared" si="7"/>
        <v>#NAME?</v>
      </c>
      <c r="R80" s="48" t="s">
        <v>84</v>
      </c>
      <c r="S80" s="65" t="s">
        <v>6</v>
      </c>
      <c r="T80" s="66" t="s">
        <v>6</v>
      </c>
      <c r="U80" s="66" t="s">
        <v>6</v>
      </c>
      <c r="V80" s="66" t="s">
        <v>6</v>
      </c>
      <c r="W80" s="67" t="s">
        <v>6</v>
      </c>
      <c r="X80" s="68" t="e">
        <f t="shared" si="8"/>
        <v>#NAME?</v>
      </c>
      <c r="Y80" s="113"/>
      <c r="Z80" s="53"/>
      <c r="AA80" s="72"/>
      <c r="AB80" s="53"/>
      <c r="AC80" s="54"/>
      <c r="AD80" s="64"/>
    </row>
    <row r="81" spans="2:30" x14ac:dyDescent="0.2">
      <c r="B81" s="131"/>
      <c r="C81" s="119"/>
      <c r="D81" s="42" t="s">
        <v>76</v>
      </c>
      <c r="E81" s="65" t="s">
        <v>6</v>
      </c>
      <c r="F81" s="66" t="s">
        <v>6</v>
      </c>
      <c r="G81" s="66" t="s">
        <v>6</v>
      </c>
      <c r="H81" s="66" t="s">
        <v>6</v>
      </c>
      <c r="I81" s="67" t="s">
        <v>6</v>
      </c>
      <c r="J81" s="68" t="e">
        <f t="shared" si="6"/>
        <v>#NAME?</v>
      </c>
      <c r="K81" s="47" t="s">
        <v>82</v>
      </c>
      <c r="L81" s="65" t="s">
        <v>6</v>
      </c>
      <c r="M81" s="66" t="s">
        <v>6</v>
      </c>
      <c r="N81" s="66" t="s">
        <v>6</v>
      </c>
      <c r="O81" s="66" t="s">
        <v>6</v>
      </c>
      <c r="P81" s="67" t="s">
        <v>6</v>
      </c>
      <c r="Q81" s="68" t="e">
        <f t="shared" si="7"/>
        <v>#NAME?</v>
      </c>
      <c r="R81" s="48" t="s">
        <v>85</v>
      </c>
      <c r="S81" s="65" t="s">
        <v>6</v>
      </c>
      <c r="T81" s="66" t="s">
        <v>6</v>
      </c>
      <c r="U81" s="66" t="s">
        <v>6</v>
      </c>
      <c r="V81" s="66" t="s">
        <v>6</v>
      </c>
      <c r="W81" s="67" t="s">
        <v>6</v>
      </c>
      <c r="X81" s="68" t="e">
        <f t="shared" si="8"/>
        <v>#NAME?</v>
      </c>
      <c r="Y81" s="113"/>
      <c r="Z81" s="53"/>
      <c r="AA81" s="72"/>
      <c r="AB81" s="53"/>
      <c r="AC81" s="54"/>
      <c r="AD81" s="64"/>
    </row>
    <row r="82" spans="2:30" x14ac:dyDescent="0.2">
      <c r="B82" s="131"/>
      <c r="C82" s="120"/>
      <c r="D82" s="42" t="s">
        <v>38</v>
      </c>
      <c r="E82" s="65" t="s">
        <v>6</v>
      </c>
      <c r="F82" s="66" t="s">
        <v>6</v>
      </c>
      <c r="G82" s="66" t="s">
        <v>6</v>
      </c>
      <c r="H82" s="66" t="s">
        <v>6</v>
      </c>
      <c r="I82" s="67" t="s">
        <v>6</v>
      </c>
      <c r="J82" s="68" t="e">
        <f t="shared" si="6"/>
        <v>#NAME?</v>
      </c>
      <c r="K82" s="47" t="s">
        <v>39</v>
      </c>
      <c r="L82" s="65" t="s">
        <v>6</v>
      </c>
      <c r="M82" s="66" t="s">
        <v>6</v>
      </c>
      <c r="N82" s="66" t="s">
        <v>6</v>
      </c>
      <c r="O82" s="66" t="s">
        <v>6</v>
      </c>
      <c r="P82" s="67" t="s">
        <v>6</v>
      </c>
      <c r="Q82" s="68" t="e">
        <f t="shared" si="7"/>
        <v>#NAME?</v>
      </c>
      <c r="R82" s="48" t="s">
        <v>86</v>
      </c>
      <c r="S82" s="65" t="s">
        <v>6</v>
      </c>
      <c r="T82" s="66" t="s">
        <v>6</v>
      </c>
      <c r="U82" s="66" t="s">
        <v>6</v>
      </c>
      <c r="V82" s="66" t="s">
        <v>6</v>
      </c>
      <c r="W82" s="67" t="s">
        <v>6</v>
      </c>
      <c r="X82" s="68" t="e">
        <f t="shared" si="8"/>
        <v>#NAME?</v>
      </c>
      <c r="Y82" s="113"/>
      <c r="Z82" s="53"/>
      <c r="AA82" s="72"/>
      <c r="AB82" s="53"/>
      <c r="AC82" s="54"/>
      <c r="AD82" s="64"/>
    </row>
    <row r="83" spans="2:30" x14ac:dyDescent="0.2">
      <c r="B83" s="131"/>
      <c r="C83" s="121"/>
      <c r="D83" s="42" t="s">
        <v>41</v>
      </c>
      <c r="E83" s="65" t="s">
        <v>6</v>
      </c>
      <c r="F83" s="66" t="s">
        <v>6</v>
      </c>
      <c r="G83" s="66" t="s">
        <v>6</v>
      </c>
      <c r="H83" s="66" t="s">
        <v>6</v>
      </c>
      <c r="I83" s="67" t="s">
        <v>6</v>
      </c>
      <c r="J83" s="68" t="e">
        <f t="shared" si="6"/>
        <v>#NAME?</v>
      </c>
      <c r="K83" s="78"/>
      <c r="L83" s="65" t="s">
        <v>6</v>
      </c>
      <c r="M83" s="66" t="s">
        <v>6</v>
      </c>
      <c r="N83" s="66" t="s">
        <v>6</v>
      </c>
      <c r="O83" s="66" t="s">
        <v>6</v>
      </c>
      <c r="P83" s="67" t="s">
        <v>6</v>
      </c>
      <c r="Q83" s="68" t="e">
        <f t="shared" si="7"/>
        <v>#NAME?</v>
      </c>
      <c r="R83" s="78"/>
      <c r="S83" s="65" t="s">
        <v>6</v>
      </c>
      <c r="T83" s="66" t="s">
        <v>6</v>
      </c>
      <c r="U83" s="66" t="s">
        <v>6</v>
      </c>
      <c r="V83" s="66" t="s">
        <v>6</v>
      </c>
      <c r="W83" s="67" t="s">
        <v>6</v>
      </c>
      <c r="X83" s="68" t="e">
        <f t="shared" si="8"/>
        <v>#NAME?</v>
      </c>
      <c r="Y83" s="113"/>
      <c r="Z83" s="53"/>
      <c r="AA83" s="72"/>
      <c r="AB83" s="53"/>
      <c r="AC83" s="54"/>
      <c r="AD83" s="64"/>
    </row>
    <row r="84" spans="2:30" x14ac:dyDescent="0.2">
      <c r="B84" s="131"/>
      <c r="C84" s="122"/>
      <c r="D84" s="79" t="s">
        <v>42</v>
      </c>
      <c r="E84" s="65" t="s">
        <v>6</v>
      </c>
      <c r="F84" s="66" t="s">
        <v>6</v>
      </c>
      <c r="G84" s="66" t="s">
        <v>6</v>
      </c>
      <c r="H84" s="66" t="s">
        <v>6</v>
      </c>
      <c r="I84" s="67" t="s">
        <v>6</v>
      </c>
      <c r="J84" s="68" t="e">
        <f t="shared" si="6"/>
        <v>#NAME?</v>
      </c>
      <c r="K84" s="78"/>
      <c r="L84" s="65" t="s">
        <v>6</v>
      </c>
      <c r="M84" s="66" t="s">
        <v>6</v>
      </c>
      <c r="N84" s="66" t="s">
        <v>6</v>
      </c>
      <c r="O84" s="66" t="s">
        <v>6</v>
      </c>
      <c r="P84" s="67" t="s">
        <v>6</v>
      </c>
      <c r="Q84" s="68" t="e">
        <f t="shared" si="7"/>
        <v>#NAME?</v>
      </c>
      <c r="R84" s="78"/>
      <c r="S84" s="65" t="s">
        <v>6</v>
      </c>
      <c r="T84" s="66" t="s">
        <v>6</v>
      </c>
      <c r="U84" s="66" t="s">
        <v>6</v>
      </c>
      <c r="V84" s="66" t="s">
        <v>6</v>
      </c>
      <c r="W84" s="67" t="s">
        <v>6</v>
      </c>
      <c r="X84" s="68" t="e">
        <f t="shared" si="8"/>
        <v>#NAME?</v>
      </c>
      <c r="Y84" s="113"/>
      <c r="Z84" s="53"/>
      <c r="AA84" s="72"/>
      <c r="AB84" s="53"/>
      <c r="AC84" s="54"/>
      <c r="AD84" s="64"/>
    </row>
    <row r="85" spans="2:30" x14ac:dyDescent="0.2">
      <c r="B85" s="131"/>
      <c r="C85" s="122"/>
      <c r="D85" s="78"/>
      <c r="E85" s="65" t="s">
        <v>6</v>
      </c>
      <c r="F85" s="66" t="s">
        <v>6</v>
      </c>
      <c r="G85" s="66" t="s">
        <v>6</v>
      </c>
      <c r="H85" s="66" t="s">
        <v>6</v>
      </c>
      <c r="I85" s="67" t="s">
        <v>6</v>
      </c>
      <c r="J85" s="68" t="e">
        <f t="shared" si="6"/>
        <v>#NAME?</v>
      </c>
      <c r="K85" s="78"/>
      <c r="L85" s="65" t="s">
        <v>6</v>
      </c>
      <c r="M85" s="66" t="s">
        <v>6</v>
      </c>
      <c r="N85" s="66" t="s">
        <v>6</v>
      </c>
      <c r="O85" s="66" t="s">
        <v>6</v>
      </c>
      <c r="P85" s="67" t="s">
        <v>6</v>
      </c>
      <c r="Q85" s="68" t="e">
        <f t="shared" si="7"/>
        <v>#NAME?</v>
      </c>
      <c r="R85" s="78"/>
      <c r="S85" s="65" t="s">
        <v>6</v>
      </c>
      <c r="T85" s="66" t="s">
        <v>6</v>
      </c>
      <c r="U85" s="66" t="s">
        <v>6</v>
      </c>
      <c r="V85" s="66" t="s">
        <v>6</v>
      </c>
      <c r="W85" s="67" t="s">
        <v>6</v>
      </c>
      <c r="X85" s="68" t="e">
        <f t="shared" si="8"/>
        <v>#NAME?</v>
      </c>
      <c r="Y85" s="114"/>
      <c r="Z85" s="53"/>
      <c r="AA85" s="72"/>
      <c r="AB85" s="53"/>
      <c r="AC85" s="54"/>
      <c r="AD85" s="64"/>
    </row>
    <row r="86" spans="2:30" x14ac:dyDescent="0.2">
      <c r="B86" s="131"/>
      <c r="C86" s="123"/>
      <c r="D86" s="80"/>
      <c r="E86" s="65" t="s">
        <v>6</v>
      </c>
      <c r="F86" s="66" t="s">
        <v>6</v>
      </c>
      <c r="G86" s="66" t="s">
        <v>6</v>
      </c>
      <c r="H86" s="66" t="s">
        <v>6</v>
      </c>
      <c r="I86" s="67" t="s">
        <v>6</v>
      </c>
      <c r="J86" s="68" t="e">
        <f t="shared" si="6"/>
        <v>#NAME?</v>
      </c>
      <c r="K86" s="80"/>
      <c r="L86" s="65" t="s">
        <v>6</v>
      </c>
      <c r="M86" s="66" t="s">
        <v>6</v>
      </c>
      <c r="N86" s="66" t="s">
        <v>6</v>
      </c>
      <c r="O86" s="66" t="s">
        <v>6</v>
      </c>
      <c r="P86" s="67" t="s">
        <v>6</v>
      </c>
      <c r="Q86" s="68" t="e">
        <f t="shared" si="7"/>
        <v>#NAME?</v>
      </c>
      <c r="R86" s="80"/>
      <c r="S86" s="65" t="s">
        <v>6</v>
      </c>
      <c r="T86" s="66" t="s">
        <v>6</v>
      </c>
      <c r="U86" s="66" t="s">
        <v>6</v>
      </c>
      <c r="V86" s="66" t="s">
        <v>6</v>
      </c>
      <c r="W86" s="67" t="s">
        <v>6</v>
      </c>
      <c r="X86" s="68" t="e">
        <f t="shared" si="8"/>
        <v>#NAME?</v>
      </c>
      <c r="Y86" s="124" t="s">
        <v>43</v>
      </c>
      <c r="Z86" s="80"/>
      <c r="AA86" s="81"/>
      <c r="AB86" s="53"/>
      <c r="AC86" s="54"/>
      <c r="AD86" s="64"/>
    </row>
    <row r="87" spans="2:30" x14ac:dyDescent="0.2">
      <c r="B87" s="131"/>
      <c r="C87" s="127" t="s">
        <v>44</v>
      </c>
      <c r="D87" s="57"/>
      <c r="E87" s="65" t="s">
        <v>6</v>
      </c>
      <c r="F87" s="66" t="s">
        <v>6</v>
      </c>
      <c r="G87" s="66" t="s">
        <v>6</v>
      </c>
      <c r="H87" s="66" t="s">
        <v>6</v>
      </c>
      <c r="I87" s="67" t="s">
        <v>6</v>
      </c>
      <c r="J87" s="68" t="e">
        <f t="shared" si="6"/>
        <v>#NAME?</v>
      </c>
      <c r="K87" s="80"/>
      <c r="L87" s="65" t="s">
        <v>6</v>
      </c>
      <c r="M87" s="66" t="s">
        <v>6</v>
      </c>
      <c r="N87" s="66" t="s">
        <v>6</v>
      </c>
      <c r="O87" s="66" t="s">
        <v>6</v>
      </c>
      <c r="P87" s="67" t="s">
        <v>6</v>
      </c>
      <c r="Q87" s="68" t="e">
        <f t="shared" si="7"/>
        <v>#NAME?</v>
      </c>
      <c r="R87" s="80"/>
      <c r="S87" s="65" t="s">
        <v>6</v>
      </c>
      <c r="T87" s="66" t="s">
        <v>6</v>
      </c>
      <c r="U87" s="66" t="s">
        <v>6</v>
      </c>
      <c r="V87" s="66" t="s">
        <v>6</v>
      </c>
      <c r="W87" s="67" t="s">
        <v>6</v>
      </c>
      <c r="X87" s="68" t="e">
        <f t="shared" si="8"/>
        <v>#NAME?</v>
      </c>
      <c r="Y87" s="125"/>
      <c r="Z87" s="80"/>
      <c r="AA87" s="81"/>
      <c r="AB87" s="53"/>
      <c r="AC87" s="54"/>
      <c r="AD87" s="64"/>
    </row>
    <row r="88" spans="2:30" x14ac:dyDescent="0.2">
      <c r="B88" s="131"/>
      <c r="C88" s="128"/>
      <c r="D88" s="82"/>
      <c r="E88" s="65" t="s">
        <v>6</v>
      </c>
      <c r="F88" s="66" t="s">
        <v>6</v>
      </c>
      <c r="G88" s="66" t="s">
        <v>6</v>
      </c>
      <c r="H88" s="66" t="s">
        <v>6</v>
      </c>
      <c r="I88" s="67" t="s">
        <v>6</v>
      </c>
      <c r="J88" s="68" t="e">
        <f t="shared" si="6"/>
        <v>#NAME?</v>
      </c>
      <c r="K88" s="80"/>
      <c r="L88" s="65" t="s">
        <v>6</v>
      </c>
      <c r="M88" s="66" t="s">
        <v>6</v>
      </c>
      <c r="N88" s="66" t="s">
        <v>6</v>
      </c>
      <c r="O88" s="66" t="s">
        <v>6</v>
      </c>
      <c r="P88" s="67" t="s">
        <v>6</v>
      </c>
      <c r="Q88" s="68" t="e">
        <f t="shared" si="7"/>
        <v>#NAME?</v>
      </c>
      <c r="R88" s="80"/>
      <c r="S88" s="65" t="s">
        <v>6</v>
      </c>
      <c r="T88" s="66" t="s">
        <v>6</v>
      </c>
      <c r="U88" s="66" t="s">
        <v>6</v>
      </c>
      <c r="V88" s="66" t="s">
        <v>6</v>
      </c>
      <c r="W88" s="67" t="s">
        <v>6</v>
      </c>
      <c r="X88" s="68" t="e">
        <f t="shared" si="8"/>
        <v>#NAME?</v>
      </c>
      <c r="Y88" s="125"/>
      <c r="Z88" s="53"/>
      <c r="AA88" s="52"/>
      <c r="AB88" s="53"/>
      <c r="AC88" s="54"/>
      <c r="AD88" s="64"/>
    </row>
    <row r="89" spans="2:30" x14ac:dyDescent="0.2">
      <c r="B89" s="131"/>
      <c r="C89" s="129"/>
      <c r="D89" s="82"/>
      <c r="E89" s="65" t="s">
        <v>6</v>
      </c>
      <c r="F89" s="66" t="s">
        <v>6</v>
      </c>
      <c r="G89" s="66" t="s">
        <v>6</v>
      </c>
      <c r="H89" s="66" t="s">
        <v>6</v>
      </c>
      <c r="I89" s="67" t="s">
        <v>6</v>
      </c>
      <c r="J89" s="68" t="e">
        <f t="shared" si="6"/>
        <v>#NAME?</v>
      </c>
      <c r="K89" s="80"/>
      <c r="L89" s="65" t="s">
        <v>6</v>
      </c>
      <c r="M89" s="66" t="s">
        <v>6</v>
      </c>
      <c r="N89" s="66" t="s">
        <v>6</v>
      </c>
      <c r="O89" s="66" t="s">
        <v>6</v>
      </c>
      <c r="P89" s="67" t="s">
        <v>6</v>
      </c>
      <c r="Q89" s="68" t="e">
        <f t="shared" si="7"/>
        <v>#NAME?</v>
      </c>
      <c r="R89" s="80"/>
      <c r="S89" s="65" t="s">
        <v>6</v>
      </c>
      <c r="T89" s="66" t="s">
        <v>6</v>
      </c>
      <c r="U89" s="66" t="s">
        <v>6</v>
      </c>
      <c r="V89" s="66" t="s">
        <v>6</v>
      </c>
      <c r="W89" s="67" t="s">
        <v>6</v>
      </c>
      <c r="X89" s="68" t="e">
        <f t="shared" si="8"/>
        <v>#NAME?</v>
      </c>
      <c r="Y89" s="125"/>
      <c r="Z89" s="71"/>
      <c r="AA89" s="72"/>
      <c r="AB89" s="53"/>
      <c r="AC89" s="54"/>
      <c r="AD89" s="64"/>
    </row>
    <row r="90" spans="2:30" x14ac:dyDescent="0.2">
      <c r="B90" s="131"/>
      <c r="C90" s="118"/>
      <c r="D90" s="80"/>
      <c r="E90" s="65" t="s">
        <v>6</v>
      </c>
      <c r="F90" s="66" t="s">
        <v>6</v>
      </c>
      <c r="G90" s="66" t="s">
        <v>6</v>
      </c>
      <c r="H90" s="66" t="s">
        <v>6</v>
      </c>
      <c r="I90" s="67" t="s">
        <v>6</v>
      </c>
      <c r="J90" s="68" t="e">
        <f t="shared" si="6"/>
        <v>#NAME?</v>
      </c>
      <c r="K90" s="80"/>
      <c r="L90" s="65" t="s">
        <v>6</v>
      </c>
      <c r="M90" s="66" t="s">
        <v>6</v>
      </c>
      <c r="N90" s="66" t="s">
        <v>6</v>
      </c>
      <c r="O90" s="66" t="s">
        <v>6</v>
      </c>
      <c r="P90" s="67" t="s">
        <v>6</v>
      </c>
      <c r="Q90" s="68" t="e">
        <f t="shared" si="7"/>
        <v>#NAME?</v>
      </c>
      <c r="R90" s="80"/>
      <c r="S90" s="65" t="s">
        <v>6</v>
      </c>
      <c r="T90" s="66" t="s">
        <v>6</v>
      </c>
      <c r="U90" s="66" t="s">
        <v>6</v>
      </c>
      <c r="V90" s="66" t="s">
        <v>6</v>
      </c>
      <c r="W90" s="67" t="s">
        <v>6</v>
      </c>
      <c r="X90" s="68" t="e">
        <f t="shared" si="8"/>
        <v>#NAME?</v>
      </c>
      <c r="Y90" s="125"/>
      <c r="Z90" s="53"/>
      <c r="AA90" s="72"/>
      <c r="AB90" s="53"/>
      <c r="AC90" s="54"/>
      <c r="AD90" s="64"/>
    </row>
    <row r="91" spans="2:30" x14ac:dyDescent="0.2">
      <c r="B91" s="131"/>
      <c r="C91" s="119"/>
      <c r="D91" s="78"/>
      <c r="E91" s="65" t="s">
        <v>6</v>
      </c>
      <c r="F91" s="66" t="s">
        <v>6</v>
      </c>
      <c r="G91" s="66" t="s">
        <v>6</v>
      </c>
      <c r="H91" s="66" t="s">
        <v>6</v>
      </c>
      <c r="I91" s="67" t="s">
        <v>6</v>
      </c>
      <c r="J91" s="68" t="e">
        <f t="shared" si="6"/>
        <v>#NAME?</v>
      </c>
      <c r="K91" s="78"/>
      <c r="L91" s="65" t="s">
        <v>6</v>
      </c>
      <c r="M91" s="66" t="s">
        <v>6</v>
      </c>
      <c r="N91" s="66" t="s">
        <v>6</v>
      </c>
      <c r="O91" s="66" t="s">
        <v>6</v>
      </c>
      <c r="P91" s="67" t="s">
        <v>6</v>
      </c>
      <c r="Q91" s="68" t="e">
        <f t="shared" si="7"/>
        <v>#NAME?</v>
      </c>
      <c r="R91" s="78"/>
      <c r="S91" s="65" t="s">
        <v>6</v>
      </c>
      <c r="T91" s="66" t="s">
        <v>6</v>
      </c>
      <c r="U91" s="66" t="s">
        <v>6</v>
      </c>
      <c r="V91" s="66" t="s">
        <v>6</v>
      </c>
      <c r="W91" s="67" t="s">
        <v>6</v>
      </c>
      <c r="X91" s="68" t="e">
        <f t="shared" si="8"/>
        <v>#NAME?</v>
      </c>
      <c r="Y91" s="125"/>
      <c r="Z91" s="71"/>
      <c r="AA91" s="72"/>
      <c r="AB91" s="53"/>
      <c r="AC91" s="54"/>
      <c r="AD91" s="64"/>
    </row>
    <row r="92" spans="2:30" x14ac:dyDescent="0.2">
      <c r="B92" s="131"/>
      <c r="C92" s="119"/>
      <c r="D92" s="78"/>
      <c r="E92" s="65" t="s">
        <v>6</v>
      </c>
      <c r="F92" s="66" t="s">
        <v>6</v>
      </c>
      <c r="G92" s="66" t="s">
        <v>6</v>
      </c>
      <c r="H92" s="66" t="s">
        <v>6</v>
      </c>
      <c r="I92" s="67" t="s">
        <v>6</v>
      </c>
      <c r="J92" s="68" t="e">
        <f t="shared" si="6"/>
        <v>#NAME?</v>
      </c>
      <c r="K92" s="78"/>
      <c r="L92" s="65" t="s">
        <v>6</v>
      </c>
      <c r="M92" s="66" t="s">
        <v>6</v>
      </c>
      <c r="N92" s="66" t="s">
        <v>6</v>
      </c>
      <c r="O92" s="66" t="s">
        <v>6</v>
      </c>
      <c r="P92" s="67" t="s">
        <v>6</v>
      </c>
      <c r="Q92" s="68" t="e">
        <f t="shared" si="7"/>
        <v>#NAME?</v>
      </c>
      <c r="R92" s="78"/>
      <c r="S92" s="65" t="s">
        <v>6</v>
      </c>
      <c r="T92" s="66" t="s">
        <v>6</v>
      </c>
      <c r="U92" s="66" t="s">
        <v>6</v>
      </c>
      <c r="V92" s="66" t="s">
        <v>6</v>
      </c>
      <c r="W92" s="67" t="s">
        <v>6</v>
      </c>
      <c r="X92" s="68" t="e">
        <f t="shared" si="8"/>
        <v>#NAME?</v>
      </c>
      <c r="Y92" s="125"/>
      <c r="Z92" s="71"/>
      <c r="AA92" s="52"/>
      <c r="AB92" s="53"/>
      <c r="AC92" s="54"/>
      <c r="AD92" s="64"/>
    </row>
    <row r="93" spans="2:30" x14ac:dyDescent="0.2">
      <c r="B93" s="131"/>
      <c r="C93" s="119"/>
      <c r="D93" s="80"/>
      <c r="E93" s="65" t="s">
        <v>6</v>
      </c>
      <c r="F93" s="66" t="s">
        <v>6</v>
      </c>
      <c r="G93" s="66" t="s">
        <v>6</v>
      </c>
      <c r="H93" s="66" t="s">
        <v>6</v>
      </c>
      <c r="I93" s="67" t="s">
        <v>6</v>
      </c>
      <c r="J93" s="68" t="e">
        <f t="shared" si="6"/>
        <v>#NAME?</v>
      </c>
      <c r="K93" s="80"/>
      <c r="L93" s="65" t="s">
        <v>6</v>
      </c>
      <c r="M93" s="66" t="s">
        <v>6</v>
      </c>
      <c r="N93" s="66" t="s">
        <v>6</v>
      </c>
      <c r="O93" s="66" t="s">
        <v>6</v>
      </c>
      <c r="P93" s="67" t="s">
        <v>6</v>
      </c>
      <c r="Q93" s="68" t="e">
        <f t="shared" si="7"/>
        <v>#NAME?</v>
      </c>
      <c r="R93" s="80"/>
      <c r="S93" s="65" t="s">
        <v>6</v>
      </c>
      <c r="T93" s="66" t="s">
        <v>6</v>
      </c>
      <c r="U93" s="66" t="s">
        <v>6</v>
      </c>
      <c r="V93" s="66" t="s">
        <v>6</v>
      </c>
      <c r="W93" s="67" t="s">
        <v>6</v>
      </c>
      <c r="X93" s="68" t="e">
        <f t="shared" si="8"/>
        <v>#NAME?</v>
      </c>
      <c r="Y93" s="125"/>
      <c r="Z93" s="53"/>
      <c r="AA93" s="52"/>
      <c r="AB93" s="53"/>
      <c r="AC93" s="54"/>
      <c r="AD93" s="64"/>
    </row>
    <row r="94" spans="2:30" x14ac:dyDescent="0.2">
      <c r="B94" s="131"/>
      <c r="C94" s="120"/>
      <c r="D94" s="51"/>
      <c r="E94" s="65" t="s">
        <v>6</v>
      </c>
      <c r="F94" s="66" t="s">
        <v>6</v>
      </c>
      <c r="G94" s="66" t="s">
        <v>6</v>
      </c>
      <c r="H94" s="66" t="s">
        <v>6</v>
      </c>
      <c r="I94" s="67" t="s">
        <v>6</v>
      </c>
      <c r="J94" s="68" t="e">
        <f t="shared" si="6"/>
        <v>#NAME?</v>
      </c>
      <c r="K94" s="51"/>
      <c r="L94" s="65" t="s">
        <v>6</v>
      </c>
      <c r="M94" s="66" t="s">
        <v>6</v>
      </c>
      <c r="N94" s="66" t="s">
        <v>6</v>
      </c>
      <c r="O94" s="66" t="s">
        <v>6</v>
      </c>
      <c r="P94" s="67" t="s">
        <v>6</v>
      </c>
      <c r="Q94" s="68" t="e">
        <f t="shared" si="7"/>
        <v>#NAME?</v>
      </c>
      <c r="R94" s="51"/>
      <c r="S94" s="65" t="s">
        <v>6</v>
      </c>
      <c r="T94" s="66" t="s">
        <v>6</v>
      </c>
      <c r="U94" s="66" t="s">
        <v>6</v>
      </c>
      <c r="V94" s="66" t="s">
        <v>6</v>
      </c>
      <c r="W94" s="67" t="s">
        <v>6</v>
      </c>
      <c r="X94" s="68" t="e">
        <f t="shared" si="8"/>
        <v>#NAME?</v>
      </c>
      <c r="Y94" s="125"/>
      <c r="Z94" s="53"/>
      <c r="AA94" s="72"/>
      <c r="AB94" s="53"/>
      <c r="AC94" s="54"/>
      <c r="AD94" s="64"/>
    </row>
    <row r="95" spans="2:30" x14ac:dyDescent="0.2">
      <c r="B95" s="131"/>
      <c r="C95" s="83" t="s">
        <v>46</v>
      </c>
      <c r="D95" s="84"/>
      <c r="E95" s="65" t="s">
        <v>6</v>
      </c>
      <c r="F95" s="66" t="s">
        <v>6</v>
      </c>
      <c r="G95" s="66" t="s">
        <v>6</v>
      </c>
      <c r="H95" s="66" t="s">
        <v>6</v>
      </c>
      <c r="I95" s="67" t="s">
        <v>6</v>
      </c>
      <c r="J95" s="68"/>
      <c r="K95" s="78"/>
      <c r="L95" s="65" t="s">
        <v>6</v>
      </c>
      <c r="M95" s="66" t="s">
        <v>6</v>
      </c>
      <c r="N95" s="66" t="s">
        <v>6</v>
      </c>
      <c r="O95" s="66" t="s">
        <v>6</v>
      </c>
      <c r="P95" s="67" t="s">
        <v>6</v>
      </c>
      <c r="Q95" s="68"/>
      <c r="R95" s="78"/>
      <c r="S95" s="65" t="s">
        <v>6</v>
      </c>
      <c r="T95" s="66" t="s">
        <v>6</v>
      </c>
      <c r="U95" s="66" t="s">
        <v>6</v>
      </c>
      <c r="V95" s="66" t="s">
        <v>6</v>
      </c>
      <c r="W95" s="67" t="s">
        <v>6</v>
      </c>
      <c r="X95" s="68"/>
      <c r="Y95" s="125"/>
      <c r="Z95" s="53"/>
      <c r="AA95" s="72"/>
      <c r="AB95" s="53"/>
      <c r="AC95" s="54"/>
      <c r="AD95" s="64"/>
    </row>
    <row r="96" spans="2:30" x14ac:dyDescent="0.2">
      <c r="B96" s="131"/>
      <c r="C96" s="83"/>
      <c r="D96" s="57"/>
      <c r="E96" s="65" t="s">
        <v>6</v>
      </c>
      <c r="F96" s="66" t="s">
        <v>6</v>
      </c>
      <c r="G96" s="66" t="s">
        <v>6</v>
      </c>
      <c r="H96" s="66" t="s">
        <v>6</v>
      </c>
      <c r="I96" s="67" t="s">
        <v>6</v>
      </c>
      <c r="J96" s="68"/>
      <c r="K96" s="78"/>
      <c r="L96" s="65" t="s">
        <v>6</v>
      </c>
      <c r="M96" s="66" t="s">
        <v>6</v>
      </c>
      <c r="N96" s="66" t="s">
        <v>6</v>
      </c>
      <c r="O96" s="66" t="s">
        <v>6</v>
      </c>
      <c r="P96" s="67" t="s">
        <v>6</v>
      </c>
      <c r="Q96" s="68"/>
      <c r="R96" s="78"/>
      <c r="S96" s="65" t="s">
        <v>6</v>
      </c>
      <c r="T96" s="66" t="s">
        <v>6</v>
      </c>
      <c r="U96" s="66" t="s">
        <v>6</v>
      </c>
      <c r="V96" s="66" t="s">
        <v>6</v>
      </c>
      <c r="W96" s="67" t="s">
        <v>6</v>
      </c>
      <c r="X96" s="68"/>
      <c r="Y96" s="125"/>
      <c r="Z96" s="53"/>
      <c r="AA96" s="72"/>
      <c r="AB96" s="53"/>
      <c r="AC96" s="54"/>
      <c r="AD96" s="64"/>
    </row>
    <row r="97" spans="2:30" x14ac:dyDescent="0.2">
      <c r="B97" s="131"/>
      <c r="C97" s="83"/>
      <c r="D97" s="85"/>
      <c r="E97" s="65" t="s">
        <v>6</v>
      </c>
      <c r="F97" s="66" t="s">
        <v>6</v>
      </c>
      <c r="G97" s="66" t="s">
        <v>6</v>
      </c>
      <c r="H97" s="66" t="s">
        <v>6</v>
      </c>
      <c r="I97" s="67" t="s">
        <v>6</v>
      </c>
      <c r="J97" s="68"/>
      <c r="K97" s="80"/>
      <c r="L97" s="65" t="s">
        <v>6</v>
      </c>
      <c r="M97" s="66" t="s">
        <v>6</v>
      </c>
      <c r="N97" s="66" t="s">
        <v>6</v>
      </c>
      <c r="O97" s="66" t="s">
        <v>6</v>
      </c>
      <c r="P97" s="67" t="s">
        <v>6</v>
      </c>
      <c r="Q97" s="68"/>
      <c r="R97" s="80"/>
      <c r="S97" s="65" t="s">
        <v>6</v>
      </c>
      <c r="T97" s="66" t="s">
        <v>6</v>
      </c>
      <c r="U97" s="66" t="s">
        <v>6</v>
      </c>
      <c r="V97" s="66" t="s">
        <v>6</v>
      </c>
      <c r="W97" s="67" t="s">
        <v>6</v>
      </c>
      <c r="X97" s="68"/>
      <c r="Y97" s="125"/>
      <c r="Z97" s="53"/>
      <c r="AA97" s="72"/>
      <c r="AB97" s="53"/>
      <c r="AC97" s="54"/>
      <c r="AD97" s="64"/>
    </row>
    <row r="98" spans="2:30" x14ac:dyDescent="0.2">
      <c r="B98" s="131"/>
      <c r="C98" s="83"/>
      <c r="D98" s="53"/>
      <c r="E98" s="65"/>
      <c r="F98" s="66"/>
      <c r="G98" s="66"/>
      <c r="H98" s="66"/>
      <c r="I98" s="67"/>
      <c r="J98" s="68"/>
      <c r="K98" s="53"/>
      <c r="L98" s="65"/>
      <c r="M98" s="66"/>
      <c r="N98" s="66"/>
      <c r="O98" s="66"/>
      <c r="P98" s="67"/>
      <c r="Q98" s="68"/>
      <c r="R98" s="53"/>
      <c r="S98" s="65"/>
      <c r="T98" s="66"/>
      <c r="U98" s="66"/>
      <c r="V98" s="66"/>
      <c r="W98" s="67"/>
      <c r="X98" s="86"/>
      <c r="Y98" s="125"/>
      <c r="Z98" s="53"/>
      <c r="AA98" s="72"/>
      <c r="AB98" s="53"/>
      <c r="AC98" s="54"/>
      <c r="AD98" s="64"/>
    </row>
    <row r="99" spans="2:30" x14ac:dyDescent="0.2">
      <c r="B99" s="131"/>
      <c r="C99" s="87">
        <v>0</v>
      </c>
      <c r="D99" s="72" t="s">
        <v>50</v>
      </c>
      <c r="E99" s="65"/>
      <c r="F99" s="66"/>
      <c r="G99" s="66"/>
      <c r="H99" s="66"/>
      <c r="I99" s="67"/>
      <c r="J99" s="68" t="e">
        <f>_TS_1</f>
        <v>#NAME?</v>
      </c>
      <c r="K99" s="72"/>
      <c r="L99" s="65"/>
      <c r="M99" s="66"/>
      <c r="N99" s="66"/>
      <c r="O99" s="66"/>
      <c r="P99" s="67"/>
      <c r="Q99" s="68"/>
      <c r="R99" s="72"/>
      <c r="S99" s="65"/>
      <c r="T99" s="66"/>
      <c r="U99" s="66"/>
      <c r="V99" s="66"/>
      <c r="W99" s="67"/>
      <c r="X99" s="86"/>
      <c r="Y99" s="126"/>
      <c r="Z99" s="53"/>
      <c r="AA99" s="72"/>
      <c r="AB99" s="53"/>
      <c r="AC99" s="54"/>
      <c r="AD99" s="64"/>
    </row>
    <row r="100" spans="2:30" ht="15" thickBot="1" x14ac:dyDescent="0.25">
      <c r="B100" s="132"/>
      <c r="C100" s="88">
        <v>0</v>
      </c>
      <c r="D100" s="89" t="s">
        <v>51</v>
      </c>
      <c r="E100" s="58"/>
      <c r="F100" s="59"/>
      <c r="G100" s="59"/>
      <c r="H100" s="59"/>
      <c r="I100" s="60"/>
      <c r="J100" s="61" t="e">
        <f>_TPM_1</f>
        <v>#NAME?</v>
      </c>
      <c r="K100" s="89"/>
      <c r="L100" s="58"/>
      <c r="M100" s="59"/>
      <c r="N100" s="59"/>
      <c r="O100" s="59"/>
      <c r="P100" s="60"/>
      <c r="Q100" s="61"/>
      <c r="R100" s="89"/>
      <c r="S100" s="58"/>
      <c r="T100" s="59"/>
      <c r="U100" s="59"/>
      <c r="V100" s="59"/>
      <c r="W100" s="60"/>
      <c r="X100" s="90"/>
      <c r="Y100" s="91">
        <f>COUNTA(E70:I70,L70:P70,S70:W70)/COUNTA(D70,K70,R70)</f>
        <v>5</v>
      </c>
      <c r="Z100" s="92"/>
      <c r="AA100" s="93"/>
      <c r="AB100" s="92"/>
      <c r="AC100" s="19"/>
      <c r="AD100" s="64"/>
    </row>
    <row r="101" spans="2:30" ht="15" x14ac:dyDescent="0.2">
      <c r="B101" s="130">
        <f>D101</f>
        <v>4</v>
      </c>
      <c r="C101" s="1" t="s">
        <v>0</v>
      </c>
      <c r="D101" s="133">
        <f>D68+1</f>
        <v>4</v>
      </c>
      <c r="E101" s="134"/>
      <c r="F101" s="134"/>
      <c r="G101" s="134"/>
      <c r="H101" s="134"/>
      <c r="I101" s="135"/>
      <c r="J101" s="2"/>
      <c r="K101" s="3" t="s">
        <v>1</v>
      </c>
      <c r="L101" s="139" t="str">
        <f>$AG$7</f>
        <v>Engling</v>
      </c>
      <c r="M101" s="139"/>
      <c r="N101" s="139"/>
      <c r="O101" s="139"/>
      <c r="P101" s="140"/>
      <c r="Q101" s="4"/>
      <c r="R101" s="5">
        <f>$AH$7</f>
        <v>365</v>
      </c>
      <c r="S101" s="141"/>
      <c r="T101" s="141"/>
      <c r="U101" s="141"/>
      <c r="V101" s="141"/>
      <c r="W101" s="142"/>
      <c r="X101" s="6"/>
      <c r="Y101" s="7" t="s">
        <v>2</v>
      </c>
      <c r="Z101" s="8"/>
      <c r="AA101" s="9"/>
      <c r="AB101" s="8"/>
      <c r="AC101" s="10"/>
      <c r="AD101" s="11"/>
    </row>
    <row r="102" spans="2:30" ht="15" thickBot="1" x14ac:dyDescent="0.25">
      <c r="B102" s="131"/>
      <c r="C102" s="108">
        <f>$AG$6</f>
        <v>478</v>
      </c>
      <c r="D102" s="136"/>
      <c r="E102" s="137"/>
      <c r="F102" s="137"/>
      <c r="G102" s="137"/>
      <c r="H102" s="137"/>
      <c r="I102" s="138"/>
      <c r="J102" s="12">
        <f>COUNTIF(D105:D133,"xx")</f>
        <v>0</v>
      </c>
      <c r="K102" s="13" t="s">
        <v>3</v>
      </c>
      <c r="L102" s="143" t="str">
        <f>$AG$8</f>
        <v>Völklein</v>
      </c>
      <c r="M102" s="143"/>
      <c r="N102" s="143"/>
      <c r="O102" s="143"/>
      <c r="P102" s="144"/>
      <c r="Q102" s="12">
        <f>COUNTIF(K106:K133,"xx")</f>
        <v>0</v>
      </c>
      <c r="R102" s="14">
        <f>$AH$8</f>
        <v>389</v>
      </c>
      <c r="S102" s="145"/>
      <c r="T102" s="145"/>
      <c r="U102" s="145"/>
      <c r="V102" s="145"/>
      <c r="W102" s="146"/>
      <c r="X102" s="15">
        <f>COUNTIF(R105:R133,"xx")</f>
        <v>0</v>
      </c>
      <c r="Y102" s="16"/>
      <c r="Z102" s="17"/>
      <c r="AA102" s="18"/>
      <c r="AB102" s="17"/>
      <c r="AC102" s="19"/>
      <c r="AD102" s="20"/>
    </row>
    <row r="103" spans="2:30" ht="15" thickBot="1" x14ac:dyDescent="0.25">
      <c r="B103" s="131"/>
      <c r="C103" s="21" t="s">
        <v>4</v>
      </c>
      <c r="D103" s="22" t="e">
        <f>CONCATENATE(COUNTIF(D105:D127,"&gt;""")," MA ",$I$5," ",COUNTIF(D105:D127,"xx"))</f>
        <v>#NAME?</v>
      </c>
      <c r="E103" s="23" t="e">
        <f>$J$6</f>
        <v>#NAME?</v>
      </c>
      <c r="F103" s="24" t="str">
        <f>$K$6</f>
        <v>Kasten</v>
      </c>
      <c r="G103" s="24" t="str">
        <f>$L$6</f>
        <v/>
      </c>
      <c r="H103" s="24" t="str">
        <f>$M$6</f>
        <v/>
      </c>
      <c r="I103" s="25" t="str">
        <f>$N$6</f>
        <v/>
      </c>
      <c r="J103" s="26" t="e">
        <f>_MAH_1</f>
        <v>#NAME?</v>
      </c>
      <c r="K103" s="22" t="e">
        <f>CONCATENATE(COUNTIF(K105:K127,"&gt;""")," MA ",$P$5," ",COUNTIF(K105:K127,"xx"))</f>
        <v>#NAME?</v>
      </c>
      <c r="L103" s="23" t="e">
        <f>$Q$6</f>
        <v>#NAME?</v>
      </c>
      <c r="M103" s="24" t="str">
        <f>$R$6</f>
        <v>Kindermann</v>
      </c>
      <c r="N103" s="24" t="str">
        <f>$S$6</f>
        <v/>
      </c>
      <c r="O103" s="24" t="str">
        <f>$T$6</f>
        <v/>
      </c>
      <c r="P103" s="27" t="str">
        <f>$U$6</f>
        <v/>
      </c>
      <c r="Q103" s="26" t="e">
        <f>_MAH_1</f>
        <v>#NAME?</v>
      </c>
      <c r="R103" s="22" t="e">
        <f>CONCATENATE(COUNTIF(R105:R127,"&gt;""")," MA ",$W$5," ",COUNTIF(R105:R127,"xx"))</f>
        <v>#NAME?</v>
      </c>
      <c r="S103" s="23" t="e">
        <f>$X$6</f>
        <v>#NAME?</v>
      </c>
      <c r="T103" s="24" t="str">
        <f>$Y$6</f>
        <v>U</v>
      </c>
      <c r="U103" s="24">
        <f>$Z$6</f>
        <v>0</v>
      </c>
      <c r="V103" s="24">
        <f>$AA$6</f>
        <v>0</v>
      </c>
      <c r="W103" s="27">
        <f>$AB$6</f>
        <v>0</v>
      </c>
      <c r="X103" s="26" t="e">
        <f>_MAH_1</f>
        <v>#NAME?</v>
      </c>
      <c r="Y103" s="28"/>
      <c r="Z103" s="29" t="e">
        <f>_MAUS_1</f>
        <v>#NAME?</v>
      </c>
      <c r="AA103" s="30" t="e">
        <f>_MAUS_1</f>
        <v>#NAME?</v>
      </c>
      <c r="AB103" s="31" t="e">
        <f>_MAUS_1</f>
        <v>#NAME?</v>
      </c>
      <c r="AC103" s="32"/>
      <c r="AD103" s="33" t="e">
        <f>_MA_1</f>
        <v>#NAME?</v>
      </c>
    </row>
    <row r="104" spans="2:30" ht="51.75" thickBot="1" x14ac:dyDescent="0.25">
      <c r="B104" s="131"/>
      <c r="C104" s="34"/>
      <c r="D104" s="35" t="s">
        <v>52</v>
      </c>
      <c r="E104" s="36" t="e">
        <f>_MAF_1</f>
        <v>#NAME?</v>
      </c>
      <c r="F104" s="37" t="e">
        <f>_MAF_1</f>
        <v>#NAME?</v>
      </c>
      <c r="G104" s="37" t="e">
        <f>_MAF_1</f>
        <v>#NAME?</v>
      </c>
      <c r="H104" s="37" t="e">
        <f>_MAF_1</f>
        <v>#NAME?</v>
      </c>
      <c r="I104" s="38" t="e">
        <f>_MAF_1</f>
        <v>#NAME?</v>
      </c>
      <c r="J104" s="39" t="e">
        <f>_MAHXX_1</f>
        <v>#NAME?</v>
      </c>
      <c r="K104" s="35" t="e">
        <f>_SUSS_1</f>
        <v>#NAME?</v>
      </c>
      <c r="L104" s="36" t="e">
        <f>_MAS_1</f>
        <v>#NAME?</v>
      </c>
      <c r="M104" s="37" t="e">
        <f>_MAS_1</f>
        <v>#NAME?</v>
      </c>
      <c r="N104" s="37" t="e">
        <f>_MAS_1</f>
        <v>#NAME?</v>
      </c>
      <c r="O104" s="37" t="e">
        <f>_MAS_1</f>
        <v>#NAME?</v>
      </c>
      <c r="P104" s="38" t="e">
        <f>_MAS_1</f>
        <v>#NAME?</v>
      </c>
      <c r="Q104" s="39" t="e">
        <f>_MAHXX_1</f>
        <v>#NAME?</v>
      </c>
      <c r="R104" s="35" t="e">
        <f>_SUNS_1</f>
        <v>#NAME?</v>
      </c>
      <c r="S104" s="36" t="e">
        <f>_MAN_1</f>
        <v>#NAME?</v>
      </c>
      <c r="T104" s="37" t="e">
        <f>_MAN_1</f>
        <v>#NAME?</v>
      </c>
      <c r="U104" s="37" t="e">
        <f>_MAN_1</f>
        <v>#NAME?</v>
      </c>
      <c r="V104" s="37" t="e">
        <f>_MAN_1</f>
        <v>#NAME?</v>
      </c>
      <c r="W104" s="38" t="e">
        <f>_MAN_1</f>
        <v>#NAME?</v>
      </c>
      <c r="X104" s="39" t="e">
        <f>_MAHXX_1</f>
        <v>#NAME?</v>
      </c>
      <c r="Y104" s="40"/>
      <c r="Z104" s="29"/>
      <c r="AA104" s="30"/>
      <c r="AB104" s="31"/>
      <c r="AC104" s="32"/>
      <c r="AD104" s="41" t="e">
        <f>_MA2_1</f>
        <v>#NAME?</v>
      </c>
    </row>
    <row r="105" spans="2:30" x14ac:dyDescent="0.2">
      <c r="B105" s="131"/>
      <c r="C105" s="34" t="str">
        <f>$AG$9</f>
        <v>Schichtführer :</v>
      </c>
      <c r="D105" s="42" t="s">
        <v>64</v>
      </c>
      <c r="E105" s="43" t="s">
        <v>6</v>
      </c>
      <c r="F105" s="44" t="s">
        <v>6</v>
      </c>
      <c r="G105" s="44" t="s">
        <v>6</v>
      </c>
      <c r="H105" s="44" t="s">
        <v>6</v>
      </c>
      <c r="I105" s="45" t="s">
        <v>6</v>
      </c>
      <c r="J105" s="46" t="e">
        <f t="shared" ref="J105:J127" si="9">_FSumme_1</f>
        <v>#NAME?</v>
      </c>
      <c r="K105" s="47" t="s">
        <v>65</v>
      </c>
      <c r="L105" s="43" t="s">
        <v>6</v>
      </c>
      <c r="M105" s="44" t="s">
        <v>6</v>
      </c>
      <c r="N105" s="44" t="s">
        <v>6</v>
      </c>
      <c r="O105" s="44" t="s">
        <v>6</v>
      </c>
      <c r="P105" s="45" t="s">
        <v>6</v>
      </c>
      <c r="Q105" s="46" t="e">
        <f t="shared" ref="Q105:Q127" si="10">_SSumme_1</f>
        <v>#NAME?</v>
      </c>
      <c r="R105" s="48" t="s">
        <v>66</v>
      </c>
      <c r="S105" s="43" t="s">
        <v>6</v>
      </c>
      <c r="T105" s="44" t="s">
        <v>6</v>
      </c>
      <c r="U105" s="44" t="s">
        <v>6</v>
      </c>
      <c r="V105" s="44" t="s">
        <v>6</v>
      </c>
      <c r="W105" s="49" t="s">
        <v>6</v>
      </c>
      <c r="X105" s="50" t="e">
        <f t="shared" ref="X105:X127" si="11">_NSumme_1</f>
        <v>#NAME?</v>
      </c>
      <c r="Y105" s="112" t="s">
        <v>9</v>
      </c>
      <c r="Z105" s="51"/>
      <c r="AA105" s="52"/>
      <c r="AB105" s="53"/>
      <c r="AC105" s="54"/>
      <c r="AD105" s="55" t="e">
        <f>IF(AD110&gt;0,"",AD104-AD103)</f>
        <v>#NAME?</v>
      </c>
    </row>
    <row r="106" spans="2:30" ht="15" thickBot="1" x14ac:dyDescent="0.25">
      <c r="B106" s="131"/>
      <c r="C106" s="56" t="str">
        <f>$AG$10</f>
        <v>Stellvertreter</v>
      </c>
      <c r="D106" s="57" t="s">
        <v>63</v>
      </c>
      <c r="E106" s="58" t="s">
        <v>10</v>
      </c>
      <c r="F106" s="59" t="s">
        <v>11</v>
      </c>
      <c r="G106" s="59" t="s">
        <v>11</v>
      </c>
      <c r="H106" s="59" t="s">
        <v>11</v>
      </c>
      <c r="I106" s="60" t="s">
        <v>11</v>
      </c>
      <c r="J106" s="61" t="e">
        <f t="shared" si="9"/>
        <v>#NAME?</v>
      </c>
      <c r="K106" s="57"/>
      <c r="L106" s="58" t="s">
        <v>6</v>
      </c>
      <c r="M106" s="59" t="s">
        <v>6</v>
      </c>
      <c r="N106" s="59" t="s">
        <v>6</v>
      </c>
      <c r="O106" s="59" t="s">
        <v>6</v>
      </c>
      <c r="P106" s="60" t="s">
        <v>6</v>
      </c>
      <c r="Q106" s="61" t="e">
        <f t="shared" si="10"/>
        <v>#NAME?</v>
      </c>
      <c r="R106" s="57"/>
      <c r="S106" s="58" t="s">
        <v>6</v>
      </c>
      <c r="T106" s="59" t="s">
        <v>6</v>
      </c>
      <c r="U106" s="59" t="s">
        <v>6</v>
      </c>
      <c r="V106" s="59" t="s">
        <v>6</v>
      </c>
      <c r="W106" s="62" t="s">
        <v>6</v>
      </c>
      <c r="X106" s="63" t="e">
        <f t="shared" si="11"/>
        <v>#NAME?</v>
      </c>
      <c r="Y106" s="113"/>
      <c r="Z106" s="51"/>
      <c r="AA106" s="52"/>
      <c r="AB106" s="53"/>
      <c r="AC106" s="54"/>
      <c r="AD106" s="64"/>
    </row>
    <row r="107" spans="2:30" x14ac:dyDescent="0.2">
      <c r="B107" s="131"/>
      <c r="C107" s="115"/>
      <c r="D107" s="42" t="s">
        <v>71</v>
      </c>
      <c r="E107" s="65" t="s">
        <v>6</v>
      </c>
      <c r="F107" s="66" t="s">
        <v>6</v>
      </c>
      <c r="G107" s="66" t="s">
        <v>6</v>
      </c>
      <c r="H107" s="66" t="s">
        <v>6</v>
      </c>
      <c r="I107" s="67" t="s">
        <v>6</v>
      </c>
      <c r="J107" s="68" t="e">
        <f t="shared" si="9"/>
        <v>#NAME?</v>
      </c>
      <c r="K107" s="47" t="s">
        <v>77</v>
      </c>
      <c r="L107" s="65" t="s">
        <v>6</v>
      </c>
      <c r="M107" s="66" t="s">
        <v>6</v>
      </c>
      <c r="N107" s="66" t="s">
        <v>6</v>
      </c>
      <c r="O107" s="66" t="s">
        <v>6</v>
      </c>
      <c r="P107" s="67" t="s">
        <v>6</v>
      </c>
      <c r="Q107" s="68" t="e">
        <f t="shared" si="10"/>
        <v>#NAME?</v>
      </c>
      <c r="R107" s="48" t="s">
        <v>67</v>
      </c>
      <c r="S107" s="65" t="s">
        <v>6</v>
      </c>
      <c r="T107" s="66" t="s">
        <v>6</v>
      </c>
      <c r="U107" s="66" t="s">
        <v>6</v>
      </c>
      <c r="V107" s="66" t="s">
        <v>6</v>
      </c>
      <c r="W107" s="67" t="s">
        <v>6</v>
      </c>
      <c r="X107" s="68" t="e">
        <f t="shared" si="11"/>
        <v>#NAME?</v>
      </c>
      <c r="Y107" s="113"/>
      <c r="Z107" s="53"/>
      <c r="AA107" s="52"/>
      <c r="AB107" s="69"/>
      <c r="AC107" s="54"/>
      <c r="AD107" s="70"/>
    </row>
    <row r="108" spans="2:30" x14ac:dyDescent="0.2">
      <c r="B108" s="131"/>
      <c r="C108" s="116"/>
      <c r="D108" s="42" t="s">
        <v>72</v>
      </c>
      <c r="E108" s="65" t="s">
        <v>6</v>
      </c>
      <c r="F108" s="66" t="s">
        <v>6</v>
      </c>
      <c r="G108" s="66" t="s">
        <v>6</v>
      </c>
      <c r="H108" s="66" t="s">
        <v>6</v>
      </c>
      <c r="I108" s="67" t="s">
        <v>6</v>
      </c>
      <c r="J108" s="68" t="e">
        <f t="shared" si="9"/>
        <v>#NAME?</v>
      </c>
      <c r="K108" s="47" t="s">
        <v>78</v>
      </c>
      <c r="L108" s="65" t="s">
        <v>6</v>
      </c>
      <c r="M108" s="66" t="s">
        <v>6</v>
      </c>
      <c r="N108" s="66" t="s">
        <v>6</v>
      </c>
      <c r="O108" s="66" t="s">
        <v>6</v>
      </c>
      <c r="P108" s="67" t="s">
        <v>6</v>
      </c>
      <c r="Q108" s="68" t="e">
        <f t="shared" si="10"/>
        <v>#NAME?</v>
      </c>
      <c r="R108" s="48" t="s">
        <v>68</v>
      </c>
      <c r="S108" s="65" t="s">
        <v>6</v>
      </c>
      <c r="T108" s="66" t="s">
        <v>18</v>
      </c>
      <c r="U108" s="66" t="s">
        <v>18</v>
      </c>
      <c r="V108" s="66" t="s">
        <v>18</v>
      </c>
      <c r="W108" s="67" t="s">
        <v>18</v>
      </c>
      <c r="X108" s="68" t="e">
        <f t="shared" si="11"/>
        <v>#NAME?</v>
      </c>
      <c r="Y108" s="113"/>
      <c r="Z108" s="71"/>
      <c r="AA108" s="72"/>
      <c r="AB108" s="53"/>
      <c r="AC108" s="54"/>
      <c r="AD108" s="64"/>
    </row>
    <row r="109" spans="2:30" x14ac:dyDescent="0.2">
      <c r="B109" s="131"/>
      <c r="C109" s="116"/>
      <c r="D109" s="42" t="s">
        <v>73</v>
      </c>
      <c r="E109" s="65" t="s">
        <v>6</v>
      </c>
      <c r="F109" s="66" t="s">
        <v>6</v>
      </c>
      <c r="G109" s="66" t="s">
        <v>6</v>
      </c>
      <c r="H109" s="66" t="s">
        <v>6</v>
      </c>
      <c r="I109" s="67" t="s">
        <v>6</v>
      </c>
      <c r="J109" s="68" t="e">
        <f t="shared" si="9"/>
        <v>#NAME?</v>
      </c>
      <c r="K109" s="47" t="s">
        <v>79</v>
      </c>
      <c r="L109" s="65" t="s">
        <v>6</v>
      </c>
      <c r="M109" s="66" t="s">
        <v>6</v>
      </c>
      <c r="N109" s="66" t="s">
        <v>6</v>
      </c>
      <c r="O109" s="66" t="s">
        <v>6</v>
      </c>
      <c r="P109" s="67" t="s">
        <v>6</v>
      </c>
      <c r="Q109" s="68" t="e">
        <f t="shared" si="10"/>
        <v>#NAME?</v>
      </c>
      <c r="R109" s="48" t="s">
        <v>69</v>
      </c>
      <c r="S109" s="65" t="s">
        <v>22</v>
      </c>
      <c r="T109" s="66" t="s">
        <v>22</v>
      </c>
      <c r="U109" s="66" t="s">
        <v>22</v>
      </c>
      <c r="V109" s="66" t="s">
        <v>22</v>
      </c>
      <c r="W109" s="67" t="s">
        <v>22</v>
      </c>
      <c r="X109" s="68" t="e">
        <f t="shared" si="11"/>
        <v>#NAME?</v>
      </c>
      <c r="Y109" s="113"/>
      <c r="Z109" s="53"/>
      <c r="AA109" s="72"/>
      <c r="AB109" s="53"/>
      <c r="AC109" s="54"/>
      <c r="AD109" s="73">
        <f>COUNTIF(D105:D123,"&gt;""")+COUNTIF(K106:K126,"&gt;""")+COUNTIF(R105:R127,"&gt;""")</f>
        <v>32</v>
      </c>
    </row>
    <row r="110" spans="2:30" x14ac:dyDescent="0.2">
      <c r="B110" s="131"/>
      <c r="C110" s="117"/>
      <c r="D110" s="42" t="s">
        <v>74</v>
      </c>
      <c r="E110" s="65" t="s">
        <v>6</v>
      </c>
      <c r="F110" s="66" t="s">
        <v>6</v>
      </c>
      <c r="G110" s="66" t="s">
        <v>6</v>
      </c>
      <c r="H110" s="66" t="s">
        <v>6</v>
      </c>
      <c r="I110" s="67" t="s">
        <v>6</v>
      </c>
      <c r="J110" s="68" t="e">
        <f t="shared" si="9"/>
        <v>#NAME?</v>
      </c>
      <c r="K110" s="47" t="s">
        <v>80</v>
      </c>
      <c r="L110" s="65" t="s">
        <v>6</v>
      </c>
      <c r="M110" s="66" t="s">
        <v>6</v>
      </c>
      <c r="N110" s="66" t="s">
        <v>6</v>
      </c>
      <c r="O110" s="66" t="s">
        <v>6</v>
      </c>
      <c r="P110" s="67" t="s">
        <v>6</v>
      </c>
      <c r="Q110" s="68" t="e">
        <f t="shared" si="10"/>
        <v>#NAME?</v>
      </c>
      <c r="R110" s="48" t="s">
        <v>70</v>
      </c>
      <c r="S110" s="65" t="s">
        <v>6</v>
      </c>
      <c r="T110" s="66" t="s">
        <v>6</v>
      </c>
      <c r="U110" s="66" t="s">
        <v>6</v>
      </c>
      <c r="V110" s="66" t="s">
        <v>6</v>
      </c>
      <c r="W110" s="67" t="s">
        <v>6</v>
      </c>
      <c r="X110" s="68" t="e">
        <f t="shared" si="11"/>
        <v>#NAME?</v>
      </c>
      <c r="Y110" s="113"/>
      <c r="Z110" s="74"/>
      <c r="AA110" s="72"/>
      <c r="AB110" s="53"/>
      <c r="AC110" s="54"/>
      <c r="AD110" s="75"/>
    </row>
    <row r="111" spans="2:30" x14ac:dyDescent="0.2">
      <c r="B111" s="131"/>
      <c r="C111" s="118"/>
      <c r="D111" s="42" t="s">
        <v>75</v>
      </c>
      <c r="E111" s="65" t="s">
        <v>6</v>
      </c>
      <c r="F111" s="66" t="s">
        <v>6</v>
      </c>
      <c r="G111" s="66" t="s">
        <v>6</v>
      </c>
      <c r="H111" s="66" t="s">
        <v>6</v>
      </c>
      <c r="I111" s="67" t="s">
        <v>6</v>
      </c>
      <c r="J111" s="68" t="e">
        <f t="shared" si="9"/>
        <v>#NAME?</v>
      </c>
      <c r="K111" s="47" t="s">
        <v>81</v>
      </c>
      <c r="L111" s="65" t="s">
        <v>9</v>
      </c>
      <c r="M111" s="66" t="s">
        <v>9</v>
      </c>
      <c r="N111" s="66" t="s">
        <v>9</v>
      </c>
      <c r="O111" s="66" t="s">
        <v>9</v>
      </c>
      <c r="P111" s="67" t="s">
        <v>9</v>
      </c>
      <c r="Q111" s="68" t="e">
        <f t="shared" si="10"/>
        <v>#NAME?</v>
      </c>
      <c r="R111" s="48" t="s">
        <v>28</v>
      </c>
      <c r="S111" s="65" t="s">
        <v>6</v>
      </c>
      <c r="T111" s="66" t="s">
        <v>6</v>
      </c>
      <c r="U111" s="66" t="s">
        <v>6</v>
      </c>
      <c r="V111" s="66" t="s">
        <v>6</v>
      </c>
      <c r="W111" s="67" t="s">
        <v>6</v>
      </c>
      <c r="X111" s="68" t="e">
        <f t="shared" si="11"/>
        <v>#NAME?</v>
      </c>
      <c r="Y111" s="113"/>
      <c r="Z111" s="71"/>
      <c r="AA111" s="72"/>
      <c r="AB111" s="53"/>
      <c r="AC111" s="54"/>
      <c r="AD111" s="76" t="str">
        <f>IF(AD110&gt;0,AD110,"")</f>
        <v/>
      </c>
    </row>
    <row r="112" spans="2:30" x14ac:dyDescent="0.2">
      <c r="B112" s="131"/>
      <c r="C112" s="119"/>
      <c r="D112" s="42" t="s">
        <v>29</v>
      </c>
      <c r="E112" s="65" t="s">
        <v>6</v>
      </c>
      <c r="F112" s="66" t="s">
        <v>6</v>
      </c>
      <c r="G112" s="66" t="s">
        <v>6</v>
      </c>
      <c r="H112" s="66" t="s">
        <v>6</v>
      </c>
      <c r="I112" s="67" t="s">
        <v>6</v>
      </c>
      <c r="J112" s="68" t="e">
        <f t="shared" si="9"/>
        <v>#NAME?</v>
      </c>
      <c r="K112" s="47" t="s">
        <v>30</v>
      </c>
      <c r="L112" s="65" t="s">
        <v>6</v>
      </c>
      <c r="M112" s="66" t="s">
        <v>6</v>
      </c>
      <c r="N112" s="66" t="s">
        <v>6</v>
      </c>
      <c r="O112" s="66" t="s">
        <v>6</v>
      </c>
      <c r="P112" s="67" t="s">
        <v>6</v>
      </c>
      <c r="Q112" s="68" t="e">
        <f t="shared" si="10"/>
        <v>#NAME?</v>
      </c>
      <c r="R112" s="48" t="s">
        <v>83</v>
      </c>
      <c r="S112" s="65" t="s">
        <v>6</v>
      </c>
      <c r="T112" s="66" t="s">
        <v>6</v>
      </c>
      <c r="U112" s="66" t="s">
        <v>6</v>
      </c>
      <c r="V112" s="66" t="s">
        <v>6</v>
      </c>
      <c r="W112" s="67" t="s">
        <v>6</v>
      </c>
      <c r="X112" s="68" t="e">
        <f t="shared" si="11"/>
        <v>#NAME?</v>
      </c>
      <c r="Y112" s="113"/>
      <c r="Z112" s="53"/>
      <c r="AA112" s="72"/>
      <c r="AB112" s="53"/>
      <c r="AC112" s="54"/>
      <c r="AD112" s="77"/>
    </row>
    <row r="113" spans="2:30" x14ac:dyDescent="0.2">
      <c r="B113" s="131"/>
      <c r="C113" s="119"/>
      <c r="D113" s="42" t="s">
        <v>32</v>
      </c>
      <c r="E113" s="65" t="s">
        <v>6</v>
      </c>
      <c r="F113" s="66" t="s">
        <v>6</v>
      </c>
      <c r="G113" s="66" t="s">
        <v>6</v>
      </c>
      <c r="H113" s="66" t="s">
        <v>6</v>
      </c>
      <c r="I113" s="67" t="s">
        <v>6</v>
      </c>
      <c r="J113" s="68" t="e">
        <f t="shared" si="9"/>
        <v>#NAME?</v>
      </c>
      <c r="K113" s="47" t="s">
        <v>33</v>
      </c>
      <c r="L113" s="65" t="s">
        <v>9</v>
      </c>
      <c r="M113" s="66" t="s">
        <v>9</v>
      </c>
      <c r="N113" s="66" t="s">
        <v>9</v>
      </c>
      <c r="O113" s="66" t="s">
        <v>9</v>
      </c>
      <c r="P113" s="67" t="s">
        <v>9</v>
      </c>
      <c r="Q113" s="68" t="e">
        <f t="shared" si="10"/>
        <v>#NAME?</v>
      </c>
      <c r="R113" s="48" t="s">
        <v>84</v>
      </c>
      <c r="S113" s="65" t="s">
        <v>6</v>
      </c>
      <c r="T113" s="66" t="s">
        <v>6</v>
      </c>
      <c r="U113" s="66" t="s">
        <v>6</v>
      </c>
      <c r="V113" s="66" t="s">
        <v>6</v>
      </c>
      <c r="W113" s="67" t="s">
        <v>6</v>
      </c>
      <c r="X113" s="68" t="e">
        <f t="shared" si="11"/>
        <v>#NAME?</v>
      </c>
      <c r="Y113" s="113"/>
      <c r="Z113" s="53"/>
      <c r="AA113" s="72"/>
      <c r="AB113" s="53"/>
      <c r="AC113" s="54"/>
      <c r="AD113" s="64"/>
    </row>
    <row r="114" spans="2:30" x14ac:dyDescent="0.2">
      <c r="B114" s="131"/>
      <c r="C114" s="119"/>
      <c r="D114" s="42" t="s">
        <v>76</v>
      </c>
      <c r="E114" s="65" t="s">
        <v>6</v>
      </c>
      <c r="F114" s="66" t="s">
        <v>6</v>
      </c>
      <c r="G114" s="66" t="s">
        <v>6</v>
      </c>
      <c r="H114" s="66" t="s">
        <v>6</v>
      </c>
      <c r="I114" s="67" t="s">
        <v>6</v>
      </c>
      <c r="J114" s="68" t="e">
        <f t="shared" si="9"/>
        <v>#NAME?</v>
      </c>
      <c r="K114" s="47" t="s">
        <v>82</v>
      </c>
      <c r="L114" s="65" t="s">
        <v>6</v>
      </c>
      <c r="M114" s="66" t="s">
        <v>6</v>
      </c>
      <c r="N114" s="66" t="s">
        <v>6</v>
      </c>
      <c r="O114" s="66" t="s">
        <v>6</v>
      </c>
      <c r="P114" s="67" t="s">
        <v>6</v>
      </c>
      <c r="Q114" s="68" t="e">
        <f t="shared" si="10"/>
        <v>#NAME?</v>
      </c>
      <c r="R114" s="48" t="s">
        <v>85</v>
      </c>
      <c r="S114" s="65" t="s">
        <v>6</v>
      </c>
      <c r="T114" s="66" t="s">
        <v>6</v>
      </c>
      <c r="U114" s="66" t="s">
        <v>6</v>
      </c>
      <c r="V114" s="66" t="s">
        <v>6</v>
      </c>
      <c r="W114" s="67" t="s">
        <v>6</v>
      </c>
      <c r="X114" s="68" t="e">
        <f t="shared" si="11"/>
        <v>#NAME?</v>
      </c>
      <c r="Y114" s="113"/>
      <c r="Z114" s="53"/>
      <c r="AA114" s="72"/>
      <c r="AB114" s="53"/>
      <c r="AC114" s="54"/>
      <c r="AD114" s="64"/>
    </row>
    <row r="115" spans="2:30" x14ac:dyDescent="0.2">
      <c r="B115" s="131"/>
      <c r="C115" s="120"/>
      <c r="D115" s="42" t="s">
        <v>38</v>
      </c>
      <c r="E115" s="65" t="s">
        <v>6</v>
      </c>
      <c r="F115" s="66" t="s">
        <v>6</v>
      </c>
      <c r="G115" s="66" t="s">
        <v>6</v>
      </c>
      <c r="H115" s="66" t="s">
        <v>6</v>
      </c>
      <c r="I115" s="67" t="s">
        <v>6</v>
      </c>
      <c r="J115" s="68" t="e">
        <f t="shared" si="9"/>
        <v>#NAME?</v>
      </c>
      <c r="K115" s="47" t="s">
        <v>39</v>
      </c>
      <c r="L115" s="65" t="s">
        <v>6</v>
      </c>
      <c r="M115" s="66" t="s">
        <v>6</v>
      </c>
      <c r="N115" s="66" t="s">
        <v>6</v>
      </c>
      <c r="O115" s="66" t="s">
        <v>6</v>
      </c>
      <c r="P115" s="67" t="s">
        <v>6</v>
      </c>
      <c r="Q115" s="68" t="e">
        <f t="shared" si="10"/>
        <v>#NAME?</v>
      </c>
      <c r="R115" s="48" t="s">
        <v>86</v>
      </c>
      <c r="S115" s="65" t="s">
        <v>6</v>
      </c>
      <c r="T115" s="66" t="s">
        <v>6</v>
      </c>
      <c r="U115" s="66" t="s">
        <v>6</v>
      </c>
      <c r="V115" s="66" t="s">
        <v>6</v>
      </c>
      <c r="W115" s="67" t="s">
        <v>6</v>
      </c>
      <c r="X115" s="68" t="e">
        <f t="shared" si="11"/>
        <v>#NAME?</v>
      </c>
      <c r="Y115" s="113"/>
      <c r="Z115" s="53"/>
      <c r="AA115" s="72"/>
      <c r="AB115" s="53"/>
      <c r="AC115" s="54"/>
      <c r="AD115" s="64"/>
    </row>
    <row r="116" spans="2:30" x14ac:dyDescent="0.2">
      <c r="B116" s="131"/>
      <c r="C116" s="121"/>
      <c r="D116" s="42" t="s">
        <v>41</v>
      </c>
      <c r="E116" s="65" t="s">
        <v>6</v>
      </c>
      <c r="F116" s="66" t="s">
        <v>6</v>
      </c>
      <c r="G116" s="66" t="s">
        <v>6</v>
      </c>
      <c r="H116" s="66" t="s">
        <v>6</v>
      </c>
      <c r="I116" s="67" t="s">
        <v>6</v>
      </c>
      <c r="J116" s="68" t="e">
        <f t="shared" si="9"/>
        <v>#NAME?</v>
      </c>
      <c r="K116" s="78"/>
      <c r="L116" s="65" t="s">
        <v>6</v>
      </c>
      <c r="M116" s="66" t="s">
        <v>6</v>
      </c>
      <c r="N116" s="66" t="s">
        <v>6</v>
      </c>
      <c r="O116" s="66" t="s">
        <v>6</v>
      </c>
      <c r="P116" s="67" t="s">
        <v>6</v>
      </c>
      <c r="Q116" s="68" t="e">
        <f t="shared" si="10"/>
        <v>#NAME?</v>
      </c>
      <c r="R116" s="78"/>
      <c r="S116" s="65" t="s">
        <v>6</v>
      </c>
      <c r="T116" s="66" t="s">
        <v>6</v>
      </c>
      <c r="U116" s="66" t="s">
        <v>6</v>
      </c>
      <c r="V116" s="66" t="s">
        <v>6</v>
      </c>
      <c r="W116" s="67" t="s">
        <v>6</v>
      </c>
      <c r="X116" s="68" t="e">
        <f t="shared" si="11"/>
        <v>#NAME?</v>
      </c>
      <c r="Y116" s="113"/>
      <c r="Z116" s="53"/>
      <c r="AA116" s="72"/>
      <c r="AB116" s="53"/>
      <c r="AC116" s="54"/>
      <c r="AD116" s="64"/>
    </row>
    <row r="117" spans="2:30" x14ac:dyDescent="0.2">
      <c r="B117" s="131"/>
      <c r="C117" s="122"/>
      <c r="D117" s="79" t="s">
        <v>42</v>
      </c>
      <c r="E117" s="65" t="s">
        <v>6</v>
      </c>
      <c r="F117" s="66" t="s">
        <v>6</v>
      </c>
      <c r="G117" s="66" t="s">
        <v>6</v>
      </c>
      <c r="H117" s="66" t="s">
        <v>6</v>
      </c>
      <c r="I117" s="67" t="s">
        <v>6</v>
      </c>
      <c r="J117" s="68" t="e">
        <f t="shared" si="9"/>
        <v>#NAME?</v>
      </c>
      <c r="K117" s="78"/>
      <c r="L117" s="65" t="s">
        <v>6</v>
      </c>
      <c r="M117" s="66" t="s">
        <v>6</v>
      </c>
      <c r="N117" s="66" t="s">
        <v>6</v>
      </c>
      <c r="O117" s="66" t="s">
        <v>6</v>
      </c>
      <c r="P117" s="67" t="s">
        <v>6</v>
      </c>
      <c r="Q117" s="68" t="e">
        <f t="shared" si="10"/>
        <v>#NAME?</v>
      </c>
      <c r="R117" s="78"/>
      <c r="S117" s="65" t="s">
        <v>6</v>
      </c>
      <c r="T117" s="66" t="s">
        <v>6</v>
      </c>
      <c r="U117" s="66" t="s">
        <v>6</v>
      </c>
      <c r="V117" s="66" t="s">
        <v>6</v>
      </c>
      <c r="W117" s="67" t="s">
        <v>6</v>
      </c>
      <c r="X117" s="68" t="e">
        <f t="shared" si="11"/>
        <v>#NAME?</v>
      </c>
      <c r="Y117" s="113"/>
      <c r="Z117" s="53"/>
      <c r="AA117" s="72"/>
      <c r="AB117" s="53"/>
      <c r="AC117" s="54"/>
      <c r="AD117" s="64"/>
    </row>
    <row r="118" spans="2:30" x14ac:dyDescent="0.2">
      <c r="B118" s="131"/>
      <c r="C118" s="122"/>
      <c r="D118" s="78"/>
      <c r="E118" s="65" t="s">
        <v>6</v>
      </c>
      <c r="F118" s="66" t="s">
        <v>6</v>
      </c>
      <c r="G118" s="66" t="s">
        <v>6</v>
      </c>
      <c r="H118" s="66" t="s">
        <v>6</v>
      </c>
      <c r="I118" s="67" t="s">
        <v>6</v>
      </c>
      <c r="J118" s="68" t="e">
        <f t="shared" si="9"/>
        <v>#NAME?</v>
      </c>
      <c r="K118" s="78"/>
      <c r="L118" s="65" t="s">
        <v>6</v>
      </c>
      <c r="M118" s="66" t="s">
        <v>6</v>
      </c>
      <c r="N118" s="66" t="s">
        <v>6</v>
      </c>
      <c r="O118" s="66" t="s">
        <v>6</v>
      </c>
      <c r="P118" s="67" t="s">
        <v>6</v>
      </c>
      <c r="Q118" s="68" t="e">
        <f t="shared" si="10"/>
        <v>#NAME?</v>
      </c>
      <c r="R118" s="78"/>
      <c r="S118" s="65" t="s">
        <v>6</v>
      </c>
      <c r="T118" s="66" t="s">
        <v>6</v>
      </c>
      <c r="U118" s="66" t="s">
        <v>6</v>
      </c>
      <c r="V118" s="66" t="s">
        <v>6</v>
      </c>
      <c r="W118" s="67" t="s">
        <v>6</v>
      </c>
      <c r="X118" s="68" t="e">
        <f t="shared" si="11"/>
        <v>#NAME?</v>
      </c>
      <c r="Y118" s="114"/>
      <c r="Z118" s="53"/>
      <c r="AA118" s="72"/>
      <c r="AB118" s="53"/>
      <c r="AC118" s="54"/>
      <c r="AD118" s="64"/>
    </row>
    <row r="119" spans="2:30" x14ac:dyDescent="0.2">
      <c r="B119" s="131"/>
      <c r="C119" s="123"/>
      <c r="D119" s="80"/>
      <c r="E119" s="65" t="s">
        <v>6</v>
      </c>
      <c r="F119" s="66" t="s">
        <v>6</v>
      </c>
      <c r="G119" s="66" t="s">
        <v>6</v>
      </c>
      <c r="H119" s="66" t="s">
        <v>6</v>
      </c>
      <c r="I119" s="67" t="s">
        <v>6</v>
      </c>
      <c r="J119" s="68" t="e">
        <f t="shared" si="9"/>
        <v>#NAME?</v>
      </c>
      <c r="K119" s="80"/>
      <c r="L119" s="65" t="s">
        <v>6</v>
      </c>
      <c r="M119" s="66" t="s">
        <v>6</v>
      </c>
      <c r="N119" s="66" t="s">
        <v>6</v>
      </c>
      <c r="O119" s="66" t="s">
        <v>6</v>
      </c>
      <c r="P119" s="67" t="s">
        <v>6</v>
      </c>
      <c r="Q119" s="68" t="e">
        <f t="shared" si="10"/>
        <v>#NAME?</v>
      </c>
      <c r="R119" s="80"/>
      <c r="S119" s="65" t="s">
        <v>6</v>
      </c>
      <c r="T119" s="66" t="s">
        <v>6</v>
      </c>
      <c r="U119" s="66" t="s">
        <v>6</v>
      </c>
      <c r="V119" s="66" t="s">
        <v>6</v>
      </c>
      <c r="W119" s="67" t="s">
        <v>6</v>
      </c>
      <c r="X119" s="68" t="e">
        <f t="shared" si="11"/>
        <v>#NAME?</v>
      </c>
      <c r="Y119" s="124" t="s">
        <v>43</v>
      </c>
      <c r="Z119" s="80"/>
      <c r="AA119" s="81"/>
      <c r="AB119" s="53"/>
      <c r="AC119" s="54"/>
      <c r="AD119" s="64"/>
    </row>
    <row r="120" spans="2:30" x14ac:dyDescent="0.2">
      <c r="B120" s="131"/>
      <c r="C120" s="127" t="s">
        <v>44</v>
      </c>
      <c r="D120" s="57"/>
      <c r="E120" s="65" t="s">
        <v>6</v>
      </c>
      <c r="F120" s="66" t="s">
        <v>6</v>
      </c>
      <c r="G120" s="66" t="s">
        <v>6</v>
      </c>
      <c r="H120" s="66" t="s">
        <v>6</v>
      </c>
      <c r="I120" s="67" t="s">
        <v>6</v>
      </c>
      <c r="J120" s="68" t="e">
        <f t="shared" si="9"/>
        <v>#NAME?</v>
      </c>
      <c r="K120" s="80"/>
      <c r="L120" s="65" t="s">
        <v>6</v>
      </c>
      <c r="M120" s="66" t="s">
        <v>6</v>
      </c>
      <c r="N120" s="66" t="s">
        <v>6</v>
      </c>
      <c r="O120" s="66" t="s">
        <v>6</v>
      </c>
      <c r="P120" s="67" t="s">
        <v>6</v>
      </c>
      <c r="Q120" s="68" t="e">
        <f t="shared" si="10"/>
        <v>#NAME?</v>
      </c>
      <c r="R120" s="80"/>
      <c r="S120" s="65" t="s">
        <v>6</v>
      </c>
      <c r="T120" s="66" t="s">
        <v>6</v>
      </c>
      <c r="U120" s="66" t="s">
        <v>6</v>
      </c>
      <c r="V120" s="66" t="s">
        <v>6</v>
      </c>
      <c r="W120" s="67" t="s">
        <v>6</v>
      </c>
      <c r="X120" s="68" t="e">
        <f t="shared" si="11"/>
        <v>#NAME?</v>
      </c>
      <c r="Y120" s="125"/>
      <c r="Z120" s="80"/>
      <c r="AA120" s="81"/>
      <c r="AB120" s="53"/>
      <c r="AC120" s="54"/>
      <c r="AD120" s="64"/>
    </row>
    <row r="121" spans="2:30" x14ac:dyDescent="0.2">
      <c r="B121" s="131"/>
      <c r="C121" s="128"/>
      <c r="D121" s="82"/>
      <c r="E121" s="65" t="s">
        <v>6</v>
      </c>
      <c r="F121" s="66" t="s">
        <v>6</v>
      </c>
      <c r="G121" s="66" t="s">
        <v>6</v>
      </c>
      <c r="H121" s="66" t="s">
        <v>6</v>
      </c>
      <c r="I121" s="67" t="s">
        <v>6</v>
      </c>
      <c r="J121" s="68" t="e">
        <f t="shared" si="9"/>
        <v>#NAME?</v>
      </c>
      <c r="K121" s="80"/>
      <c r="L121" s="65" t="s">
        <v>6</v>
      </c>
      <c r="M121" s="66" t="s">
        <v>6</v>
      </c>
      <c r="N121" s="66" t="s">
        <v>6</v>
      </c>
      <c r="O121" s="66" t="s">
        <v>6</v>
      </c>
      <c r="P121" s="67" t="s">
        <v>6</v>
      </c>
      <c r="Q121" s="68" t="e">
        <f t="shared" si="10"/>
        <v>#NAME?</v>
      </c>
      <c r="R121" s="80"/>
      <c r="S121" s="65" t="s">
        <v>6</v>
      </c>
      <c r="T121" s="66" t="s">
        <v>6</v>
      </c>
      <c r="U121" s="66" t="s">
        <v>6</v>
      </c>
      <c r="V121" s="66" t="s">
        <v>6</v>
      </c>
      <c r="W121" s="67" t="s">
        <v>6</v>
      </c>
      <c r="X121" s="68" t="e">
        <f t="shared" si="11"/>
        <v>#NAME?</v>
      </c>
      <c r="Y121" s="125"/>
      <c r="Z121" s="53"/>
      <c r="AA121" s="52"/>
      <c r="AB121" s="53"/>
      <c r="AC121" s="54"/>
      <c r="AD121" s="64"/>
    </row>
    <row r="122" spans="2:30" x14ac:dyDescent="0.2">
      <c r="B122" s="131"/>
      <c r="C122" s="129"/>
      <c r="D122" s="82"/>
      <c r="E122" s="65" t="s">
        <v>6</v>
      </c>
      <c r="F122" s="66" t="s">
        <v>6</v>
      </c>
      <c r="G122" s="66" t="s">
        <v>6</v>
      </c>
      <c r="H122" s="66" t="s">
        <v>6</v>
      </c>
      <c r="I122" s="67" t="s">
        <v>6</v>
      </c>
      <c r="J122" s="68" t="e">
        <f t="shared" si="9"/>
        <v>#NAME?</v>
      </c>
      <c r="K122" s="80"/>
      <c r="L122" s="65" t="s">
        <v>6</v>
      </c>
      <c r="M122" s="66" t="s">
        <v>6</v>
      </c>
      <c r="N122" s="66" t="s">
        <v>6</v>
      </c>
      <c r="O122" s="66" t="s">
        <v>6</v>
      </c>
      <c r="P122" s="67" t="s">
        <v>6</v>
      </c>
      <c r="Q122" s="68" t="e">
        <f t="shared" si="10"/>
        <v>#NAME?</v>
      </c>
      <c r="R122" s="80"/>
      <c r="S122" s="65" t="s">
        <v>6</v>
      </c>
      <c r="T122" s="66" t="s">
        <v>6</v>
      </c>
      <c r="U122" s="66" t="s">
        <v>6</v>
      </c>
      <c r="V122" s="66" t="s">
        <v>6</v>
      </c>
      <c r="W122" s="67" t="s">
        <v>6</v>
      </c>
      <c r="X122" s="68" t="e">
        <f t="shared" si="11"/>
        <v>#NAME?</v>
      </c>
      <c r="Y122" s="125"/>
      <c r="Z122" s="71"/>
      <c r="AA122" s="72"/>
      <c r="AB122" s="53"/>
      <c r="AC122" s="54"/>
      <c r="AD122" s="64"/>
    </row>
    <row r="123" spans="2:30" x14ac:dyDescent="0.2">
      <c r="B123" s="131"/>
      <c r="C123" s="118"/>
      <c r="D123" s="80"/>
      <c r="E123" s="65" t="s">
        <v>6</v>
      </c>
      <c r="F123" s="66" t="s">
        <v>6</v>
      </c>
      <c r="G123" s="66" t="s">
        <v>6</v>
      </c>
      <c r="H123" s="66" t="s">
        <v>6</v>
      </c>
      <c r="I123" s="67" t="s">
        <v>6</v>
      </c>
      <c r="J123" s="68" t="e">
        <f t="shared" si="9"/>
        <v>#NAME?</v>
      </c>
      <c r="K123" s="80"/>
      <c r="L123" s="65" t="s">
        <v>6</v>
      </c>
      <c r="M123" s="66" t="s">
        <v>6</v>
      </c>
      <c r="N123" s="66" t="s">
        <v>6</v>
      </c>
      <c r="O123" s="66" t="s">
        <v>6</v>
      </c>
      <c r="P123" s="67" t="s">
        <v>6</v>
      </c>
      <c r="Q123" s="68" t="e">
        <f t="shared" si="10"/>
        <v>#NAME?</v>
      </c>
      <c r="R123" s="80"/>
      <c r="S123" s="65" t="s">
        <v>6</v>
      </c>
      <c r="T123" s="66" t="s">
        <v>6</v>
      </c>
      <c r="U123" s="66" t="s">
        <v>6</v>
      </c>
      <c r="V123" s="66" t="s">
        <v>6</v>
      </c>
      <c r="W123" s="67" t="s">
        <v>6</v>
      </c>
      <c r="X123" s="68" t="e">
        <f t="shared" si="11"/>
        <v>#NAME?</v>
      </c>
      <c r="Y123" s="125"/>
      <c r="Z123" s="53"/>
      <c r="AA123" s="72"/>
      <c r="AB123" s="53"/>
      <c r="AC123" s="54"/>
      <c r="AD123" s="64"/>
    </row>
    <row r="124" spans="2:30" x14ac:dyDescent="0.2">
      <c r="B124" s="131"/>
      <c r="C124" s="119"/>
      <c r="D124" s="78"/>
      <c r="E124" s="65" t="s">
        <v>6</v>
      </c>
      <c r="F124" s="66" t="s">
        <v>6</v>
      </c>
      <c r="G124" s="66" t="s">
        <v>6</v>
      </c>
      <c r="H124" s="66" t="s">
        <v>6</v>
      </c>
      <c r="I124" s="67" t="s">
        <v>6</v>
      </c>
      <c r="J124" s="68" t="e">
        <f t="shared" si="9"/>
        <v>#NAME?</v>
      </c>
      <c r="K124" s="78"/>
      <c r="L124" s="65" t="s">
        <v>6</v>
      </c>
      <c r="M124" s="66" t="s">
        <v>6</v>
      </c>
      <c r="N124" s="66" t="s">
        <v>6</v>
      </c>
      <c r="O124" s="66" t="s">
        <v>6</v>
      </c>
      <c r="P124" s="67" t="s">
        <v>6</v>
      </c>
      <c r="Q124" s="68" t="e">
        <f t="shared" si="10"/>
        <v>#NAME?</v>
      </c>
      <c r="R124" s="78"/>
      <c r="S124" s="65" t="s">
        <v>6</v>
      </c>
      <c r="T124" s="66" t="s">
        <v>6</v>
      </c>
      <c r="U124" s="66" t="s">
        <v>6</v>
      </c>
      <c r="V124" s="66" t="s">
        <v>6</v>
      </c>
      <c r="W124" s="67" t="s">
        <v>6</v>
      </c>
      <c r="X124" s="68" t="e">
        <f t="shared" si="11"/>
        <v>#NAME?</v>
      </c>
      <c r="Y124" s="125"/>
      <c r="Z124" s="71"/>
      <c r="AA124" s="72"/>
      <c r="AB124" s="53"/>
      <c r="AC124" s="54"/>
      <c r="AD124" s="64"/>
    </row>
    <row r="125" spans="2:30" x14ac:dyDescent="0.2">
      <c r="B125" s="131"/>
      <c r="C125" s="119"/>
      <c r="D125" s="78"/>
      <c r="E125" s="65" t="s">
        <v>6</v>
      </c>
      <c r="F125" s="66" t="s">
        <v>6</v>
      </c>
      <c r="G125" s="66" t="s">
        <v>6</v>
      </c>
      <c r="H125" s="66" t="s">
        <v>6</v>
      </c>
      <c r="I125" s="67" t="s">
        <v>6</v>
      </c>
      <c r="J125" s="68" t="e">
        <f t="shared" si="9"/>
        <v>#NAME?</v>
      </c>
      <c r="K125" s="78"/>
      <c r="L125" s="65" t="s">
        <v>6</v>
      </c>
      <c r="M125" s="66" t="s">
        <v>6</v>
      </c>
      <c r="N125" s="66" t="s">
        <v>6</v>
      </c>
      <c r="O125" s="66" t="s">
        <v>6</v>
      </c>
      <c r="P125" s="67" t="s">
        <v>6</v>
      </c>
      <c r="Q125" s="68" t="e">
        <f t="shared" si="10"/>
        <v>#NAME?</v>
      </c>
      <c r="R125" s="78"/>
      <c r="S125" s="65" t="s">
        <v>6</v>
      </c>
      <c r="T125" s="66" t="s">
        <v>6</v>
      </c>
      <c r="U125" s="66" t="s">
        <v>6</v>
      </c>
      <c r="V125" s="66" t="s">
        <v>6</v>
      </c>
      <c r="W125" s="67" t="s">
        <v>6</v>
      </c>
      <c r="X125" s="68" t="e">
        <f t="shared" si="11"/>
        <v>#NAME?</v>
      </c>
      <c r="Y125" s="125"/>
      <c r="Z125" s="71"/>
      <c r="AA125" s="52"/>
      <c r="AB125" s="53"/>
      <c r="AC125" s="54"/>
      <c r="AD125" s="64"/>
    </row>
    <row r="126" spans="2:30" x14ac:dyDescent="0.2">
      <c r="B126" s="131"/>
      <c r="C126" s="119"/>
      <c r="D126" s="80"/>
      <c r="E126" s="65" t="s">
        <v>6</v>
      </c>
      <c r="F126" s="66" t="s">
        <v>6</v>
      </c>
      <c r="G126" s="66" t="s">
        <v>6</v>
      </c>
      <c r="H126" s="66" t="s">
        <v>6</v>
      </c>
      <c r="I126" s="67" t="s">
        <v>6</v>
      </c>
      <c r="J126" s="68" t="e">
        <f t="shared" si="9"/>
        <v>#NAME?</v>
      </c>
      <c r="K126" s="80"/>
      <c r="L126" s="65" t="s">
        <v>6</v>
      </c>
      <c r="M126" s="66" t="s">
        <v>6</v>
      </c>
      <c r="N126" s="66" t="s">
        <v>6</v>
      </c>
      <c r="O126" s="66" t="s">
        <v>6</v>
      </c>
      <c r="P126" s="67" t="s">
        <v>6</v>
      </c>
      <c r="Q126" s="68" t="e">
        <f t="shared" si="10"/>
        <v>#NAME?</v>
      </c>
      <c r="R126" s="80"/>
      <c r="S126" s="65" t="s">
        <v>6</v>
      </c>
      <c r="T126" s="66" t="s">
        <v>6</v>
      </c>
      <c r="U126" s="66" t="s">
        <v>6</v>
      </c>
      <c r="V126" s="66" t="s">
        <v>6</v>
      </c>
      <c r="W126" s="67" t="s">
        <v>6</v>
      </c>
      <c r="X126" s="68" t="e">
        <f t="shared" si="11"/>
        <v>#NAME?</v>
      </c>
      <c r="Y126" s="125"/>
      <c r="Z126" s="53"/>
      <c r="AA126" s="52"/>
      <c r="AB126" s="53"/>
      <c r="AC126" s="54"/>
      <c r="AD126" s="64"/>
    </row>
    <row r="127" spans="2:30" x14ac:dyDescent="0.2">
      <c r="B127" s="131"/>
      <c r="C127" s="120"/>
      <c r="D127" s="51"/>
      <c r="E127" s="65" t="s">
        <v>6</v>
      </c>
      <c r="F127" s="66" t="s">
        <v>6</v>
      </c>
      <c r="G127" s="66" t="s">
        <v>6</v>
      </c>
      <c r="H127" s="66" t="s">
        <v>6</v>
      </c>
      <c r="I127" s="67" t="s">
        <v>6</v>
      </c>
      <c r="J127" s="68" t="e">
        <f t="shared" si="9"/>
        <v>#NAME?</v>
      </c>
      <c r="K127" s="51"/>
      <c r="L127" s="65" t="s">
        <v>6</v>
      </c>
      <c r="M127" s="66" t="s">
        <v>6</v>
      </c>
      <c r="N127" s="66" t="s">
        <v>6</v>
      </c>
      <c r="O127" s="66" t="s">
        <v>6</v>
      </c>
      <c r="P127" s="67" t="s">
        <v>6</v>
      </c>
      <c r="Q127" s="68" t="e">
        <f t="shared" si="10"/>
        <v>#NAME?</v>
      </c>
      <c r="R127" s="51"/>
      <c r="S127" s="65" t="s">
        <v>6</v>
      </c>
      <c r="T127" s="66" t="s">
        <v>6</v>
      </c>
      <c r="U127" s="66" t="s">
        <v>6</v>
      </c>
      <c r="V127" s="66" t="s">
        <v>6</v>
      </c>
      <c r="W127" s="67" t="s">
        <v>6</v>
      </c>
      <c r="X127" s="68" t="e">
        <f t="shared" si="11"/>
        <v>#NAME?</v>
      </c>
      <c r="Y127" s="125"/>
      <c r="Z127" s="53"/>
      <c r="AA127" s="72"/>
      <c r="AB127" s="53"/>
      <c r="AC127" s="54"/>
      <c r="AD127" s="64"/>
    </row>
    <row r="128" spans="2:30" x14ac:dyDescent="0.2">
      <c r="B128" s="131"/>
      <c r="C128" s="83" t="s">
        <v>46</v>
      </c>
      <c r="D128" s="84"/>
      <c r="E128" s="65" t="s">
        <v>6</v>
      </c>
      <c r="F128" s="66" t="s">
        <v>6</v>
      </c>
      <c r="G128" s="66" t="s">
        <v>6</v>
      </c>
      <c r="H128" s="66" t="s">
        <v>6</v>
      </c>
      <c r="I128" s="67" t="s">
        <v>6</v>
      </c>
      <c r="J128" s="68"/>
      <c r="K128" s="78"/>
      <c r="L128" s="65" t="s">
        <v>6</v>
      </c>
      <c r="M128" s="66" t="s">
        <v>6</v>
      </c>
      <c r="N128" s="66" t="s">
        <v>6</v>
      </c>
      <c r="O128" s="66" t="s">
        <v>6</v>
      </c>
      <c r="P128" s="67" t="s">
        <v>6</v>
      </c>
      <c r="Q128" s="68"/>
      <c r="R128" s="78"/>
      <c r="S128" s="65" t="s">
        <v>6</v>
      </c>
      <c r="T128" s="66" t="s">
        <v>6</v>
      </c>
      <c r="U128" s="66" t="s">
        <v>6</v>
      </c>
      <c r="V128" s="66" t="s">
        <v>6</v>
      </c>
      <c r="W128" s="67" t="s">
        <v>6</v>
      </c>
      <c r="X128" s="68"/>
      <c r="Y128" s="125"/>
      <c r="Z128" s="53"/>
      <c r="AA128" s="72"/>
      <c r="AB128" s="53"/>
      <c r="AC128" s="54"/>
      <c r="AD128" s="64"/>
    </row>
    <row r="129" spans="2:30" x14ac:dyDescent="0.2">
      <c r="B129" s="131"/>
      <c r="C129" s="83"/>
      <c r="D129" s="57"/>
      <c r="E129" s="65" t="s">
        <v>6</v>
      </c>
      <c r="F129" s="66" t="s">
        <v>6</v>
      </c>
      <c r="G129" s="66" t="s">
        <v>6</v>
      </c>
      <c r="H129" s="66" t="s">
        <v>6</v>
      </c>
      <c r="I129" s="67" t="s">
        <v>6</v>
      </c>
      <c r="J129" s="68"/>
      <c r="K129" s="78"/>
      <c r="L129" s="65" t="s">
        <v>6</v>
      </c>
      <c r="M129" s="66" t="s">
        <v>6</v>
      </c>
      <c r="N129" s="66" t="s">
        <v>6</v>
      </c>
      <c r="O129" s="66" t="s">
        <v>6</v>
      </c>
      <c r="P129" s="67" t="s">
        <v>6</v>
      </c>
      <c r="Q129" s="68"/>
      <c r="R129" s="78"/>
      <c r="S129" s="65" t="s">
        <v>6</v>
      </c>
      <c r="T129" s="66" t="s">
        <v>6</v>
      </c>
      <c r="U129" s="66" t="s">
        <v>6</v>
      </c>
      <c r="V129" s="66" t="s">
        <v>6</v>
      </c>
      <c r="W129" s="67" t="s">
        <v>6</v>
      </c>
      <c r="X129" s="68"/>
      <c r="Y129" s="125"/>
      <c r="Z129" s="53"/>
      <c r="AA129" s="72"/>
      <c r="AB129" s="53"/>
      <c r="AC129" s="54"/>
      <c r="AD129" s="64"/>
    </row>
    <row r="130" spans="2:30" x14ac:dyDescent="0.2">
      <c r="B130" s="131"/>
      <c r="C130" s="83"/>
      <c r="D130" s="85"/>
      <c r="E130" s="65" t="s">
        <v>6</v>
      </c>
      <c r="F130" s="66" t="s">
        <v>6</v>
      </c>
      <c r="G130" s="66" t="s">
        <v>6</v>
      </c>
      <c r="H130" s="66" t="s">
        <v>6</v>
      </c>
      <c r="I130" s="67" t="s">
        <v>6</v>
      </c>
      <c r="J130" s="68"/>
      <c r="K130" s="80"/>
      <c r="L130" s="65" t="s">
        <v>6</v>
      </c>
      <c r="M130" s="66" t="s">
        <v>6</v>
      </c>
      <c r="N130" s="66" t="s">
        <v>6</v>
      </c>
      <c r="O130" s="66" t="s">
        <v>6</v>
      </c>
      <c r="P130" s="67" t="s">
        <v>6</v>
      </c>
      <c r="Q130" s="68"/>
      <c r="R130" s="80"/>
      <c r="S130" s="65" t="s">
        <v>6</v>
      </c>
      <c r="T130" s="66" t="s">
        <v>6</v>
      </c>
      <c r="U130" s="66" t="s">
        <v>6</v>
      </c>
      <c r="V130" s="66" t="s">
        <v>6</v>
      </c>
      <c r="W130" s="67" t="s">
        <v>6</v>
      </c>
      <c r="X130" s="68"/>
      <c r="Y130" s="125"/>
      <c r="Z130" s="53"/>
      <c r="AA130" s="72"/>
      <c r="AB130" s="53"/>
      <c r="AC130" s="54"/>
      <c r="AD130" s="64"/>
    </row>
    <row r="131" spans="2:30" x14ac:dyDescent="0.2">
      <c r="B131" s="131"/>
      <c r="C131" s="83"/>
      <c r="D131" s="53"/>
      <c r="E131" s="65"/>
      <c r="F131" s="66"/>
      <c r="G131" s="66"/>
      <c r="H131" s="66"/>
      <c r="I131" s="67"/>
      <c r="J131" s="68"/>
      <c r="K131" s="53"/>
      <c r="L131" s="65"/>
      <c r="M131" s="66"/>
      <c r="N131" s="66"/>
      <c r="O131" s="66"/>
      <c r="P131" s="67"/>
      <c r="Q131" s="68"/>
      <c r="R131" s="53"/>
      <c r="S131" s="65"/>
      <c r="T131" s="66"/>
      <c r="U131" s="66"/>
      <c r="V131" s="66"/>
      <c r="W131" s="67"/>
      <c r="X131" s="86"/>
      <c r="Y131" s="125"/>
      <c r="Z131" s="53"/>
      <c r="AA131" s="72"/>
      <c r="AB131" s="53"/>
      <c r="AC131" s="54"/>
      <c r="AD131" s="64"/>
    </row>
    <row r="132" spans="2:30" x14ac:dyDescent="0.2">
      <c r="B132" s="131"/>
      <c r="C132" s="87">
        <v>0</v>
      </c>
      <c r="D132" s="72" t="s">
        <v>50</v>
      </c>
      <c r="E132" s="65"/>
      <c r="F132" s="66"/>
      <c r="G132" s="66"/>
      <c r="H132" s="66"/>
      <c r="I132" s="67"/>
      <c r="J132" s="68" t="e">
        <f>_TS_1</f>
        <v>#NAME?</v>
      </c>
      <c r="K132" s="72"/>
      <c r="L132" s="65"/>
      <c r="M132" s="66"/>
      <c r="N132" s="66"/>
      <c r="O132" s="66"/>
      <c r="P132" s="67"/>
      <c r="Q132" s="68"/>
      <c r="R132" s="72"/>
      <c r="S132" s="65"/>
      <c r="T132" s="66"/>
      <c r="U132" s="66"/>
      <c r="V132" s="66"/>
      <c r="W132" s="67"/>
      <c r="X132" s="86"/>
      <c r="Y132" s="126"/>
      <c r="Z132" s="53"/>
      <c r="AA132" s="72"/>
      <c r="AB132" s="53"/>
      <c r="AC132" s="54"/>
      <c r="AD132" s="64"/>
    </row>
    <row r="133" spans="2:30" ht="15" thickBot="1" x14ac:dyDescent="0.25">
      <c r="B133" s="132"/>
      <c r="C133" s="88">
        <v>0</v>
      </c>
      <c r="D133" s="89" t="s">
        <v>51</v>
      </c>
      <c r="E133" s="58"/>
      <c r="F133" s="59"/>
      <c r="G133" s="59"/>
      <c r="H133" s="59"/>
      <c r="I133" s="60"/>
      <c r="J133" s="61" t="e">
        <f>_TPM_1</f>
        <v>#NAME?</v>
      </c>
      <c r="K133" s="89"/>
      <c r="L133" s="58"/>
      <c r="M133" s="59"/>
      <c r="N133" s="59"/>
      <c r="O133" s="59"/>
      <c r="P133" s="60"/>
      <c r="Q133" s="61"/>
      <c r="R133" s="89"/>
      <c r="S133" s="58"/>
      <c r="T133" s="59"/>
      <c r="U133" s="59"/>
      <c r="V133" s="59"/>
      <c r="W133" s="60"/>
      <c r="X133" s="90"/>
      <c r="Y133" s="91">
        <f>COUNTA(E103:I103,L103:P103,S103:W103)/COUNTA(D103,K103,R103)</f>
        <v>5</v>
      </c>
      <c r="Z133" s="92"/>
      <c r="AA133" s="93"/>
      <c r="AB133" s="92"/>
      <c r="AC133" s="19"/>
      <c r="AD133" s="64"/>
    </row>
    <row r="134" spans="2:30" ht="15" x14ac:dyDescent="0.2">
      <c r="B134" s="130">
        <f>D134</f>
        <v>5</v>
      </c>
      <c r="C134" s="1" t="s">
        <v>0</v>
      </c>
      <c r="D134" s="133">
        <f>D101+1</f>
        <v>5</v>
      </c>
      <c r="E134" s="134"/>
      <c r="F134" s="134"/>
      <c r="G134" s="134"/>
      <c r="H134" s="134"/>
      <c r="I134" s="135"/>
      <c r="J134" s="2"/>
      <c r="K134" s="3" t="s">
        <v>1</v>
      </c>
      <c r="L134" s="139" t="str">
        <f>$AG$7</f>
        <v>Engling</v>
      </c>
      <c r="M134" s="139"/>
      <c r="N134" s="139"/>
      <c r="O134" s="139"/>
      <c r="P134" s="140"/>
      <c r="Q134" s="4"/>
      <c r="R134" s="5">
        <f>$AH$7</f>
        <v>365</v>
      </c>
      <c r="S134" s="141"/>
      <c r="T134" s="141"/>
      <c r="U134" s="141"/>
      <c r="V134" s="141"/>
      <c r="W134" s="142"/>
      <c r="X134" s="6"/>
      <c r="Y134" s="7" t="s">
        <v>2</v>
      </c>
      <c r="Z134" s="8"/>
      <c r="AA134" s="9"/>
      <c r="AB134" s="8"/>
      <c r="AC134" s="10"/>
      <c r="AD134" s="11"/>
    </row>
    <row r="135" spans="2:30" ht="15" thickBot="1" x14ac:dyDescent="0.25">
      <c r="B135" s="131"/>
      <c r="C135" s="108">
        <f>$AG$6</f>
        <v>478</v>
      </c>
      <c r="D135" s="136"/>
      <c r="E135" s="137"/>
      <c r="F135" s="137"/>
      <c r="G135" s="137"/>
      <c r="H135" s="137"/>
      <c r="I135" s="138"/>
      <c r="J135" s="12">
        <f>COUNTIF(D138:D166,"xx")</f>
        <v>0</v>
      </c>
      <c r="K135" s="13" t="s">
        <v>3</v>
      </c>
      <c r="L135" s="143" t="str">
        <f>$AG$8</f>
        <v>Völklein</v>
      </c>
      <c r="M135" s="143"/>
      <c r="N135" s="143"/>
      <c r="O135" s="143"/>
      <c r="P135" s="144"/>
      <c r="Q135" s="12">
        <f>COUNTIF(K139:K166,"xx")</f>
        <v>0</v>
      </c>
      <c r="R135" s="14">
        <f>$AH$8</f>
        <v>389</v>
      </c>
      <c r="S135" s="145"/>
      <c r="T135" s="145"/>
      <c r="U135" s="145"/>
      <c r="V135" s="145"/>
      <c r="W135" s="146"/>
      <c r="X135" s="15">
        <f>COUNTIF(R138:R166,"xx")</f>
        <v>0</v>
      </c>
      <c r="Y135" s="16"/>
      <c r="Z135" s="17"/>
      <c r="AA135" s="18"/>
      <c r="AB135" s="17"/>
      <c r="AC135" s="19"/>
      <c r="AD135" s="20"/>
    </row>
    <row r="136" spans="2:30" ht="15" thickBot="1" x14ac:dyDescent="0.25">
      <c r="B136" s="131"/>
      <c r="C136" s="21" t="s">
        <v>4</v>
      </c>
      <c r="D136" s="22" t="e">
        <f>CONCATENATE(COUNTIF(D138:D160,"&gt;""")," MA ",$I$5," ",COUNTIF(D138:D160,"xx"))</f>
        <v>#NAME?</v>
      </c>
      <c r="E136" s="23" t="e">
        <f>$J$6</f>
        <v>#NAME?</v>
      </c>
      <c r="F136" s="24" t="str">
        <f>$K$6</f>
        <v>Kasten</v>
      </c>
      <c r="G136" s="24" t="str">
        <f>$L$6</f>
        <v/>
      </c>
      <c r="H136" s="24" t="str">
        <f>$M$6</f>
        <v/>
      </c>
      <c r="I136" s="25" t="str">
        <f>$N$6</f>
        <v/>
      </c>
      <c r="J136" s="26" t="e">
        <f>_MAH_1</f>
        <v>#NAME?</v>
      </c>
      <c r="K136" s="22" t="e">
        <f>CONCATENATE(COUNTIF(K138:K160,"&gt;""")," MA ",$P$5," ",COUNTIF(K138:K160,"xx"))</f>
        <v>#NAME?</v>
      </c>
      <c r="L136" s="23" t="e">
        <f>$Q$6</f>
        <v>#NAME?</v>
      </c>
      <c r="M136" s="24" t="str">
        <f>$R$6</f>
        <v>Kindermann</v>
      </c>
      <c r="N136" s="24" t="str">
        <f>$S$6</f>
        <v/>
      </c>
      <c r="O136" s="24" t="str">
        <f>$T$6</f>
        <v/>
      </c>
      <c r="P136" s="27" t="str">
        <f>$U$6</f>
        <v/>
      </c>
      <c r="Q136" s="26" t="e">
        <f>_MAH_1</f>
        <v>#NAME?</v>
      </c>
      <c r="R136" s="22" t="e">
        <f>CONCATENATE(COUNTIF(R138:R160,"&gt;""")," MA ",$W$5," ",COUNTIF(R138:R160,"xx"))</f>
        <v>#NAME?</v>
      </c>
      <c r="S136" s="23" t="e">
        <f>$X$6</f>
        <v>#NAME?</v>
      </c>
      <c r="T136" s="24" t="str">
        <f>$Y$6</f>
        <v>U</v>
      </c>
      <c r="U136" s="24">
        <f>$Z$6</f>
        <v>0</v>
      </c>
      <c r="V136" s="24">
        <f>$AA$6</f>
        <v>0</v>
      </c>
      <c r="W136" s="27">
        <f>$AB$6</f>
        <v>0</v>
      </c>
      <c r="X136" s="26" t="e">
        <f>_MAH_1</f>
        <v>#NAME?</v>
      </c>
      <c r="Y136" s="28"/>
      <c r="Z136" s="29" t="e">
        <f>_MAUS_1</f>
        <v>#NAME?</v>
      </c>
      <c r="AA136" s="30" t="e">
        <f>_MAUS_1</f>
        <v>#NAME?</v>
      </c>
      <c r="AB136" s="31" t="e">
        <f>_MAUS_1</f>
        <v>#NAME?</v>
      </c>
      <c r="AC136" s="32"/>
      <c r="AD136" s="33" t="e">
        <f>_MA_1</f>
        <v>#NAME?</v>
      </c>
    </row>
    <row r="137" spans="2:30" ht="51.75" thickBot="1" x14ac:dyDescent="0.25">
      <c r="B137" s="131"/>
      <c r="C137" s="34"/>
      <c r="D137" s="35" t="s">
        <v>52</v>
      </c>
      <c r="E137" s="36" t="e">
        <f>_MAF_1</f>
        <v>#NAME?</v>
      </c>
      <c r="F137" s="37" t="e">
        <f>_MAF_1</f>
        <v>#NAME?</v>
      </c>
      <c r="G137" s="37" t="e">
        <f>_MAF_1</f>
        <v>#NAME?</v>
      </c>
      <c r="H137" s="37" t="e">
        <f>_MAF_1</f>
        <v>#NAME?</v>
      </c>
      <c r="I137" s="38" t="e">
        <f>_MAF_1</f>
        <v>#NAME?</v>
      </c>
      <c r="J137" s="39" t="e">
        <f>_MAHXX_1</f>
        <v>#NAME?</v>
      </c>
      <c r="K137" s="35" t="e">
        <f>_SUSS_1</f>
        <v>#NAME?</v>
      </c>
      <c r="L137" s="36" t="e">
        <f>_MAS_1</f>
        <v>#NAME?</v>
      </c>
      <c r="M137" s="37" t="e">
        <f>_MAS_1</f>
        <v>#NAME?</v>
      </c>
      <c r="N137" s="37" t="e">
        <f>_MAS_1</f>
        <v>#NAME?</v>
      </c>
      <c r="O137" s="37" t="e">
        <f>_MAS_1</f>
        <v>#NAME?</v>
      </c>
      <c r="P137" s="38" t="e">
        <f>_MAS_1</f>
        <v>#NAME?</v>
      </c>
      <c r="Q137" s="39" t="e">
        <f>_MAHXX_1</f>
        <v>#NAME?</v>
      </c>
      <c r="R137" s="35" t="e">
        <f>_SUNS_1</f>
        <v>#NAME?</v>
      </c>
      <c r="S137" s="36" t="e">
        <f>_MAN_1</f>
        <v>#NAME?</v>
      </c>
      <c r="T137" s="37" t="e">
        <f>_MAN_1</f>
        <v>#NAME?</v>
      </c>
      <c r="U137" s="37" t="e">
        <f>_MAN_1</f>
        <v>#NAME?</v>
      </c>
      <c r="V137" s="37" t="e">
        <f>_MAN_1</f>
        <v>#NAME?</v>
      </c>
      <c r="W137" s="38" t="e">
        <f>_MAN_1</f>
        <v>#NAME?</v>
      </c>
      <c r="X137" s="39" t="e">
        <f>_MAHXX_1</f>
        <v>#NAME?</v>
      </c>
      <c r="Y137" s="40"/>
      <c r="Z137" s="29"/>
      <c r="AA137" s="30"/>
      <c r="AB137" s="31"/>
      <c r="AC137" s="32"/>
      <c r="AD137" s="41" t="e">
        <f>_MA2_1</f>
        <v>#NAME?</v>
      </c>
    </row>
    <row r="138" spans="2:30" x14ac:dyDescent="0.2">
      <c r="B138" s="131"/>
      <c r="C138" s="34" t="str">
        <f>$AG$9</f>
        <v>Schichtführer :</v>
      </c>
      <c r="D138" s="42" t="s">
        <v>64</v>
      </c>
      <c r="E138" s="43" t="s">
        <v>6</v>
      </c>
      <c r="F138" s="44" t="s">
        <v>6</v>
      </c>
      <c r="G138" s="44" t="s">
        <v>6</v>
      </c>
      <c r="H138" s="44" t="s">
        <v>6</v>
      </c>
      <c r="I138" s="45" t="s">
        <v>6</v>
      </c>
      <c r="J138" s="46" t="e">
        <f t="shared" ref="J138:J160" si="12">_FSumme_1</f>
        <v>#NAME?</v>
      </c>
      <c r="K138" s="47" t="s">
        <v>65</v>
      </c>
      <c r="L138" s="43" t="s">
        <v>6</v>
      </c>
      <c r="M138" s="44" t="s">
        <v>6</v>
      </c>
      <c r="N138" s="44" t="s">
        <v>6</v>
      </c>
      <c r="O138" s="44" t="s">
        <v>6</v>
      </c>
      <c r="P138" s="45" t="s">
        <v>6</v>
      </c>
      <c r="Q138" s="46" t="e">
        <f t="shared" ref="Q138:Q160" si="13">_SSumme_1</f>
        <v>#NAME?</v>
      </c>
      <c r="R138" s="48" t="s">
        <v>66</v>
      </c>
      <c r="S138" s="43" t="s">
        <v>6</v>
      </c>
      <c r="T138" s="44" t="s">
        <v>6</v>
      </c>
      <c r="U138" s="44" t="s">
        <v>6</v>
      </c>
      <c r="V138" s="44" t="s">
        <v>6</v>
      </c>
      <c r="W138" s="49" t="s">
        <v>6</v>
      </c>
      <c r="X138" s="50" t="e">
        <f t="shared" ref="X138:X160" si="14">_NSumme_1</f>
        <v>#NAME?</v>
      </c>
      <c r="Y138" s="112" t="s">
        <v>9</v>
      </c>
      <c r="Z138" s="51"/>
      <c r="AA138" s="52"/>
      <c r="AB138" s="53"/>
      <c r="AC138" s="54"/>
      <c r="AD138" s="55" t="e">
        <f>IF(AD143&gt;0,"",AD137-AD136)</f>
        <v>#NAME?</v>
      </c>
    </row>
    <row r="139" spans="2:30" ht="15" thickBot="1" x14ac:dyDescent="0.25">
      <c r="B139" s="131"/>
      <c r="C139" s="56" t="str">
        <f>$AG$10</f>
        <v>Stellvertreter</v>
      </c>
      <c r="D139" s="57" t="s">
        <v>63</v>
      </c>
      <c r="E139" s="58" t="s">
        <v>10</v>
      </c>
      <c r="F139" s="59" t="s">
        <v>11</v>
      </c>
      <c r="G139" s="59" t="s">
        <v>11</v>
      </c>
      <c r="H139" s="59" t="s">
        <v>11</v>
      </c>
      <c r="I139" s="60" t="s">
        <v>11</v>
      </c>
      <c r="J139" s="61" t="e">
        <f t="shared" si="12"/>
        <v>#NAME?</v>
      </c>
      <c r="K139" s="57"/>
      <c r="L139" s="58" t="s">
        <v>6</v>
      </c>
      <c r="M139" s="59" t="s">
        <v>6</v>
      </c>
      <c r="N139" s="59" t="s">
        <v>6</v>
      </c>
      <c r="O139" s="59" t="s">
        <v>6</v>
      </c>
      <c r="P139" s="60" t="s">
        <v>6</v>
      </c>
      <c r="Q139" s="61" t="e">
        <f t="shared" si="13"/>
        <v>#NAME?</v>
      </c>
      <c r="R139" s="57"/>
      <c r="S139" s="58" t="s">
        <v>6</v>
      </c>
      <c r="T139" s="59" t="s">
        <v>6</v>
      </c>
      <c r="U139" s="59" t="s">
        <v>6</v>
      </c>
      <c r="V139" s="59" t="s">
        <v>6</v>
      </c>
      <c r="W139" s="62" t="s">
        <v>6</v>
      </c>
      <c r="X139" s="63" t="e">
        <f t="shared" si="14"/>
        <v>#NAME?</v>
      </c>
      <c r="Y139" s="113"/>
      <c r="Z139" s="51"/>
      <c r="AA139" s="52"/>
      <c r="AB139" s="53"/>
      <c r="AC139" s="54"/>
      <c r="AD139" s="64"/>
    </row>
    <row r="140" spans="2:30" x14ac:dyDescent="0.2">
      <c r="B140" s="131"/>
      <c r="C140" s="115"/>
      <c r="D140" s="42" t="s">
        <v>71</v>
      </c>
      <c r="E140" s="65" t="s">
        <v>6</v>
      </c>
      <c r="F140" s="66" t="s">
        <v>6</v>
      </c>
      <c r="G140" s="66" t="s">
        <v>6</v>
      </c>
      <c r="H140" s="66" t="s">
        <v>6</v>
      </c>
      <c r="I140" s="67" t="s">
        <v>6</v>
      </c>
      <c r="J140" s="68" t="e">
        <f t="shared" si="12"/>
        <v>#NAME?</v>
      </c>
      <c r="K140" s="47" t="s">
        <v>77</v>
      </c>
      <c r="L140" s="65" t="s">
        <v>6</v>
      </c>
      <c r="M140" s="66" t="s">
        <v>6</v>
      </c>
      <c r="N140" s="66" t="s">
        <v>6</v>
      </c>
      <c r="O140" s="66" t="s">
        <v>6</v>
      </c>
      <c r="P140" s="67" t="s">
        <v>6</v>
      </c>
      <c r="Q140" s="68" t="e">
        <f t="shared" si="13"/>
        <v>#NAME?</v>
      </c>
      <c r="R140" s="48" t="s">
        <v>67</v>
      </c>
      <c r="S140" s="65" t="s">
        <v>6</v>
      </c>
      <c r="T140" s="66" t="s">
        <v>6</v>
      </c>
      <c r="U140" s="66" t="s">
        <v>6</v>
      </c>
      <c r="V140" s="66" t="s">
        <v>6</v>
      </c>
      <c r="W140" s="67" t="s">
        <v>6</v>
      </c>
      <c r="X140" s="68" t="e">
        <f t="shared" si="14"/>
        <v>#NAME?</v>
      </c>
      <c r="Y140" s="113"/>
      <c r="Z140" s="53"/>
      <c r="AA140" s="52"/>
      <c r="AB140" s="69"/>
      <c r="AC140" s="54"/>
      <c r="AD140" s="70"/>
    </row>
    <row r="141" spans="2:30" x14ac:dyDescent="0.2">
      <c r="B141" s="131"/>
      <c r="C141" s="116"/>
      <c r="D141" s="42" t="s">
        <v>72</v>
      </c>
      <c r="E141" s="65" t="s">
        <v>6</v>
      </c>
      <c r="F141" s="66" t="s">
        <v>6</v>
      </c>
      <c r="G141" s="66" t="s">
        <v>6</v>
      </c>
      <c r="H141" s="66" t="s">
        <v>6</v>
      </c>
      <c r="I141" s="67" t="s">
        <v>6</v>
      </c>
      <c r="J141" s="68" t="e">
        <f t="shared" si="12"/>
        <v>#NAME?</v>
      </c>
      <c r="K141" s="47" t="s">
        <v>78</v>
      </c>
      <c r="L141" s="65" t="s">
        <v>6</v>
      </c>
      <c r="M141" s="66" t="s">
        <v>6</v>
      </c>
      <c r="N141" s="66" t="s">
        <v>6</v>
      </c>
      <c r="O141" s="66" t="s">
        <v>6</v>
      </c>
      <c r="P141" s="67" t="s">
        <v>6</v>
      </c>
      <c r="Q141" s="68" t="e">
        <f t="shared" si="13"/>
        <v>#NAME?</v>
      </c>
      <c r="R141" s="48" t="s">
        <v>68</v>
      </c>
      <c r="S141" s="65" t="s">
        <v>6</v>
      </c>
      <c r="T141" s="66" t="s">
        <v>18</v>
      </c>
      <c r="U141" s="66" t="s">
        <v>18</v>
      </c>
      <c r="V141" s="66" t="s">
        <v>18</v>
      </c>
      <c r="W141" s="67" t="s">
        <v>18</v>
      </c>
      <c r="X141" s="68" t="e">
        <f t="shared" si="14"/>
        <v>#NAME?</v>
      </c>
      <c r="Y141" s="113"/>
      <c r="Z141" s="71"/>
      <c r="AA141" s="72"/>
      <c r="AB141" s="53"/>
      <c r="AC141" s="54"/>
      <c r="AD141" s="64"/>
    </row>
    <row r="142" spans="2:30" x14ac:dyDescent="0.2">
      <c r="B142" s="131"/>
      <c r="C142" s="116"/>
      <c r="D142" s="42" t="s">
        <v>73</v>
      </c>
      <c r="E142" s="65" t="s">
        <v>6</v>
      </c>
      <c r="F142" s="66" t="s">
        <v>6</v>
      </c>
      <c r="G142" s="66" t="s">
        <v>6</v>
      </c>
      <c r="H142" s="66" t="s">
        <v>6</v>
      </c>
      <c r="I142" s="67" t="s">
        <v>6</v>
      </c>
      <c r="J142" s="68" t="e">
        <f t="shared" si="12"/>
        <v>#NAME?</v>
      </c>
      <c r="K142" s="47" t="s">
        <v>79</v>
      </c>
      <c r="L142" s="65" t="s">
        <v>6</v>
      </c>
      <c r="M142" s="66" t="s">
        <v>6</v>
      </c>
      <c r="N142" s="66" t="s">
        <v>6</v>
      </c>
      <c r="O142" s="66" t="s">
        <v>6</v>
      </c>
      <c r="P142" s="67" t="s">
        <v>6</v>
      </c>
      <c r="Q142" s="68" t="e">
        <f t="shared" si="13"/>
        <v>#NAME?</v>
      </c>
      <c r="R142" s="48" t="s">
        <v>69</v>
      </c>
      <c r="S142" s="65" t="s">
        <v>22</v>
      </c>
      <c r="T142" s="66" t="s">
        <v>22</v>
      </c>
      <c r="U142" s="66" t="s">
        <v>22</v>
      </c>
      <c r="V142" s="66" t="s">
        <v>22</v>
      </c>
      <c r="W142" s="67" t="s">
        <v>22</v>
      </c>
      <c r="X142" s="68" t="e">
        <f t="shared" si="14"/>
        <v>#NAME?</v>
      </c>
      <c r="Y142" s="113"/>
      <c r="Z142" s="53"/>
      <c r="AA142" s="72"/>
      <c r="AB142" s="53"/>
      <c r="AC142" s="54"/>
      <c r="AD142" s="73">
        <f>COUNTIF(D138:D156,"&gt;""")+COUNTIF(K139:K159,"&gt;""")+COUNTIF(R138:R160,"&gt;""")</f>
        <v>32</v>
      </c>
    </row>
    <row r="143" spans="2:30" x14ac:dyDescent="0.2">
      <c r="B143" s="131"/>
      <c r="C143" s="117"/>
      <c r="D143" s="42" t="s">
        <v>74</v>
      </c>
      <c r="E143" s="65" t="s">
        <v>6</v>
      </c>
      <c r="F143" s="66" t="s">
        <v>6</v>
      </c>
      <c r="G143" s="66" t="s">
        <v>6</v>
      </c>
      <c r="H143" s="66" t="s">
        <v>6</v>
      </c>
      <c r="I143" s="67" t="s">
        <v>6</v>
      </c>
      <c r="J143" s="68" t="e">
        <f t="shared" si="12"/>
        <v>#NAME?</v>
      </c>
      <c r="K143" s="47" t="s">
        <v>80</v>
      </c>
      <c r="L143" s="65" t="s">
        <v>6</v>
      </c>
      <c r="M143" s="66" t="s">
        <v>6</v>
      </c>
      <c r="N143" s="66" t="s">
        <v>6</v>
      </c>
      <c r="O143" s="66" t="s">
        <v>6</v>
      </c>
      <c r="P143" s="67" t="s">
        <v>6</v>
      </c>
      <c r="Q143" s="68" t="e">
        <f t="shared" si="13"/>
        <v>#NAME?</v>
      </c>
      <c r="R143" s="48" t="s">
        <v>70</v>
      </c>
      <c r="S143" s="65" t="s">
        <v>6</v>
      </c>
      <c r="T143" s="66" t="s">
        <v>6</v>
      </c>
      <c r="U143" s="66" t="s">
        <v>6</v>
      </c>
      <c r="V143" s="66" t="s">
        <v>6</v>
      </c>
      <c r="W143" s="67" t="s">
        <v>6</v>
      </c>
      <c r="X143" s="68" t="e">
        <f t="shared" si="14"/>
        <v>#NAME?</v>
      </c>
      <c r="Y143" s="113"/>
      <c r="Z143" s="74"/>
      <c r="AA143" s="72"/>
      <c r="AB143" s="53"/>
      <c r="AC143" s="54"/>
      <c r="AD143" s="75"/>
    </row>
    <row r="144" spans="2:30" x14ac:dyDescent="0.2">
      <c r="B144" s="131"/>
      <c r="C144" s="118"/>
      <c r="D144" s="42" t="s">
        <v>75</v>
      </c>
      <c r="E144" s="65" t="s">
        <v>6</v>
      </c>
      <c r="F144" s="66" t="s">
        <v>6</v>
      </c>
      <c r="G144" s="66" t="s">
        <v>6</v>
      </c>
      <c r="H144" s="66" t="s">
        <v>6</v>
      </c>
      <c r="I144" s="67" t="s">
        <v>6</v>
      </c>
      <c r="J144" s="68" t="e">
        <f t="shared" si="12"/>
        <v>#NAME?</v>
      </c>
      <c r="K144" s="47" t="s">
        <v>81</v>
      </c>
      <c r="L144" s="65" t="s">
        <v>9</v>
      </c>
      <c r="M144" s="66" t="s">
        <v>9</v>
      </c>
      <c r="N144" s="66" t="s">
        <v>9</v>
      </c>
      <c r="O144" s="66" t="s">
        <v>9</v>
      </c>
      <c r="P144" s="67" t="s">
        <v>9</v>
      </c>
      <c r="Q144" s="68" t="e">
        <f t="shared" si="13"/>
        <v>#NAME?</v>
      </c>
      <c r="R144" s="48" t="s">
        <v>28</v>
      </c>
      <c r="S144" s="65" t="s">
        <v>6</v>
      </c>
      <c r="T144" s="66" t="s">
        <v>6</v>
      </c>
      <c r="U144" s="66" t="s">
        <v>6</v>
      </c>
      <c r="V144" s="66" t="s">
        <v>6</v>
      </c>
      <c r="W144" s="67" t="s">
        <v>6</v>
      </c>
      <c r="X144" s="68" t="e">
        <f t="shared" si="14"/>
        <v>#NAME?</v>
      </c>
      <c r="Y144" s="113"/>
      <c r="Z144" s="71"/>
      <c r="AA144" s="72"/>
      <c r="AB144" s="53"/>
      <c r="AC144" s="54"/>
      <c r="AD144" s="76" t="str">
        <f>IF(AD143&gt;0,AD143,"")</f>
        <v/>
      </c>
    </row>
    <row r="145" spans="2:30" x14ac:dyDescent="0.2">
      <c r="B145" s="131"/>
      <c r="C145" s="119"/>
      <c r="D145" s="42" t="s">
        <v>29</v>
      </c>
      <c r="E145" s="65" t="s">
        <v>6</v>
      </c>
      <c r="F145" s="66" t="s">
        <v>6</v>
      </c>
      <c r="G145" s="66" t="s">
        <v>6</v>
      </c>
      <c r="H145" s="66" t="s">
        <v>6</v>
      </c>
      <c r="I145" s="67" t="s">
        <v>6</v>
      </c>
      <c r="J145" s="68" t="e">
        <f t="shared" si="12"/>
        <v>#NAME?</v>
      </c>
      <c r="K145" s="47" t="s">
        <v>30</v>
      </c>
      <c r="L145" s="65" t="s">
        <v>6</v>
      </c>
      <c r="M145" s="66" t="s">
        <v>6</v>
      </c>
      <c r="N145" s="66" t="s">
        <v>6</v>
      </c>
      <c r="O145" s="66" t="s">
        <v>6</v>
      </c>
      <c r="P145" s="67" t="s">
        <v>6</v>
      </c>
      <c r="Q145" s="68" t="e">
        <f t="shared" si="13"/>
        <v>#NAME?</v>
      </c>
      <c r="R145" s="48" t="s">
        <v>83</v>
      </c>
      <c r="S145" s="65" t="s">
        <v>6</v>
      </c>
      <c r="T145" s="66" t="s">
        <v>6</v>
      </c>
      <c r="U145" s="66" t="s">
        <v>6</v>
      </c>
      <c r="V145" s="66" t="s">
        <v>6</v>
      </c>
      <c r="W145" s="67" t="s">
        <v>6</v>
      </c>
      <c r="X145" s="68" t="e">
        <f t="shared" si="14"/>
        <v>#NAME?</v>
      </c>
      <c r="Y145" s="113"/>
      <c r="Z145" s="53"/>
      <c r="AA145" s="72"/>
      <c r="AB145" s="53"/>
      <c r="AC145" s="54"/>
      <c r="AD145" s="77"/>
    </row>
    <row r="146" spans="2:30" x14ac:dyDescent="0.2">
      <c r="B146" s="131"/>
      <c r="C146" s="119"/>
      <c r="D146" s="42" t="s">
        <v>32</v>
      </c>
      <c r="E146" s="65" t="s">
        <v>6</v>
      </c>
      <c r="F146" s="66" t="s">
        <v>6</v>
      </c>
      <c r="G146" s="66" t="s">
        <v>6</v>
      </c>
      <c r="H146" s="66" t="s">
        <v>6</v>
      </c>
      <c r="I146" s="67" t="s">
        <v>6</v>
      </c>
      <c r="J146" s="68" t="e">
        <f t="shared" si="12"/>
        <v>#NAME?</v>
      </c>
      <c r="K146" s="47" t="s">
        <v>33</v>
      </c>
      <c r="L146" s="65" t="s">
        <v>9</v>
      </c>
      <c r="M146" s="66" t="s">
        <v>9</v>
      </c>
      <c r="N146" s="66" t="s">
        <v>9</v>
      </c>
      <c r="O146" s="66" t="s">
        <v>9</v>
      </c>
      <c r="P146" s="67" t="s">
        <v>9</v>
      </c>
      <c r="Q146" s="68" t="e">
        <f t="shared" si="13"/>
        <v>#NAME?</v>
      </c>
      <c r="R146" s="48" t="s">
        <v>84</v>
      </c>
      <c r="S146" s="65" t="s">
        <v>6</v>
      </c>
      <c r="T146" s="66" t="s">
        <v>6</v>
      </c>
      <c r="U146" s="66" t="s">
        <v>6</v>
      </c>
      <c r="V146" s="66" t="s">
        <v>6</v>
      </c>
      <c r="W146" s="67" t="s">
        <v>6</v>
      </c>
      <c r="X146" s="68" t="e">
        <f t="shared" si="14"/>
        <v>#NAME?</v>
      </c>
      <c r="Y146" s="113"/>
      <c r="Z146" s="53"/>
      <c r="AA146" s="72"/>
      <c r="AB146" s="53"/>
      <c r="AC146" s="54"/>
      <c r="AD146" s="64"/>
    </row>
    <row r="147" spans="2:30" x14ac:dyDescent="0.2">
      <c r="B147" s="131"/>
      <c r="C147" s="119"/>
      <c r="D147" s="42" t="s">
        <v>76</v>
      </c>
      <c r="E147" s="65" t="s">
        <v>6</v>
      </c>
      <c r="F147" s="66" t="s">
        <v>6</v>
      </c>
      <c r="G147" s="66" t="s">
        <v>6</v>
      </c>
      <c r="H147" s="66" t="s">
        <v>6</v>
      </c>
      <c r="I147" s="67" t="s">
        <v>6</v>
      </c>
      <c r="J147" s="68" t="e">
        <f t="shared" si="12"/>
        <v>#NAME?</v>
      </c>
      <c r="K147" s="47" t="s">
        <v>82</v>
      </c>
      <c r="L147" s="65" t="s">
        <v>6</v>
      </c>
      <c r="M147" s="66" t="s">
        <v>6</v>
      </c>
      <c r="N147" s="66" t="s">
        <v>6</v>
      </c>
      <c r="O147" s="66" t="s">
        <v>6</v>
      </c>
      <c r="P147" s="67" t="s">
        <v>6</v>
      </c>
      <c r="Q147" s="68" t="e">
        <f t="shared" si="13"/>
        <v>#NAME?</v>
      </c>
      <c r="R147" s="48" t="s">
        <v>85</v>
      </c>
      <c r="S147" s="65" t="s">
        <v>6</v>
      </c>
      <c r="T147" s="66" t="s">
        <v>6</v>
      </c>
      <c r="U147" s="66" t="s">
        <v>6</v>
      </c>
      <c r="V147" s="66" t="s">
        <v>6</v>
      </c>
      <c r="W147" s="67" t="s">
        <v>6</v>
      </c>
      <c r="X147" s="68" t="e">
        <f t="shared" si="14"/>
        <v>#NAME?</v>
      </c>
      <c r="Y147" s="113"/>
      <c r="Z147" s="53"/>
      <c r="AA147" s="72"/>
      <c r="AB147" s="53"/>
      <c r="AC147" s="54"/>
      <c r="AD147" s="64"/>
    </row>
    <row r="148" spans="2:30" x14ac:dyDescent="0.2">
      <c r="B148" s="131"/>
      <c r="C148" s="120"/>
      <c r="D148" s="42" t="s">
        <v>38</v>
      </c>
      <c r="E148" s="65" t="s">
        <v>6</v>
      </c>
      <c r="F148" s="66" t="s">
        <v>6</v>
      </c>
      <c r="G148" s="66" t="s">
        <v>6</v>
      </c>
      <c r="H148" s="66" t="s">
        <v>6</v>
      </c>
      <c r="I148" s="67" t="s">
        <v>6</v>
      </c>
      <c r="J148" s="68" t="e">
        <f t="shared" si="12"/>
        <v>#NAME?</v>
      </c>
      <c r="K148" s="47" t="s">
        <v>39</v>
      </c>
      <c r="L148" s="65" t="s">
        <v>6</v>
      </c>
      <c r="M148" s="66" t="s">
        <v>6</v>
      </c>
      <c r="N148" s="66" t="s">
        <v>6</v>
      </c>
      <c r="O148" s="66" t="s">
        <v>6</v>
      </c>
      <c r="P148" s="67" t="s">
        <v>6</v>
      </c>
      <c r="Q148" s="68" t="e">
        <f t="shared" si="13"/>
        <v>#NAME?</v>
      </c>
      <c r="R148" s="48" t="s">
        <v>86</v>
      </c>
      <c r="S148" s="65" t="s">
        <v>6</v>
      </c>
      <c r="T148" s="66" t="s">
        <v>6</v>
      </c>
      <c r="U148" s="66" t="s">
        <v>6</v>
      </c>
      <c r="V148" s="66" t="s">
        <v>6</v>
      </c>
      <c r="W148" s="67" t="s">
        <v>6</v>
      </c>
      <c r="X148" s="68" t="e">
        <f t="shared" si="14"/>
        <v>#NAME?</v>
      </c>
      <c r="Y148" s="113"/>
      <c r="Z148" s="53"/>
      <c r="AA148" s="72"/>
      <c r="AB148" s="53"/>
      <c r="AC148" s="54"/>
      <c r="AD148" s="64"/>
    </row>
    <row r="149" spans="2:30" x14ac:dyDescent="0.2">
      <c r="B149" s="131"/>
      <c r="C149" s="121"/>
      <c r="D149" s="42" t="s">
        <v>41</v>
      </c>
      <c r="E149" s="65" t="s">
        <v>6</v>
      </c>
      <c r="F149" s="66" t="s">
        <v>6</v>
      </c>
      <c r="G149" s="66" t="s">
        <v>6</v>
      </c>
      <c r="H149" s="66" t="s">
        <v>6</v>
      </c>
      <c r="I149" s="67" t="s">
        <v>6</v>
      </c>
      <c r="J149" s="68" t="e">
        <f t="shared" si="12"/>
        <v>#NAME?</v>
      </c>
      <c r="K149" s="78"/>
      <c r="L149" s="65" t="s">
        <v>6</v>
      </c>
      <c r="M149" s="66" t="s">
        <v>6</v>
      </c>
      <c r="N149" s="66" t="s">
        <v>6</v>
      </c>
      <c r="O149" s="66" t="s">
        <v>6</v>
      </c>
      <c r="P149" s="67" t="s">
        <v>6</v>
      </c>
      <c r="Q149" s="68" t="e">
        <f t="shared" si="13"/>
        <v>#NAME?</v>
      </c>
      <c r="R149" s="78"/>
      <c r="S149" s="65" t="s">
        <v>6</v>
      </c>
      <c r="T149" s="66" t="s">
        <v>6</v>
      </c>
      <c r="U149" s="66" t="s">
        <v>6</v>
      </c>
      <c r="V149" s="66" t="s">
        <v>6</v>
      </c>
      <c r="W149" s="67" t="s">
        <v>6</v>
      </c>
      <c r="X149" s="68" t="e">
        <f t="shared" si="14"/>
        <v>#NAME?</v>
      </c>
      <c r="Y149" s="113"/>
      <c r="Z149" s="53"/>
      <c r="AA149" s="72"/>
      <c r="AB149" s="53"/>
      <c r="AC149" s="54"/>
      <c r="AD149" s="64"/>
    </row>
    <row r="150" spans="2:30" x14ac:dyDescent="0.2">
      <c r="B150" s="131"/>
      <c r="C150" s="122"/>
      <c r="D150" s="79" t="s">
        <v>42</v>
      </c>
      <c r="E150" s="65" t="s">
        <v>6</v>
      </c>
      <c r="F150" s="66" t="s">
        <v>6</v>
      </c>
      <c r="G150" s="66" t="s">
        <v>6</v>
      </c>
      <c r="H150" s="66" t="s">
        <v>6</v>
      </c>
      <c r="I150" s="67" t="s">
        <v>6</v>
      </c>
      <c r="J150" s="68" t="e">
        <f t="shared" si="12"/>
        <v>#NAME?</v>
      </c>
      <c r="K150" s="78"/>
      <c r="L150" s="65" t="s">
        <v>6</v>
      </c>
      <c r="M150" s="66" t="s">
        <v>6</v>
      </c>
      <c r="N150" s="66" t="s">
        <v>6</v>
      </c>
      <c r="O150" s="66" t="s">
        <v>6</v>
      </c>
      <c r="P150" s="67" t="s">
        <v>6</v>
      </c>
      <c r="Q150" s="68" t="e">
        <f t="shared" si="13"/>
        <v>#NAME?</v>
      </c>
      <c r="R150" s="78"/>
      <c r="S150" s="65" t="s">
        <v>6</v>
      </c>
      <c r="T150" s="66" t="s">
        <v>6</v>
      </c>
      <c r="U150" s="66" t="s">
        <v>6</v>
      </c>
      <c r="V150" s="66" t="s">
        <v>6</v>
      </c>
      <c r="W150" s="67" t="s">
        <v>6</v>
      </c>
      <c r="X150" s="68" t="e">
        <f t="shared" si="14"/>
        <v>#NAME?</v>
      </c>
      <c r="Y150" s="113"/>
      <c r="Z150" s="53"/>
      <c r="AA150" s="72"/>
      <c r="AB150" s="53"/>
      <c r="AC150" s="54"/>
      <c r="AD150" s="64"/>
    </row>
    <row r="151" spans="2:30" x14ac:dyDescent="0.2">
      <c r="B151" s="131"/>
      <c r="C151" s="122"/>
      <c r="D151" s="78"/>
      <c r="E151" s="65" t="s">
        <v>6</v>
      </c>
      <c r="F151" s="66" t="s">
        <v>6</v>
      </c>
      <c r="G151" s="66" t="s">
        <v>6</v>
      </c>
      <c r="H151" s="66" t="s">
        <v>6</v>
      </c>
      <c r="I151" s="67" t="s">
        <v>6</v>
      </c>
      <c r="J151" s="68" t="e">
        <f t="shared" si="12"/>
        <v>#NAME?</v>
      </c>
      <c r="K151" s="78"/>
      <c r="L151" s="65" t="s">
        <v>6</v>
      </c>
      <c r="M151" s="66" t="s">
        <v>6</v>
      </c>
      <c r="N151" s="66" t="s">
        <v>6</v>
      </c>
      <c r="O151" s="66" t="s">
        <v>6</v>
      </c>
      <c r="P151" s="67" t="s">
        <v>6</v>
      </c>
      <c r="Q151" s="68" t="e">
        <f t="shared" si="13"/>
        <v>#NAME?</v>
      </c>
      <c r="R151" s="78"/>
      <c r="S151" s="65" t="s">
        <v>6</v>
      </c>
      <c r="T151" s="66" t="s">
        <v>6</v>
      </c>
      <c r="U151" s="66" t="s">
        <v>6</v>
      </c>
      <c r="V151" s="66" t="s">
        <v>6</v>
      </c>
      <c r="W151" s="67" t="s">
        <v>6</v>
      </c>
      <c r="X151" s="68" t="e">
        <f t="shared" si="14"/>
        <v>#NAME?</v>
      </c>
      <c r="Y151" s="114"/>
      <c r="Z151" s="53"/>
      <c r="AA151" s="72"/>
      <c r="AB151" s="53"/>
      <c r="AC151" s="54"/>
      <c r="AD151" s="64"/>
    </row>
    <row r="152" spans="2:30" x14ac:dyDescent="0.2">
      <c r="B152" s="131"/>
      <c r="C152" s="123"/>
      <c r="D152" s="80"/>
      <c r="E152" s="65" t="s">
        <v>6</v>
      </c>
      <c r="F152" s="66" t="s">
        <v>6</v>
      </c>
      <c r="G152" s="66" t="s">
        <v>6</v>
      </c>
      <c r="H152" s="66" t="s">
        <v>6</v>
      </c>
      <c r="I152" s="67" t="s">
        <v>6</v>
      </c>
      <c r="J152" s="68" t="e">
        <f t="shared" si="12"/>
        <v>#NAME?</v>
      </c>
      <c r="K152" s="80"/>
      <c r="L152" s="65" t="s">
        <v>6</v>
      </c>
      <c r="M152" s="66" t="s">
        <v>6</v>
      </c>
      <c r="N152" s="66" t="s">
        <v>6</v>
      </c>
      <c r="O152" s="66" t="s">
        <v>6</v>
      </c>
      <c r="P152" s="67" t="s">
        <v>6</v>
      </c>
      <c r="Q152" s="68" t="e">
        <f t="shared" si="13"/>
        <v>#NAME?</v>
      </c>
      <c r="R152" s="80"/>
      <c r="S152" s="65" t="s">
        <v>6</v>
      </c>
      <c r="T152" s="66" t="s">
        <v>6</v>
      </c>
      <c r="U152" s="66" t="s">
        <v>6</v>
      </c>
      <c r="V152" s="66" t="s">
        <v>6</v>
      </c>
      <c r="W152" s="67" t="s">
        <v>6</v>
      </c>
      <c r="X152" s="68" t="e">
        <f t="shared" si="14"/>
        <v>#NAME?</v>
      </c>
      <c r="Y152" s="124" t="s">
        <v>43</v>
      </c>
      <c r="Z152" s="80"/>
      <c r="AA152" s="81"/>
      <c r="AB152" s="53"/>
      <c r="AC152" s="54"/>
      <c r="AD152" s="64"/>
    </row>
    <row r="153" spans="2:30" x14ac:dyDescent="0.2">
      <c r="B153" s="131"/>
      <c r="C153" s="127" t="s">
        <v>44</v>
      </c>
      <c r="D153" s="57"/>
      <c r="E153" s="65" t="s">
        <v>6</v>
      </c>
      <c r="F153" s="66" t="s">
        <v>6</v>
      </c>
      <c r="G153" s="66" t="s">
        <v>6</v>
      </c>
      <c r="H153" s="66" t="s">
        <v>6</v>
      </c>
      <c r="I153" s="67" t="s">
        <v>6</v>
      </c>
      <c r="J153" s="68" t="e">
        <f t="shared" si="12"/>
        <v>#NAME?</v>
      </c>
      <c r="K153" s="80"/>
      <c r="L153" s="65" t="s">
        <v>6</v>
      </c>
      <c r="M153" s="66" t="s">
        <v>6</v>
      </c>
      <c r="N153" s="66" t="s">
        <v>6</v>
      </c>
      <c r="O153" s="66" t="s">
        <v>6</v>
      </c>
      <c r="P153" s="67" t="s">
        <v>6</v>
      </c>
      <c r="Q153" s="68" t="e">
        <f t="shared" si="13"/>
        <v>#NAME?</v>
      </c>
      <c r="R153" s="80"/>
      <c r="S153" s="65" t="s">
        <v>6</v>
      </c>
      <c r="T153" s="66" t="s">
        <v>6</v>
      </c>
      <c r="U153" s="66" t="s">
        <v>6</v>
      </c>
      <c r="V153" s="66" t="s">
        <v>6</v>
      </c>
      <c r="W153" s="67" t="s">
        <v>6</v>
      </c>
      <c r="X153" s="68" t="e">
        <f t="shared" si="14"/>
        <v>#NAME?</v>
      </c>
      <c r="Y153" s="125"/>
      <c r="Z153" s="80"/>
      <c r="AA153" s="81"/>
      <c r="AB153" s="53"/>
      <c r="AC153" s="54"/>
      <c r="AD153" s="64"/>
    </row>
    <row r="154" spans="2:30" x14ac:dyDescent="0.2">
      <c r="B154" s="131"/>
      <c r="C154" s="128"/>
      <c r="D154" s="82"/>
      <c r="E154" s="65" t="s">
        <v>6</v>
      </c>
      <c r="F154" s="66" t="s">
        <v>6</v>
      </c>
      <c r="G154" s="66" t="s">
        <v>6</v>
      </c>
      <c r="H154" s="66" t="s">
        <v>6</v>
      </c>
      <c r="I154" s="67" t="s">
        <v>6</v>
      </c>
      <c r="J154" s="68" t="e">
        <f t="shared" si="12"/>
        <v>#NAME?</v>
      </c>
      <c r="K154" s="80"/>
      <c r="L154" s="65" t="s">
        <v>6</v>
      </c>
      <c r="M154" s="66" t="s">
        <v>6</v>
      </c>
      <c r="N154" s="66" t="s">
        <v>6</v>
      </c>
      <c r="O154" s="66" t="s">
        <v>6</v>
      </c>
      <c r="P154" s="67" t="s">
        <v>6</v>
      </c>
      <c r="Q154" s="68" t="e">
        <f t="shared" si="13"/>
        <v>#NAME?</v>
      </c>
      <c r="R154" s="80"/>
      <c r="S154" s="65" t="s">
        <v>6</v>
      </c>
      <c r="T154" s="66" t="s">
        <v>6</v>
      </c>
      <c r="U154" s="66" t="s">
        <v>6</v>
      </c>
      <c r="V154" s="66" t="s">
        <v>6</v>
      </c>
      <c r="W154" s="67" t="s">
        <v>6</v>
      </c>
      <c r="X154" s="68" t="e">
        <f t="shared" si="14"/>
        <v>#NAME?</v>
      </c>
      <c r="Y154" s="125"/>
      <c r="Z154" s="53"/>
      <c r="AA154" s="52"/>
      <c r="AB154" s="53"/>
      <c r="AC154" s="54"/>
      <c r="AD154" s="64"/>
    </row>
    <row r="155" spans="2:30" x14ac:dyDescent="0.2">
      <c r="B155" s="131"/>
      <c r="C155" s="129"/>
      <c r="D155" s="82"/>
      <c r="E155" s="65" t="s">
        <v>6</v>
      </c>
      <c r="F155" s="66" t="s">
        <v>6</v>
      </c>
      <c r="G155" s="66" t="s">
        <v>6</v>
      </c>
      <c r="H155" s="66" t="s">
        <v>6</v>
      </c>
      <c r="I155" s="67" t="s">
        <v>6</v>
      </c>
      <c r="J155" s="68" t="e">
        <f t="shared" si="12"/>
        <v>#NAME?</v>
      </c>
      <c r="K155" s="80"/>
      <c r="L155" s="65" t="s">
        <v>6</v>
      </c>
      <c r="M155" s="66" t="s">
        <v>6</v>
      </c>
      <c r="N155" s="66" t="s">
        <v>6</v>
      </c>
      <c r="O155" s="66" t="s">
        <v>6</v>
      </c>
      <c r="P155" s="67" t="s">
        <v>6</v>
      </c>
      <c r="Q155" s="68" t="e">
        <f t="shared" si="13"/>
        <v>#NAME?</v>
      </c>
      <c r="R155" s="80"/>
      <c r="S155" s="65" t="s">
        <v>6</v>
      </c>
      <c r="T155" s="66" t="s">
        <v>6</v>
      </c>
      <c r="U155" s="66" t="s">
        <v>6</v>
      </c>
      <c r="V155" s="66" t="s">
        <v>6</v>
      </c>
      <c r="W155" s="67" t="s">
        <v>6</v>
      </c>
      <c r="X155" s="68" t="e">
        <f t="shared" si="14"/>
        <v>#NAME?</v>
      </c>
      <c r="Y155" s="125"/>
      <c r="Z155" s="71"/>
      <c r="AA155" s="72"/>
      <c r="AB155" s="53"/>
      <c r="AC155" s="54"/>
      <c r="AD155" s="64"/>
    </row>
    <row r="156" spans="2:30" x14ac:dyDescent="0.2">
      <c r="B156" s="131"/>
      <c r="C156" s="118"/>
      <c r="D156" s="80"/>
      <c r="E156" s="65" t="s">
        <v>6</v>
      </c>
      <c r="F156" s="66" t="s">
        <v>6</v>
      </c>
      <c r="G156" s="66" t="s">
        <v>6</v>
      </c>
      <c r="H156" s="66" t="s">
        <v>6</v>
      </c>
      <c r="I156" s="67" t="s">
        <v>6</v>
      </c>
      <c r="J156" s="68" t="e">
        <f t="shared" si="12"/>
        <v>#NAME?</v>
      </c>
      <c r="K156" s="80"/>
      <c r="L156" s="65" t="s">
        <v>6</v>
      </c>
      <c r="M156" s="66" t="s">
        <v>6</v>
      </c>
      <c r="N156" s="66" t="s">
        <v>6</v>
      </c>
      <c r="O156" s="66" t="s">
        <v>6</v>
      </c>
      <c r="P156" s="67" t="s">
        <v>6</v>
      </c>
      <c r="Q156" s="68" t="e">
        <f t="shared" si="13"/>
        <v>#NAME?</v>
      </c>
      <c r="R156" s="80"/>
      <c r="S156" s="65" t="s">
        <v>6</v>
      </c>
      <c r="T156" s="66" t="s">
        <v>6</v>
      </c>
      <c r="U156" s="66" t="s">
        <v>6</v>
      </c>
      <c r="V156" s="66" t="s">
        <v>6</v>
      </c>
      <c r="W156" s="67" t="s">
        <v>6</v>
      </c>
      <c r="X156" s="68" t="e">
        <f t="shared" si="14"/>
        <v>#NAME?</v>
      </c>
      <c r="Y156" s="125"/>
      <c r="Z156" s="53"/>
      <c r="AA156" s="72"/>
      <c r="AB156" s="53"/>
      <c r="AC156" s="54"/>
      <c r="AD156" s="64"/>
    </row>
    <row r="157" spans="2:30" x14ac:dyDescent="0.2">
      <c r="B157" s="131"/>
      <c r="C157" s="119"/>
      <c r="D157" s="78"/>
      <c r="E157" s="65" t="s">
        <v>6</v>
      </c>
      <c r="F157" s="66" t="s">
        <v>6</v>
      </c>
      <c r="G157" s="66" t="s">
        <v>6</v>
      </c>
      <c r="H157" s="66" t="s">
        <v>6</v>
      </c>
      <c r="I157" s="67" t="s">
        <v>6</v>
      </c>
      <c r="J157" s="68" t="e">
        <f t="shared" si="12"/>
        <v>#NAME?</v>
      </c>
      <c r="K157" s="78"/>
      <c r="L157" s="65" t="s">
        <v>6</v>
      </c>
      <c r="M157" s="66" t="s">
        <v>6</v>
      </c>
      <c r="N157" s="66" t="s">
        <v>6</v>
      </c>
      <c r="O157" s="66" t="s">
        <v>6</v>
      </c>
      <c r="P157" s="67" t="s">
        <v>6</v>
      </c>
      <c r="Q157" s="68" t="e">
        <f t="shared" si="13"/>
        <v>#NAME?</v>
      </c>
      <c r="R157" s="78"/>
      <c r="S157" s="65" t="s">
        <v>6</v>
      </c>
      <c r="T157" s="66" t="s">
        <v>6</v>
      </c>
      <c r="U157" s="66" t="s">
        <v>6</v>
      </c>
      <c r="V157" s="66" t="s">
        <v>6</v>
      </c>
      <c r="W157" s="67" t="s">
        <v>6</v>
      </c>
      <c r="X157" s="68" t="e">
        <f t="shared" si="14"/>
        <v>#NAME?</v>
      </c>
      <c r="Y157" s="125"/>
      <c r="Z157" s="71"/>
      <c r="AA157" s="72"/>
      <c r="AB157" s="53"/>
      <c r="AC157" s="54"/>
      <c r="AD157" s="64"/>
    </row>
    <row r="158" spans="2:30" x14ac:dyDescent="0.2">
      <c r="B158" s="131"/>
      <c r="C158" s="119"/>
      <c r="D158" s="78"/>
      <c r="E158" s="65" t="s">
        <v>6</v>
      </c>
      <c r="F158" s="66" t="s">
        <v>6</v>
      </c>
      <c r="G158" s="66" t="s">
        <v>6</v>
      </c>
      <c r="H158" s="66" t="s">
        <v>6</v>
      </c>
      <c r="I158" s="67" t="s">
        <v>6</v>
      </c>
      <c r="J158" s="68" t="e">
        <f t="shared" si="12"/>
        <v>#NAME?</v>
      </c>
      <c r="K158" s="78"/>
      <c r="L158" s="65" t="s">
        <v>6</v>
      </c>
      <c r="M158" s="66" t="s">
        <v>6</v>
      </c>
      <c r="N158" s="66" t="s">
        <v>6</v>
      </c>
      <c r="O158" s="66" t="s">
        <v>6</v>
      </c>
      <c r="P158" s="67" t="s">
        <v>6</v>
      </c>
      <c r="Q158" s="68" t="e">
        <f t="shared" si="13"/>
        <v>#NAME?</v>
      </c>
      <c r="R158" s="78"/>
      <c r="S158" s="65" t="s">
        <v>6</v>
      </c>
      <c r="T158" s="66" t="s">
        <v>6</v>
      </c>
      <c r="U158" s="66" t="s">
        <v>6</v>
      </c>
      <c r="V158" s="66" t="s">
        <v>6</v>
      </c>
      <c r="W158" s="67" t="s">
        <v>6</v>
      </c>
      <c r="X158" s="68" t="e">
        <f t="shared" si="14"/>
        <v>#NAME?</v>
      </c>
      <c r="Y158" s="125"/>
      <c r="Z158" s="71"/>
      <c r="AA158" s="52"/>
      <c r="AB158" s="53"/>
      <c r="AC158" s="54"/>
      <c r="AD158" s="64"/>
    </row>
    <row r="159" spans="2:30" x14ac:dyDescent="0.2">
      <c r="B159" s="131"/>
      <c r="C159" s="119"/>
      <c r="D159" s="80"/>
      <c r="E159" s="65" t="s">
        <v>6</v>
      </c>
      <c r="F159" s="66" t="s">
        <v>6</v>
      </c>
      <c r="G159" s="66" t="s">
        <v>6</v>
      </c>
      <c r="H159" s="66" t="s">
        <v>6</v>
      </c>
      <c r="I159" s="67" t="s">
        <v>6</v>
      </c>
      <c r="J159" s="68" t="e">
        <f t="shared" si="12"/>
        <v>#NAME?</v>
      </c>
      <c r="K159" s="80"/>
      <c r="L159" s="65" t="s">
        <v>6</v>
      </c>
      <c r="M159" s="66" t="s">
        <v>6</v>
      </c>
      <c r="N159" s="66" t="s">
        <v>6</v>
      </c>
      <c r="O159" s="66" t="s">
        <v>6</v>
      </c>
      <c r="P159" s="67" t="s">
        <v>6</v>
      </c>
      <c r="Q159" s="68" t="e">
        <f t="shared" si="13"/>
        <v>#NAME?</v>
      </c>
      <c r="R159" s="80"/>
      <c r="S159" s="65" t="s">
        <v>6</v>
      </c>
      <c r="T159" s="66" t="s">
        <v>6</v>
      </c>
      <c r="U159" s="66" t="s">
        <v>6</v>
      </c>
      <c r="V159" s="66" t="s">
        <v>6</v>
      </c>
      <c r="W159" s="67" t="s">
        <v>6</v>
      </c>
      <c r="X159" s="68" t="e">
        <f t="shared" si="14"/>
        <v>#NAME?</v>
      </c>
      <c r="Y159" s="125"/>
      <c r="Z159" s="53"/>
      <c r="AA159" s="52"/>
      <c r="AB159" s="53"/>
      <c r="AC159" s="54"/>
      <c r="AD159" s="64"/>
    </row>
    <row r="160" spans="2:30" x14ac:dyDescent="0.2">
      <c r="B160" s="131"/>
      <c r="C160" s="120"/>
      <c r="D160" s="51"/>
      <c r="E160" s="65" t="s">
        <v>6</v>
      </c>
      <c r="F160" s="66" t="s">
        <v>6</v>
      </c>
      <c r="G160" s="66" t="s">
        <v>6</v>
      </c>
      <c r="H160" s="66" t="s">
        <v>6</v>
      </c>
      <c r="I160" s="67" t="s">
        <v>6</v>
      </c>
      <c r="J160" s="68" t="e">
        <f t="shared" si="12"/>
        <v>#NAME?</v>
      </c>
      <c r="K160" s="51"/>
      <c r="L160" s="65" t="s">
        <v>6</v>
      </c>
      <c r="M160" s="66" t="s">
        <v>6</v>
      </c>
      <c r="N160" s="66" t="s">
        <v>6</v>
      </c>
      <c r="O160" s="66" t="s">
        <v>6</v>
      </c>
      <c r="P160" s="67" t="s">
        <v>6</v>
      </c>
      <c r="Q160" s="68" t="e">
        <f t="shared" si="13"/>
        <v>#NAME?</v>
      </c>
      <c r="R160" s="51"/>
      <c r="S160" s="65" t="s">
        <v>6</v>
      </c>
      <c r="T160" s="66" t="s">
        <v>6</v>
      </c>
      <c r="U160" s="66" t="s">
        <v>6</v>
      </c>
      <c r="V160" s="66" t="s">
        <v>6</v>
      </c>
      <c r="W160" s="67" t="s">
        <v>6</v>
      </c>
      <c r="X160" s="68" t="e">
        <f t="shared" si="14"/>
        <v>#NAME?</v>
      </c>
      <c r="Y160" s="125"/>
      <c r="Z160" s="53"/>
      <c r="AA160" s="72"/>
      <c r="AB160" s="53"/>
      <c r="AC160" s="54"/>
      <c r="AD160" s="64"/>
    </row>
    <row r="161" spans="2:30" x14ac:dyDescent="0.2">
      <c r="B161" s="131"/>
      <c r="C161" s="83" t="s">
        <v>46</v>
      </c>
      <c r="D161" s="84"/>
      <c r="E161" s="65" t="s">
        <v>6</v>
      </c>
      <c r="F161" s="66" t="s">
        <v>6</v>
      </c>
      <c r="G161" s="66" t="s">
        <v>6</v>
      </c>
      <c r="H161" s="66" t="s">
        <v>6</v>
      </c>
      <c r="I161" s="67" t="s">
        <v>6</v>
      </c>
      <c r="J161" s="68"/>
      <c r="K161" s="78"/>
      <c r="L161" s="65" t="s">
        <v>6</v>
      </c>
      <c r="M161" s="66" t="s">
        <v>6</v>
      </c>
      <c r="N161" s="66" t="s">
        <v>6</v>
      </c>
      <c r="O161" s="66" t="s">
        <v>6</v>
      </c>
      <c r="P161" s="67" t="s">
        <v>6</v>
      </c>
      <c r="Q161" s="68"/>
      <c r="R161" s="78"/>
      <c r="S161" s="65" t="s">
        <v>6</v>
      </c>
      <c r="T161" s="66" t="s">
        <v>6</v>
      </c>
      <c r="U161" s="66" t="s">
        <v>6</v>
      </c>
      <c r="V161" s="66" t="s">
        <v>6</v>
      </c>
      <c r="W161" s="67" t="s">
        <v>6</v>
      </c>
      <c r="X161" s="68"/>
      <c r="Y161" s="125"/>
      <c r="Z161" s="53"/>
      <c r="AA161" s="72"/>
      <c r="AB161" s="53"/>
      <c r="AC161" s="54"/>
      <c r="AD161" s="64"/>
    </row>
    <row r="162" spans="2:30" x14ac:dyDescent="0.2">
      <c r="B162" s="131"/>
      <c r="C162" s="83"/>
      <c r="D162" s="57"/>
      <c r="E162" s="65" t="s">
        <v>6</v>
      </c>
      <c r="F162" s="66" t="s">
        <v>6</v>
      </c>
      <c r="G162" s="66" t="s">
        <v>6</v>
      </c>
      <c r="H162" s="66" t="s">
        <v>6</v>
      </c>
      <c r="I162" s="67" t="s">
        <v>6</v>
      </c>
      <c r="J162" s="68"/>
      <c r="K162" s="78"/>
      <c r="L162" s="65" t="s">
        <v>6</v>
      </c>
      <c r="M162" s="66" t="s">
        <v>6</v>
      </c>
      <c r="N162" s="66" t="s">
        <v>6</v>
      </c>
      <c r="O162" s="66" t="s">
        <v>6</v>
      </c>
      <c r="P162" s="67" t="s">
        <v>6</v>
      </c>
      <c r="Q162" s="68"/>
      <c r="R162" s="78"/>
      <c r="S162" s="65" t="s">
        <v>6</v>
      </c>
      <c r="T162" s="66" t="s">
        <v>6</v>
      </c>
      <c r="U162" s="66" t="s">
        <v>6</v>
      </c>
      <c r="V162" s="66" t="s">
        <v>6</v>
      </c>
      <c r="W162" s="67" t="s">
        <v>6</v>
      </c>
      <c r="X162" s="68"/>
      <c r="Y162" s="125"/>
      <c r="Z162" s="53"/>
      <c r="AA162" s="72"/>
      <c r="AB162" s="53"/>
      <c r="AC162" s="54"/>
      <c r="AD162" s="64"/>
    </row>
    <row r="163" spans="2:30" x14ac:dyDescent="0.2">
      <c r="B163" s="131"/>
      <c r="C163" s="83"/>
      <c r="D163" s="85"/>
      <c r="E163" s="65" t="s">
        <v>6</v>
      </c>
      <c r="F163" s="66" t="s">
        <v>6</v>
      </c>
      <c r="G163" s="66" t="s">
        <v>6</v>
      </c>
      <c r="H163" s="66" t="s">
        <v>6</v>
      </c>
      <c r="I163" s="67" t="s">
        <v>6</v>
      </c>
      <c r="J163" s="68"/>
      <c r="K163" s="80"/>
      <c r="L163" s="65" t="s">
        <v>6</v>
      </c>
      <c r="M163" s="66" t="s">
        <v>6</v>
      </c>
      <c r="N163" s="66" t="s">
        <v>6</v>
      </c>
      <c r="O163" s="66" t="s">
        <v>6</v>
      </c>
      <c r="P163" s="67" t="s">
        <v>6</v>
      </c>
      <c r="Q163" s="68"/>
      <c r="R163" s="80"/>
      <c r="S163" s="65" t="s">
        <v>6</v>
      </c>
      <c r="T163" s="66" t="s">
        <v>6</v>
      </c>
      <c r="U163" s="66" t="s">
        <v>6</v>
      </c>
      <c r="V163" s="66" t="s">
        <v>6</v>
      </c>
      <c r="W163" s="67" t="s">
        <v>6</v>
      </c>
      <c r="X163" s="68"/>
      <c r="Y163" s="125"/>
      <c r="Z163" s="53"/>
      <c r="AA163" s="72"/>
      <c r="AB163" s="53"/>
      <c r="AC163" s="54"/>
      <c r="AD163" s="64"/>
    </row>
    <row r="164" spans="2:30" x14ac:dyDescent="0.2">
      <c r="B164" s="131"/>
      <c r="C164" s="83"/>
      <c r="D164" s="53"/>
      <c r="E164" s="65"/>
      <c r="F164" s="66"/>
      <c r="G164" s="66"/>
      <c r="H164" s="66"/>
      <c r="I164" s="67"/>
      <c r="J164" s="68"/>
      <c r="K164" s="53"/>
      <c r="L164" s="65"/>
      <c r="M164" s="66"/>
      <c r="N164" s="66"/>
      <c r="O164" s="66"/>
      <c r="P164" s="67"/>
      <c r="Q164" s="68"/>
      <c r="R164" s="53"/>
      <c r="S164" s="65"/>
      <c r="T164" s="66"/>
      <c r="U164" s="66"/>
      <c r="V164" s="66"/>
      <c r="W164" s="67"/>
      <c r="X164" s="86"/>
      <c r="Y164" s="125"/>
      <c r="Z164" s="53"/>
      <c r="AA164" s="72"/>
      <c r="AB164" s="53"/>
      <c r="AC164" s="54"/>
      <c r="AD164" s="64"/>
    </row>
    <row r="165" spans="2:30" x14ac:dyDescent="0.2">
      <c r="B165" s="131"/>
      <c r="C165" s="87">
        <v>0</v>
      </c>
      <c r="D165" s="72" t="s">
        <v>50</v>
      </c>
      <c r="E165" s="65"/>
      <c r="F165" s="66"/>
      <c r="G165" s="66"/>
      <c r="H165" s="66"/>
      <c r="I165" s="67"/>
      <c r="J165" s="68" t="e">
        <f>_TS_1</f>
        <v>#NAME?</v>
      </c>
      <c r="K165" s="72"/>
      <c r="L165" s="65"/>
      <c r="M165" s="66"/>
      <c r="N165" s="66"/>
      <c r="O165" s="66"/>
      <c r="P165" s="67"/>
      <c r="Q165" s="68"/>
      <c r="R165" s="72"/>
      <c r="S165" s="65"/>
      <c r="T165" s="66"/>
      <c r="U165" s="66"/>
      <c r="V165" s="66"/>
      <c r="W165" s="67"/>
      <c r="X165" s="86"/>
      <c r="Y165" s="126"/>
      <c r="Z165" s="53"/>
      <c r="AA165" s="72"/>
      <c r="AB165" s="53"/>
      <c r="AC165" s="54"/>
      <c r="AD165" s="64"/>
    </row>
    <row r="166" spans="2:30" ht="15" thickBot="1" x14ac:dyDescent="0.25">
      <c r="B166" s="132"/>
      <c r="C166" s="88">
        <v>0</v>
      </c>
      <c r="D166" s="89" t="s">
        <v>51</v>
      </c>
      <c r="E166" s="58"/>
      <c r="F166" s="59"/>
      <c r="G166" s="59"/>
      <c r="H166" s="59"/>
      <c r="I166" s="60"/>
      <c r="J166" s="61" t="e">
        <f>_TPM_1</f>
        <v>#NAME?</v>
      </c>
      <c r="K166" s="89"/>
      <c r="L166" s="58"/>
      <c r="M166" s="59"/>
      <c r="N166" s="59"/>
      <c r="O166" s="59"/>
      <c r="P166" s="60"/>
      <c r="Q166" s="61"/>
      <c r="R166" s="89"/>
      <c r="S166" s="58"/>
      <c r="T166" s="59"/>
      <c r="U166" s="59"/>
      <c r="V166" s="59"/>
      <c r="W166" s="60"/>
      <c r="X166" s="90"/>
      <c r="Y166" s="91">
        <f>COUNTA(E136:I136,L136:P136,S136:W136)/COUNTA(D136,K136,R136)</f>
        <v>5</v>
      </c>
      <c r="Z166" s="92"/>
      <c r="AA166" s="93"/>
      <c r="AB166" s="92"/>
      <c r="AC166" s="19"/>
      <c r="AD166" s="64"/>
    </row>
    <row r="167" spans="2:30" ht="15" x14ac:dyDescent="0.2">
      <c r="B167" s="130">
        <f>D167</f>
        <v>6</v>
      </c>
      <c r="C167" s="1" t="s">
        <v>0</v>
      </c>
      <c r="D167" s="133">
        <f>D134+1</f>
        <v>6</v>
      </c>
      <c r="E167" s="134"/>
      <c r="F167" s="134"/>
      <c r="G167" s="134"/>
      <c r="H167" s="134"/>
      <c r="I167" s="135"/>
      <c r="J167" s="2"/>
      <c r="K167" s="3" t="s">
        <v>1</v>
      </c>
      <c r="L167" s="139" t="str">
        <f>$AG$7</f>
        <v>Engling</v>
      </c>
      <c r="M167" s="139"/>
      <c r="N167" s="139"/>
      <c r="O167" s="139"/>
      <c r="P167" s="140"/>
      <c r="Q167" s="4"/>
      <c r="R167" s="5">
        <f>$AH$7</f>
        <v>365</v>
      </c>
      <c r="S167" s="141"/>
      <c r="T167" s="141"/>
      <c r="U167" s="141"/>
      <c r="V167" s="141"/>
      <c r="W167" s="142"/>
      <c r="X167" s="6"/>
      <c r="Y167" s="7" t="s">
        <v>2</v>
      </c>
      <c r="Z167" s="8"/>
      <c r="AA167" s="9"/>
      <c r="AB167" s="8"/>
      <c r="AC167" s="10"/>
      <c r="AD167" s="11"/>
    </row>
    <row r="168" spans="2:30" ht="15" thickBot="1" x14ac:dyDescent="0.25">
      <c r="B168" s="131"/>
      <c r="C168" s="108">
        <f>$AG$6</f>
        <v>478</v>
      </c>
      <c r="D168" s="136"/>
      <c r="E168" s="137"/>
      <c r="F168" s="137"/>
      <c r="G168" s="137"/>
      <c r="H168" s="137"/>
      <c r="I168" s="138"/>
      <c r="J168" s="12">
        <f>COUNTIF(D171:D199,"xx")</f>
        <v>0</v>
      </c>
      <c r="K168" s="13" t="s">
        <v>3</v>
      </c>
      <c r="L168" s="143" t="str">
        <f>$AG$8</f>
        <v>Völklein</v>
      </c>
      <c r="M168" s="143"/>
      <c r="N168" s="143"/>
      <c r="O168" s="143"/>
      <c r="P168" s="144"/>
      <c r="Q168" s="12">
        <f>COUNTIF(K172:K199,"xx")</f>
        <v>0</v>
      </c>
      <c r="R168" s="14">
        <f>$AH$8</f>
        <v>389</v>
      </c>
      <c r="S168" s="145"/>
      <c r="T168" s="145"/>
      <c r="U168" s="145"/>
      <c r="V168" s="145"/>
      <c r="W168" s="146"/>
      <c r="X168" s="15">
        <f>COUNTIF(R171:R199,"xx")</f>
        <v>0</v>
      </c>
      <c r="Y168" s="16"/>
      <c r="Z168" s="17"/>
      <c r="AA168" s="18"/>
      <c r="AB168" s="17"/>
      <c r="AC168" s="19"/>
      <c r="AD168" s="20"/>
    </row>
    <row r="169" spans="2:30" ht="15" thickBot="1" x14ac:dyDescent="0.25">
      <c r="B169" s="131"/>
      <c r="C169" s="21" t="s">
        <v>4</v>
      </c>
      <c r="D169" s="22" t="e">
        <f>CONCATENATE(COUNTIF(D171:D193,"&gt;""")," MA ",$I$5," ",COUNTIF(D171:D193,"xx"))</f>
        <v>#NAME?</v>
      </c>
      <c r="E169" s="23" t="e">
        <f>$J$6</f>
        <v>#NAME?</v>
      </c>
      <c r="F169" s="24" t="str">
        <f>$K$6</f>
        <v>Kasten</v>
      </c>
      <c r="G169" s="24" t="str">
        <f>$L$6</f>
        <v/>
      </c>
      <c r="H169" s="24" t="str">
        <f>$M$6</f>
        <v/>
      </c>
      <c r="I169" s="25" t="str">
        <f>$N$6</f>
        <v/>
      </c>
      <c r="J169" s="26" t="e">
        <f>_MAH_1</f>
        <v>#NAME?</v>
      </c>
      <c r="K169" s="22" t="e">
        <f>CONCATENATE(COUNTIF(K171:K193,"&gt;""")," MA ",$P$5," ",COUNTIF(K171:K193,"xx"))</f>
        <v>#NAME?</v>
      </c>
      <c r="L169" s="23" t="e">
        <f>$Q$6</f>
        <v>#NAME?</v>
      </c>
      <c r="M169" s="24" t="str">
        <f>$R$6</f>
        <v>Kindermann</v>
      </c>
      <c r="N169" s="24" t="str">
        <f>$S$6</f>
        <v/>
      </c>
      <c r="O169" s="24" t="str">
        <f>$T$6</f>
        <v/>
      </c>
      <c r="P169" s="27" t="str">
        <f>$U$6</f>
        <v/>
      </c>
      <c r="Q169" s="26" t="e">
        <f>_MAH_1</f>
        <v>#NAME?</v>
      </c>
      <c r="R169" s="22" t="e">
        <f>CONCATENATE(COUNTIF(R171:R193,"&gt;""")," MA ",$W$5," ",COUNTIF(R171:R193,"xx"))</f>
        <v>#NAME?</v>
      </c>
      <c r="S169" s="23" t="e">
        <f>$X$6</f>
        <v>#NAME?</v>
      </c>
      <c r="T169" s="24" t="str">
        <f>$Y$6</f>
        <v>U</v>
      </c>
      <c r="U169" s="24">
        <f>$Z$6</f>
        <v>0</v>
      </c>
      <c r="V169" s="24">
        <f>$AA$6</f>
        <v>0</v>
      </c>
      <c r="W169" s="27">
        <f>$AB$6</f>
        <v>0</v>
      </c>
      <c r="X169" s="26" t="e">
        <f>_MAH_1</f>
        <v>#NAME?</v>
      </c>
      <c r="Y169" s="28"/>
      <c r="Z169" s="29" t="e">
        <f>_MAUS_1</f>
        <v>#NAME?</v>
      </c>
      <c r="AA169" s="30" t="e">
        <f>_MAUS_1</f>
        <v>#NAME?</v>
      </c>
      <c r="AB169" s="31" t="e">
        <f>_MAUS_1</f>
        <v>#NAME?</v>
      </c>
      <c r="AC169" s="32"/>
      <c r="AD169" s="33" t="e">
        <f>_MA_1</f>
        <v>#NAME?</v>
      </c>
    </row>
    <row r="170" spans="2:30" ht="51.75" thickBot="1" x14ac:dyDescent="0.25">
      <c r="B170" s="131"/>
      <c r="C170" s="34"/>
      <c r="D170" s="35" t="s">
        <v>52</v>
      </c>
      <c r="E170" s="36" t="e">
        <f>_MAF_1</f>
        <v>#NAME?</v>
      </c>
      <c r="F170" s="37" t="e">
        <f>_MAF_1</f>
        <v>#NAME?</v>
      </c>
      <c r="G170" s="37" t="e">
        <f>_MAF_1</f>
        <v>#NAME?</v>
      </c>
      <c r="H170" s="37" t="e">
        <f>_MAF_1</f>
        <v>#NAME?</v>
      </c>
      <c r="I170" s="38" t="e">
        <f>_MAF_1</f>
        <v>#NAME?</v>
      </c>
      <c r="J170" s="39" t="e">
        <f>_MAHXX_1</f>
        <v>#NAME?</v>
      </c>
      <c r="K170" s="35" t="e">
        <f>_SUSS_1</f>
        <v>#NAME?</v>
      </c>
      <c r="L170" s="36" t="e">
        <f>_MAS_1</f>
        <v>#NAME?</v>
      </c>
      <c r="M170" s="37" t="e">
        <f>_MAS_1</f>
        <v>#NAME?</v>
      </c>
      <c r="N170" s="37" t="e">
        <f>_MAS_1</f>
        <v>#NAME?</v>
      </c>
      <c r="O170" s="37" t="e">
        <f>_MAS_1</f>
        <v>#NAME?</v>
      </c>
      <c r="P170" s="38" t="e">
        <f>_MAS_1</f>
        <v>#NAME?</v>
      </c>
      <c r="Q170" s="39" t="e">
        <f>_MAHXX_1</f>
        <v>#NAME?</v>
      </c>
      <c r="R170" s="35" t="e">
        <f>_SUNS_1</f>
        <v>#NAME?</v>
      </c>
      <c r="S170" s="36" t="e">
        <f>_MAN_1</f>
        <v>#NAME?</v>
      </c>
      <c r="T170" s="37" t="e">
        <f>_MAN_1</f>
        <v>#NAME?</v>
      </c>
      <c r="U170" s="37" t="e">
        <f>_MAN_1</f>
        <v>#NAME?</v>
      </c>
      <c r="V170" s="37" t="e">
        <f>_MAN_1</f>
        <v>#NAME?</v>
      </c>
      <c r="W170" s="38" t="e">
        <f>_MAN_1</f>
        <v>#NAME?</v>
      </c>
      <c r="X170" s="39" t="e">
        <f>_MAHXX_1</f>
        <v>#NAME?</v>
      </c>
      <c r="Y170" s="40"/>
      <c r="Z170" s="29"/>
      <c r="AA170" s="30"/>
      <c r="AB170" s="31"/>
      <c r="AC170" s="32"/>
      <c r="AD170" s="41" t="e">
        <f>_MA2_1</f>
        <v>#NAME?</v>
      </c>
    </row>
    <row r="171" spans="2:30" x14ac:dyDescent="0.2">
      <c r="B171" s="131"/>
      <c r="C171" s="34" t="str">
        <f>$AG$9</f>
        <v>Schichtführer :</v>
      </c>
      <c r="D171" s="42" t="s">
        <v>64</v>
      </c>
      <c r="E171" s="43" t="s">
        <v>6</v>
      </c>
      <c r="F171" s="44" t="s">
        <v>6</v>
      </c>
      <c r="G171" s="44" t="s">
        <v>6</v>
      </c>
      <c r="H171" s="44" t="s">
        <v>6</v>
      </c>
      <c r="I171" s="45" t="s">
        <v>6</v>
      </c>
      <c r="J171" s="46" t="e">
        <f t="shared" ref="J171:J193" si="15">_FSumme_1</f>
        <v>#NAME?</v>
      </c>
      <c r="K171" s="47" t="s">
        <v>65</v>
      </c>
      <c r="L171" s="43" t="s">
        <v>6</v>
      </c>
      <c r="M171" s="44" t="s">
        <v>6</v>
      </c>
      <c r="N171" s="44" t="s">
        <v>6</v>
      </c>
      <c r="O171" s="44" t="s">
        <v>6</v>
      </c>
      <c r="P171" s="45" t="s">
        <v>6</v>
      </c>
      <c r="Q171" s="46" t="e">
        <f t="shared" ref="Q171:Q193" si="16">_SSumme_1</f>
        <v>#NAME?</v>
      </c>
      <c r="R171" s="48" t="s">
        <v>66</v>
      </c>
      <c r="S171" s="43" t="s">
        <v>6</v>
      </c>
      <c r="T171" s="44" t="s">
        <v>6</v>
      </c>
      <c r="U171" s="44" t="s">
        <v>6</v>
      </c>
      <c r="V171" s="44" t="s">
        <v>6</v>
      </c>
      <c r="W171" s="49" t="s">
        <v>6</v>
      </c>
      <c r="X171" s="50" t="e">
        <f t="shared" ref="X171:X193" si="17">_NSumme_1</f>
        <v>#NAME?</v>
      </c>
      <c r="Y171" s="112" t="s">
        <v>9</v>
      </c>
      <c r="Z171" s="51"/>
      <c r="AA171" s="52"/>
      <c r="AB171" s="53"/>
      <c r="AC171" s="54"/>
      <c r="AD171" s="55" t="e">
        <f>IF(AD176&gt;0,"",AD170-AD169)</f>
        <v>#NAME?</v>
      </c>
    </row>
    <row r="172" spans="2:30" ht="15" thickBot="1" x14ac:dyDescent="0.25">
      <c r="B172" s="131"/>
      <c r="C172" s="56" t="str">
        <f>$AG$10</f>
        <v>Stellvertreter</v>
      </c>
      <c r="D172" s="57" t="s">
        <v>63</v>
      </c>
      <c r="E172" s="58" t="s">
        <v>10</v>
      </c>
      <c r="F172" s="59" t="s">
        <v>11</v>
      </c>
      <c r="G172" s="59" t="s">
        <v>11</v>
      </c>
      <c r="H172" s="59" t="s">
        <v>11</v>
      </c>
      <c r="I172" s="60" t="s">
        <v>11</v>
      </c>
      <c r="J172" s="61" t="e">
        <f t="shared" si="15"/>
        <v>#NAME?</v>
      </c>
      <c r="K172" s="57"/>
      <c r="L172" s="58" t="s">
        <v>6</v>
      </c>
      <c r="M172" s="59" t="s">
        <v>6</v>
      </c>
      <c r="N172" s="59" t="s">
        <v>6</v>
      </c>
      <c r="O172" s="59" t="s">
        <v>6</v>
      </c>
      <c r="P172" s="60" t="s">
        <v>6</v>
      </c>
      <c r="Q172" s="61" t="e">
        <f t="shared" si="16"/>
        <v>#NAME?</v>
      </c>
      <c r="R172" s="57"/>
      <c r="S172" s="58" t="s">
        <v>6</v>
      </c>
      <c r="T172" s="59" t="s">
        <v>6</v>
      </c>
      <c r="U172" s="59" t="s">
        <v>6</v>
      </c>
      <c r="V172" s="59" t="s">
        <v>6</v>
      </c>
      <c r="W172" s="62" t="s">
        <v>6</v>
      </c>
      <c r="X172" s="63" t="e">
        <f t="shared" si="17"/>
        <v>#NAME?</v>
      </c>
      <c r="Y172" s="113"/>
      <c r="Z172" s="51"/>
      <c r="AA172" s="52"/>
      <c r="AB172" s="53"/>
      <c r="AC172" s="54"/>
      <c r="AD172" s="64"/>
    </row>
    <row r="173" spans="2:30" x14ac:dyDescent="0.2">
      <c r="B173" s="131"/>
      <c r="C173" s="115"/>
      <c r="D173" s="42" t="s">
        <v>71</v>
      </c>
      <c r="E173" s="65" t="s">
        <v>6</v>
      </c>
      <c r="F173" s="66" t="s">
        <v>6</v>
      </c>
      <c r="G173" s="66" t="s">
        <v>6</v>
      </c>
      <c r="H173" s="66" t="s">
        <v>6</v>
      </c>
      <c r="I173" s="67" t="s">
        <v>6</v>
      </c>
      <c r="J173" s="68" t="e">
        <f t="shared" si="15"/>
        <v>#NAME?</v>
      </c>
      <c r="K173" s="47" t="s">
        <v>77</v>
      </c>
      <c r="L173" s="65" t="s">
        <v>6</v>
      </c>
      <c r="M173" s="66" t="s">
        <v>6</v>
      </c>
      <c r="N173" s="66" t="s">
        <v>6</v>
      </c>
      <c r="O173" s="66" t="s">
        <v>6</v>
      </c>
      <c r="P173" s="67" t="s">
        <v>6</v>
      </c>
      <c r="Q173" s="68" t="e">
        <f t="shared" si="16"/>
        <v>#NAME?</v>
      </c>
      <c r="R173" s="48" t="s">
        <v>67</v>
      </c>
      <c r="S173" s="65" t="s">
        <v>6</v>
      </c>
      <c r="T173" s="66" t="s">
        <v>6</v>
      </c>
      <c r="U173" s="66" t="s">
        <v>6</v>
      </c>
      <c r="V173" s="66" t="s">
        <v>6</v>
      </c>
      <c r="W173" s="67" t="s">
        <v>6</v>
      </c>
      <c r="X173" s="68" t="e">
        <f t="shared" si="17"/>
        <v>#NAME?</v>
      </c>
      <c r="Y173" s="113"/>
      <c r="Z173" s="53"/>
      <c r="AA173" s="52"/>
      <c r="AB173" s="69"/>
      <c r="AC173" s="54"/>
      <c r="AD173" s="70"/>
    </row>
    <row r="174" spans="2:30" x14ac:dyDescent="0.2">
      <c r="B174" s="131"/>
      <c r="C174" s="116"/>
      <c r="D174" s="42" t="s">
        <v>72</v>
      </c>
      <c r="E174" s="65" t="s">
        <v>6</v>
      </c>
      <c r="F174" s="66" t="s">
        <v>6</v>
      </c>
      <c r="G174" s="66" t="s">
        <v>6</v>
      </c>
      <c r="H174" s="66" t="s">
        <v>6</v>
      </c>
      <c r="I174" s="67" t="s">
        <v>6</v>
      </c>
      <c r="J174" s="68" t="e">
        <f t="shared" si="15"/>
        <v>#NAME?</v>
      </c>
      <c r="K174" s="47" t="s">
        <v>78</v>
      </c>
      <c r="L174" s="65" t="s">
        <v>6</v>
      </c>
      <c r="M174" s="66" t="s">
        <v>6</v>
      </c>
      <c r="N174" s="66" t="s">
        <v>6</v>
      </c>
      <c r="O174" s="66" t="s">
        <v>6</v>
      </c>
      <c r="P174" s="67" t="s">
        <v>6</v>
      </c>
      <c r="Q174" s="68" t="e">
        <f t="shared" si="16"/>
        <v>#NAME?</v>
      </c>
      <c r="R174" s="48" t="s">
        <v>68</v>
      </c>
      <c r="S174" s="65" t="s">
        <v>6</v>
      </c>
      <c r="T174" s="66" t="s">
        <v>18</v>
      </c>
      <c r="U174" s="66" t="s">
        <v>18</v>
      </c>
      <c r="V174" s="66" t="s">
        <v>18</v>
      </c>
      <c r="W174" s="67" t="s">
        <v>18</v>
      </c>
      <c r="X174" s="68" t="e">
        <f t="shared" si="17"/>
        <v>#NAME?</v>
      </c>
      <c r="Y174" s="113"/>
      <c r="Z174" s="71"/>
      <c r="AA174" s="72"/>
      <c r="AB174" s="53"/>
      <c r="AC174" s="54"/>
      <c r="AD174" s="64"/>
    </row>
    <row r="175" spans="2:30" x14ac:dyDescent="0.2">
      <c r="B175" s="131"/>
      <c r="C175" s="116"/>
      <c r="D175" s="42" t="s">
        <v>73</v>
      </c>
      <c r="E175" s="65" t="s">
        <v>6</v>
      </c>
      <c r="F175" s="66" t="s">
        <v>6</v>
      </c>
      <c r="G175" s="66" t="s">
        <v>6</v>
      </c>
      <c r="H175" s="66" t="s">
        <v>6</v>
      </c>
      <c r="I175" s="67" t="s">
        <v>6</v>
      </c>
      <c r="J175" s="68" t="e">
        <f t="shared" si="15"/>
        <v>#NAME?</v>
      </c>
      <c r="K175" s="47" t="s">
        <v>79</v>
      </c>
      <c r="L175" s="65" t="s">
        <v>6</v>
      </c>
      <c r="M175" s="66" t="s">
        <v>6</v>
      </c>
      <c r="N175" s="66" t="s">
        <v>6</v>
      </c>
      <c r="O175" s="66" t="s">
        <v>6</v>
      </c>
      <c r="P175" s="67" t="s">
        <v>6</v>
      </c>
      <c r="Q175" s="68" t="e">
        <f t="shared" si="16"/>
        <v>#NAME?</v>
      </c>
      <c r="R175" s="48" t="s">
        <v>69</v>
      </c>
      <c r="S175" s="65" t="s">
        <v>22</v>
      </c>
      <c r="T175" s="66" t="s">
        <v>22</v>
      </c>
      <c r="U175" s="66" t="s">
        <v>22</v>
      </c>
      <c r="V175" s="66" t="s">
        <v>22</v>
      </c>
      <c r="W175" s="67" t="s">
        <v>22</v>
      </c>
      <c r="X175" s="68" t="e">
        <f t="shared" si="17"/>
        <v>#NAME?</v>
      </c>
      <c r="Y175" s="113"/>
      <c r="Z175" s="53"/>
      <c r="AA175" s="72"/>
      <c r="AB175" s="53"/>
      <c r="AC175" s="54"/>
      <c r="AD175" s="73">
        <f>COUNTIF(D171:D189,"&gt;""")+COUNTIF(K172:K192,"&gt;""")+COUNTIF(R171:R193,"&gt;""")</f>
        <v>32</v>
      </c>
    </row>
    <row r="176" spans="2:30" x14ac:dyDescent="0.2">
      <c r="B176" s="131"/>
      <c r="C176" s="117"/>
      <c r="D176" s="42" t="s">
        <v>74</v>
      </c>
      <c r="E176" s="65" t="s">
        <v>6</v>
      </c>
      <c r="F176" s="66" t="s">
        <v>6</v>
      </c>
      <c r="G176" s="66" t="s">
        <v>6</v>
      </c>
      <c r="H176" s="66" t="s">
        <v>6</v>
      </c>
      <c r="I176" s="67" t="s">
        <v>6</v>
      </c>
      <c r="J176" s="68" t="e">
        <f t="shared" si="15"/>
        <v>#NAME?</v>
      </c>
      <c r="K176" s="47" t="s">
        <v>80</v>
      </c>
      <c r="L176" s="65" t="s">
        <v>6</v>
      </c>
      <c r="M176" s="66" t="s">
        <v>6</v>
      </c>
      <c r="N176" s="66" t="s">
        <v>6</v>
      </c>
      <c r="O176" s="66" t="s">
        <v>6</v>
      </c>
      <c r="P176" s="67" t="s">
        <v>6</v>
      </c>
      <c r="Q176" s="68" t="e">
        <f t="shared" si="16"/>
        <v>#NAME?</v>
      </c>
      <c r="R176" s="48" t="s">
        <v>70</v>
      </c>
      <c r="S176" s="65" t="s">
        <v>6</v>
      </c>
      <c r="T176" s="66" t="s">
        <v>6</v>
      </c>
      <c r="U176" s="66" t="s">
        <v>6</v>
      </c>
      <c r="V176" s="66" t="s">
        <v>6</v>
      </c>
      <c r="W176" s="67" t="s">
        <v>6</v>
      </c>
      <c r="X176" s="68" t="e">
        <f t="shared" si="17"/>
        <v>#NAME?</v>
      </c>
      <c r="Y176" s="113"/>
      <c r="Z176" s="74"/>
      <c r="AA176" s="72"/>
      <c r="AB176" s="53"/>
      <c r="AC176" s="54"/>
      <c r="AD176" s="75"/>
    </row>
    <row r="177" spans="2:30" x14ac:dyDescent="0.2">
      <c r="B177" s="131"/>
      <c r="C177" s="118"/>
      <c r="D177" s="42" t="s">
        <v>75</v>
      </c>
      <c r="E177" s="65" t="s">
        <v>6</v>
      </c>
      <c r="F177" s="66" t="s">
        <v>6</v>
      </c>
      <c r="G177" s="66" t="s">
        <v>6</v>
      </c>
      <c r="H177" s="66" t="s">
        <v>6</v>
      </c>
      <c r="I177" s="67" t="s">
        <v>6</v>
      </c>
      <c r="J177" s="68" t="e">
        <f t="shared" si="15"/>
        <v>#NAME?</v>
      </c>
      <c r="K177" s="47" t="s">
        <v>81</v>
      </c>
      <c r="L177" s="65" t="s">
        <v>9</v>
      </c>
      <c r="M177" s="66" t="s">
        <v>9</v>
      </c>
      <c r="N177" s="66" t="s">
        <v>9</v>
      </c>
      <c r="O177" s="66" t="s">
        <v>9</v>
      </c>
      <c r="P177" s="67" t="s">
        <v>9</v>
      </c>
      <c r="Q177" s="68" t="e">
        <f t="shared" si="16"/>
        <v>#NAME?</v>
      </c>
      <c r="R177" s="48" t="s">
        <v>28</v>
      </c>
      <c r="S177" s="65" t="s">
        <v>6</v>
      </c>
      <c r="T177" s="66" t="s">
        <v>6</v>
      </c>
      <c r="U177" s="66" t="s">
        <v>6</v>
      </c>
      <c r="V177" s="66" t="s">
        <v>6</v>
      </c>
      <c r="W177" s="67" t="s">
        <v>6</v>
      </c>
      <c r="X177" s="68" t="e">
        <f t="shared" si="17"/>
        <v>#NAME?</v>
      </c>
      <c r="Y177" s="113"/>
      <c r="Z177" s="71"/>
      <c r="AA177" s="72"/>
      <c r="AB177" s="53"/>
      <c r="AC177" s="54"/>
      <c r="AD177" s="76" t="str">
        <f>IF(AD176&gt;0,AD176,"")</f>
        <v/>
      </c>
    </row>
    <row r="178" spans="2:30" x14ac:dyDescent="0.2">
      <c r="B178" s="131"/>
      <c r="C178" s="119"/>
      <c r="D178" s="42" t="s">
        <v>29</v>
      </c>
      <c r="E178" s="65" t="s">
        <v>6</v>
      </c>
      <c r="F178" s="66" t="s">
        <v>6</v>
      </c>
      <c r="G178" s="66" t="s">
        <v>6</v>
      </c>
      <c r="H178" s="66" t="s">
        <v>6</v>
      </c>
      <c r="I178" s="67" t="s">
        <v>6</v>
      </c>
      <c r="J178" s="68" t="e">
        <f t="shared" si="15"/>
        <v>#NAME?</v>
      </c>
      <c r="K178" s="47" t="s">
        <v>30</v>
      </c>
      <c r="L178" s="65" t="s">
        <v>6</v>
      </c>
      <c r="M178" s="66" t="s">
        <v>6</v>
      </c>
      <c r="N178" s="66" t="s">
        <v>6</v>
      </c>
      <c r="O178" s="66" t="s">
        <v>6</v>
      </c>
      <c r="P178" s="67" t="s">
        <v>6</v>
      </c>
      <c r="Q178" s="68" t="e">
        <f t="shared" si="16"/>
        <v>#NAME?</v>
      </c>
      <c r="R178" s="48" t="s">
        <v>83</v>
      </c>
      <c r="S178" s="65" t="s">
        <v>6</v>
      </c>
      <c r="T178" s="66" t="s">
        <v>6</v>
      </c>
      <c r="U178" s="66" t="s">
        <v>6</v>
      </c>
      <c r="V178" s="66" t="s">
        <v>6</v>
      </c>
      <c r="W178" s="67" t="s">
        <v>6</v>
      </c>
      <c r="X178" s="68" t="e">
        <f t="shared" si="17"/>
        <v>#NAME?</v>
      </c>
      <c r="Y178" s="113"/>
      <c r="Z178" s="53"/>
      <c r="AA178" s="72"/>
      <c r="AB178" s="53"/>
      <c r="AC178" s="54"/>
      <c r="AD178" s="77"/>
    </row>
    <row r="179" spans="2:30" x14ac:dyDescent="0.2">
      <c r="B179" s="131"/>
      <c r="C179" s="119"/>
      <c r="D179" s="42" t="s">
        <v>32</v>
      </c>
      <c r="E179" s="65" t="s">
        <v>6</v>
      </c>
      <c r="F179" s="66" t="s">
        <v>6</v>
      </c>
      <c r="G179" s="66" t="s">
        <v>6</v>
      </c>
      <c r="H179" s="66" t="s">
        <v>6</v>
      </c>
      <c r="I179" s="67" t="s">
        <v>6</v>
      </c>
      <c r="J179" s="68" t="e">
        <f t="shared" si="15"/>
        <v>#NAME?</v>
      </c>
      <c r="K179" s="47" t="s">
        <v>33</v>
      </c>
      <c r="L179" s="65" t="s">
        <v>9</v>
      </c>
      <c r="M179" s="66" t="s">
        <v>9</v>
      </c>
      <c r="N179" s="66" t="s">
        <v>9</v>
      </c>
      <c r="O179" s="66" t="s">
        <v>9</v>
      </c>
      <c r="P179" s="67" t="s">
        <v>9</v>
      </c>
      <c r="Q179" s="68" t="e">
        <f t="shared" si="16"/>
        <v>#NAME?</v>
      </c>
      <c r="R179" s="48" t="s">
        <v>84</v>
      </c>
      <c r="S179" s="65" t="s">
        <v>6</v>
      </c>
      <c r="T179" s="66" t="s">
        <v>6</v>
      </c>
      <c r="U179" s="66" t="s">
        <v>6</v>
      </c>
      <c r="V179" s="66" t="s">
        <v>6</v>
      </c>
      <c r="W179" s="67" t="s">
        <v>6</v>
      </c>
      <c r="X179" s="68" t="e">
        <f t="shared" si="17"/>
        <v>#NAME?</v>
      </c>
      <c r="Y179" s="113"/>
      <c r="Z179" s="53"/>
      <c r="AA179" s="72"/>
      <c r="AB179" s="53"/>
      <c r="AC179" s="54"/>
      <c r="AD179" s="64"/>
    </row>
    <row r="180" spans="2:30" x14ac:dyDescent="0.2">
      <c r="B180" s="131"/>
      <c r="C180" s="119"/>
      <c r="D180" s="42" t="s">
        <v>76</v>
      </c>
      <c r="E180" s="65" t="s">
        <v>6</v>
      </c>
      <c r="F180" s="66" t="s">
        <v>6</v>
      </c>
      <c r="G180" s="66" t="s">
        <v>6</v>
      </c>
      <c r="H180" s="66" t="s">
        <v>6</v>
      </c>
      <c r="I180" s="67" t="s">
        <v>6</v>
      </c>
      <c r="J180" s="68" t="e">
        <f t="shared" si="15"/>
        <v>#NAME?</v>
      </c>
      <c r="K180" s="47" t="s">
        <v>82</v>
      </c>
      <c r="L180" s="65" t="s">
        <v>6</v>
      </c>
      <c r="M180" s="66" t="s">
        <v>6</v>
      </c>
      <c r="N180" s="66" t="s">
        <v>6</v>
      </c>
      <c r="O180" s="66" t="s">
        <v>6</v>
      </c>
      <c r="P180" s="67" t="s">
        <v>6</v>
      </c>
      <c r="Q180" s="68" t="e">
        <f t="shared" si="16"/>
        <v>#NAME?</v>
      </c>
      <c r="R180" s="48" t="s">
        <v>85</v>
      </c>
      <c r="S180" s="65" t="s">
        <v>6</v>
      </c>
      <c r="T180" s="66" t="s">
        <v>6</v>
      </c>
      <c r="U180" s="66" t="s">
        <v>6</v>
      </c>
      <c r="V180" s="66" t="s">
        <v>6</v>
      </c>
      <c r="W180" s="67" t="s">
        <v>6</v>
      </c>
      <c r="X180" s="68" t="e">
        <f t="shared" si="17"/>
        <v>#NAME?</v>
      </c>
      <c r="Y180" s="113"/>
      <c r="Z180" s="53"/>
      <c r="AA180" s="72"/>
      <c r="AB180" s="53"/>
      <c r="AC180" s="54"/>
      <c r="AD180" s="64"/>
    </row>
    <row r="181" spans="2:30" x14ac:dyDescent="0.2">
      <c r="B181" s="131"/>
      <c r="C181" s="120"/>
      <c r="D181" s="42" t="s">
        <v>38</v>
      </c>
      <c r="E181" s="65" t="s">
        <v>6</v>
      </c>
      <c r="F181" s="66" t="s">
        <v>6</v>
      </c>
      <c r="G181" s="66" t="s">
        <v>6</v>
      </c>
      <c r="H181" s="66" t="s">
        <v>6</v>
      </c>
      <c r="I181" s="67" t="s">
        <v>6</v>
      </c>
      <c r="J181" s="68" t="e">
        <f t="shared" si="15"/>
        <v>#NAME?</v>
      </c>
      <c r="K181" s="47" t="s">
        <v>39</v>
      </c>
      <c r="L181" s="65" t="s">
        <v>6</v>
      </c>
      <c r="M181" s="66" t="s">
        <v>6</v>
      </c>
      <c r="N181" s="66" t="s">
        <v>6</v>
      </c>
      <c r="O181" s="66" t="s">
        <v>6</v>
      </c>
      <c r="P181" s="67" t="s">
        <v>6</v>
      </c>
      <c r="Q181" s="68" t="e">
        <f t="shared" si="16"/>
        <v>#NAME?</v>
      </c>
      <c r="R181" s="48" t="s">
        <v>86</v>
      </c>
      <c r="S181" s="65" t="s">
        <v>6</v>
      </c>
      <c r="T181" s="66" t="s">
        <v>6</v>
      </c>
      <c r="U181" s="66" t="s">
        <v>6</v>
      </c>
      <c r="V181" s="66" t="s">
        <v>6</v>
      </c>
      <c r="W181" s="67" t="s">
        <v>6</v>
      </c>
      <c r="X181" s="68" t="e">
        <f t="shared" si="17"/>
        <v>#NAME?</v>
      </c>
      <c r="Y181" s="113"/>
      <c r="Z181" s="53"/>
      <c r="AA181" s="72"/>
      <c r="AB181" s="53"/>
      <c r="AC181" s="54"/>
      <c r="AD181" s="64"/>
    </row>
    <row r="182" spans="2:30" x14ac:dyDescent="0.2">
      <c r="B182" s="131"/>
      <c r="C182" s="121"/>
      <c r="D182" s="42" t="s">
        <v>41</v>
      </c>
      <c r="E182" s="65" t="s">
        <v>6</v>
      </c>
      <c r="F182" s="66" t="s">
        <v>6</v>
      </c>
      <c r="G182" s="66" t="s">
        <v>6</v>
      </c>
      <c r="H182" s="66" t="s">
        <v>6</v>
      </c>
      <c r="I182" s="67" t="s">
        <v>6</v>
      </c>
      <c r="J182" s="68" t="e">
        <f t="shared" si="15"/>
        <v>#NAME?</v>
      </c>
      <c r="K182" s="78"/>
      <c r="L182" s="65" t="s">
        <v>6</v>
      </c>
      <c r="M182" s="66" t="s">
        <v>6</v>
      </c>
      <c r="N182" s="66" t="s">
        <v>6</v>
      </c>
      <c r="O182" s="66" t="s">
        <v>6</v>
      </c>
      <c r="P182" s="67" t="s">
        <v>6</v>
      </c>
      <c r="Q182" s="68" t="e">
        <f t="shared" si="16"/>
        <v>#NAME?</v>
      </c>
      <c r="R182" s="78"/>
      <c r="S182" s="65" t="s">
        <v>6</v>
      </c>
      <c r="T182" s="66" t="s">
        <v>6</v>
      </c>
      <c r="U182" s="66" t="s">
        <v>6</v>
      </c>
      <c r="V182" s="66" t="s">
        <v>6</v>
      </c>
      <c r="W182" s="67" t="s">
        <v>6</v>
      </c>
      <c r="X182" s="68" t="e">
        <f t="shared" si="17"/>
        <v>#NAME?</v>
      </c>
      <c r="Y182" s="113"/>
      <c r="Z182" s="53"/>
      <c r="AA182" s="72"/>
      <c r="AB182" s="53"/>
      <c r="AC182" s="54"/>
      <c r="AD182" s="64"/>
    </row>
    <row r="183" spans="2:30" x14ac:dyDescent="0.2">
      <c r="B183" s="131"/>
      <c r="C183" s="122"/>
      <c r="D183" s="79" t="s">
        <v>42</v>
      </c>
      <c r="E183" s="65" t="s">
        <v>6</v>
      </c>
      <c r="F183" s="66" t="s">
        <v>6</v>
      </c>
      <c r="G183" s="66" t="s">
        <v>6</v>
      </c>
      <c r="H183" s="66" t="s">
        <v>6</v>
      </c>
      <c r="I183" s="67" t="s">
        <v>6</v>
      </c>
      <c r="J183" s="68" t="e">
        <f t="shared" si="15"/>
        <v>#NAME?</v>
      </c>
      <c r="K183" s="78"/>
      <c r="L183" s="65" t="s">
        <v>6</v>
      </c>
      <c r="M183" s="66" t="s">
        <v>6</v>
      </c>
      <c r="N183" s="66" t="s">
        <v>6</v>
      </c>
      <c r="O183" s="66" t="s">
        <v>6</v>
      </c>
      <c r="P183" s="67" t="s">
        <v>6</v>
      </c>
      <c r="Q183" s="68" t="e">
        <f t="shared" si="16"/>
        <v>#NAME?</v>
      </c>
      <c r="R183" s="78"/>
      <c r="S183" s="65" t="s">
        <v>6</v>
      </c>
      <c r="T183" s="66" t="s">
        <v>6</v>
      </c>
      <c r="U183" s="66" t="s">
        <v>6</v>
      </c>
      <c r="V183" s="66" t="s">
        <v>6</v>
      </c>
      <c r="W183" s="67" t="s">
        <v>6</v>
      </c>
      <c r="X183" s="68" t="e">
        <f t="shared" si="17"/>
        <v>#NAME?</v>
      </c>
      <c r="Y183" s="113"/>
      <c r="Z183" s="53"/>
      <c r="AA183" s="72"/>
      <c r="AB183" s="53"/>
      <c r="AC183" s="54"/>
      <c r="AD183" s="64"/>
    </row>
    <row r="184" spans="2:30" x14ac:dyDescent="0.2">
      <c r="B184" s="131"/>
      <c r="C184" s="122"/>
      <c r="D184" s="78"/>
      <c r="E184" s="65" t="s">
        <v>6</v>
      </c>
      <c r="F184" s="66" t="s">
        <v>6</v>
      </c>
      <c r="G184" s="66" t="s">
        <v>6</v>
      </c>
      <c r="H184" s="66" t="s">
        <v>6</v>
      </c>
      <c r="I184" s="67" t="s">
        <v>6</v>
      </c>
      <c r="J184" s="68" t="e">
        <f t="shared" si="15"/>
        <v>#NAME?</v>
      </c>
      <c r="K184" s="78"/>
      <c r="L184" s="65" t="s">
        <v>6</v>
      </c>
      <c r="M184" s="66" t="s">
        <v>6</v>
      </c>
      <c r="N184" s="66" t="s">
        <v>6</v>
      </c>
      <c r="O184" s="66" t="s">
        <v>6</v>
      </c>
      <c r="P184" s="67" t="s">
        <v>6</v>
      </c>
      <c r="Q184" s="68" t="e">
        <f t="shared" si="16"/>
        <v>#NAME?</v>
      </c>
      <c r="R184" s="78"/>
      <c r="S184" s="65" t="s">
        <v>6</v>
      </c>
      <c r="T184" s="66" t="s">
        <v>6</v>
      </c>
      <c r="U184" s="66" t="s">
        <v>6</v>
      </c>
      <c r="V184" s="66" t="s">
        <v>6</v>
      </c>
      <c r="W184" s="67" t="s">
        <v>6</v>
      </c>
      <c r="X184" s="68" t="e">
        <f t="shared" si="17"/>
        <v>#NAME?</v>
      </c>
      <c r="Y184" s="114"/>
      <c r="Z184" s="53"/>
      <c r="AA184" s="72"/>
      <c r="AB184" s="53"/>
      <c r="AC184" s="54"/>
      <c r="AD184" s="64"/>
    </row>
    <row r="185" spans="2:30" x14ac:dyDescent="0.2">
      <c r="B185" s="131"/>
      <c r="C185" s="123"/>
      <c r="D185" s="80"/>
      <c r="E185" s="65" t="s">
        <v>6</v>
      </c>
      <c r="F185" s="66" t="s">
        <v>6</v>
      </c>
      <c r="G185" s="66" t="s">
        <v>6</v>
      </c>
      <c r="H185" s="66" t="s">
        <v>6</v>
      </c>
      <c r="I185" s="67" t="s">
        <v>6</v>
      </c>
      <c r="J185" s="68" t="e">
        <f t="shared" si="15"/>
        <v>#NAME?</v>
      </c>
      <c r="K185" s="80"/>
      <c r="L185" s="65" t="s">
        <v>6</v>
      </c>
      <c r="M185" s="66" t="s">
        <v>6</v>
      </c>
      <c r="N185" s="66" t="s">
        <v>6</v>
      </c>
      <c r="O185" s="66" t="s">
        <v>6</v>
      </c>
      <c r="P185" s="67" t="s">
        <v>6</v>
      </c>
      <c r="Q185" s="68" t="e">
        <f t="shared" si="16"/>
        <v>#NAME?</v>
      </c>
      <c r="R185" s="80"/>
      <c r="S185" s="65" t="s">
        <v>6</v>
      </c>
      <c r="T185" s="66" t="s">
        <v>6</v>
      </c>
      <c r="U185" s="66" t="s">
        <v>6</v>
      </c>
      <c r="V185" s="66" t="s">
        <v>6</v>
      </c>
      <c r="W185" s="67" t="s">
        <v>6</v>
      </c>
      <c r="X185" s="68" t="e">
        <f t="shared" si="17"/>
        <v>#NAME?</v>
      </c>
      <c r="Y185" s="124" t="s">
        <v>43</v>
      </c>
      <c r="Z185" s="80"/>
      <c r="AA185" s="81"/>
      <c r="AB185" s="53"/>
      <c r="AC185" s="54"/>
      <c r="AD185" s="64"/>
    </row>
    <row r="186" spans="2:30" x14ac:dyDescent="0.2">
      <c r="B186" s="131"/>
      <c r="C186" s="127" t="s">
        <v>44</v>
      </c>
      <c r="D186" s="57"/>
      <c r="E186" s="65" t="s">
        <v>6</v>
      </c>
      <c r="F186" s="66" t="s">
        <v>6</v>
      </c>
      <c r="G186" s="66" t="s">
        <v>6</v>
      </c>
      <c r="H186" s="66" t="s">
        <v>6</v>
      </c>
      <c r="I186" s="67" t="s">
        <v>6</v>
      </c>
      <c r="J186" s="68" t="e">
        <f t="shared" si="15"/>
        <v>#NAME?</v>
      </c>
      <c r="K186" s="80"/>
      <c r="L186" s="65" t="s">
        <v>6</v>
      </c>
      <c r="M186" s="66" t="s">
        <v>6</v>
      </c>
      <c r="N186" s="66" t="s">
        <v>6</v>
      </c>
      <c r="O186" s="66" t="s">
        <v>6</v>
      </c>
      <c r="P186" s="67" t="s">
        <v>6</v>
      </c>
      <c r="Q186" s="68" t="e">
        <f t="shared" si="16"/>
        <v>#NAME?</v>
      </c>
      <c r="R186" s="80"/>
      <c r="S186" s="65" t="s">
        <v>6</v>
      </c>
      <c r="T186" s="66" t="s">
        <v>6</v>
      </c>
      <c r="U186" s="66" t="s">
        <v>6</v>
      </c>
      <c r="V186" s="66" t="s">
        <v>6</v>
      </c>
      <c r="W186" s="67" t="s">
        <v>6</v>
      </c>
      <c r="X186" s="68" t="e">
        <f t="shared" si="17"/>
        <v>#NAME?</v>
      </c>
      <c r="Y186" s="125"/>
      <c r="Z186" s="80"/>
      <c r="AA186" s="81"/>
      <c r="AB186" s="53"/>
      <c r="AC186" s="54"/>
      <c r="AD186" s="64"/>
    </row>
    <row r="187" spans="2:30" x14ac:dyDescent="0.2">
      <c r="B187" s="131"/>
      <c r="C187" s="128"/>
      <c r="D187" s="82"/>
      <c r="E187" s="65" t="s">
        <v>6</v>
      </c>
      <c r="F187" s="66" t="s">
        <v>6</v>
      </c>
      <c r="G187" s="66" t="s">
        <v>6</v>
      </c>
      <c r="H187" s="66" t="s">
        <v>6</v>
      </c>
      <c r="I187" s="67" t="s">
        <v>6</v>
      </c>
      <c r="J187" s="68" t="e">
        <f t="shared" si="15"/>
        <v>#NAME?</v>
      </c>
      <c r="K187" s="80"/>
      <c r="L187" s="65" t="s">
        <v>6</v>
      </c>
      <c r="M187" s="66" t="s">
        <v>6</v>
      </c>
      <c r="N187" s="66" t="s">
        <v>6</v>
      </c>
      <c r="O187" s="66" t="s">
        <v>6</v>
      </c>
      <c r="P187" s="67" t="s">
        <v>6</v>
      </c>
      <c r="Q187" s="68" t="e">
        <f t="shared" si="16"/>
        <v>#NAME?</v>
      </c>
      <c r="R187" s="80"/>
      <c r="S187" s="65" t="s">
        <v>6</v>
      </c>
      <c r="T187" s="66" t="s">
        <v>6</v>
      </c>
      <c r="U187" s="66" t="s">
        <v>6</v>
      </c>
      <c r="V187" s="66" t="s">
        <v>6</v>
      </c>
      <c r="W187" s="67" t="s">
        <v>6</v>
      </c>
      <c r="X187" s="68" t="e">
        <f t="shared" si="17"/>
        <v>#NAME?</v>
      </c>
      <c r="Y187" s="125"/>
      <c r="Z187" s="53"/>
      <c r="AA187" s="52"/>
      <c r="AB187" s="53"/>
      <c r="AC187" s="54"/>
      <c r="AD187" s="64"/>
    </row>
    <row r="188" spans="2:30" x14ac:dyDescent="0.2">
      <c r="B188" s="131"/>
      <c r="C188" s="129"/>
      <c r="D188" s="82"/>
      <c r="E188" s="65" t="s">
        <v>6</v>
      </c>
      <c r="F188" s="66" t="s">
        <v>6</v>
      </c>
      <c r="G188" s="66" t="s">
        <v>6</v>
      </c>
      <c r="H188" s="66" t="s">
        <v>6</v>
      </c>
      <c r="I188" s="67" t="s">
        <v>6</v>
      </c>
      <c r="J188" s="68" t="e">
        <f t="shared" si="15"/>
        <v>#NAME?</v>
      </c>
      <c r="K188" s="80"/>
      <c r="L188" s="65" t="s">
        <v>6</v>
      </c>
      <c r="M188" s="66" t="s">
        <v>6</v>
      </c>
      <c r="N188" s="66" t="s">
        <v>6</v>
      </c>
      <c r="O188" s="66" t="s">
        <v>6</v>
      </c>
      <c r="P188" s="67" t="s">
        <v>6</v>
      </c>
      <c r="Q188" s="68" t="e">
        <f t="shared" si="16"/>
        <v>#NAME?</v>
      </c>
      <c r="R188" s="80"/>
      <c r="S188" s="65" t="s">
        <v>6</v>
      </c>
      <c r="T188" s="66" t="s">
        <v>6</v>
      </c>
      <c r="U188" s="66" t="s">
        <v>6</v>
      </c>
      <c r="V188" s="66" t="s">
        <v>6</v>
      </c>
      <c r="W188" s="67" t="s">
        <v>6</v>
      </c>
      <c r="X188" s="68" t="e">
        <f t="shared" si="17"/>
        <v>#NAME?</v>
      </c>
      <c r="Y188" s="125"/>
      <c r="Z188" s="71"/>
      <c r="AA188" s="72"/>
      <c r="AB188" s="53"/>
      <c r="AC188" s="54"/>
      <c r="AD188" s="64"/>
    </row>
    <row r="189" spans="2:30" x14ac:dyDescent="0.2">
      <c r="B189" s="131"/>
      <c r="C189" s="118"/>
      <c r="D189" s="80"/>
      <c r="E189" s="65" t="s">
        <v>6</v>
      </c>
      <c r="F189" s="66" t="s">
        <v>6</v>
      </c>
      <c r="G189" s="66" t="s">
        <v>6</v>
      </c>
      <c r="H189" s="66" t="s">
        <v>6</v>
      </c>
      <c r="I189" s="67" t="s">
        <v>6</v>
      </c>
      <c r="J189" s="68" t="e">
        <f t="shared" si="15"/>
        <v>#NAME?</v>
      </c>
      <c r="K189" s="80"/>
      <c r="L189" s="65" t="s">
        <v>6</v>
      </c>
      <c r="M189" s="66" t="s">
        <v>6</v>
      </c>
      <c r="N189" s="66" t="s">
        <v>6</v>
      </c>
      <c r="O189" s="66" t="s">
        <v>6</v>
      </c>
      <c r="P189" s="67" t="s">
        <v>6</v>
      </c>
      <c r="Q189" s="68" t="e">
        <f t="shared" si="16"/>
        <v>#NAME?</v>
      </c>
      <c r="R189" s="80"/>
      <c r="S189" s="65" t="s">
        <v>6</v>
      </c>
      <c r="T189" s="66" t="s">
        <v>6</v>
      </c>
      <c r="U189" s="66" t="s">
        <v>6</v>
      </c>
      <c r="V189" s="66" t="s">
        <v>6</v>
      </c>
      <c r="W189" s="67" t="s">
        <v>6</v>
      </c>
      <c r="X189" s="68" t="e">
        <f t="shared" si="17"/>
        <v>#NAME?</v>
      </c>
      <c r="Y189" s="125"/>
      <c r="Z189" s="53"/>
      <c r="AA189" s="72"/>
      <c r="AB189" s="53"/>
      <c r="AC189" s="54"/>
      <c r="AD189" s="64"/>
    </row>
    <row r="190" spans="2:30" x14ac:dyDescent="0.2">
      <c r="B190" s="131"/>
      <c r="C190" s="119"/>
      <c r="D190" s="78"/>
      <c r="E190" s="65" t="s">
        <v>6</v>
      </c>
      <c r="F190" s="66" t="s">
        <v>6</v>
      </c>
      <c r="G190" s="66" t="s">
        <v>6</v>
      </c>
      <c r="H190" s="66" t="s">
        <v>6</v>
      </c>
      <c r="I190" s="67" t="s">
        <v>6</v>
      </c>
      <c r="J190" s="68" t="e">
        <f t="shared" si="15"/>
        <v>#NAME?</v>
      </c>
      <c r="K190" s="78"/>
      <c r="L190" s="65" t="s">
        <v>6</v>
      </c>
      <c r="M190" s="66" t="s">
        <v>6</v>
      </c>
      <c r="N190" s="66" t="s">
        <v>6</v>
      </c>
      <c r="O190" s="66" t="s">
        <v>6</v>
      </c>
      <c r="P190" s="67" t="s">
        <v>6</v>
      </c>
      <c r="Q190" s="68" t="e">
        <f t="shared" si="16"/>
        <v>#NAME?</v>
      </c>
      <c r="R190" s="78"/>
      <c r="S190" s="65" t="s">
        <v>6</v>
      </c>
      <c r="T190" s="66" t="s">
        <v>6</v>
      </c>
      <c r="U190" s="66" t="s">
        <v>6</v>
      </c>
      <c r="V190" s="66" t="s">
        <v>6</v>
      </c>
      <c r="W190" s="67" t="s">
        <v>6</v>
      </c>
      <c r="X190" s="68" t="e">
        <f t="shared" si="17"/>
        <v>#NAME?</v>
      </c>
      <c r="Y190" s="125"/>
      <c r="Z190" s="71"/>
      <c r="AA190" s="72"/>
      <c r="AB190" s="53"/>
      <c r="AC190" s="54"/>
      <c r="AD190" s="64"/>
    </row>
    <row r="191" spans="2:30" x14ac:dyDescent="0.2">
      <c r="B191" s="131"/>
      <c r="C191" s="119"/>
      <c r="D191" s="78"/>
      <c r="E191" s="65" t="s">
        <v>6</v>
      </c>
      <c r="F191" s="66" t="s">
        <v>6</v>
      </c>
      <c r="G191" s="66" t="s">
        <v>6</v>
      </c>
      <c r="H191" s="66" t="s">
        <v>6</v>
      </c>
      <c r="I191" s="67" t="s">
        <v>6</v>
      </c>
      <c r="J191" s="68" t="e">
        <f t="shared" si="15"/>
        <v>#NAME?</v>
      </c>
      <c r="K191" s="78"/>
      <c r="L191" s="65" t="s">
        <v>6</v>
      </c>
      <c r="M191" s="66" t="s">
        <v>6</v>
      </c>
      <c r="N191" s="66" t="s">
        <v>6</v>
      </c>
      <c r="O191" s="66" t="s">
        <v>6</v>
      </c>
      <c r="P191" s="67" t="s">
        <v>6</v>
      </c>
      <c r="Q191" s="68" t="e">
        <f t="shared" si="16"/>
        <v>#NAME?</v>
      </c>
      <c r="R191" s="78"/>
      <c r="S191" s="65" t="s">
        <v>6</v>
      </c>
      <c r="T191" s="66" t="s">
        <v>6</v>
      </c>
      <c r="U191" s="66" t="s">
        <v>6</v>
      </c>
      <c r="V191" s="66" t="s">
        <v>6</v>
      </c>
      <c r="W191" s="67" t="s">
        <v>6</v>
      </c>
      <c r="X191" s="68" t="e">
        <f t="shared" si="17"/>
        <v>#NAME?</v>
      </c>
      <c r="Y191" s="125"/>
      <c r="Z191" s="71"/>
      <c r="AA191" s="52"/>
      <c r="AB191" s="53"/>
      <c r="AC191" s="54"/>
      <c r="AD191" s="64"/>
    </row>
    <row r="192" spans="2:30" x14ac:dyDescent="0.2">
      <c r="B192" s="131"/>
      <c r="C192" s="119"/>
      <c r="D192" s="80"/>
      <c r="E192" s="65" t="s">
        <v>6</v>
      </c>
      <c r="F192" s="66" t="s">
        <v>6</v>
      </c>
      <c r="G192" s="66" t="s">
        <v>6</v>
      </c>
      <c r="H192" s="66" t="s">
        <v>6</v>
      </c>
      <c r="I192" s="67" t="s">
        <v>6</v>
      </c>
      <c r="J192" s="68" t="e">
        <f t="shared" si="15"/>
        <v>#NAME?</v>
      </c>
      <c r="K192" s="80"/>
      <c r="L192" s="65" t="s">
        <v>6</v>
      </c>
      <c r="M192" s="66" t="s">
        <v>6</v>
      </c>
      <c r="N192" s="66" t="s">
        <v>6</v>
      </c>
      <c r="O192" s="66" t="s">
        <v>6</v>
      </c>
      <c r="P192" s="67" t="s">
        <v>6</v>
      </c>
      <c r="Q192" s="68" t="e">
        <f t="shared" si="16"/>
        <v>#NAME?</v>
      </c>
      <c r="R192" s="80"/>
      <c r="S192" s="65" t="s">
        <v>6</v>
      </c>
      <c r="T192" s="66" t="s">
        <v>6</v>
      </c>
      <c r="U192" s="66" t="s">
        <v>6</v>
      </c>
      <c r="V192" s="66" t="s">
        <v>6</v>
      </c>
      <c r="W192" s="67" t="s">
        <v>6</v>
      </c>
      <c r="X192" s="68" t="e">
        <f t="shared" si="17"/>
        <v>#NAME?</v>
      </c>
      <c r="Y192" s="125"/>
      <c r="Z192" s="53"/>
      <c r="AA192" s="52"/>
      <c r="AB192" s="53"/>
      <c r="AC192" s="54"/>
      <c r="AD192" s="64"/>
    </row>
    <row r="193" spans="2:30" x14ac:dyDescent="0.2">
      <c r="B193" s="131"/>
      <c r="C193" s="120"/>
      <c r="D193" s="51"/>
      <c r="E193" s="65" t="s">
        <v>6</v>
      </c>
      <c r="F193" s="66" t="s">
        <v>6</v>
      </c>
      <c r="G193" s="66" t="s">
        <v>6</v>
      </c>
      <c r="H193" s="66" t="s">
        <v>6</v>
      </c>
      <c r="I193" s="67" t="s">
        <v>6</v>
      </c>
      <c r="J193" s="68" t="e">
        <f t="shared" si="15"/>
        <v>#NAME?</v>
      </c>
      <c r="K193" s="51"/>
      <c r="L193" s="65" t="s">
        <v>6</v>
      </c>
      <c r="M193" s="66" t="s">
        <v>6</v>
      </c>
      <c r="N193" s="66" t="s">
        <v>6</v>
      </c>
      <c r="O193" s="66" t="s">
        <v>6</v>
      </c>
      <c r="P193" s="67" t="s">
        <v>6</v>
      </c>
      <c r="Q193" s="68" t="e">
        <f t="shared" si="16"/>
        <v>#NAME?</v>
      </c>
      <c r="R193" s="51"/>
      <c r="S193" s="65" t="s">
        <v>6</v>
      </c>
      <c r="T193" s="66" t="s">
        <v>6</v>
      </c>
      <c r="U193" s="66" t="s">
        <v>6</v>
      </c>
      <c r="V193" s="66" t="s">
        <v>6</v>
      </c>
      <c r="W193" s="67" t="s">
        <v>6</v>
      </c>
      <c r="X193" s="68" t="e">
        <f t="shared" si="17"/>
        <v>#NAME?</v>
      </c>
      <c r="Y193" s="125"/>
      <c r="Z193" s="53"/>
      <c r="AA193" s="72"/>
      <c r="AB193" s="53"/>
      <c r="AC193" s="54"/>
      <c r="AD193" s="64"/>
    </row>
    <row r="194" spans="2:30" x14ac:dyDescent="0.2">
      <c r="B194" s="131"/>
      <c r="C194" s="83" t="s">
        <v>46</v>
      </c>
      <c r="D194" s="84"/>
      <c r="E194" s="65" t="s">
        <v>6</v>
      </c>
      <c r="F194" s="66" t="s">
        <v>6</v>
      </c>
      <c r="G194" s="66" t="s">
        <v>6</v>
      </c>
      <c r="H194" s="66" t="s">
        <v>6</v>
      </c>
      <c r="I194" s="67" t="s">
        <v>6</v>
      </c>
      <c r="J194" s="68"/>
      <c r="K194" s="78"/>
      <c r="L194" s="65" t="s">
        <v>6</v>
      </c>
      <c r="M194" s="66" t="s">
        <v>6</v>
      </c>
      <c r="N194" s="66" t="s">
        <v>6</v>
      </c>
      <c r="O194" s="66" t="s">
        <v>6</v>
      </c>
      <c r="P194" s="67" t="s">
        <v>6</v>
      </c>
      <c r="Q194" s="68"/>
      <c r="R194" s="78"/>
      <c r="S194" s="65" t="s">
        <v>6</v>
      </c>
      <c r="T194" s="66" t="s">
        <v>6</v>
      </c>
      <c r="U194" s="66" t="s">
        <v>6</v>
      </c>
      <c r="V194" s="66" t="s">
        <v>6</v>
      </c>
      <c r="W194" s="67" t="s">
        <v>6</v>
      </c>
      <c r="X194" s="68"/>
      <c r="Y194" s="125"/>
      <c r="Z194" s="53"/>
      <c r="AA194" s="72"/>
      <c r="AB194" s="53"/>
      <c r="AC194" s="54"/>
      <c r="AD194" s="64"/>
    </row>
    <row r="195" spans="2:30" x14ac:dyDescent="0.2">
      <c r="B195" s="131"/>
      <c r="C195" s="83"/>
      <c r="D195" s="57"/>
      <c r="E195" s="65" t="s">
        <v>6</v>
      </c>
      <c r="F195" s="66" t="s">
        <v>6</v>
      </c>
      <c r="G195" s="66" t="s">
        <v>6</v>
      </c>
      <c r="H195" s="66" t="s">
        <v>6</v>
      </c>
      <c r="I195" s="67" t="s">
        <v>6</v>
      </c>
      <c r="J195" s="68"/>
      <c r="K195" s="78"/>
      <c r="L195" s="65" t="s">
        <v>6</v>
      </c>
      <c r="M195" s="66" t="s">
        <v>6</v>
      </c>
      <c r="N195" s="66" t="s">
        <v>6</v>
      </c>
      <c r="O195" s="66" t="s">
        <v>6</v>
      </c>
      <c r="P195" s="67" t="s">
        <v>6</v>
      </c>
      <c r="Q195" s="68"/>
      <c r="R195" s="78"/>
      <c r="S195" s="65" t="s">
        <v>6</v>
      </c>
      <c r="T195" s="66" t="s">
        <v>6</v>
      </c>
      <c r="U195" s="66" t="s">
        <v>6</v>
      </c>
      <c r="V195" s="66" t="s">
        <v>6</v>
      </c>
      <c r="W195" s="67" t="s">
        <v>6</v>
      </c>
      <c r="X195" s="68"/>
      <c r="Y195" s="125"/>
      <c r="Z195" s="53"/>
      <c r="AA195" s="72"/>
      <c r="AB195" s="53"/>
      <c r="AC195" s="54"/>
      <c r="AD195" s="64"/>
    </row>
    <row r="196" spans="2:30" x14ac:dyDescent="0.2">
      <c r="B196" s="131"/>
      <c r="C196" s="83"/>
      <c r="D196" s="85"/>
      <c r="E196" s="65" t="s">
        <v>6</v>
      </c>
      <c r="F196" s="66" t="s">
        <v>6</v>
      </c>
      <c r="G196" s="66" t="s">
        <v>6</v>
      </c>
      <c r="H196" s="66" t="s">
        <v>6</v>
      </c>
      <c r="I196" s="67" t="s">
        <v>6</v>
      </c>
      <c r="J196" s="68"/>
      <c r="K196" s="80"/>
      <c r="L196" s="65" t="s">
        <v>6</v>
      </c>
      <c r="M196" s="66" t="s">
        <v>6</v>
      </c>
      <c r="N196" s="66" t="s">
        <v>6</v>
      </c>
      <c r="O196" s="66" t="s">
        <v>6</v>
      </c>
      <c r="P196" s="67" t="s">
        <v>6</v>
      </c>
      <c r="Q196" s="68"/>
      <c r="R196" s="80"/>
      <c r="S196" s="65" t="s">
        <v>6</v>
      </c>
      <c r="T196" s="66" t="s">
        <v>6</v>
      </c>
      <c r="U196" s="66" t="s">
        <v>6</v>
      </c>
      <c r="V196" s="66" t="s">
        <v>6</v>
      </c>
      <c r="W196" s="67" t="s">
        <v>6</v>
      </c>
      <c r="X196" s="68"/>
      <c r="Y196" s="125"/>
      <c r="Z196" s="53"/>
      <c r="AA196" s="72"/>
      <c r="AB196" s="53"/>
      <c r="AC196" s="54"/>
      <c r="AD196" s="64"/>
    </row>
    <row r="197" spans="2:30" x14ac:dyDescent="0.2">
      <c r="B197" s="131"/>
      <c r="C197" s="83"/>
      <c r="D197" s="53"/>
      <c r="E197" s="65"/>
      <c r="F197" s="66"/>
      <c r="G197" s="66"/>
      <c r="H197" s="66"/>
      <c r="I197" s="67"/>
      <c r="J197" s="68"/>
      <c r="K197" s="53"/>
      <c r="L197" s="65"/>
      <c r="M197" s="66"/>
      <c r="N197" s="66"/>
      <c r="O197" s="66"/>
      <c r="P197" s="67"/>
      <c r="Q197" s="68"/>
      <c r="R197" s="53"/>
      <c r="S197" s="65"/>
      <c r="T197" s="66"/>
      <c r="U197" s="66"/>
      <c r="V197" s="66"/>
      <c r="W197" s="67"/>
      <c r="X197" s="86"/>
      <c r="Y197" s="125"/>
      <c r="Z197" s="53"/>
      <c r="AA197" s="72"/>
      <c r="AB197" s="53"/>
      <c r="AC197" s="54"/>
      <c r="AD197" s="64"/>
    </row>
    <row r="198" spans="2:30" x14ac:dyDescent="0.2">
      <c r="B198" s="131"/>
      <c r="C198" s="87">
        <v>0</v>
      </c>
      <c r="D198" s="72" t="s">
        <v>50</v>
      </c>
      <c r="E198" s="65"/>
      <c r="F198" s="66"/>
      <c r="G198" s="66"/>
      <c r="H198" s="66"/>
      <c r="I198" s="67"/>
      <c r="J198" s="68" t="e">
        <f>_TS_1</f>
        <v>#NAME?</v>
      </c>
      <c r="K198" s="72"/>
      <c r="L198" s="65"/>
      <c r="M198" s="66"/>
      <c r="N198" s="66"/>
      <c r="O198" s="66"/>
      <c r="P198" s="67"/>
      <c r="Q198" s="68"/>
      <c r="R198" s="72"/>
      <c r="S198" s="65"/>
      <c r="T198" s="66"/>
      <c r="U198" s="66"/>
      <c r="V198" s="66"/>
      <c r="W198" s="67"/>
      <c r="X198" s="86"/>
      <c r="Y198" s="126"/>
      <c r="Z198" s="53"/>
      <c r="AA198" s="72"/>
      <c r="AB198" s="53"/>
      <c r="AC198" s="54"/>
      <c r="AD198" s="64"/>
    </row>
    <row r="199" spans="2:30" ht="15" thickBot="1" x14ac:dyDescent="0.25">
      <c r="B199" s="132"/>
      <c r="C199" s="88">
        <v>0</v>
      </c>
      <c r="D199" s="89" t="s">
        <v>51</v>
      </c>
      <c r="E199" s="58"/>
      <c r="F199" s="59"/>
      <c r="G199" s="59"/>
      <c r="H199" s="59"/>
      <c r="I199" s="60"/>
      <c r="J199" s="61" t="e">
        <f>_TPM_1</f>
        <v>#NAME?</v>
      </c>
      <c r="K199" s="89"/>
      <c r="L199" s="58"/>
      <c r="M199" s="59"/>
      <c r="N199" s="59"/>
      <c r="O199" s="59"/>
      <c r="P199" s="60"/>
      <c r="Q199" s="61"/>
      <c r="R199" s="89"/>
      <c r="S199" s="58"/>
      <c r="T199" s="59"/>
      <c r="U199" s="59"/>
      <c r="V199" s="59"/>
      <c r="W199" s="60"/>
      <c r="X199" s="90"/>
      <c r="Y199" s="91">
        <f>COUNTA(E169:I169,L169:P169,S169:W169)/COUNTA(D169,K169,R169)</f>
        <v>5</v>
      </c>
      <c r="Z199" s="92"/>
      <c r="AA199" s="93"/>
      <c r="AB199" s="92"/>
      <c r="AC199" s="19"/>
      <c r="AD199" s="64"/>
    </row>
    <row r="200" spans="2:30" ht="15" x14ac:dyDescent="0.2">
      <c r="B200" s="130">
        <f>D200</f>
        <v>7</v>
      </c>
      <c r="C200" s="1" t="s">
        <v>0</v>
      </c>
      <c r="D200" s="133">
        <f>D167+1</f>
        <v>7</v>
      </c>
      <c r="E200" s="134"/>
      <c r="F200" s="134"/>
      <c r="G200" s="134"/>
      <c r="H200" s="134"/>
      <c r="I200" s="135"/>
      <c r="J200" s="2"/>
      <c r="K200" s="3" t="s">
        <v>1</v>
      </c>
      <c r="L200" s="139" t="str">
        <f>$AG$7</f>
        <v>Engling</v>
      </c>
      <c r="M200" s="139"/>
      <c r="N200" s="139"/>
      <c r="O200" s="139"/>
      <c r="P200" s="140"/>
      <c r="Q200" s="4"/>
      <c r="R200" s="5">
        <f>$AH$7</f>
        <v>365</v>
      </c>
      <c r="S200" s="141"/>
      <c r="T200" s="141"/>
      <c r="U200" s="141"/>
      <c r="V200" s="141"/>
      <c r="W200" s="142"/>
      <c r="X200" s="6"/>
      <c r="Y200" s="7" t="s">
        <v>2</v>
      </c>
      <c r="Z200" s="8"/>
      <c r="AA200" s="9"/>
      <c r="AB200" s="8"/>
      <c r="AC200" s="10"/>
      <c r="AD200" s="11"/>
    </row>
    <row r="201" spans="2:30" ht="15" thickBot="1" x14ac:dyDescent="0.25">
      <c r="B201" s="131"/>
      <c r="C201" s="108">
        <f>$AG$6</f>
        <v>478</v>
      </c>
      <c r="D201" s="136"/>
      <c r="E201" s="137"/>
      <c r="F201" s="137"/>
      <c r="G201" s="137"/>
      <c r="H201" s="137"/>
      <c r="I201" s="138"/>
      <c r="J201" s="12">
        <f>COUNTIF(D204:D232,"xx")</f>
        <v>0</v>
      </c>
      <c r="K201" s="13" t="s">
        <v>3</v>
      </c>
      <c r="L201" s="143" t="str">
        <f>$AG$8</f>
        <v>Völklein</v>
      </c>
      <c r="M201" s="143"/>
      <c r="N201" s="143"/>
      <c r="O201" s="143"/>
      <c r="P201" s="144"/>
      <c r="Q201" s="12">
        <f>COUNTIF(K205:K232,"xx")</f>
        <v>0</v>
      </c>
      <c r="R201" s="14">
        <f>$AH$8</f>
        <v>389</v>
      </c>
      <c r="S201" s="145"/>
      <c r="T201" s="145"/>
      <c r="U201" s="145"/>
      <c r="V201" s="145"/>
      <c r="W201" s="146"/>
      <c r="X201" s="15">
        <f>COUNTIF(R204:R232,"xx")</f>
        <v>0</v>
      </c>
      <c r="Y201" s="16"/>
      <c r="Z201" s="17"/>
      <c r="AA201" s="18"/>
      <c r="AB201" s="17"/>
      <c r="AC201" s="19"/>
      <c r="AD201" s="20"/>
    </row>
    <row r="202" spans="2:30" ht="15" thickBot="1" x14ac:dyDescent="0.25">
      <c r="B202" s="131"/>
      <c r="C202" s="21" t="s">
        <v>4</v>
      </c>
      <c r="D202" s="22" t="e">
        <f>CONCATENATE(COUNTIF(D204:D226,"&gt;""")," MA ",$I$5," ",COUNTIF(D204:D226,"xx"))</f>
        <v>#NAME?</v>
      </c>
      <c r="E202" s="23" t="e">
        <f>$J$6</f>
        <v>#NAME?</v>
      </c>
      <c r="F202" s="24" t="str">
        <f>$K$6</f>
        <v>Kasten</v>
      </c>
      <c r="G202" s="24" t="str">
        <f>$L$6</f>
        <v/>
      </c>
      <c r="H202" s="24" t="str">
        <f>$M$6</f>
        <v/>
      </c>
      <c r="I202" s="25" t="str">
        <f>$N$6</f>
        <v/>
      </c>
      <c r="J202" s="26" t="e">
        <f>_MAH_1</f>
        <v>#NAME?</v>
      </c>
      <c r="K202" s="22" t="e">
        <f>CONCATENATE(COUNTIF(K204:K226,"&gt;""")," MA ",$P$5," ",COUNTIF(K204:K226,"xx"))</f>
        <v>#NAME?</v>
      </c>
      <c r="L202" s="23" t="e">
        <f>$Q$6</f>
        <v>#NAME?</v>
      </c>
      <c r="M202" s="24" t="str">
        <f>$R$6</f>
        <v>Kindermann</v>
      </c>
      <c r="N202" s="24" t="str">
        <f>$S$6</f>
        <v/>
      </c>
      <c r="O202" s="24" t="str">
        <f>$T$6</f>
        <v/>
      </c>
      <c r="P202" s="27" t="str">
        <f>$U$6</f>
        <v/>
      </c>
      <c r="Q202" s="26" t="e">
        <f>_MAH_1</f>
        <v>#NAME?</v>
      </c>
      <c r="R202" s="22" t="e">
        <f>CONCATENATE(COUNTIF(R204:R226,"&gt;""")," MA ",$W$5," ",COUNTIF(R204:R226,"xx"))</f>
        <v>#NAME?</v>
      </c>
      <c r="S202" s="23" t="e">
        <f>$X$6</f>
        <v>#NAME?</v>
      </c>
      <c r="T202" s="24" t="str">
        <f>$Y$6</f>
        <v>U</v>
      </c>
      <c r="U202" s="24">
        <f>$Z$6</f>
        <v>0</v>
      </c>
      <c r="V202" s="24">
        <f>$AA$6</f>
        <v>0</v>
      </c>
      <c r="W202" s="27">
        <f>$AB$6</f>
        <v>0</v>
      </c>
      <c r="X202" s="26" t="e">
        <f>_MAH_1</f>
        <v>#NAME?</v>
      </c>
      <c r="Y202" s="28"/>
      <c r="Z202" s="29" t="e">
        <f>_MAUS_1</f>
        <v>#NAME?</v>
      </c>
      <c r="AA202" s="30" t="e">
        <f>_MAUS_1</f>
        <v>#NAME?</v>
      </c>
      <c r="AB202" s="31" t="e">
        <f>_MAUS_1</f>
        <v>#NAME?</v>
      </c>
      <c r="AC202" s="32"/>
      <c r="AD202" s="33" t="e">
        <f>_MA_1</f>
        <v>#NAME?</v>
      </c>
    </row>
    <row r="203" spans="2:30" ht="51.75" thickBot="1" x14ac:dyDescent="0.25">
      <c r="B203" s="131"/>
      <c r="C203" s="34"/>
      <c r="D203" s="35" t="s">
        <v>52</v>
      </c>
      <c r="E203" s="36" t="e">
        <f>_MAF_1</f>
        <v>#NAME?</v>
      </c>
      <c r="F203" s="37" t="e">
        <f>_MAF_1</f>
        <v>#NAME?</v>
      </c>
      <c r="G203" s="37" t="e">
        <f>_MAF_1</f>
        <v>#NAME?</v>
      </c>
      <c r="H203" s="37" t="e">
        <f>_MAF_1</f>
        <v>#NAME?</v>
      </c>
      <c r="I203" s="38" t="e">
        <f>_MAF_1</f>
        <v>#NAME?</v>
      </c>
      <c r="J203" s="39" t="e">
        <f>_MAHXX_1</f>
        <v>#NAME?</v>
      </c>
      <c r="K203" s="35" t="e">
        <f>_SUSS_1</f>
        <v>#NAME?</v>
      </c>
      <c r="L203" s="36" t="e">
        <f>_MAS_1</f>
        <v>#NAME?</v>
      </c>
      <c r="M203" s="37" t="e">
        <f>_MAS_1</f>
        <v>#NAME?</v>
      </c>
      <c r="N203" s="37" t="e">
        <f>_MAS_1</f>
        <v>#NAME?</v>
      </c>
      <c r="O203" s="37" t="e">
        <f>_MAS_1</f>
        <v>#NAME?</v>
      </c>
      <c r="P203" s="38" t="e">
        <f>_MAS_1</f>
        <v>#NAME?</v>
      </c>
      <c r="Q203" s="39" t="e">
        <f>_MAHXX_1</f>
        <v>#NAME?</v>
      </c>
      <c r="R203" s="35" t="e">
        <f>_SUNS_1</f>
        <v>#NAME?</v>
      </c>
      <c r="S203" s="36" t="e">
        <f>_MAN_1</f>
        <v>#NAME?</v>
      </c>
      <c r="T203" s="37" t="e">
        <f>_MAN_1</f>
        <v>#NAME?</v>
      </c>
      <c r="U203" s="37" t="e">
        <f>_MAN_1</f>
        <v>#NAME?</v>
      </c>
      <c r="V203" s="37" t="e">
        <f>_MAN_1</f>
        <v>#NAME?</v>
      </c>
      <c r="W203" s="38" t="e">
        <f>_MAN_1</f>
        <v>#NAME?</v>
      </c>
      <c r="X203" s="39" t="e">
        <f>_MAHXX_1</f>
        <v>#NAME?</v>
      </c>
      <c r="Y203" s="40"/>
      <c r="Z203" s="29"/>
      <c r="AA203" s="30"/>
      <c r="AB203" s="31"/>
      <c r="AC203" s="32"/>
      <c r="AD203" s="41" t="e">
        <f>_MA2_1</f>
        <v>#NAME?</v>
      </c>
    </row>
    <row r="204" spans="2:30" x14ac:dyDescent="0.2">
      <c r="B204" s="131"/>
      <c r="C204" s="34" t="str">
        <f>$AG$9</f>
        <v>Schichtführer :</v>
      </c>
      <c r="D204" s="42" t="s">
        <v>64</v>
      </c>
      <c r="E204" s="43" t="s">
        <v>6</v>
      </c>
      <c r="F204" s="44" t="s">
        <v>6</v>
      </c>
      <c r="G204" s="44" t="s">
        <v>6</v>
      </c>
      <c r="H204" s="44" t="s">
        <v>6</v>
      </c>
      <c r="I204" s="45" t="s">
        <v>6</v>
      </c>
      <c r="J204" s="46" t="e">
        <f t="shared" ref="J204:J226" si="18">_FSumme_1</f>
        <v>#NAME?</v>
      </c>
      <c r="K204" s="47" t="s">
        <v>65</v>
      </c>
      <c r="L204" s="43" t="s">
        <v>6</v>
      </c>
      <c r="M204" s="44" t="s">
        <v>6</v>
      </c>
      <c r="N204" s="44" t="s">
        <v>6</v>
      </c>
      <c r="O204" s="44" t="s">
        <v>6</v>
      </c>
      <c r="P204" s="45" t="s">
        <v>6</v>
      </c>
      <c r="Q204" s="46" t="e">
        <f t="shared" ref="Q204:Q226" si="19">_SSumme_1</f>
        <v>#NAME?</v>
      </c>
      <c r="R204" s="48" t="s">
        <v>66</v>
      </c>
      <c r="S204" s="43" t="s">
        <v>6</v>
      </c>
      <c r="T204" s="44" t="s">
        <v>6</v>
      </c>
      <c r="U204" s="44" t="s">
        <v>6</v>
      </c>
      <c r="V204" s="44" t="s">
        <v>6</v>
      </c>
      <c r="W204" s="49" t="s">
        <v>6</v>
      </c>
      <c r="X204" s="50" t="e">
        <f t="shared" ref="X204:X226" si="20">_NSumme_1</f>
        <v>#NAME?</v>
      </c>
      <c r="Y204" s="112" t="s">
        <v>9</v>
      </c>
      <c r="Z204" s="51"/>
      <c r="AA204" s="52"/>
      <c r="AB204" s="53"/>
      <c r="AC204" s="54"/>
      <c r="AD204" s="55" t="e">
        <f>IF(AD209&gt;0,"",AD203-AD202)</f>
        <v>#NAME?</v>
      </c>
    </row>
    <row r="205" spans="2:30" ht="15" thickBot="1" x14ac:dyDescent="0.25">
      <c r="B205" s="131"/>
      <c r="C205" s="56" t="str">
        <f>$AG$10</f>
        <v>Stellvertreter</v>
      </c>
      <c r="D205" s="57" t="s">
        <v>63</v>
      </c>
      <c r="E205" s="58" t="s">
        <v>10</v>
      </c>
      <c r="F205" s="59" t="s">
        <v>11</v>
      </c>
      <c r="G205" s="59" t="s">
        <v>11</v>
      </c>
      <c r="H205" s="59" t="s">
        <v>11</v>
      </c>
      <c r="I205" s="60" t="s">
        <v>11</v>
      </c>
      <c r="J205" s="61" t="e">
        <f t="shared" si="18"/>
        <v>#NAME?</v>
      </c>
      <c r="K205" s="57"/>
      <c r="L205" s="58" t="s">
        <v>6</v>
      </c>
      <c r="M205" s="59" t="s">
        <v>6</v>
      </c>
      <c r="N205" s="59" t="s">
        <v>6</v>
      </c>
      <c r="O205" s="59" t="s">
        <v>6</v>
      </c>
      <c r="P205" s="60" t="s">
        <v>6</v>
      </c>
      <c r="Q205" s="61" t="e">
        <f t="shared" si="19"/>
        <v>#NAME?</v>
      </c>
      <c r="R205" s="57"/>
      <c r="S205" s="58" t="s">
        <v>6</v>
      </c>
      <c r="T205" s="59" t="s">
        <v>6</v>
      </c>
      <c r="U205" s="59" t="s">
        <v>6</v>
      </c>
      <c r="V205" s="59" t="s">
        <v>6</v>
      </c>
      <c r="W205" s="62" t="s">
        <v>6</v>
      </c>
      <c r="X205" s="63" t="e">
        <f t="shared" si="20"/>
        <v>#NAME?</v>
      </c>
      <c r="Y205" s="113"/>
      <c r="Z205" s="51"/>
      <c r="AA205" s="52"/>
      <c r="AB205" s="53"/>
      <c r="AC205" s="54"/>
      <c r="AD205" s="64"/>
    </row>
    <row r="206" spans="2:30" x14ac:dyDescent="0.2">
      <c r="B206" s="131"/>
      <c r="C206" s="115"/>
      <c r="D206" s="42" t="s">
        <v>71</v>
      </c>
      <c r="E206" s="65" t="s">
        <v>6</v>
      </c>
      <c r="F206" s="66" t="s">
        <v>6</v>
      </c>
      <c r="G206" s="66" t="s">
        <v>6</v>
      </c>
      <c r="H206" s="66" t="s">
        <v>6</v>
      </c>
      <c r="I206" s="67" t="s">
        <v>6</v>
      </c>
      <c r="J206" s="68" t="e">
        <f t="shared" si="18"/>
        <v>#NAME?</v>
      </c>
      <c r="K206" s="47" t="s">
        <v>77</v>
      </c>
      <c r="L206" s="65" t="s">
        <v>6</v>
      </c>
      <c r="M206" s="66" t="s">
        <v>6</v>
      </c>
      <c r="N206" s="66" t="s">
        <v>6</v>
      </c>
      <c r="O206" s="66" t="s">
        <v>6</v>
      </c>
      <c r="P206" s="67" t="s">
        <v>6</v>
      </c>
      <c r="Q206" s="68" t="e">
        <f t="shared" si="19"/>
        <v>#NAME?</v>
      </c>
      <c r="R206" s="48" t="s">
        <v>67</v>
      </c>
      <c r="S206" s="65" t="s">
        <v>6</v>
      </c>
      <c r="T206" s="66" t="s">
        <v>6</v>
      </c>
      <c r="U206" s="66" t="s">
        <v>6</v>
      </c>
      <c r="V206" s="66" t="s">
        <v>6</v>
      </c>
      <c r="W206" s="67" t="s">
        <v>6</v>
      </c>
      <c r="X206" s="68" t="e">
        <f t="shared" si="20"/>
        <v>#NAME?</v>
      </c>
      <c r="Y206" s="113"/>
      <c r="Z206" s="53"/>
      <c r="AA206" s="52"/>
      <c r="AB206" s="69"/>
      <c r="AC206" s="54"/>
      <c r="AD206" s="70"/>
    </row>
    <row r="207" spans="2:30" x14ac:dyDescent="0.2">
      <c r="B207" s="131"/>
      <c r="C207" s="116"/>
      <c r="D207" s="42" t="s">
        <v>72</v>
      </c>
      <c r="E207" s="65" t="s">
        <v>6</v>
      </c>
      <c r="F207" s="66" t="s">
        <v>6</v>
      </c>
      <c r="G207" s="66" t="s">
        <v>6</v>
      </c>
      <c r="H207" s="66" t="s">
        <v>6</v>
      </c>
      <c r="I207" s="67" t="s">
        <v>6</v>
      </c>
      <c r="J207" s="68" t="e">
        <f t="shared" si="18"/>
        <v>#NAME?</v>
      </c>
      <c r="K207" s="47" t="s">
        <v>78</v>
      </c>
      <c r="L207" s="65" t="s">
        <v>6</v>
      </c>
      <c r="M207" s="66" t="s">
        <v>6</v>
      </c>
      <c r="N207" s="66" t="s">
        <v>6</v>
      </c>
      <c r="O207" s="66" t="s">
        <v>6</v>
      </c>
      <c r="P207" s="67" t="s">
        <v>6</v>
      </c>
      <c r="Q207" s="68" t="e">
        <f t="shared" si="19"/>
        <v>#NAME?</v>
      </c>
      <c r="R207" s="48" t="s">
        <v>68</v>
      </c>
      <c r="S207" s="65" t="s">
        <v>6</v>
      </c>
      <c r="T207" s="66" t="s">
        <v>18</v>
      </c>
      <c r="U207" s="66" t="s">
        <v>18</v>
      </c>
      <c r="V207" s="66" t="s">
        <v>18</v>
      </c>
      <c r="W207" s="67" t="s">
        <v>18</v>
      </c>
      <c r="X207" s="68" t="e">
        <f t="shared" si="20"/>
        <v>#NAME?</v>
      </c>
      <c r="Y207" s="113"/>
      <c r="Z207" s="71"/>
      <c r="AA207" s="72"/>
      <c r="AB207" s="53"/>
      <c r="AC207" s="54"/>
      <c r="AD207" s="64"/>
    </row>
    <row r="208" spans="2:30" x14ac:dyDescent="0.2">
      <c r="B208" s="131"/>
      <c r="C208" s="116"/>
      <c r="D208" s="42" t="s">
        <v>73</v>
      </c>
      <c r="E208" s="65" t="s">
        <v>6</v>
      </c>
      <c r="F208" s="66" t="s">
        <v>6</v>
      </c>
      <c r="G208" s="66" t="s">
        <v>6</v>
      </c>
      <c r="H208" s="66" t="s">
        <v>6</v>
      </c>
      <c r="I208" s="67" t="s">
        <v>6</v>
      </c>
      <c r="J208" s="68" t="e">
        <f t="shared" si="18"/>
        <v>#NAME?</v>
      </c>
      <c r="K208" s="47" t="s">
        <v>79</v>
      </c>
      <c r="L208" s="65" t="s">
        <v>6</v>
      </c>
      <c r="M208" s="66" t="s">
        <v>6</v>
      </c>
      <c r="N208" s="66" t="s">
        <v>6</v>
      </c>
      <c r="O208" s="66" t="s">
        <v>6</v>
      </c>
      <c r="P208" s="67" t="s">
        <v>6</v>
      </c>
      <c r="Q208" s="68" t="e">
        <f t="shared" si="19"/>
        <v>#NAME?</v>
      </c>
      <c r="R208" s="48" t="s">
        <v>69</v>
      </c>
      <c r="S208" s="65" t="s">
        <v>22</v>
      </c>
      <c r="T208" s="66" t="s">
        <v>22</v>
      </c>
      <c r="U208" s="66" t="s">
        <v>22</v>
      </c>
      <c r="V208" s="66" t="s">
        <v>22</v>
      </c>
      <c r="W208" s="67" t="s">
        <v>22</v>
      </c>
      <c r="X208" s="68" t="e">
        <f t="shared" si="20"/>
        <v>#NAME?</v>
      </c>
      <c r="Y208" s="113"/>
      <c r="Z208" s="53"/>
      <c r="AA208" s="72"/>
      <c r="AB208" s="53"/>
      <c r="AC208" s="54"/>
      <c r="AD208" s="73">
        <f>COUNTIF(D204:D222,"&gt;""")+COUNTIF(K205:K225,"&gt;""")+COUNTIF(R204:R226,"&gt;""")</f>
        <v>32</v>
      </c>
    </row>
    <row r="209" spans="2:30" x14ac:dyDescent="0.2">
      <c r="B209" s="131"/>
      <c r="C209" s="117"/>
      <c r="D209" s="42" t="s">
        <v>74</v>
      </c>
      <c r="E209" s="65" t="s">
        <v>6</v>
      </c>
      <c r="F209" s="66" t="s">
        <v>6</v>
      </c>
      <c r="G209" s="66" t="s">
        <v>6</v>
      </c>
      <c r="H209" s="66" t="s">
        <v>6</v>
      </c>
      <c r="I209" s="67" t="s">
        <v>6</v>
      </c>
      <c r="J209" s="68" t="e">
        <f t="shared" si="18"/>
        <v>#NAME?</v>
      </c>
      <c r="K209" s="47" t="s">
        <v>80</v>
      </c>
      <c r="L209" s="65" t="s">
        <v>6</v>
      </c>
      <c r="M209" s="66" t="s">
        <v>6</v>
      </c>
      <c r="N209" s="66" t="s">
        <v>6</v>
      </c>
      <c r="O209" s="66" t="s">
        <v>6</v>
      </c>
      <c r="P209" s="67" t="s">
        <v>6</v>
      </c>
      <c r="Q209" s="68" t="e">
        <f t="shared" si="19"/>
        <v>#NAME?</v>
      </c>
      <c r="R209" s="48" t="s">
        <v>70</v>
      </c>
      <c r="S209" s="65" t="s">
        <v>6</v>
      </c>
      <c r="T209" s="66" t="s">
        <v>6</v>
      </c>
      <c r="U209" s="66" t="s">
        <v>6</v>
      </c>
      <c r="V209" s="66" t="s">
        <v>6</v>
      </c>
      <c r="W209" s="67" t="s">
        <v>6</v>
      </c>
      <c r="X209" s="68" t="e">
        <f t="shared" si="20"/>
        <v>#NAME?</v>
      </c>
      <c r="Y209" s="113"/>
      <c r="Z209" s="74"/>
      <c r="AA209" s="72"/>
      <c r="AB209" s="53"/>
      <c r="AC209" s="54"/>
      <c r="AD209" s="75"/>
    </row>
    <row r="210" spans="2:30" x14ac:dyDescent="0.2">
      <c r="B210" s="131"/>
      <c r="C210" s="118"/>
      <c r="D210" s="42" t="s">
        <v>75</v>
      </c>
      <c r="E210" s="65" t="s">
        <v>6</v>
      </c>
      <c r="F210" s="66" t="s">
        <v>6</v>
      </c>
      <c r="G210" s="66" t="s">
        <v>6</v>
      </c>
      <c r="H210" s="66" t="s">
        <v>6</v>
      </c>
      <c r="I210" s="67" t="s">
        <v>6</v>
      </c>
      <c r="J210" s="68" t="e">
        <f t="shared" si="18"/>
        <v>#NAME?</v>
      </c>
      <c r="K210" s="47" t="s">
        <v>81</v>
      </c>
      <c r="L210" s="65" t="s">
        <v>9</v>
      </c>
      <c r="M210" s="66" t="s">
        <v>9</v>
      </c>
      <c r="N210" s="66" t="s">
        <v>9</v>
      </c>
      <c r="O210" s="66" t="s">
        <v>9</v>
      </c>
      <c r="P210" s="67" t="s">
        <v>9</v>
      </c>
      <c r="Q210" s="68" t="e">
        <f t="shared" si="19"/>
        <v>#NAME?</v>
      </c>
      <c r="R210" s="48" t="s">
        <v>28</v>
      </c>
      <c r="S210" s="65" t="s">
        <v>6</v>
      </c>
      <c r="T210" s="66" t="s">
        <v>6</v>
      </c>
      <c r="U210" s="66" t="s">
        <v>6</v>
      </c>
      <c r="V210" s="66" t="s">
        <v>6</v>
      </c>
      <c r="W210" s="67" t="s">
        <v>6</v>
      </c>
      <c r="X210" s="68" t="e">
        <f t="shared" si="20"/>
        <v>#NAME?</v>
      </c>
      <c r="Y210" s="113"/>
      <c r="Z210" s="71"/>
      <c r="AA210" s="72"/>
      <c r="AB210" s="53"/>
      <c r="AC210" s="54"/>
      <c r="AD210" s="76" t="str">
        <f>IF(AD209&gt;0,AD209,"")</f>
        <v/>
      </c>
    </row>
    <row r="211" spans="2:30" x14ac:dyDescent="0.2">
      <c r="B211" s="131"/>
      <c r="C211" s="119"/>
      <c r="D211" s="42" t="s">
        <v>29</v>
      </c>
      <c r="E211" s="65" t="s">
        <v>6</v>
      </c>
      <c r="F211" s="66" t="s">
        <v>6</v>
      </c>
      <c r="G211" s="66" t="s">
        <v>6</v>
      </c>
      <c r="H211" s="66" t="s">
        <v>6</v>
      </c>
      <c r="I211" s="67" t="s">
        <v>6</v>
      </c>
      <c r="J211" s="68" t="e">
        <f t="shared" si="18"/>
        <v>#NAME?</v>
      </c>
      <c r="K211" s="47" t="s">
        <v>30</v>
      </c>
      <c r="L211" s="65" t="s">
        <v>6</v>
      </c>
      <c r="M211" s="66" t="s">
        <v>6</v>
      </c>
      <c r="N211" s="66" t="s">
        <v>6</v>
      </c>
      <c r="O211" s="66" t="s">
        <v>6</v>
      </c>
      <c r="P211" s="67" t="s">
        <v>6</v>
      </c>
      <c r="Q211" s="68" t="e">
        <f t="shared" si="19"/>
        <v>#NAME?</v>
      </c>
      <c r="R211" s="48" t="s">
        <v>83</v>
      </c>
      <c r="S211" s="65" t="s">
        <v>6</v>
      </c>
      <c r="T211" s="66" t="s">
        <v>6</v>
      </c>
      <c r="U211" s="66" t="s">
        <v>6</v>
      </c>
      <c r="V211" s="66" t="s">
        <v>6</v>
      </c>
      <c r="W211" s="67" t="s">
        <v>6</v>
      </c>
      <c r="X211" s="68" t="e">
        <f t="shared" si="20"/>
        <v>#NAME?</v>
      </c>
      <c r="Y211" s="113"/>
      <c r="Z211" s="53"/>
      <c r="AA211" s="72"/>
      <c r="AB211" s="53"/>
      <c r="AC211" s="54"/>
      <c r="AD211" s="77"/>
    </row>
    <row r="212" spans="2:30" x14ac:dyDescent="0.2">
      <c r="B212" s="131"/>
      <c r="C212" s="119"/>
      <c r="D212" s="42" t="s">
        <v>32</v>
      </c>
      <c r="E212" s="65" t="s">
        <v>6</v>
      </c>
      <c r="F212" s="66" t="s">
        <v>6</v>
      </c>
      <c r="G212" s="66" t="s">
        <v>6</v>
      </c>
      <c r="H212" s="66" t="s">
        <v>6</v>
      </c>
      <c r="I212" s="67" t="s">
        <v>6</v>
      </c>
      <c r="J212" s="68" t="e">
        <f t="shared" si="18"/>
        <v>#NAME?</v>
      </c>
      <c r="K212" s="47" t="s">
        <v>33</v>
      </c>
      <c r="L212" s="65" t="s">
        <v>9</v>
      </c>
      <c r="M212" s="66" t="s">
        <v>9</v>
      </c>
      <c r="N212" s="66" t="s">
        <v>9</v>
      </c>
      <c r="O212" s="66" t="s">
        <v>9</v>
      </c>
      <c r="P212" s="67" t="s">
        <v>9</v>
      </c>
      <c r="Q212" s="68" t="e">
        <f t="shared" si="19"/>
        <v>#NAME?</v>
      </c>
      <c r="R212" s="48" t="s">
        <v>84</v>
      </c>
      <c r="S212" s="65" t="s">
        <v>6</v>
      </c>
      <c r="T212" s="66" t="s">
        <v>6</v>
      </c>
      <c r="U212" s="66" t="s">
        <v>6</v>
      </c>
      <c r="V212" s="66" t="s">
        <v>6</v>
      </c>
      <c r="W212" s="67" t="s">
        <v>6</v>
      </c>
      <c r="X212" s="68" t="e">
        <f t="shared" si="20"/>
        <v>#NAME?</v>
      </c>
      <c r="Y212" s="113"/>
      <c r="Z212" s="53"/>
      <c r="AA212" s="72"/>
      <c r="AB212" s="53"/>
      <c r="AC212" s="54"/>
      <c r="AD212" s="64"/>
    </row>
    <row r="213" spans="2:30" x14ac:dyDescent="0.2">
      <c r="B213" s="131"/>
      <c r="C213" s="119"/>
      <c r="D213" s="42" t="s">
        <v>76</v>
      </c>
      <c r="E213" s="65" t="s">
        <v>6</v>
      </c>
      <c r="F213" s="66" t="s">
        <v>6</v>
      </c>
      <c r="G213" s="66" t="s">
        <v>6</v>
      </c>
      <c r="H213" s="66" t="s">
        <v>6</v>
      </c>
      <c r="I213" s="67" t="s">
        <v>6</v>
      </c>
      <c r="J213" s="68" t="e">
        <f t="shared" si="18"/>
        <v>#NAME?</v>
      </c>
      <c r="K213" s="47" t="s">
        <v>82</v>
      </c>
      <c r="L213" s="65" t="s">
        <v>6</v>
      </c>
      <c r="M213" s="66" t="s">
        <v>6</v>
      </c>
      <c r="N213" s="66" t="s">
        <v>6</v>
      </c>
      <c r="O213" s="66" t="s">
        <v>6</v>
      </c>
      <c r="P213" s="67" t="s">
        <v>6</v>
      </c>
      <c r="Q213" s="68" t="e">
        <f t="shared" si="19"/>
        <v>#NAME?</v>
      </c>
      <c r="R213" s="48" t="s">
        <v>85</v>
      </c>
      <c r="S213" s="65" t="s">
        <v>6</v>
      </c>
      <c r="T213" s="66" t="s">
        <v>6</v>
      </c>
      <c r="U213" s="66" t="s">
        <v>6</v>
      </c>
      <c r="V213" s="66" t="s">
        <v>6</v>
      </c>
      <c r="W213" s="67" t="s">
        <v>6</v>
      </c>
      <c r="X213" s="68" t="e">
        <f t="shared" si="20"/>
        <v>#NAME?</v>
      </c>
      <c r="Y213" s="113"/>
      <c r="Z213" s="53"/>
      <c r="AA213" s="72"/>
      <c r="AB213" s="53"/>
      <c r="AC213" s="54"/>
      <c r="AD213" s="64"/>
    </row>
    <row r="214" spans="2:30" x14ac:dyDescent="0.2">
      <c r="B214" s="131"/>
      <c r="C214" s="120"/>
      <c r="D214" s="42" t="s">
        <v>38</v>
      </c>
      <c r="E214" s="65" t="s">
        <v>6</v>
      </c>
      <c r="F214" s="66" t="s">
        <v>6</v>
      </c>
      <c r="G214" s="66" t="s">
        <v>6</v>
      </c>
      <c r="H214" s="66" t="s">
        <v>6</v>
      </c>
      <c r="I214" s="67" t="s">
        <v>6</v>
      </c>
      <c r="J214" s="68" t="e">
        <f t="shared" si="18"/>
        <v>#NAME?</v>
      </c>
      <c r="K214" s="47" t="s">
        <v>39</v>
      </c>
      <c r="L214" s="65" t="s">
        <v>6</v>
      </c>
      <c r="M214" s="66" t="s">
        <v>6</v>
      </c>
      <c r="N214" s="66" t="s">
        <v>6</v>
      </c>
      <c r="O214" s="66" t="s">
        <v>6</v>
      </c>
      <c r="P214" s="67" t="s">
        <v>6</v>
      </c>
      <c r="Q214" s="68" t="e">
        <f t="shared" si="19"/>
        <v>#NAME?</v>
      </c>
      <c r="R214" s="48" t="s">
        <v>86</v>
      </c>
      <c r="S214" s="65" t="s">
        <v>6</v>
      </c>
      <c r="T214" s="66" t="s">
        <v>6</v>
      </c>
      <c r="U214" s="66" t="s">
        <v>6</v>
      </c>
      <c r="V214" s="66" t="s">
        <v>6</v>
      </c>
      <c r="W214" s="67" t="s">
        <v>6</v>
      </c>
      <c r="X214" s="68" t="e">
        <f t="shared" si="20"/>
        <v>#NAME?</v>
      </c>
      <c r="Y214" s="113"/>
      <c r="Z214" s="53"/>
      <c r="AA214" s="72"/>
      <c r="AB214" s="53"/>
      <c r="AC214" s="54"/>
      <c r="AD214" s="64"/>
    </row>
    <row r="215" spans="2:30" x14ac:dyDescent="0.2">
      <c r="B215" s="131"/>
      <c r="C215" s="121"/>
      <c r="D215" s="42" t="s">
        <v>41</v>
      </c>
      <c r="E215" s="65" t="s">
        <v>6</v>
      </c>
      <c r="F215" s="66" t="s">
        <v>6</v>
      </c>
      <c r="G215" s="66" t="s">
        <v>6</v>
      </c>
      <c r="H215" s="66" t="s">
        <v>6</v>
      </c>
      <c r="I215" s="67" t="s">
        <v>6</v>
      </c>
      <c r="J215" s="68" t="e">
        <f t="shared" si="18"/>
        <v>#NAME?</v>
      </c>
      <c r="K215" s="78"/>
      <c r="L215" s="65" t="s">
        <v>6</v>
      </c>
      <c r="M215" s="66" t="s">
        <v>6</v>
      </c>
      <c r="N215" s="66" t="s">
        <v>6</v>
      </c>
      <c r="O215" s="66" t="s">
        <v>6</v>
      </c>
      <c r="P215" s="67" t="s">
        <v>6</v>
      </c>
      <c r="Q215" s="68" t="e">
        <f t="shared" si="19"/>
        <v>#NAME?</v>
      </c>
      <c r="R215" s="78"/>
      <c r="S215" s="65" t="s">
        <v>6</v>
      </c>
      <c r="T215" s="66" t="s">
        <v>6</v>
      </c>
      <c r="U215" s="66" t="s">
        <v>6</v>
      </c>
      <c r="V215" s="66" t="s">
        <v>6</v>
      </c>
      <c r="W215" s="67" t="s">
        <v>6</v>
      </c>
      <c r="X215" s="68" t="e">
        <f t="shared" si="20"/>
        <v>#NAME?</v>
      </c>
      <c r="Y215" s="113"/>
      <c r="Z215" s="53"/>
      <c r="AA215" s="72"/>
      <c r="AB215" s="53"/>
      <c r="AC215" s="54"/>
      <c r="AD215" s="64"/>
    </row>
    <row r="216" spans="2:30" x14ac:dyDescent="0.2">
      <c r="B216" s="131"/>
      <c r="C216" s="122"/>
      <c r="D216" s="79" t="s">
        <v>42</v>
      </c>
      <c r="E216" s="65" t="s">
        <v>6</v>
      </c>
      <c r="F216" s="66" t="s">
        <v>6</v>
      </c>
      <c r="G216" s="66" t="s">
        <v>6</v>
      </c>
      <c r="H216" s="66" t="s">
        <v>6</v>
      </c>
      <c r="I216" s="67" t="s">
        <v>6</v>
      </c>
      <c r="J216" s="68" t="e">
        <f t="shared" si="18"/>
        <v>#NAME?</v>
      </c>
      <c r="K216" s="78"/>
      <c r="L216" s="65" t="s">
        <v>6</v>
      </c>
      <c r="M216" s="66" t="s">
        <v>6</v>
      </c>
      <c r="N216" s="66" t="s">
        <v>6</v>
      </c>
      <c r="O216" s="66" t="s">
        <v>6</v>
      </c>
      <c r="P216" s="67" t="s">
        <v>6</v>
      </c>
      <c r="Q216" s="68" t="e">
        <f t="shared" si="19"/>
        <v>#NAME?</v>
      </c>
      <c r="R216" s="78"/>
      <c r="S216" s="65" t="s">
        <v>6</v>
      </c>
      <c r="T216" s="66" t="s">
        <v>6</v>
      </c>
      <c r="U216" s="66" t="s">
        <v>6</v>
      </c>
      <c r="V216" s="66" t="s">
        <v>6</v>
      </c>
      <c r="W216" s="67" t="s">
        <v>6</v>
      </c>
      <c r="X216" s="68" t="e">
        <f t="shared" si="20"/>
        <v>#NAME?</v>
      </c>
      <c r="Y216" s="113"/>
      <c r="Z216" s="53"/>
      <c r="AA216" s="72"/>
      <c r="AB216" s="53"/>
      <c r="AC216" s="54"/>
      <c r="AD216" s="64"/>
    </row>
    <row r="217" spans="2:30" x14ac:dyDescent="0.2">
      <c r="B217" s="131"/>
      <c r="C217" s="122"/>
      <c r="D217" s="78"/>
      <c r="E217" s="65" t="s">
        <v>6</v>
      </c>
      <c r="F217" s="66" t="s">
        <v>6</v>
      </c>
      <c r="G217" s="66" t="s">
        <v>6</v>
      </c>
      <c r="H217" s="66" t="s">
        <v>6</v>
      </c>
      <c r="I217" s="67" t="s">
        <v>6</v>
      </c>
      <c r="J217" s="68" t="e">
        <f t="shared" si="18"/>
        <v>#NAME?</v>
      </c>
      <c r="K217" s="78"/>
      <c r="L217" s="65" t="s">
        <v>6</v>
      </c>
      <c r="M217" s="66" t="s">
        <v>6</v>
      </c>
      <c r="N217" s="66" t="s">
        <v>6</v>
      </c>
      <c r="O217" s="66" t="s">
        <v>6</v>
      </c>
      <c r="P217" s="67" t="s">
        <v>6</v>
      </c>
      <c r="Q217" s="68" t="e">
        <f t="shared" si="19"/>
        <v>#NAME?</v>
      </c>
      <c r="R217" s="78"/>
      <c r="S217" s="65" t="s">
        <v>6</v>
      </c>
      <c r="T217" s="66" t="s">
        <v>6</v>
      </c>
      <c r="U217" s="66" t="s">
        <v>6</v>
      </c>
      <c r="V217" s="66" t="s">
        <v>6</v>
      </c>
      <c r="W217" s="67" t="s">
        <v>6</v>
      </c>
      <c r="X217" s="68" t="e">
        <f t="shared" si="20"/>
        <v>#NAME?</v>
      </c>
      <c r="Y217" s="114"/>
      <c r="Z217" s="53"/>
      <c r="AA217" s="72"/>
      <c r="AB217" s="53"/>
      <c r="AC217" s="54"/>
      <c r="AD217" s="64"/>
    </row>
    <row r="218" spans="2:30" x14ac:dyDescent="0.2">
      <c r="B218" s="131"/>
      <c r="C218" s="123"/>
      <c r="D218" s="80"/>
      <c r="E218" s="65" t="s">
        <v>6</v>
      </c>
      <c r="F218" s="66" t="s">
        <v>6</v>
      </c>
      <c r="G218" s="66" t="s">
        <v>6</v>
      </c>
      <c r="H218" s="66" t="s">
        <v>6</v>
      </c>
      <c r="I218" s="67" t="s">
        <v>6</v>
      </c>
      <c r="J218" s="68" t="e">
        <f t="shared" si="18"/>
        <v>#NAME?</v>
      </c>
      <c r="K218" s="80"/>
      <c r="L218" s="65" t="s">
        <v>6</v>
      </c>
      <c r="M218" s="66" t="s">
        <v>6</v>
      </c>
      <c r="N218" s="66" t="s">
        <v>6</v>
      </c>
      <c r="O218" s="66" t="s">
        <v>6</v>
      </c>
      <c r="P218" s="67" t="s">
        <v>6</v>
      </c>
      <c r="Q218" s="68" t="e">
        <f t="shared" si="19"/>
        <v>#NAME?</v>
      </c>
      <c r="R218" s="80"/>
      <c r="S218" s="65" t="s">
        <v>6</v>
      </c>
      <c r="T218" s="66" t="s">
        <v>6</v>
      </c>
      <c r="U218" s="66" t="s">
        <v>6</v>
      </c>
      <c r="V218" s="66" t="s">
        <v>6</v>
      </c>
      <c r="W218" s="67" t="s">
        <v>6</v>
      </c>
      <c r="X218" s="68" t="e">
        <f t="shared" si="20"/>
        <v>#NAME?</v>
      </c>
      <c r="Y218" s="124" t="s">
        <v>43</v>
      </c>
      <c r="Z218" s="80"/>
      <c r="AA218" s="81"/>
      <c r="AB218" s="53"/>
      <c r="AC218" s="54"/>
      <c r="AD218" s="64"/>
    </row>
    <row r="219" spans="2:30" x14ac:dyDescent="0.2">
      <c r="B219" s="131"/>
      <c r="C219" s="127" t="s">
        <v>44</v>
      </c>
      <c r="D219" s="57"/>
      <c r="E219" s="65" t="s">
        <v>6</v>
      </c>
      <c r="F219" s="66" t="s">
        <v>6</v>
      </c>
      <c r="G219" s="66" t="s">
        <v>6</v>
      </c>
      <c r="H219" s="66" t="s">
        <v>6</v>
      </c>
      <c r="I219" s="67" t="s">
        <v>6</v>
      </c>
      <c r="J219" s="68" t="e">
        <f t="shared" si="18"/>
        <v>#NAME?</v>
      </c>
      <c r="K219" s="80"/>
      <c r="L219" s="65" t="s">
        <v>6</v>
      </c>
      <c r="M219" s="66" t="s">
        <v>6</v>
      </c>
      <c r="N219" s="66" t="s">
        <v>6</v>
      </c>
      <c r="O219" s="66" t="s">
        <v>6</v>
      </c>
      <c r="P219" s="67" t="s">
        <v>6</v>
      </c>
      <c r="Q219" s="68" t="e">
        <f t="shared" si="19"/>
        <v>#NAME?</v>
      </c>
      <c r="R219" s="80"/>
      <c r="S219" s="65" t="s">
        <v>6</v>
      </c>
      <c r="T219" s="66" t="s">
        <v>6</v>
      </c>
      <c r="U219" s="66" t="s">
        <v>6</v>
      </c>
      <c r="V219" s="66" t="s">
        <v>6</v>
      </c>
      <c r="W219" s="67" t="s">
        <v>6</v>
      </c>
      <c r="X219" s="68" t="e">
        <f t="shared" si="20"/>
        <v>#NAME?</v>
      </c>
      <c r="Y219" s="125"/>
      <c r="Z219" s="80"/>
      <c r="AA219" s="81"/>
      <c r="AB219" s="53"/>
      <c r="AC219" s="54"/>
      <c r="AD219" s="64"/>
    </row>
    <row r="220" spans="2:30" x14ac:dyDescent="0.2">
      <c r="B220" s="131"/>
      <c r="C220" s="128"/>
      <c r="D220" s="82"/>
      <c r="E220" s="65" t="s">
        <v>6</v>
      </c>
      <c r="F220" s="66" t="s">
        <v>6</v>
      </c>
      <c r="G220" s="66" t="s">
        <v>6</v>
      </c>
      <c r="H220" s="66" t="s">
        <v>6</v>
      </c>
      <c r="I220" s="67" t="s">
        <v>6</v>
      </c>
      <c r="J220" s="68" t="e">
        <f t="shared" si="18"/>
        <v>#NAME?</v>
      </c>
      <c r="K220" s="80"/>
      <c r="L220" s="65" t="s">
        <v>6</v>
      </c>
      <c r="M220" s="66" t="s">
        <v>6</v>
      </c>
      <c r="N220" s="66" t="s">
        <v>6</v>
      </c>
      <c r="O220" s="66" t="s">
        <v>6</v>
      </c>
      <c r="P220" s="67" t="s">
        <v>6</v>
      </c>
      <c r="Q220" s="68" t="e">
        <f t="shared" si="19"/>
        <v>#NAME?</v>
      </c>
      <c r="R220" s="80"/>
      <c r="S220" s="65" t="s">
        <v>6</v>
      </c>
      <c r="T220" s="66" t="s">
        <v>6</v>
      </c>
      <c r="U220" s="66" t="s">
        <v>6</v>
      </c>
      <c r="V220" s="66" t="s">
        <v>6</v>
      </c>
      <c r="W220" s="67" t="s">
        <v>6</v>
      </c>
      <c r="X220" s="68" t="e">
        <f t="shared" si="20"/>
        <v>#NAME?</v>
      </c>
      <c r="Y220" s="125"/>
      <c r="Z220" s="53"/>
      <c r="AA220" s="52"/>
      <c r="AB220" s="53"/>
      <c r="AC220" s="54"/>
      <c r="AD220" s="64"/>
    </row>
    <row r="221" spans="2:30" x14ac:dyDescent="0.2">
      <c r="B221" s="131"/>
      <c r="C221" s="129"/>
      <c r="D221" s="82"/>
      <c r="E221" s="65" t="s">
        <v>6</v>
      </c>
      <c r="F221" s="66" t="s">
        <v>6</v>
      </c>
      <c r="G221" s="66" t="s">
        <v>6</v>
      </c>
      <c r="H221" s="66" t="s">
        <v>6</v>
      </c>
      <c r="I221" s="67" t="s">
        <v>6</v>
      </c>
      <c r="J221" s="68" t="e">
        <f t="shared" si="18"/>
        <v>#NAME?</v>
      </c>
      <c r="K221" s="80"/>
      <c r="L221" s="65" t="s">
        <v>6</v>
      </c>
      <c r="M221" s="66" t="s">
        <v>6</v>
      </c>
      <c r="N221" s="66" t="s">
        <v>6</v>
      </c>
      <c r="O221" s="66" t="s">
        <v>6</v>
      </c>
      <c r="P221" s="67" t="s">
        <v>6</v>
      </c>
      <c r="Q221" s="68" t="e">
        <f t="shared" si="19"/>
        <v>#NAME?</v>
      </c>
      <c r="R221" s="80"/>
      <c r="S221" s="65" t="s">
        <v>6</v>
      </c>
      <c r="T221" s="66" t="s">
        <v>6</v>
      </c>
      <c r="U221" s="66" t="s">
        <v>6</v>
      </c>
      <c r="V221" s="66" t="s">
        <v>6</v>
      </c>
      <c r="W221" s="67" t="s">
        <v>6</v>
      </c>
      <c r="X221" s="68" t="e">
        <f t="shared" si="20"/>
        <v>#NAME?</v>
      </c>
      <c r="Y221" s="125"/>
      <c r="Z221" s="71"/>
      <c r="AA221" s="72"/>
      <c r="AB221" s="53"/>
      <c r="AC221" s="54"/>
      <c r="AD221" s="64"/>
    </row>
    <row r="222" spans="2:30" x14ac:dyDescent="0.2">
      <c r="B222" s="131"/>
      <c r="C222" s="118"/>
      <c r="D222" s="80"/>
      <c r="E222" s="65" t="s">
        <v>6</v>
      </c>
      <c r="F222" s="66" t="s">
        <v>6</v>
      </c>
      <c r="G222" s="66" t="s">
        <v>6</v>
      </c>
      <c r="H222" s="66" t="s">
        <v>6</v>
      </c>
      <c r="I222" s="67" t="s">
        <v>6</v>
      </c>
      <c r="J222" s="68" t="e">
        <f t="shared" si="18"/>
        <v>#NAME?</v>
      </c>
      <c r="K222" s="80"/>
      <c r="L222" s="65" t="s">
        <v>6</v>
      </c>
      <c r="M222" s="66" t="s">
        <v>6</v>
      </c>
      <c r="N222" s="66" t="s">
        <v>6</v>
      </c>
      <c r="O222" s="66" t="s">
        <v>6</v>
      </c>
      <c r="P222" s="67" t="s">
        <v>6</v>
      </c>
      <c r="Q222" s="68" t="e">
        <f t="shared" si="19"/>
        <v>#NAME?</v>
      </c>
      <c r="R222" s="80"/>
      <c r="S222" s="65" t="s">
        <v>6</v>
      </c>
      <c r="T222" s="66" t="s">
        <v>6</v>
      </c>
      <c r="U222" s="66" t="s">
        <v>6</v>
      </c>
      <c r="V222" s="66" t="s">
        <v>6</v>
      </c>
      <c r="W222" s="67" t="s">
        <v>6</v>
      </c>
      <c r="X222" s="68" t="e">
        <f t="shared" si="20"/>
        <v>#NAME?</v>
      </c>
      <c r="Y222" s="125"/>
      <c r="Z222" s="53"/>
      <c r="AA222" s="72"/>
      <c r="AB222" s="53"/>
      <c r="AC222" s="54"/>
      <c r="AD222" s="64"/>
    </row>
    <row r="223" spans="2:30" x14ac:dyDescent="0.2">
      <c r="B223" s="131"/>
      <c r="C223" s="119"/>
      <c r="D223" s="78"/>
      <c r="E223" s="65" t="s">
        <v>6</v>
      </c>
      <c r="F223" s="66" t="s">
        <v>6</v>
      </c>
      <c r="G223" s="66" t="s">
        <v>6</v>
      </c>
      <c r="H223" s="66" t="s">
        <v>6</v>
      </c>
      <c r="I223" s="67" t="s">
        <v>6</v>
      </c>
      <c r="J223" s="68" t="e">
        <f t="shared" si="18"/>
        <v>#NAME?</v>
      </c>
      <c r="K223" s="78"/>
      <c r="L223" s="65" t="s">
        <v>6</v>
      </c>
      <c r="M223" s="66" t="s">
        <v>6</v>
      </c>
      <c r="N223" s="66" t="s">
        <v>6</v>
      </c>
      <c r="O223" s="66" t="s">
        <v>6</v>
      </c>
      <c r="P223" s="67" t="s">
        <v>6</v>
      </c>
      <c r="Q223" s="68" t="e">
        <f t="shared" si="19"/>
        <v>#NAME?</v>
      </c>
      <c r="R223" s="78"/>
      <c r="S223" s="65" t="s">
        <v>6</v>
      </c>
      <c r="T223" s="66" t="s">
        <v>6</v>
      </c>
      <c r="U223" s="66" t="s">
        <v>6</v>
      </c>
      <c r="V223" s="66" t="s">
        <v>6</v>
      </c>
      <c r="W223" s="67" t="s">
        <v>6</v>
      </c>
      <c r="X223" s="68" t="e">
        <f t="shared" si="20"/>
        <v>#NAME?</v>
      </c>
      <c r="Y223" s="125"/>
      <c r="Z223" s="71"/>
      <c r="AA223" s="72"/>
      <c r="AB223" s="53"/>
      <c r="AC223" s="54"/>
      <c r="AD223" s="64"/>
    </row>
    <row r="224" spans="2:30" x14ac:dyDescent="0.2">
      <c r="B224" s="131"/>
      <c r="C224" s="119"/>
      <c r="D224" s="78"/>
      <c r="E224" s="65" t="s">
        <v>6</v>
      </c>
      <c r="F224" s="66" t="s">
        <v>6</v>
      </c>
      <c r="G224" s="66" t="s">
        <v>6</v>
      </c>
      <c r="H224" s="66" t="s">
        <v>6</v>
      </c>
      <c r="I224" s="67" t="s">
        <v>6</v>
      </c>
      <c r="J224" s="68" t="e">
        <f t="shared" si="18"/>
        <v>#NAME?</v>
      </c>
      <c r="K224" s="78"/>
      <c r="L224" s="65" t="s">
        <v>6</v>
      </c>
      <c r="M224" s="66" t="s">
        <v>6</v>
      </c>
      <c r="N224" s="66" t="s">
        <v>6</v>
      </c>
      <c r="O224" s="66" t="s">
        <v>6</v>
      </c>
      <c r="P224" s="67" t="s">
        <v>6</v>
      </c>
      <c r="Q224" s="68" t="e">
        <f t="shared" si="19"/>
        <v>#NAME?</v>
      </c>
      <c r="R224" s="78"/>
      <c r="S224" s="65" t="s">
        <v>6</v>
      </c>
      <c r="T224" s="66" t="s">
        <v>6</v>
      </c>
      <c r="U224" s="66" t="s">
        <v>6</v>
      </c>
      <c r="V224" s="66" t="s">
        <v>6</v>
      </c>
      <c r="W224" s="67" t="s">
        <v>6</v>
      </c>
      <c r="X224" s="68" t="e">
        <f t="shared" si="20"/>
        <v>#NAME?</v>
      </c>
      <c r="Y224" s="125"/>
      <c r="Z224" s="71"/>
      <c r="AA224" s="52"/>
      <c r="AB224" s="53"/>
      <c r="AC224" s="54"/>
      <c r="AD224" s="64"/>
    </row>
    <row r="225" spans="2:30" x14ac:dyDescent="0.2">
      <c r="B225" s="131"/>
      <c r="C225" s="119"/>
      <c r="D225" s="80"/>
      <c r="E225" s="65" t="s">
        <v>6</v>
      </c>
      <c r="F225" s="66" t="s">
        <v>6</v>
      </c>
      <c r="G225" s="66" t="s">
        <v>6</v>
      </c>
      <c r="H225" s="66" t="s">
        <v>6</v>
      </c>
      <c r="I225" s="67" t="s">
        <v>6</v>
      </c>
      <c r="J225" s="68" t="e">
        <f t="shared" si="18"/>
        <v>#NAME?</v>
      </c>
      <c r="K225" s="80"/>
      <c r="L225" s="65" t="s">
        <v>6</v>
      </c>
      <c r="M225" s="66" t="s">
        <v>6</v>
      </c>
      <c r="N225" s="66" t="s">
        <v>6</v>
      </c>
      <c r="O225" s="66" t="s">
        <v>6</v>
      </c>
      <c r="P225" s="67" t="s">
        <v>6</v>
      </c>
      <c r="Q225" s="68" t="e">
        <f t="shared" si="19"/>
        <v>#NAME?</v>
      </c>
      <c r="R225" s="80"/>
      <c r="S225" s="65" t="s">
        <v>6</v>
      </c>
      <c r="T225" s="66" t="s">
        <v>6</v>
      </c>
      <c r="U225" s="66" t="s">
        <v>6</v>
      </c>
      <c r="V225" s="66" t="s">
        <v>6</v>
      </c>
      <c r="W225" s="67" t="s">
        <v>6</v>
      </c>
      <c r="X225" s="68" t="e">
        <f t="shared" si="20"/>
        <v>#NAME?</v>
      </c>
      <c r="Y225" s="125"/>
      <c r="Z225" s="53"/>
      <c r="AA225" s="52"/>
      <c r="AB225" s="53"/>
      <c r="AC225" s="54"/>
      <c r="AD225" s="64"/>
    </row>
    <row r="226" spans="2:30" x14ac:dyDescent="0.2">
      <c r="B226" s="131"/>
      <c r="C226" s="120"/>
      <c r="D226" s="51"/>
      <c r="E226" s="65" t="s">
        <v>6</v>
      </c>
      <c r="F226" s="66" t="s">
        <v>6</v>
      </c>
      <c r="G226" s="66" t="s">
        <v>6</v>
      </c>
      <c r="H226" s="66" t="s">
        <v>6</v>
      </c>
      <c r="I226" s="67" t="s">
        <v>6</v>
      </c>
      <c r="J226" s="68" t="e">
        <f t="shared" si="18"/>
        <v>#NAME?</v>
      </c>
      <c r="K226" s="51"/>
      <c r="L226" s="65" t="s">
        <v>6</v>
      </c>
      <c r="M226" s="66" t="s">
        <v>6</v>
      </c>
      <c r="N226" s="66" t="s">
        <v>6</v>
      </c>
      <c r="O226" s="66" t="s">
        <v>6</v>
      </c>
      <c r="P226" s="67" t="s">
        <v>6</v>
      </c>
      <c r="Q226" s="68" t="e">
        <f t="shared" si="19"/>
        <v>#NAME?</v>
      </c>
      <c r="R226" s="51"/>
      <c r="S226" s="65" t="s">
        <v>6</v>
      </c>
      <c r="T226" s="66" t="s">
        <v>6</v>
      </c>
      <c r="U226" s="66" t="s">
        <v>6</v>
      </c>
      <c r="V226" s="66" t="s">
        <v>6</v>
      </c>
      <c r="W226" s="67" t="s">
        <v>6</v>
      </c>
      <c r="X226" s="68" t="e">
        <f t="shared" si="20"/>
        <v>#NAME?</v>
      </c>
      <c r="Y226" s="125"/>
      <c r="Z226" s="53"/>
      <c r="AA226" s="72"/>
      <c r="AB226" s="53"/>
      <c r="AC226" s="54"/>
      <c r="AD226" s="64"/>
    </row>
    <row r="227" spans="2:30" x14ac:dyDescent="0.2">
      <c r="B227" s="131"/>
      <c r="C227" s="83" t="s">
        <v>46</v>
      </c>
      <c r="D227" s="84"/>
      <c r="E227" s="65" t="s">
        <v>6</v>
      </c>
      <c r="F227" s="66" t="s">
        <v>6</v>
      </c>
      <c r="G227" s="66" t="s">
        <v>6</v>
      </c>
      <c r="H227" s="66" t="s">
        <v>6</v>
      </c>
      <c r="I227" s="67" t="s">
        <v>6</v>
      </c>
      <c r="J227" s="68"/>
      <c r="K227" s="78"/>
      <c r="L227" s="65" t="s">
        <v>6</v>
      </c>
      <c r="M227" s="66" t="s">
        <v>6</v>
      </c>
      <c r="N227" s="66" t="s">
        <v>6</v>
      </c>
      <c r="O227" s="66" t="s">
        <v>6</v>
      </c>
      <c r="P227" s="67" t="s">
        <v>6</v>
      </c>
      <c r="Q227" s="68"/>
      <c r="R227" s="78"/>
      <c r="S227" s="65" t="s">
        <v>6</v>
      </c>
      <c r="T227" s="66" t="s">
        <v>6</v>
      </c>
      <c r="U227" s="66" t="s">
        <v>6</v>
      </c>
      <c r="V227" s="66" t="s">
        <v>6</v>
      </c>
      <c r="W227" s="67" t="s">
        <v>6</v>
      </c>
      <c r="X227" s="68"/>
      <c r="Y227" s="125"/>
      <c r="Z227" s="53"/>
      <c r="AA227" s="72"/>
      <c r="AB227" s="53"/>
      <c r="AC227" s="54"/>
      <c r="AD227" s="64"/>
    </row>
    <row r="228" spans="2:30" x14ac:dyDescent="0.2">
      <c r="B228" s="131"/>
      <c r="C228" s="83"/>
      <c r="D228" s="57"/>
      <c r="E228" s="65" t="s">
        <v>6</v>
      </c>
      <c r="F228" s="66" t="s">
        <v>6</v>
      </c>
      <c r="G228" s="66" t="s">
        <v>6</v>
      </c>
      <c r="H228" s="66" t="s">
        <v>6</v>
      </c>
      <c r="I228" s="67" t="s">
        <v>6</v>
      </c>
      <c r="J228" s="68"/>
      <c r="K228" s="78"/>
      <c r="L228" s="65" t="s">
        <v>6</v>
      </c>
      <c r="M228" s="66" t="s">
        <v>6</v>
      </c>
      <c r="N228" s="66" t="s">
        <v>6</v>
      </c>
      <c r="O228" s="66" t="s">
        <v>6</v>
      </c>
      <c r="P228" s="67" t="s">
        <v>6</v>
      </c>
      <c r="Q228" s="68"/>
      <c r="R228" s="78"/>
      <c r="S228" s="65" t="s">
        <v>6</v>
      </c>
      <c r="T228" s="66" t="s">
        <v>6</v>
      </c>
      <c r="U228" s="66" t="s">
        <v>6</v>
      </c>
      <c r="V228" s="66" t="s">
        <v>6</v>
      </c>
      <c r="W228" s="67" t="s">
        <v>6</v>
      </c>
      <c r="X228" s="68"/>
      <c r="Y228" s="125"/>
      <c r="Z228" s="53"/>
      <c r="AA228" s="72"/>
      <c r="AB228" s="53"/>
      <c r="AC228" s="54"/>
      <c r="AD228" s="64"/>
    </row>
    <row r="229" spans="2:30" x14ac:dyDescent="0.2">
      <c r="B229" s="131"/>
      <c r="C229" s="83"/>
      <c r="D229" s="85"/>
      <c r="E229" s="65" t="s">
        <v>6</v>
      </c>
      <c r="F229" s="66" t="s">
        <v>6</v>
      </c>
      <c r="G229" s="66" t="s">
        <v>6</v>
      </c>
      <c r="H229" s="66" t="s">
        <v>6</v>
      </c>
      <c r="I229" s="67" t="s">
        <v>6</v>
      </c>
      <c r="J229" s="68"/>
      <c r="K229" s="80"/>
      <c r="L229" s="65" t="s">
        <v>6</v>
      </c>
      <c r="M229" s="66" t="s">
        <v>6</v>
      </c>
      <c r="N229" s="66" t="s">
        <v>6</v>
      </c>
      <c r="O229" s="66" t="s">
        <v>6</v>
      </c>
      <c r="P229" s="67" t="s">
        <v>6</v>
      </c>
      <c r="Q229" s="68"/>
      <c r="R229" s="80"/>
      <c r="S229" s="65" t="s">
        <v>6</v>
      </c>
      <c r="T229" s="66" t="s">
        <v>6</v>
      </c>
      <c r="U229" s="66" t="s">
        <v>6</v>
      </c>
      <c r="V229" s="66" t="s">
        <v>6</v>
      </c>
      <c r="W229" s="67" t="s">
        <v>6</v>
      </c>
      <c r="X229" s="68"/>
      <c r="Y229" s="125"/>
      <c r="Z229" s="53"/>
      <c r="AA229" s="72"/>
      <c r="AB229" s="53"/>
      <c r="AC229" s="54"/>
      <c r="AD229" s="64"/>
    </row>
    <row r="230" spans="2:30" x14ac:dyDescent="0.2">
      <c r="B230" s="131"/>
      <c r="C230" s="83"/>
      <c r="D230" s="53"/>
      <c r="E230" s="65"/>
      <c r="F230" s="66"/>
      <c r="G230" s="66"/>
      <c r="H230" s="66"/>
      <c r="I230" s="67"/>
      <c r="J230" s="68"/>
      <c r="K230" s="53"/>
      <c r="L230" s="65"/>
      <c r="M230" s="66"/>
      <c r="N230" s="66"/>
      <c r="O230" s="66"/>
      <c r="P230" s="67"/>
      <c r="Q230" s="68"/>
      <c r="R230" s="53"/>
      <c r="S230" s="65"/>
      <c r="T230" s="66"/>
      <c r="U230" s="66"/>
      <c r="V230" s="66"/>
      <c r="W230" s="67"/>
      <c r="X230" s="86"/>
      <c r="Y230" s="125"/>
      <c r="Z230" s="53"/>
      <c r="AA230" s="72"/>
      <c r="AB230" s="53"/>
      <c r="AC230" s="54"/>
      <c r="AD230" s="64"/>
    </row>
    <row r="231" spans="2:30" x14ac:dyDescent="0.2">
      <c r="B231" s="131"/>
      <c r="C231" s="87">
        <v>0</v>
      </c>
      <c r="D231" s="72" t="s">
        <v>50</v>
      </c>
      <c r="E231" s="65"/>
      <c r="F231" s="66"/>
      <c r="G231" s="66"/>
      <c r="H231" s="66"/>
      <c r="I231" s="67"/>
      <c r="J231" s="68" t="e">
        <f>_TS_1</f>
        <v>#NAME?</v>
      </c>
      <c r="K231" s="72"/>
      <c r="L231" s="65"/>
      <c r="M231" s="66"/>
      <c r="N231" s="66"/>
      <c r="O231" s="66"/>
      <c r="P231" s="67"/>
      <c r="Q231" s="68"/>
      <c r="R231" s="72"/>
      <c r="S231" s="65"/>
      <c r="T231" s="66"/>
      <c r="U231" s="66"/>
      <c r="V231" s="66"/>
      <c r="W231" s="67"/>
      <c r="X231" s="86"/>
      <c r="Y231" s="126"/>
      <c r="Z231" s="53"/>
      <c r="AA231" s="72"/>
      <c r="AB231" s="53"/>
      <c r="AC231" s="54"/>
      <c r="AD231" s="64"/>
    </row>
    <row r="232" spans="2:30" ht="15" thickBot="1" x14ac:dyDescent="0.25">
      <c r="B232" s="132"/>
      <c r="C232" s="88">
        <v>0</v>
      </c>
      <c r="D232" s="89" t="s">
        <v>51</v>
      </c>
      <c r="E232" s="58"/>
      <c r="F232" s="59"/>
      <c r="G232" s="59"/>
      <c r="H232" s="59"/>
      <c r="I232" s="60"/>
      <c r="J232" s="61" t="e">
        <f>_TPM_1</f>
        <v>#NAME?</v>
      </c>
      <c r="K232" s="89"/>
      <c r="L232" s="58"/>
      <c r="M232" s="59"/>
      <c r="N232" s="59"/>
      <c r="O232" s="59"/>
      <c r="P232" s="60"/>
      <c r="Q232" s="61"/>
      <c r="R232" s="89"/>
      <c r="S232" s="58"/>
      <c r="T232" s="59"/>
      <c r="U232" s="59"/>
      <c r="V232" s="59"/>
      <c r="W232" s="60"/>
      <c r="X232" s="90"/>
      <c r="Y232" s="91">
        <f>COUNTA(E202:I202,L202:P202,S202:W202)/COUNTA(D202,K202,R202)</f>
        <v>5</v>
      </c>
      <c r="Z232" s="92"/>
      <c r="AA232" s="93"/>
      <c r="AB232" s="92"/>
      <c r="AC232" s="19"/>
      <c r="AD232" s="64"/>
    </row>
    <row r="233" spans="2:30" ht="15" x14ac:dyDescent="0.2">
      <c r="B233" s="130">
        <f>D233</f>
        <v>8</v>
      </c>
      <c r="C233" s="1" t="s">
        <v>0</v>
      </c>
      <c r="D233" s="133">
        <f>D200+1</f>
        <v>8</v>
      </c>
      <c r="E233" s="134"/>
      <c r="F233" s="134"/>
      <c r="G233" s="134"/>
      <c r="H233" s="134"/>
      <c r="I233" s="135"/>
      <c r="J233" s="2"/>
      <c r="K233" s="3" t="s">
        <v>1</v>
      </c>
      <c r="L233" s="139" t="str">
        <f>$AG$7</f>
        <v>Engling</v>
      </c>
      <c r="M233" s="139"/>
      <c r="N233" s="139"/>
      <c r="O233" s="139"/>
      <c r="P233" s="140"/>
      <c r="Q233" s="4"/>
      <c r="R233" s="5">
        <f>$AH$7</f>
        <v>365</v>
      </c>
      <c r="S233" s="141"/>
      <c r="T233" s="141"/>
      <c r="U233" s="141"/>
      <c r="V233" s="141"/>
      <c r="W233" s="142"/>
      <c r="X233" s="6"/>
      <c r="Y233" s="7" t="s">
        <v>2</v>
      </c>
      <c r="Z233" s="8"/>
      <c r="AA233" s="9"/>
      <c r="AB233" s="8"/>
      <c r="AC233" s="10"/>
      <c r="AD233" s="11"/>
    </row>
    <row r="234" spans="2:30" ht="15" thickBot="1" x14ac:dyDescent="0.25">
      <c r="B234" s="131"/>
      <c r="C234" s="108">
        <f>$AG$6</f>
        <v>478</v>
      </c>
      <c r="D234" s="136"/>
      <c r="E234" s="137"/>
      <c r="F234" s="137"/>
      <c r="G234" s="137"/>
      <c r="H234" s="137"/>
      <c r="I234" s="138"/>
      <c r="J234" s="12">
        <f>COUNTIF(D237:D265,"xx")</f>
        <v>0</v>
      </c>
      <c r="K234" s="13" t="s">
        <v>3</v>
      </c>
      <c r="L234" s="143" t="str">
        <f>$AG$8</f>
        <v>Völklein</v>
      </c>
      <c r="M234" s="143"/>
      <c r="N234" s="143"/>
      <c r="O234" s="143"/>
      <c r="P234" s="144"/>
      <c r="Q234" s="12">
        <f>COUNTIF(K238:K265,"xx")</f>
        <v>0</v>
      </c>
      <c r="R234" s="14">
        <f>$AH$8</f>
        <v>389</v>
      </c>
      <c r="S234" s="145"/>
      <c r="T234" s="145"/>
      <c r="U234" s="145"/>
      <c r="V234" s="145"/>
      <c r="W234" s="146"/>
      <c r="X234" s="15">
        <f>COUNTIF(R237:R265,"xx")</f>
        <v>0</v>
      </c>
      <c r="Y234" s="16"/>
      <c r="Z234" s="17"/>
      <c r="AA234" s="18"/>
      <c r="AB234" s="17"/>
      <c r="AC234" s="19"/>
      <c r="AD234" s="20"/>
    </row>
    <row r="235" spans="2:30" ht="15" thickBot="1" x14ac:dyDescent="0.25">
      <c r="B235" s="131"/>
      <c r="C235" s="21" t="s">
        <v>4</v>
      </c>
      <c r="D235" s="22" t="e">
        <f>CONCATENATE(COUNTIF(D237:D259,"&gt;""")," MA ",$I$5," ",COUNTIF(D237:D259,"xx"))</f>
        <v>#NAME?</v>
      </c>
      <c r="E235" s="23" t="e">
        <f>$J$6</f>
        <v>#NAME?</v>
      </c>
      <c r="F235" s="24" t="str">
        <f>$K$6</f>
        <v>Kasten</v>
      </c>
      <c r="G235" s="24" t="str">
        <f>$L$6</f>
        <v/>
      </c>
      <c r="H235" s="24" t="str">
        <f>$M$6</f>
        <v/>
      </c>
      <c r="I235" s="25" t="str">
        <f>$N$6</f>
        <v/>
      </c>
      <c r="J235" s="26" t="e">
        <f>_MAH_1</f>
        <v>#NAME?</v>
      </c>
      <c r="K235" s="22" t="e">
        <f>CONCATENATE(COUNTIF(K237:K259,"&gt;""")," MA ",$P$5," ",COUNTIF(K237:K259,"xx"))</f>
        <v>#NAME?</v>
      </c>
      <c r="L235" s="23" t="e">
        <f>$Q$6</f>
        <v>#NAME?</v>
      </c>
      <c r="M235" s="24" t="str">
        <f>$R$6</f>
        <v>Kindermann</v>
      </c>
      <c r="N235" s="24" t="str">
        <f>$S$6</f>
        <v/>
      </c>
      <c r="O235" s="24" t="str">
        <f>$T$6</f>
        <v/>
      </c>
      <c r="P235" s="27" t="str">
        <f>$U$6</f>
        <v/>
      </c>
      <c r="Q235" s="26" t="e">
        <f>_MAH_1</f>
        <v>#NAME?</v>
      </c>
      <c r="R235" s="22" t="e">
        <f>CONCATENATE(COUNTIF(R237:R259,"&gt;""")," MA ",$W$5," ",COUNTIF(R237:R259,"xx"))</f>
        <v>#NAME?</v>
      </c>
      <c r="S235" s="23" t="e">
        <f>$X$6</f>
        <v>#NAME?</v>
      </c>
      <c r="T235" s="24" t="str">
        <f>$Y$6</f>
        <v>U</v>
      </c>
      <c r="U235" s="24">
        <f>$Z$6</f>
        <v>0</v>
      </c>
      <c r="V235" s="24">
        <f>$AA$6</f>
        <v>0</v>
      </c>
      <c r="W235" s="27">
        <f>$AB$6</f>
        <v>0</v>
      </c>
      <c r="X235" s="26" t="e">
        <f>_MAH_1</f>
        <v>#NAME?</v>
      </c>
      <c r="Y235" s="28"/>
      <c r="Z235" s="29" t="e">
        <f>_MAUS_1</f>
        <v>#NAME?</v>
      </c>
      <c r="AA235" s="30" t="e">
        <f>_MAUS_1</f>
        <v>#NAME?</v>
      </c>
      <c r="AB235" s="31" t="e">
        <f>_MAUS_1</f>
        <v>#NAME?</v>
      </c>
      <c r="AC235" s="32"/>
      <c r="AD235" s="33" t="e">
        <f>_MA_1</f>
        <v>#NAME?</v>
      </c>
    </row>
    <row r="236" spans="2:30" ht="51.75" thickBot="1" x14ac:dyDescent="0.25">
      <c r="B236" s="131"/>
      <c r="C236" s="34"/>
      <c r="D236" s="35" t="s">
        <v>52</v>
      </c>
      <c r="E236" s="36" t="e">
        <f>_MAF_1</f>
        <v>#NAME?</v>
      </c>
      <c r="F236" s="37" t="e">
        <f>_MAF_1</f>
        <v>#NAME?</v>
      </c>
      <c r="G236" s="37" t="e">
        <f>_MAF_1</f>
        <v>#NAME?</v>
      </c>
      <c r="H236" s="37" t="e">
        <f>_MAF_1</f>
        <v>#NAME?</v>
      </c>
      <c r="I236" s="38" t="e">
        <f>_MAF_1</f>
        <v>#NAME?</v>
      </c>
      <c r="J236" s="39" t="e">
        <f>_MAHXX_1</f>
        <v>#NAME?</v>
      </c>
      <c r="K236" s="35" t="e">
        <f>_SUSS_1</f>
        <v>#NAME?</v>
      </c>
      <c r="L236" s="36" t="e">
        <f>_MAS_1</f>
        <v>#NAME?</v>
      </c>
      <c r="M236" s="37" t="e">
        <f>_MAS_1</f>
        <v>#NAME?</v>
      </c>
      <c r="N236" s="37" t="e">
        <f>_MAS_1</f>
        <v>#NAME?</v>
      </c>
      <c r="O236" s="37" t="e">
        <f>_MAS_1</f>
        <v>#NAME?</v>
      </c>
      <c r="P236" s="38" t="e">
        <f>_MAS_1</f>
        <v>#NAME?</v>
      </c>
      <c r="Q236" s="39" t="e">
        <f>_MAHXX_1</f>
        <v>#NAME?</v>
      </c>
      <c r="R236" s="35" t="e">
        <f>_SUNS_1</f>
        <v>#NAME?</v>
      </c>
      <c r="S236" s="36" t="e">
        <f>_MAN_1</f>
        <v>#NAME?</v>
      </c>
      <c r="T236" s="37" t="e">
        <f>_MAN_1</f>
        <v>#NAME?</v>
      </c>
      <c r="U236" s="37" t="e">
        <f>_MAN_1</f>
        <v>#NAME?</v>
      </c>
      <c r="V236" s="37" t="e">
        <f>_MAN_1</f>
        <v>#NAME?</v>
      </c>
      <c r="W236" s="38" t="e">
        <f>_MAN_1</f>
        <v>#NAME?</v>
      </c>
      <c r="X236" s="39" t="e">
        <f>_MAHXX_1</f>
        <v>#NAME?</v>
      </c>
      <c r="Y236" s="40"/>
      <c r="Z236" s="29"/>
      <c r="AA236" s="30"/>
      <c r="AB236" s="31"/>
      <c r="AC236" s="32"/>
      <c r="AD236" s="41" t="e">
        <f>_MA2_1</f>
        <v>#NAME?</v>
      </c>
    </row>
    <row r="237" spans="2:30" x14ac:dyDescent="0.2">
      <c r="B237" s="131"/>
      <c r="C237" s="34" t="str">
        <f>$AG$9</f>
        <v>Schichtführer :</v>
      </c>
      <c r="D237" s="42" t="s">
        <v>64</v>
      </c>
      <c r="E237" s="43" t="s">
        <v>6</v>
      </c>
      <c r="F237" s="44" t="s">
        <v>6</v>
      </c>
      <c r="G237" s="44" t="s">
        <v>6</v>
      </c>
      <c r="H237" s="44" t="s">
        <v>6</v>
      </c>
      <c r="I237" s="45" t="s">
        <v>6</v>
      </c>
      <c r="J237" s="46" t="e">
        <f t="shared" ref="J237:J259" si="21">_FSumme_1</f>
        <v>#NAME?</v>
      </c>
      <c r="K237" s="47" t="s">
        <v>65</v>
      </c>
      <c r="L237" s="43" t="s">
        <v>6</v>
      </c>
      <c r="M237" s="44" t="s">
        <v>6</v>
      </c>
      <c r="N237" s="44" t="s">
        <v>6</v>
      </c>
      <c r="O237" s="44" t="s">
        <v>6</v>
      </c>
      <c r="P237" s="45" t="s">
        <v>6</v>
      </c>
      <c r="Q237" s="46" t="e">
        <f t="shared" ref="Q237:Q259" si="22">_SSumme_1</f>
        <v>#NAME?</v>
      </c>
      <c r="R237" s="48" t="s">
        <v>66</v>
      </c>
      <c r="S237" s="43" t="s">
        <v>6</v>
      </c>
      <c r="T237" s="44" t="s">
        <v>6</v>
      </c>
      <c r="U237" s="44" t="s">
        <v>6</v>
      </c>
      <c r="V237" s="44" t="s">
        <v>6</v>
      </c>
      <c r="W237" s="49" t="s">
        <v>6</v>
      </c>
      <c r="X237" s="50" t="e">
        <f t="shared" ref="X237:X259" si="23">_NSumme_1</f>
        <v>#NAME?</v>
      </c>
      <c r="Y237" s="112" t="s">
        <v>9</v>
      </c>
      <c r="Z237" s="51"/>
      <c r="AA237" s="52"/>
      <c r="AB237" s="53"/>
      <c r="AC237" s="54"/>
      <c r="AD237" s="55" t="e">
        <f>IF(AD242&gt;0,"",AD236-AD235)</f>
        <v>#NAME?</v>
      </c>
    </row>
    <row r="238" spans="2:30" ht="15" thickBot="1" x14ac:dyDescent="0.25">
      <c r="B238" s="131"/>
      <c r="C238" s="56" t="str">
        <f>$AG$10</f>
        <v>Stellvertreter</v>
      </c>
      <c r="D238" s="57" t="s">
        <v>63</v>
      </c>
      <c r="E238" s="58" t="s">
        <v>10</v>
      </c>
      <c r="F238" s="59" t="s">
        <v>11</v>
      </c>
      <c r="G238" s="59" t="s">
        <v>11</v>
      </c>
      <c r="H238" s="59" t="s">
        <v>11</v>
      </c>
      <c r="I238" s="60" t="s">
        <v>11</v>
      </c>
      <c r="J238" s="61" t="e">
        <f t="shared" si="21"/>
        <v>#NAME?</v>
      </c>
      <c r="K238" s="57"/>
      <c r="L238" s="58" t="s">
        <v>6</v>
      </c>
      <c r="M238" s="59" t="s">
        <v>6</v>
      </c>
      <c r="N238" s="59" t="s">
        <v>6</v>
      </c>
      <c r="O238" s="59" t="s">
        <v>6</v>
      </c>
      <c r="P238" s="60" t="s">
        <v>6</v>
      </c>
      <c r="Q238" s="61" t="e">
        <f t="shared" si="22"/>
        <v>#NAME?</v>
      </c>
      <c r="R238" s="57"/>
      <c r="S238" s="58" t="s">
        <v>6</v>
      </c>
      <c r="T238" s="59" t="s">
        <v>6</v>
      </c>
      <c r="U238" s="59" t="s">
        <v>6</v>
      </c>
      <c r="V238" s="59" t="s">
        <v>6</v>
      </c>
      <c r="W238" s="62" t="s">
        <v>6</v>
      </c>
      <c r="X238" s="63" t="e">
        <f t="shared" si="23"/>
        <v>#NAME?</v>
      </c>
      <c r="Y238" s="113"/>
      <c r="Z238" s="51"/>
      <c r="AA238" s="52"/>
      <c r="AB238" s="53"/>
      <c r="AC238" s="54"/>
      <c r="AD238" s="64"/>
    </row>
    <row r="239" spans="2:30" x14ac:dyDescent="0.2">
      <c r="B239" s="131"/>
      <c r="C239" s="115"/>
      <c r="D239" s="42" t="s">
        <v>71</v>
      </c>
      <c r="E239" s="65" t="s">
        <v>6</v>
      </c>
      <c r="F239" s="66" t="s">
        <v>6</v>
      </c>
      <c r="G239" s="66" t="s">
        <v>6</v>
      </c>
      <c r="H239" s="66" t="s">
        <v>6</v>
      </c>
      <c r="I239" s="67" t="s">
        <v>6</v>
      </c>
      <c r="J239" s="68" t="e">
        <f t="shared" si="21"/>
        <v>#NAME?</v>
      </c>
      <c r="K239" s="47" t="s">
        <v>77</v>
      </c>
      <c r="L239" s="65" t="s">
        <v>6</v>
      </c>
      <c r="M239" s="66" t="s">
        <v>6</v>
      </c>
      <c r="N239" s="66" t="s">
        <v>6</v>
      </c>
      <c r="O239" s="66" t="s">
        <v>6</v>
      </c>
      <c r="P239" s="67" t="s">
        <v>6</v>
      </c>
      <c r="Q239" s="68" t="e">
        <f t="shared" si="22"/>
        <v>#NAME?</v>
      </c>
      <c r="R239" s="48" t="s">
        <v>67</v>
      </c>
      <c r="S239" s="65" t="s">
        <v>6</v>
      </c>
      <c r="T239" s="66" t="s">
        <v>6</v>
      </c>
      <c r="U239" s="66" t="s">
        <v>6</v>
      </c>
      <c r="V239" s="66" t="s">
        <v>6</v>
      </c>
      <c r="W239" s="67" t="s">
        <v>6</v>
      </c>
      <c r="X239" s="68" t="e">
        <f t="shared" si="23"/>
        <v>#NAME?</v>
      </c>
      <c r="Y239" s="113"/>
      <c r="Z239" s="53"/>
      <c r="AA239" s="52"/>
      <c r="AB239" s="69"/>
      <c r="AC239" s="54"/>
      <c r="AD239" s="70"/>
    </row>
    <row r="240" spans="2:30" x14ac:dyDescent="0.2">
      <c r="B240" s="131"/>
      <c r="C240" s="116"/>
      <c r="D240" s="42" t="s">
        <v>72</v>
      </c>
      <c r="E240" s="65" t="s">
        <v>6</v>
      </c>
      <c r="F240" s="66" t="s">
        <v>6</v>
      </c>
      <c r="G240" s="66" t="s">
        <v>6</v>
      </c>
      <c r="H240" s="66" t="s">
        <v>6</v>
      </c>
      <c r="I240" s="67" t="s">
        <v>6</v>
      </c>
      <c r="J240" s="68" t="e">
        <f t="shared" si="21"/>
        <v>#NAME?</v>
      </c>
      <c r="K240" s="47" t="s">
        <v>78</v>
      </c>
      <c r="L240" s="65" t="s">
        <v>6</v>
      </c>
      <c r="M240" s="66" t="s">
        <v>6</v>
      </c>
      <c r="N240" s="66" t="s">
        <v>6</v>
      </c>
      <c r="O240" s="66" t="s">
        <v>6</v>
      </c>
      <c r="P240" s="67" t="s">
        <v>6</v>
      </c>
      <c r="Q240" s="68" t="e">
        <f t="shared" si="22"/>
        <v>#NAME?</v>
      </c>
      <c r="R240" s="48" t="s">
        <v>68</v>
      </c>
      <c r="S240" s="65" t="s">
        <v>6</v>
      </c>
      <c r="T240" s="66" t="s">
        <v>18</v>
      </c>
      <c r="U240" s="66" t="s">
        <v>18</v>
      </c>
      <c r="V240" s="66" t="s">
        <v>18</v>
      </c>
      <c r="W240" s="67" t="s">
        <v>18</v>
      </c>
      <c r="X240" s="68" t="e">
        <f t="shared" si="23"/>
        <v>#NAME?</v>
      </c>
      <c r="Y240" s="113"/>
      <c r="Z240" s="71"/>
      <c r="AA240" s="72"/>
      <c r="AB240" s="53"/>
      <c r="AC240" s="54"/>
      <c r="AD240" s="64"/>
    </row>
    <row r="241" spans="2:30" x14ac:dyDescent="0.2">
      <c r="B241" s="131"/>
      <c r="C241" s="116"/>
      <c r="D241" s="42" t="s">
        <v>73</v>
      </c>
      <c r="E241" s="65" t="s">
        <v>6</v>
      </c>
      <c r="F241" s="66" t="s">
        <v>6</v>
      </c>
      <c r="G241" s="66" t="s">
        <v>6</v>
      </c>
      <c r="H241" s="66" t="s">
        <v>6</v>
      </c>
      <c r="I241" s="67" t="s">
        <v>6</v>
      </c>
      <c r="J241" s="68" t="e">
        <f t="shared" si="21"/>
        <v>#NAME?</v>
      </c>
      <c r="K241" s="47" t="s">
        <v>79</v>
      </c>
      <c r="L241" s="65" t="s">
        <v>6</v>
      </c>
      <c r="M241" s="66" t="s">
        <v>6</v>
      </c>
      <c r="N241" s="66" t="s">
        <v>6</v>
      </c>
      <c r="O241" s="66" t="s">
        <v>6</v>
      </c>
      <c r="P241" s="67" t="s">
        <v>6</v>
      </c>
      <c r="Q241" s="68" t="e">
        <f t="shared" si="22"/>
        <v>#NAME?</v>
      </c>
      <c r="R241" s="48" t="s">
        <v>69</v>
      </c>
      <c r="S241" s="65" t="s">
        <v>22</v>
      </c>
      <c r="T241" s="66" t="s">
        <v>22</v>
      </c>
      <c r="U241" s="66" t="s">
        <v>22</v>
      </c>
      <c r="V241" s="66" t="s">
        <v>22</v>
      </c>
      <c r="W241" s="67" t="s">
        <v>22</v>
      </c>
      <c r="X241" s="68" t="e">
        <f t="shared" si="23"/>
        <v>#NAME?</v>
      </c>
      <c r="Y241" s="113"/>
      <c r="Z241" s="53"/>
      <c r="AA241" s="72"/>
      <c r="AB241" s="53"/>
      <c r="AC241" s="54"/>
      <c r="AD241" s="73">
        <f>COUNTIF(D237:D255,"&gt;""")+COUNTIF(K238:K258,"&gt;""")+COUNTIF(R237:R259,"&gt;""")</f>
        <v>32</v>
      </c>
    </row>
    <row r="242" spans="2:30" x14ac:dyDescent="0.2">
      <c r="B242" s="131"/>
      <c r="C242" s="117"/>
      <c r="D242" s="42" t="s">
        <v>74</v>
      </c>
      <c r="E242" s="65" t="s">
        <v>6</v>
      </c>
      <c r="F242" s="66" t="s">
        <v>6</v>
      </c>
      <c r="G242" s="66" t="s">
        <v>6</v>
      </c>
      <c r="H242" s="66" t="s">
        <v>6</v>
      </c>
      <c r="I242" s="67" t="s">
        <v>6</v>
      </c>
      <c r="J242" s="68" t="e">
        <f t="shared" si="21"/>
        <v>#NAME?</v>
      </c>
      <c r="K242" s="47" t="s">
        <v>80</v>
      </c>
      <c r="L242" s="65" t="s">
        <v>6</v>
      </c>
      <c r="M242" s="66" t="s">
        <v>6</v>
      </c>
      <c r="N242" s="66" t="s">
        <v>6</v>
      </c>
      <c r="O242" s="66" t="s">
        <v>6</v>
      </c>
      <c r="P242" s="67" t="s">
        <v>6</v>
      </c>
      <c r="Q242" s="68" t="e">
        <f t="shared" si="22"/>
        <v>#NAME?</v>
      </c>
      <c r="R242" s="48" t="s">
        <v>70</v>
      </c>
      <c r="S242" s="65" t="s">
        <v>6</v>
      </c>
      <c r="T242" s="66" t="s">
        <v>6</v>
      </c>
      <c r="U242" s="66" t="s">
        <v>6</v>
      </c>
      <c r="V242" s="66" t="s">
        <v>6</v>
      </c>
      <c r="W242" s="67" t="s">
        <v>6</v>
      </c>
      <c r="X242" s="68" t="e">
        <f t="shared" si="23"/>
        <v>#NAME?</v>
      </c>
      <c r="Y242" s="113"/>
      <c r="Z242" s="74"/>
      <c r="AA242" s="72"/>
      <c r="AB242" s="53"/>
      <c r="AC242" s="54"/>
      <c r="AD242" s="75"/>
    </row>
    <row r="243" spans="2:30" x14ac:dyDescent="0.2">
      <c r="B243" s="131"/>
      <c r="C243" s="118"/>
      <c r="D243" s="42" t="s">
        <v>75</v>
      </c>
      <c r="E243" s="65" t="s">
        <v>6</v>
      </c>
      <c r="F243" s="66" t="s">
        <v>6</v>
      </c>
      <c r="G243" s="66" t="s">
        <v>6</v>
      </c>
      <c r="H243" s="66" t="s">
        <v>6</v>
      </c>
      <c r="I243" s="67" t="s">
        <v>6</v>
      </c>
      <c r="J243" s="68" t="e">
        <f t="shared" si="21"/>
        <v>#NAME?</v>
      </c>
      <c r="K243" s="47" t="s">
        <v>81</v>
      </c>
      <c r="L243" s="65" t="s">
        <v>9</v>
      </c>
      <c r="M243" s="66" t="s">
        <v>9</v>
      </c>
      <c r="N243" s="66" t="s">
        <v>9</v>
      </c>
      <c r="O243" s="66" t="s">
        <v>9</v>
      </c>
      <c r="P243" s="67" t="s">
        <v>9</v>
      </c>
      <c r="Q243" s="68" t="e">
        <f t="shared" si="22"/>
        <v>#NAME?</v>
      </c>
      <c r="R243" s="48" t="s">
        <v>28</v>
      </c>
      <c r="S243" s="65" t="s">
        <v>6</v>
      </c>
      <c r="T243" s="66" t="s">
        <v>6</v>
      </c>
      <c r="U243" s="66" t="s">
        <v>6</v>
      </c>
      <c r="V243" s="66" t="s">
        <v>6</v>
      </c>
      <c r="W243" s="67" t="s">
        <v>6</v>
      </c>
      <c r="X243" s="68" t="e">
        <f t="shared" si="23"/>
        <v>#NAME?</v>
      </c>
      <c r="Y243" s="113"/>
      <c r="Z243" s="71"/>
      <c r="AA243" s="72"/>
      <c r="AB243" s="53"/>
      <c r="AC243" s="54"/>
      <c r="AD243" s="76" t="str">
        <f>IF(AD242&gt;0,AD242,"")</f>
        <v/>
      </c>
    </row>
    <row r="244" spans="2:30" x14ac:dyDescent="0.2">
      <c r="B244" s="131"/>
      <c r="C244" s="119"/>
      <c r="D244" s="42" t="s">
        <v>29</v>
      </c>
      <c r="E244" s="65" t="s">
        <v>6</v>
      </c>
      <c r="F244" s="66" t="s">
        <v>6</v>
      </c>
      <c r="G244" s="66" t="s">
        <v>6</v>
      </c>
      <c r="H244" s="66" t="s">
        <v>6</v>
      </c>
      <c r="I244" s="67" t="s">
        <v>6</v>
      </c>
      <c r="J244" s="68" t="e">
        <f t="shared" si="21"/>
        <v>#NAME?</v>
      </c>
      <c r="K244" s="47" t="s">
        <v>30</v>
      </c>
      <c r="L244" s="65" t="s">
        <v>6</v>
      </c>
      <c r="M244" s="66" t="s">
        <v>6</v>
      </c>
      <c r="N244" s="66" t="s">
        <v>6</v>
      </c>
      <c r="O244" s="66" t="s">
        <v>6</v>
      </c>
      <c r="P244" s="67" t="s">
        <v>6</v>
      </c>
      <c r="Q244" s="68" t="e">
        <f t="shared" si="22"/>
        <v>#NAME?</v>
      </c>
      <c r="R244" s="48" t="s">
        <v>83</v>
      </c>
      <c r="S244" s="65" t="s">
        <v>6</v>
      </c>
      <c r="T244" s="66" t="s">
        <v>6</v>
      </c>
      <c r="U244" s="66" t="s">
        <v>6</v>
      </c>
      <c r="V244" s="66" t="s">
        <v>6</v>
      </c>
      <c r="W244" s="67" t="s">
        <v>6</v>
      </c>
      <c r="X244" s="68" t="e">
        <f t="shared" si="23"/>
        <v>#NAME?</v>
      </c>
      <c r="Y244" s="113"/>
      <c r="Z244" s="53"/>
      <c r="AA244" s="72"/>
      <c r="AB244" s="53"/>
      <c r="AC244" s="54"/>
      <c r="AD244" s="77"/>
    </row>
    <row r="245" spans="2:30" x14ac:dyDescent="0.2">
      <c r="B245" s="131"/>
      <c r="C245" s="119"/>
      <c r="D245" s="42" t="s">
        <v>32</v>
      </c>
      <c r="E245" s="65" t="s">
        <v>6</v>
      </c>
      <c r="F245" s="66" t="s">
        <v>6</v>
      </c>
      <c r="G245" s="66" t="s">
        <v>6</v>
      </c>
      <c r="H245" s="66" t="s">
        <v>6</v>
      </c>
      <c r="I245" s="67" t="s">
        <v>6</v>
      </c>
      <c r="J245" s="68" t="e">
        <f t="shared" si="21"/>
        <v>#NAME?</v>
      </c>
      <c r="K245" s="47" t="s">
        <v>33</v>
      </c>
      <c r="L245" s="65" t="s">
        <v>9</v>
      </c>
      <c r="M245" s="66" t="s">
        <v>9</v>
      </c>
      <c r="N245" s="66" t="s">
        <v>9</v>
      </c>
      <c r="O245" s="66" t="s">
        <v>9</v>
      </c>
      <c r="P245" s="67" t="s">
        <v>9</v>
      </c>
      <c r="Q245" s="68" t="e">
        <f t="shared" si="22"/>
        <v>#NAME?</v>
      </c>
      <c r="R245" s="48" t="s">
        <v>84</v>
      </c>
      <c r="S245" s="65" t="s">
        <v>6</v>
      </c>
      <c r="T245" s="66" t="s">
        <v>6</v>
      </c>
      <c r="U245" s="66" t="s">
        <v>6</v>
      </c>
      <c r="V245" s="66" t="s">
        <v>6</v>
      </c>
      <c r="W245" s="67" t="s">
        <v>6</v>
      </c>
      <c r="X245" s="68" t="e">
        <f t="shared" si="23"/>
        <v>#NAME?</v>
      </c>
      <c r="Y245" s="113"/>
      <c r="Z245" s="53"/>
      <c r="AA245" s="72"/>
      <c r="AB245" s="53"/>
      <c r="AC245" s="54"/>
      <c r="AD245" s="64"/>
    </row>
    <row r="246" spans="2:30" x14ac:dyDescent="0.2">
      <c r="B246" s="131"/>
      <c r="C246" s="119"/>
      <c r="D246" s="42" t="s">
        <v>76</v>
      </c>
      <c r="E246" s="65" t="s">
        <v>6</v>
      </c>
      <c r="F246" s="66" t="s">
        <v>6</v>
      </c>
      <c r="G246" s="66" t="s">
        <v>6</v>
      </c>
      <c r="H246" s="66" t="s">
        <v>6</v>
      </c>
      <c r="I246" s="67" t="s">
        <v>6</v>
      </c>
      <c r="J246" s="68" t="e">
        <f t="shared" si="21"/>
        <v>#NAME?</v>
      </c>
      <c r="K246" s="47" t="s">
        <v>82</v>
      </c>
      <c r="L246" s="65" t="s">
        <v>6</v>
      </c>
      <c r="M246" s="66" t="s">
        <v>6</v>
      </c>
      <c r="N246" s="66" t="s">
        <v>6</v>
      </c>
      <c r="O246" s="66" t="s">
        <v>6</v>
      </c>
      <c r="P246" s="67" t="s">
        <v>6</v>
      </c>
      <c r="Q246" s="68" t="e">
        <f t="shared" si="22"/>
        <v>#NAME?</v>
      </c>
      <c r="R246" s="48" t="s">
        <v>85</v>
      </c>
      <c r="S246" s="65" t="s">
        <v>6</v>
      </c>
      <c r="T246" s="66" t="s">
        <v>6</v>
      </c>
      <c r="U246" s="66" t="s">
        <v>6</v>
      </c>
      <c r="V246" s="66" t="s">
        <v>6</v>
      </c>
      <c r="W246" s="67" t="s">
        <v>6</v>
      </c>
      <c r="X246" s="68" t="e">
        <f t="shared" si="23"/>
        <v>#NAME?</v>
      </c>
      <c r="Y246" s="113"/>
      <c r="Z246" s="53"/>
      <c r="AA246" s="72"/>
      <c r="AB246" s="53"/>
      <c r="AC246" s="54"/>
      <c r="AD246" s="64"/>
    </row>
    <row r="247" spans="2:30" x14ac:dyDescent="0.2">
      <c r="B247" s="131"/>
      <c r="C247" s="120"/>
      <c r="D247" s="42" t="s">
        <v>38</v>
      </c>
      <c r="E247" s="65" t="s">
        <v>6</v>
      </c>
      <c r="F247" s="66" t="s">
        <v>6</v>
      </c>
      <c r="G247" s="66" t="s">
        <v>6</v>
      </c>
      <c r="H247" s="66" t="s">
        <v>6</v>
      </c>
      <c r="I247" s="67" t="s">
        <v>6</v>
      </c>
      <c r="J247" s="68" t="e">
        <f t="shared" si="21"/>
        <v>#NAME?</v>
      </c>
      <c r="K247" s="47" t="s">
        <v>39</v>
      </c>
      <c r="L247" s="65" t="s">
        <v>6</v>
      </c>
      <c r="M247" s="66" t="s">
        <v>6</v>
      </c>
      <c r="N247" s="66" t="s">
        <v>6</v>
      </c>
      <c r="O247" s="66" t="s">
        <v>6</v>
      </c>
      <c r="P247" s="67" t="s">
        <v>6</v>
      </c>
      <c r="Q247" s="68" t="e">
        <f t="shared" si="22"/>
        <v>#NAME?</v>
      </c>
      <c r="R247" s="48" t="s">
        <v>86</v>
      </c>
      <c r="S247" s="65" t="s">
        <v>6</v>
      </c>
      <c r="T247" s="66" t="s">
        <v>6</v>
      </c>
      <c r="U247" s="66" t="s">
        <v>6</v>
      </c>
      <c r="V247" s="66" t="s">
        <v>6</v>
      </c>
      <c r="W247" s="67" t="s">
        <v>6</v>
      </c>
      <c r="X247" s="68" t="e">
        <f t="shared" si="23"/>
        <v>#NAME?</v>
      </c>
      <c r="Y247" s="113"/>
      <c r="Z247" s="53"/>
      <c r="AA247" s="72"/>
      <c r="AB247" s="53"/>
      <c r="AC247" s="54"/>
      <c r="AD247" s="64"/>
    </row>
    <row r="248" spans="2:30" x14ac:dyDescent="0.2">
      <c r="B248" s="131"/>
      <c r="C248" s="121"/>
      <c r="D248" s="42" t="s">
        <v>41</v>
      </c>
      <c r="E248" s="65" t="s">
        <v>6</v>
      </c>
      <c r="F248" s="66" t="s">
        <v>6</v>
      </c>
      <c r="G248" s="66" t="s">
        <v>6</v>
      </c>
      <c r="H248" s="66" t="s">
        <v>6</v>
      </c>
      <c r="I248" s="67" t="s">
        <v>6</v>
      </c>
      <c r="J248" s="68" t="e">
        <f t="shared" si="21"/>
        <v>#NAME?</v>
      </c>
      <c r="K248" s="78"/>
      <c r="L248" s="65" t="s">
        <v>6</v>
      </c>
      <c r="M248" s="66" t="s">
        <v>6</v>
      </c>
      <c r="N248" s="66" t="s">
        <v>6</v>
      </c>
      <c r="O248" s="66" t="s">
        <v>6</v>
      </c>
      <c r="P248" s="67" t="s">
        <v>6</v>
      </c>
      <c r="Q248" s="68" t="e">
        <f t="shared" si="22"/>
        <v>#NAME?</v>
      </c>
      <c r="R248" s="78"/>
      <c r="S248" s="65" t="s">
        <v>6</v>
      </c>
      <c r="T248" s="66" t="s">
        <v>6</v>
      </c>
      <c r="U248" s="66" t="s">
        <v>6</v>
      </c>
      <c r="V248" s="66" t="s">
        <v>6</v>
      </c>
      <c r="W248" s="67" t="s">
        <v>6</v>
      </c>
      <c r="X248" s="68" t="e">
        <f t="shared" si="23"/>
        <v>#NAME?</v>
      </c>
      <c r="Y248" s="113"/>
      <c r="Z248" s="53"/>
      <c r="AA248" s="72"/>
      <c r="AB248" s="53"/>
      <c r="AC248" s="54"/>
      <c r="AD248" s="64"/>
    </row>
    <row r="249" spans="2:30" x14ac:dyDescent="0.2">
      <c r="B249" s="131"/>
      <c r="C249" s="122"/>
      <c r="D249" s="79" t="s">
        <v>42</v>
      </c>
      <c r="E249" s="65" t="s">
        <v>6</v>
      </c>
      <c r="F249" s="66" t="s">
        <v>6</v>
      </c>
      <c r="G249" s="66" t="s">
        <v>6</v>
      </c>
      <c r="H249" s="66" t="s">
        <v>6</v>
      </c>
      <c r="I249" s="67" t="s">
        <v>6</v>
      </c>
      <c r="J249" s="68" t="e">
        <f t="shared" si="21"/>
        <v>#NAME?</v>
      </c>
      <c r="K249" s="78"/>
      <c r="L249" s="65" t="s">
        <v>6</v>
      </c>
      <c r="M249" s="66" t="s">
        <v>6</v>
      </c>
      <c r="N249" s="66" t="s">
        <v>6</v>
      </c>
      <c r="O249" s="66" t="s">
        <v>6</v>
      </c>
      <c r="P249" s="67" t="s">
        <v>6</v>
      </c>
      <c r="Q249" s="68" t="e">
        <f t="shared" si="22"/>
        <v>#NAME?</v>
      </c>
      <c r="R249" s="78"/>
      <c r="S249" s="65" t="s">
        <v>6</v>
      </c>
      <c r="T249" s="66" t="s">
        <v>6</v>
      </c>
      <c r="U249" s="66" t="s">
        <v>6</v>
      </c>
      <c r="V249" s="66" t="s">
        <v>6</v>
      </c>
      <c r="W249" s="67" t="s">
        <v>6</v>
      </c>
      <c r="X249" s="68" t="e">
        <f t="shared" si="23"/>
        <v>#NAME?</v>
      </c>
      <c r="Y249" s="113"/>
      <c r="Z249" s="53"/>
      <c r="AA249" s="72"/>
      <c r="AB249" s="53"/>
      <c r="AC249" s="54"/>
      <c r="AD249" s="64"/>
    </row>
    <row r="250" spans="2:30" x14ac:dyDescent="0.2">
      <c r="B250" s="131"/>
      <c r="C250" s="122"/>
      <c r="D250" s="78"/>
      <c r="E250" s="65" t="s">
        <v>6</v>
      </c>
      <c r="F250" s="66" t="s">
        <v>6</v>
      </c>
      <c r="G250" s="66" t="s">
        <v>6</v>
      </c>
      <c r="H250" s="66" t="s">
        <v>6</v>
      </c>
      <c r="I250" s="67" t="s">
        <v>6</v>
      </c>
      <c r="J250" s="68" t="e">
        <f t="shared" si="21"/>
        <v>#NAME?</v>
      </c>
      <c r="K250" s="78"/>
      <c r="L250" s="65" t="s">
        <v>6</v>
      </c>
      <c r="M250" s="66" t="s">
        <v>6</v>
      </c>
      <c r="N250" s="66" t="s">
        <v>6</v>
      </c>
      <c r="O250" s="66" t="s">
        <v>6</v>
      </c>
      <c r="P250" s="67" t="s">
        <v>6</v>
      </c>
      <c r="Q250" s="68" t="e">
        <f t="shared" si="22"/>
        <v>#NAME?</v>
      </c>
      <c r="R250" s="78"/>
      <c r="S250" s="65" t="s">
        <v>6</v>
      </c>
      <c r="T250" s="66" t="s">
        <v>6</v>
      </c>
      <c r="U250" s="66" t="s">
        <v>6</v>
      </c>
      <c r="V250" s="66" t="s">
        <v>6</v>
      </c>
      <c r="W250" s="67" t="s">
        <v>6</v>
      </c>
      <c r="X250" s="68" t="e">
        <f t="shared" si="23"/>
        <v>#NAME?</v>
      </c>
      <c r="Y250" s="114"/>
      <c r="Z250" s="53"/>
      <c r="AA250" s="72"/>
      <c r="AB250" s="53"/>
      <c r="AC250" s="54"/>
      <c r="AD250" s="64"/>
    </row>
    <row r="251" spans="2:30" x14ac:dyDescent="0.2">
      <c r="B251" s="131"/>
      <c r="C251" s="123"/>
      <c r="D251" s="80"/>
      <c r="E251" s="65" t="s">
        <v>6</v>
      </c>
      <c r="F251" s="66" t="s">
        <v>6</v>
      </c>
      <c r="G251" s="66" t="s">
        <v>6</v>
      </c>
      <c r="H251" s="66" t="s">
        <v>6</v>
      </c>
      <c r="I251" s="67" t="s">
        <v>6</v>
      </c>
      <c r="J251" s="68" t="e">
        <f t="shared" si="21"/>
        <v>#NAME?</v>
      </c>
      <c r="K251" s="80"/>
      <c r="L251" s="65" t="s">
        <v>6</v>
      </c>
      <c r="M251" s="66" t="s">
        <v>6</v>
      </c>
      <c r="N251" s="66" t="s">
        <v>6</v>
      </c>
      <c r="O251" s="66" t="s">
        <v>6</v>
      </c>
      <c r="P251" s="67" t="s">
        <v>6</v>
      </c>
      <c r="Q251" s="68" t="e">
        <f t="shared" si="22"/>
        <v>#NAME?</v>
      </c>
      <c r="R251" s="80"/>
      <c r="S251" s="65" t="s">
        <v>6</v>
      </c>
      <c r="T251" s="66" t="s">
        <v>6</v>
      </c>
      <c r="U251" s="66" t="s">
        <v>6</v>
      </c>
      <c r="V251" s="66" t="s">
        <v>6</v>
      </c>
      <c r="W251" s="67" t="s">
        <v>6</v>
      </c>
      <c r="X251" s="68" t="e">
        <f t="shared" si="23"/>
        <v>#NAME?</v>
      </c>
      <c r="Y251" s="124" t="s">
        <v>43</v>
      </c>
      <c r="Z251" s="80"/>
      <c r="AA251" s="81"/>
      <c r="AB251" s="53"/>
      <c r="AC251" s="54"/>
      <c r="AD251" s="64"/>
    </row>
    <row r="252" spans="2:30" x14ac:dyDescent="0.2">
      <c r="B252" s="131"/>
      <c r="C252" s="127" t="s">
        <v>44</v>
      </c>
      <c r="D252" s="57"/>
      <c r="E252" s="65" t="s">
        <v>6</v>
      </c>
      <c r="F252" s="66" t="s">
        <v>6</v>
      </c>
      <c r="G252" s="66" t="s">
        <v>6</v>
      </c>
      <c r="H252" s="66" t="s">
        <v>6</v>
      </c>
      <c r="I252" s="67" t="s">
        <v>6</v>
      </c>
      <c r="J252" s="68" t="e">
        <f t="shared" si="21"/>
        <v>#NAME?</v>
      </c>
      <c r="K252" s="80"/>
      <c r="L252" s="65" t="s">
        <v>6</v>
      </c>
      <c r="M252" s="66" t="s">
        <v>6</v>
      </c>
      <c r="N252" s="66" t="s">
        <v>6</v>
      </c>
      <c r="O252" s="66" t="s">
        <v>6</v>
      </c>
      <c r="P252" s="67" t="s">
        <v>6</v>
      </c>
      <c r="Q252" s="68" t="e">
        <f t="shared" si="22"/>
        <v>#NAME?</v>
      </c>
      <c r="R252" s="80"/>
      <c r="S252" s="65" t="s">
        <v>6</v>
      </c>
      <c r="T252" s="66" t="s">
        <v>6</v>
      </c>
      <c r="U252" s="66" t="s">
        <v>6</v>
      </c>
      <c r="V252" s="66" t="s">
        <v>6</v>
      </c>
      <c r="W252" s="67" t="s">
        <v>6</v>
      </c>
      <c r="X252" s="68" t="e">
        <f t="shared" si="23"/>
        <v>#NAME?</v>
      </c>
      <c r="Y252" s="125"/>
      <c r="Z252" s="80"/>
      <c r="AA252" s="81"/>
      <c r="AB252" s="53"/>
      <c r="AC252" s="54"/>
      <c r="AD252" s="64"/>
    </row>
    <row r="253" spans="2:30" x14ac:dyDescent="0.2">
      <c r="B253" s="131"/>
      <c r="C253" s="128"/>
      <c r="D253" s="82"/>
      <c r="E253" s="65" t="s">
        <v>6</v>
      </c>
      <c r="F253" s="66" t="s">
        <v>6</v>
      </c>
      <c r="G253" s="66" t="s">
        <v>6</v>
      </c>
      <c r="H253" s="66" t="s">
        <v>6</v>
      </c>
      <c r="I253" s="67" t="s">
        <v>6</v>
      </c>
      <c r="J253" s="68" t="e">
        <f t="shared" si="21"/>
        <v>#NAME?</v>
      </c>
      <c r="K253" s="80"/>
      <c r="L253" s="65" t="s">
        <v>6</v>
      </c>
      <c r="M253" s="66" t="s">
        <v>6</v>
      </c>
      <c r="N253" s="66" t="s">
        <v>6</v>
      </c>
      <c r="O253" s="66" t="s">
        <v>6</v>
      </c>
      <c r="P253" s="67" t="s">
        <v>6</v>
      </c>
      <c r="Q253" s="68" t="e">
        <f t="shared" si="22"/>
        <v>#NAME?</v>
      </c>
      <c r="R253" s="80"/>
      <c r="S253" s="65" t="s">
        <v>6</v>
      </c>
      <c r="T253" s="66" t="s">
        <v>6</v>
      </c>
      <c r="U253" s="66" t="s">
        <v>6</v>
      </c>
      <c r="V253" s="66" t="s">
        <v>6</v>
      </c>
      <c r="W253" s="67" t="s">
        <v>6</v>
      </c>
      <c r="X253" s="68" t="e">
        <f t="shared" si="23"/>
        <v>#NAME?</v>
      </c>
      <c r="Y253" s="125"/>
      <c r="Z253" s="53"/>
      <c r="AA253" s="52"/>
      <c r="AB253" s="53"/>
      <c r="AC253" s="54"/>
      <c r="AD253" s="64"/>
    </row>
    <row r="254" spans="2:30" x14ac:dyDescent="0.2">
      <c r="B254" s="131"/>
      <c r="C254" s="129"/>
      <c r="D254" s="82"/>
      <c r="E254" s="65" t="s">
        <v>6</v>
      </c>
      <c r="F254" s="66" t="s">
        <v>6</v>
      </c>
      <c r="G254" s="66" t="s">
        <v>6</v>
      </c>
      <c r="H254" s="66" t="s">
        <v>6</v>
      </c>
      <c r="I254" s="67" t="s">
        <v>6</v>
      </c>
      <c r="J254" s="68" t="e">
        <f t="shared" si="21"/>
        <v>#NAME?</v>
      </c>
      <c r="K254" s="80"/>
      <c r="L254" s="65" t="s">
        <v>6</v>
      </c>
      <c r="M254" s="66" t="s">
        <v>6</v>
      </c>
      <c r="N254" s="66" t="s">
        <v>6</v>
      </c>
      <c r="O254" s="66" t="s">
        <v>6</v>
      </c>
      <c r="P254" s="67" t="s">
        <v>6</v>
      </c>
      <c r="Q254" s="68" t="e">
        <f t="shared" si="22"/>
        <v>#NAME?</v>
      </c>
      <c r="R254" s="80"/>
      <c r="S254" s="65" t="s">
        <v>6</v>
      </c>
      <c r="T254" s="66" t="s">
        <v>6</v>
      </c>
      <c r="U254" s="66" t="s">
        <v>6</v>
      </c>
      <c r="V254" s="66" t="s">
        <v>6</v>
      </c>
      <c r="W254" s="67" t="s">
        <v>6</v>
      </c>
      <c r="X254" s="68" t="e">
        <f t="shared" si="23"/>
        <v>#NAME?</v>
      </c>
      <c r="Y254" s="125"/>
      <c r="Z254" s="71"/>
      <c r="AA254" s="72"/>
      <c r="AB254" s="53"/>
      <c r="AC254" s="54"/>
      <c r="AD254" s="64"/>
    </row>
    <row r="255" spans="2:30" x14ac:dyDescent="0.2">
      <c r="B255" s="131"/>
      <c r="C255" s="118"/>
      <c r="D255" s="80"/>
      <c r="E255" s="65" t="s">
        <v>6</v>
      </c>
      <c r="F255" s="66" t="s">
        <v>6</v>
      </c>
      <c r="G255" s="66" t="s">
        <v>6</v>
      </c>
      <c r="H255" s="66" t="s">
        <v>6</v>
      </c>
      <c r="I255" s="67" t="s">
        <v>6</v>
      </c>
      <c r="J255" s="68" t="e">
        <f t="shared" si="21"/>
        <v>#NAME?</v>
      </c>
      <c r="K255" s="80"/>
      <c r="L255" s="65" t="s">
        <v>6</v>
      </c>
      <c r="M255" s="66" t="s">
        <v>6</v>
      </c>
      <c r="N255" s="66" t="s">
        <v>6</v>
      </c>
      <c r="O255" s="66" t="s">
        <v>6</v>
      </c>
      <c r="P255" s="67" t="s">
        <v>6</v>
      </c>
      <c r="Q255" s="68" t="e">
        <f t="shared" si="22"/>
        <v>#NAME?</v>
      </c>
      <c r="R255" s="80"/>
      <c r="S255" s="65" t="s">
        <v>6</v>
      </c>
      <c r="T255" s="66" t="s">
        <v>6</v>
      </c>
      <c r="U255" s="66" t="s">
        <v>6</v>
      </c>
      <c r="V255" s="66" t="s">
        <v>6</v>
      </c>
      <c r="W255" s="67" t="s">
        <v>6</v>
      </c>
      <c r="X255" s="68" t="e">
        <f t="shared" si="23"/>
        <v>#NAME?</v>
      </c>
      <c r="Y255" s="125"/>
      <c r="Z255" s="53"/>
      <c r="AA255" s="72"/>
      <c r="AB255" s="53"/>
      <c r="AC255" s="54"/>
      <c r="AD255" s="64"/>
    </row>
    <row r="256" spans="2:30" x14ac:dyDescent="0.2">
      <c r="B256" s="131"/>
      <c r="C256" s="119"/>
      <c r="D256" s="78"/>
      <c r="E256" s="65" t="s">
        <v>6</v>
      </c>
      <c r="F256" s="66" t="s">
        <v>6</v>
      </c>
      <c r="G256" s="66" t="s">
        <v>6</v>
      </c>
      <c r="H256" s="66" t="s">
        <v>6</v>
      </c>
      <c r="I256" s="67" t="s">
        <v>6</v>
      </c>
      <c r="J256" s="68" t="e">
        <f t="shared" si="21"/>
        <v>#NAME?</v>
      </c>
      <c r="K256" s="78"/>
      <c r="L256" s="65" t="s">
        <v>6</v>
      </c>
      <c r="M256" s="66" t="s">
        <v>6</v>
      </c>
      <c r="N256" s="66" t="s">
        <v>6</v>
      </c>
      <c r="O256" s="66" t="s">
        <v>6</v>
      </c>
      <c r="P256" s="67" t="s">
        <v>6</v>
      </c>
      <c r="Q256" s="68" t="e">
        <f t="shared" si="22"/>
        <v>#NAME?</v>
      </c>
      <c r="R256" s="78"/>
      <c r="S256" s="65" t="s">
        <v>6</v>
      </c>
      <c r="T256" s="66" t="s">
        <v>6</v>
      </c>
      <c r="U256" s="66" t="s">
        <v>6</v>
      </c>
      <c r="V256" s="66" t="s">
        <v>6</v>
      </c>
      <c r="W256" s="67" t="s">
        <v>6</v>
      </c>
      <c r="X256" s="68" t="e">
        <f t="shared" si="23"/>
        <v>#NAME?</v>
      </c>
      <c r="Y256" s="125"/>
      <c r="Z256" s="71"/>
      <c r="AA256" s="72"/>
      <c r="AB256" s="53"/>
      <c r="AC256" s="54"/>
      <c r="AD256" s="64"/>
    </row>
    <row r="257" spans="2:30" x14ac:dyDescent="0.2">
      <c r="B257" s="131"/>
      <c r="C257" s="119"/>
      <c r="D257" s="78"/>
      <c r="E257" s="65" t="s">
        <v>6</v>
      </c>
      <c r="F257" s="66" t="s">
        <v>6</v>
      </c>
      <c r="G257" s="66" t="s">
        <v>6</v>
      </c>
      <c r="H257" s="66" t="s">
        <v>6</v>
      </c>
      <c r="I257" s="67" t="s">
        <v>6</v>
      </c>
      <c r="J257" s="68" t="e">
        <f t="shared" si="21"/>
        <v>#NAME?</v>
      </c>
      <c r="K257" s="78"/>
      <c r="L257" s="65" t="s">
        <v>6</v>
      </c>
      <c r="M257" s="66" t="s">
        <v>6</v>
      </c>
      <c r="N257" s="66" t="s">
        <v>6</v>
      </c>
      <c r="O257" s="66" t="s">
        <v>6</v>
      </c>
      <c r="P257" s="67" t="s">
        <v>6</v>
      </c>
      <c r="Q257" s="68" t="e">
        <f t="shared" si="22"/>
        <v>#NAME?</v>
      </c>
      <c r="R257" s="78"/>
      <c r="S257" s="65" t="s">
        <v>6</v>
      </c>
      <c r="T257" s="66" t="s">
        <v>6</v>
      </c>
      <c r="U257" s="66" t="s">
        <v>6</v>
      </c>
      <c r="V257" s="66" t="s">
        <v>6</v>
      </c>
      <c r="W257" s="67" t="s">
        <v>6</v>
      </c>
      <c r="X257" s="68" t="e">
        <f t="shared" si="23"/>
        <v>#NAME?</v>
      </c>
      <c r="Y257" s="125"/>
      <c r="Z257" s="71"/>
      <c r="AA257" s="52"/>
      <c r="AB257" s="53"/>
      <c r="AC257" s="54"/>
      <c r="AD257" s="64"/>
    </row>
    <row r="258" spans="2:30" x14ac:dyDescent="0.2">
      <c r="B258" s="131"/>
      <c r="C258" s="119"/>
      <c r="D258" s="80"/>
      <c r="E258" s="65" t="s">
        <v>6</v>
      </c>
      <c r="F258" s="66" t="s">
        <v>6</v>
      </c>
      <c r="G258" s="66" t="s">
        <v>6</v>
      </c>
      <c r="H258" s="66" t="s">
        <v>6</v>
      </c>
      <c r="I258" s="67" t="s">
        <v>6</v>
      </c>
      <c r="J258" s="68" t="e">
        <f t="shared" si="21"/>
        <v>#NAME?</v>
      </c>
      <c r="K258" s="80"/>
      <c r="L258" s="65" t="s">
        <v>6</v>
      </c>
      <c r="M258" s="66" t="s">
        <v>6</v>
      </c>
      <c r="N258" s="66" t="s">
        <v>6</v>
      </c>
      <c r="O258" s="66" t="s">
        <v>6</v>
      </c>
      <c r="P258" s="67" t="s">
        <v>6</v>
      </c>
      <c r="Q258" s="68" t="e">
        <f t="shared" si="22"/>
        <v>#NAME?</v>
      </c>
      <c r="R258" s="80"/>
      <c r="S258" s="65" t="s">
        <v>6</v>
      </c>
      <c r="T258" s="66" t="s">
        <v>6</v>
      </c>
      <c r="U258" s="66" t="s">
        <v>6</v>
      </c>
      <c r="V258" s="66" t="s">
        <v>6</v>
      </c>
      <c r="W258" s="67" t="s">
        <v>6</v>
      </c>
      <c r="X258" s="68" t="e">
        <f t="shared" si="23"/>
        <v>#NAME?</v>
      </c>
      <c r="Y258" s="125"/>
      <c r="Z258" s="53"/>
      <c r="AA258" s="52"/>
      <c r="AB258" s="53"/>
      <c r="AC258" s="54"/>
      <c r="AD258" s="64"/>
    </row>
    <row r="259" spans="2:30" x14ac:dyDescent="0.2">
      <c r="B259" s="131"/>
      <c r="C259" s="120"/>
      <c r="D259" s="51"/>
      <c r="E259" s="65" t="s">
        <v>6</v>
      </c>
      <c r="F259" s="66" t="s">
        <v>6</v>
      </c>
      <c r="G259" s="66" t="s">
        <v>6</v>
      </c>
      <c r="H259" s="66" t="s">
        <v>6</v>
      </c>
      <c r="I259" s="67" t="s">
        <v>6</v>
      </c>
      <c r="J259" s="68" t="e">
        <f t="shared" si="21"/>
        <v>#NAME?</v>
      </c>
      <c r="K259" s="51"/>
      <c r="L259" s="65" t="s">
        <v>6</v>
      </c>
      <c r="M259" s="66" t="s">
        <v>6</v>
      </c>
      <c r="N259" s="66" t="s">
        <v>6</v>
      </c>
      <c r="O259" s="66" t="s">
        <v>6</v>
      </c>
      <c r="P259" s="67" t="s">
        <v>6</v>
      </c>
      <c r="Q259" s="68" t="e">
        <f t="shared" si="22"/>
        <v>#NAME?</v>
      </c>
      <c r="R259" s="51"/>
      <c r="S259" s="65" t="s">
        <v>6</v>
      </c>
      <c r="T259" s="66" t="s">
        <v>6</v>
      </c>
      <c r="U259" s="66" t="s">
        <v>6</v>
      </c>
      <c r="V259" s="66" t="s">
        <v>6</v>
      </c>
      <c r="W259" s="67" t="s">
        <v>6</v>
      </c>
      <c r="X259" s="68" t="e">
        <f t="shared" si="23"/>
        <v>#NAME?</v>
      </c>
      <c r="Y259" s="125"/>
      <c r="Z259" s="53"/>
      <c r="AA259" s="72"/>
      <c r="AB259" s="53"/>
      <c r="AC259" s="54"/>
      <c r="AD259" s="64"/>
    </row>
    <row r="260" spans="2:30" x14ac:dyDescent="0.2">
      <c r="B260" s="131"/>
      <c r="C260" s="83" t="s">
        <v>46</v>
      </c>
      <c r="D260" s="84"/>
      <c r="E260" s="65" t="s">
        <v>6</v>
      </c>
      <c r="F260" s="66" t="s">
        <v>6</v>
      </c>
      <c r="G260" s="66" t="s">
        <v>6</v>
      </c>
      <c r="H260" s="66" t="s">
        <v>6</v>
      </c>
      <c r="I260" s="67" t="s">
        <v>6</v>
      </c>
      <c r="J260" s="68"/>
      <c r="K260" s="78"/>
      <c r="L260" s="65" t="s">
        <v>6</v>
      </c>
      <c r="M260" s="66" t="s">
        <v>6</v>
      </c>
      <c r="N260" s="66" t="s">
        <v>6</v>
      </c>
      <c r="O260" s="66" t="s">
        <v>6</v>
      </c>
      <c r="P260" s="67" t="s">
        <v>6</v>
      </c>
      <c r="Q260" s="68"/>
      <c r="R260" s="78"/>
      <c r="S260" s="65" t="s">
        <v>6</v>
      </c>
      <c r="T260" s="66" t="s">
        <v>6</v>
      </c>
      <c r="U260" s="66" t="s">
        <v>6</v>
      </c>
      <c r="V260" s="66" t="s">
        <v>6</v>
      </c>
      <c r="W260" s="67" t="s">
        <v>6</v>
      </c>
      <c r="X260" s="68"/>
      <c r="Y260" s="125"/>
      <c r="Z260" s="53"/>
      <c r="AA260" s="72"/>
      <c r="AB260" s="53"/>
      <c r="AC260" s="54"/>
      <c r="AD260" s="64"/>
    </row>
    <row r="261" spans="2:30" x14ac:dyDescent="0.2">
      <c r="B261" s="131"/>
      <c r="C261" s="83"/>
      <c r="D261" s="57"/>
      <c r="E261" s="65" t="s">
        <v>6</v>
      </c>
      <c r="F261" s="66" t="s">
        <v>6</v>
      </c>
      <c r="G261" s="66" t="s">
        <v>6</v>
      </c>
      <c r="H261" s="66" t="s">
        <v>6</v>
      </c>
      <c r="I261" s="67" t="s">
        <v>6</v>
      </c>
      <c r="J261" s="68"/>
      <c r="K261" s="78"/>
      <c r="L261" s="65" t="s">
        <v>6</v>
      </c>
      <c r="M261" s="66" t="s">
        <v>6</v>
      </c>
      <c r="N261" s="66" t="s">
        <v>6</v>
      </c>
      <c r="O261" s="66" t="s">
        <v>6</v>
      </c>
      <c r="P261" s="67" t="s">
        <v>6</v>
      </c>
      <c r="Q261" s="68"/>
      <c r="R261" s="78"/>
      <c r="S261" s="65" t="s">
        <v>6</v>
      </c>
      <c r="T261" s="66" t="s">
        <v>6</v>
      </c>
      <c r="U261" s="66" t="s">
        <v>6</v>
      </c>
      <c r="V261" s="66" t="s">
        <v>6</v>
      </c>
      <c r="W261" s="67" t="s">
        <v>6</v>
      </c>
      <c r="X261" s="68"/>
      <c r="Y261" s="125"/>
      <c r="Z261" s="53"/>
      <c r="AA261" s="72"/>
      <c r="AB261" s="53"/>
      <c r="AC261" s="54"/>
      <c r="AD261" s="64"/>
    </row>
    <row r="262" spans="2:30" x14ac:dyDescent="0.2">
      <c r="B262" s="131"/>
      <c r="C262" s="83"/>
      <c r="D262" s="85"/>
      <c r="E262" s="65" t="s">
        <v>6</v>
      </c>
      <c r="F262" s="66" t="s">
        <v>6</v>
      </c>
      <c r="G262" s="66" t="s">
        <v>6</v>
      </c>
      <c r="H262" s="66" t="s">
        <v>6</v>
      </c>
      <c r="I262" s="67" t="s">
        <v>6</v>
      </c>
      <c r="J262" s="68"/>
      <c r="K262" s="80"/>
      <c r="L262" s="65" t="s">
        <v>6</v>
      </c>
      <c r="M262" s="66" t="s">
        <v>6</v>
      </c>
      <c r="N262" s="66" t="s">
        <v>6</v>
      </c>
      <c r="O262" s="66" t="s">
        <v>6</v>
      </c>
      <c r="P262" s="67" t="s">
        <v>6</v>
      </c>
      <c r="Q262" s="68"/>
      <c r="R262" s="80"/>
      <c r="S262" s="65" t="s">
        <v>6</v>
      </c>
      <c r="T262" s="66" t="s">
        <v>6</v>
      </c>
      <c r="U262" s="66" t="s">
        <v>6</v>
      </c>
      <c r="V262" s="66" t="s">
        <v>6</v>
      </c>
      <c r="W262" s="67" t="s">
        <v>6</v>
      </c>
      <c r="X262" s="68"/>
      <c r="Y262" s="125"/>
      <c r="Z262" s="53"/>
      <c r="AA262" s="72"/>
      <c r="AB262" s="53"/>
      <c r="AC262" s="54"/>
      <c r="AD262" s="64"/>
    </row>
    <row r="263" spans="2:30" x14ac:dyDescent="0.2">
      <c r="B263" s="131"/>
      <c r="C263" s="83"/>
      <c r="D263" s="53"/>
      <c r="E263" s="65"/>
      <c r="F263" s="66"/>
      <c r="G263" s="66"/>
      <c r="H263" s="66"/>
      <c r="I263" s="67"/>
      <c r="J263" s="68"/>
      <c r="K263" s="53"/>
      <c r="L263" s="65"/>
      <c r="M263" s="66"/>
      <c r="N263" s="66"/>
      <c r="O263" s="66"/>
      <c r="P263" s="67"/>
      <c r="Q263" s="68"/>
      <c r="R263" s="53"/>
      <c r="S263" s="65"/>
      <c r="T263" s="66"/>
      <c r="U263" s="66"/>
      <c r="V263" s="66"/>
      <c r="W263" s="67"/>
      <c r="X263" s="86"/>
      <c r="Y263" s="125"/>
      <c r="Z263" s="53"/>
      <c r="AA263" s="72"/>
      <c r="AB263" s="53"/>
      <c r="AC263" s="54"/>
      <c r="AD263" s="64"/>
    </row>
    <row r="264" spans="2:30" x14ac:dyDescent="0.2">
      <c r="B264" s="131"/>
      <c r="C264" s="87">
        <v>0</v>
      </c>
      <c r="D264" s="72" t="s">
        <v>50</v>
      </c>
      <c r="E264" s="65"/>
      <c r="F264" s="66"/>
      <c r="G264" s="66"/>
      <c r="H264" s="66"/>
      <c r="I264" s="67"/>
      <c r="J264" s="68" t="e">
        <f>_TS_1</f>
        <v>#NAME?</v>
      </c>
      <c r="K264" s="72"/>
      <c r="L264" s="65"/>
      <c r="M264" s="66"/>
      <c r="N264" s="66"/>
      <c r="O264" s="66"/>
      <c r="P264" s="67"/>
      <c r="Q264" s="68"/>
      <c r="R264" s="72"/>
      <c r="S264" s="65"/>
      <c r="T264" s="66"/>
      <c r="U264" s="66"/>
      <c r="V264" s="66"/>
      <c r="W264" s="67"/>
      <c r="X264" s="86"/>
      <c r="Y264" s="126"/>
      <c r="Z264" s="53"/>
      <c r="AA264" s="72"/>
      <c r="AB264" s="53"/>
      <c r="AC264" s="54"/>
      <c r="AD264" s="64"/>
    </row>
    <row r="265" spans="2:30" ht="15" thickBot="1" x14ac:dyDescent="0.25">
      <c r="B265" s="132"/>
      <c r="C265" s="88">
        <v>0</v>
      </c>
      <c r="D265" s="89" t="s">
        <v>51</v>
      </c>
      <c r="E265" s="58"/>
      <c r="F265" s="59"/>
      <c r="G265" s="59"/>
      <c r="H265" s="59"/>
      <c r="I265" s="60"/>
      <c r="J265" s="61" t="e">
        <f>_TPM_1</f>
        <v>#NAME?</v>
      </c>
      <c r="K265" s="89"/>
      <c r="L265" s="58"/>
      <c r="M265" s="59"/>
      <c r="N265" s="59"/>
      <c r="O265" s="59"/>
      <c r="P265" s="60"/>
      <c r="Q265" s="61"/>
      <c r="R265" s="89"/>
      <c r="S265" s="58"/>
      <c r="T265" s="59"/>
      <c r="U265" s="59"/>
      <c r="V265" s="59"/>
      <c r="W265" s="60"/>
      <c r="X265" s="90"/>
      <c r="Y265" s="91">
        <f>COUNTA(E235:I235,L235:P235,S235:W235)/COUNTA(D235,K235,R235)</f>
        <v>5</v>
      </c>
      <c r="Z265" s="92"/>
      <c r="AA265" s="93"/>
      <c r="AB265" s="92"/>
      <c r="AC265" s="19"/>
      <c r="AD265" s="64"/>
    </row>
    <row r="266" spans="2:30" ht="15" x14ac:dyDescent="0.2">
      <c r="B266" s="130">
        <f>D266</f>
        <v>9</v>
      </c>
      <c r="C266" s="1" t="s">
        <v>0</v>
      </c>
      <c r="D266" s="133">
        <f>D233+1</f>
        <v>9</v>
      </c>
      <c r="E266" s="134"/>
      <c r="F266" s="134"/>
      <c r="G266" s="134"/>
      <c r="H266" s="134"/>
      <c r="I266" s="135"/>
      <c r="J266" s="2"/>
      <c r="K266" s="3" t="s">
        <v>1</v>
      </c>
      <c r="L266" s="139" t="str">
        <f>$AG$7</f>
        <v>Engling</v>
      </c>
      <c r="M266" s="139"/>
      <c r="N266" s="139"/>
      <c r="O266" s="139"/>
      <c r="P266" s="140"/>
      <c r="Q266" s="4"/>
      <c r="R266" s="5">
        <f>$AH$7</f>
        <v>365</v>
      </c>
      <c r="S266" s="141"/>
      <c r="T266" s="141"/>
      <c r="U266" s="141"/>
      <c r="V266" s="141"/>
      <c r="W266" s="142"/>
      <c r="X266" s="6"/>
      <c r="Y266" s="7" t="s">
        <v>2</v>
      </c>
      <c r="Z266" s="8"/>
      <c r="AA266" s="9"/>
      <c r="AB266" s="8"/>
      <c r="AC266" s="10"/>
      <c r="AD266" s="11"/>
    </row>
    <row r="267" spans="2:30" ht="15" thickBot="1" x14ac:dyDescent="0.25">
      <c r="B267" s="131"/>
      <c r="C267" s="108">
        <f>$AG$6</f>
        <v>478</v>
      </c>
      <c r="D267" s="136"/>
      <c r="E267" s="137"/>
      <c r="F267" s="137"/>
      <c r="G267" s="137"/>
      <c r="H267" s="137"/>
      <c r="I267" s="138"/>
      <c r="J267" s="12">
        <f>COUNTIF(D270:D298,"xx")</f>
        <v>0</v>
      </c>
      <c r="K267" s="13" t="s">
        <v>3</v>
      </c>
      <c r="L267" s="143" t="str">
        <f>$AG$8</f>
        <v>Völklein</v>
      </c>
      <c r="M267" s="143"/>
      <c r="N267" s="143"/>
      <c r="O267" s="143"/>
      <c r="P267" s="144"/>
      <c r="Q267" s="12">
        <f>COUNTIF(K271:K298,"xx")</f>
        <v>0</v>
      </c>
      <c r="R267" s="14">
        <f>$AH$8</f>
        <v>389</v>
      </c>
      <c r="S267" s="145"/>
      <c r="T267" s="145"/>
      <c r="U267" s="145"/>
      <c r="V267" s="145"/>
      <c r="W267" s="146"/>
      <c r="X267" s="15">
        <f>COUNTIF(R270:R298,"xx")</f>
        <v>0</v>
      </c>
      <c r="Y267" s="16"/>
      <c r="Z267" s="17"/>
      <c r="AA267" s="18"/>
      <c r="AB267" s="17"/>
      <c r="AC267" s="19"/>
      <c r="AD267" s="20"/>
    </row>
    <row r="268" spans="2:30" ht="15" thickBot="1" x14ac:dyDescent="0.25">
      <c r="B268" s="131"/>
      <c r="C268" s="21" t="s">
        <v>4</v>
      </c>
      <c r="D268" s="22" t="e">
        <f>CONCATENATE(COUNTIF(D270:D292,"&gt;""")," MA ",$I$5," ",COUNTIF(D270:D292,"xx"))</f>
        <v>#NAME?</v>
      </c>
      <c r="E268" s="23" t="e">
        <f>$J$6</f>
        <v>#NAME?</v>
      </c>
      <c r="F268" s="24" t="str">
        <f>$K$6</f>
        <v>Kasten</v>
      </c>
      <c r="G268" s="24" t="str">
        <f>$L$6</f>
        <v/>
      </c>
      <c r="H268" s="24" t="str">
        <f>$M$6</f>
        <v/>
      </c>
      <c r="I268" s="25" t="str">
        <f>$N$6</f>
        <v/>
      </c>
      <c r="J268" s="26" t="e">
        <f>_MAH_1</f>
        <v>#NAME?</v>
      </c>
      <c r="K268" s="22" t="e">
        <f>CONCATENATE(COUNTIF(K270:K292,"&gt;""")," MA ",$P$5," ",COUNTIF(K270:K292,"xx"))</f>
        <v>#NAME?</v>
      </c>
      <c r="L268" s="23" t="e">
        <f>$Q$6</f>
        <v>#NAME?</v>
      </c>
      <c r="M268" s="24" t="str">
        <f>$R$6</f>
        <v>Kindermann</v>
      </c>
      <c r="N268" s="24" t="str">
        <f>$S$6</f>
        <v/>
      </c>
      <c r="O268" s="24" t="str">
        <f>$T$6</f>
        <v/>
      </c>
      <c r="P268" s="27" t="str">
        <f>$U$6</f>
        <v/>
      </c>
      <c r="Q268" s="26" t="e">
        <f>_MAH_1</f>
        <v>#NAME?</v>
      </c>
      <c r="R268" s="22" t="e">
        <f>CONCATENATE(COUNTIF(R270:R292,"&gt;""")," MA ",$W$5," ",COUNTIF(R270:R292,"xx"))</f>
        <v>#NAME?</v>
      </c>
      <c r="S268" s="23" t="e">
        <f>$X$6</f>
        <v>#NAME?</v>
      </c>
      <c r="T268" s="24" t="str">
        <f>$Y$6</f>
        <v>U</v>
      </c>
      <c r="U268" s="24">
        <f>$Z$6</f>
        <v>0</v>
      </c>
      <c r="V268" s="24">
        <f>$AA$6</f>
        <v>0</v>
      </c>
      <c r="W268" s="27">
        <f>$AB$6</f>
        <v>0</v>
      </c>
      <c r="X268" s="26" t="e">
        <f>_MAH_1</f>
        <v>#NAME?</v>
      </c>
      <c r="Y268" s="28"/>
      <c r="Z268" s="29" t="e">
        <f>_MAUS_1</f>
        <v>#NAME?</v>
      </c>
      <c r="AA268" s="30" t="e">
        <f>_MAUS_1</f>
        <v>#NAME?</v>
      </c>
      <c r="AB268" s="31" t="e">
        <f>_MAUS_1</f>
        <v>#NAME?</v>
      </c>
      <c r="AC268" s="32"/>
      <c r="AD268" s="33" t="e">
        <f>_MA_1</f>
        <v>#NAME?</v>
      </c>
    </row>
    <row r="269" spans="2:30" ht="51.75" thickBot="1" x14ac:dyDescent="0.25">
      <c r="B269" s="131"/>
      <c r="C269" s="34"/>
      <c r="D269" s="35" t="s">
        <v>52</v>
      </c>
      <c r="E269" s="36" t="e">
        <f>_MAF_1</f>
        <v>#NAME?</v>
      </c>
      <c r="F269" s="37" t="e">
        <f>_MAF_1</f>
        <v>#NAME?</v>
      </c>
      <c r="G269" s="37" t="e">
        <f>_MAF_1</f>
        <v>#NAME?</v>
      </c>
      <c r="H269" s="37" t="e">
        <f>_MAF_1</f>
        <v>#NAME?</v>
      </c>
      <c r="I269" s="38" t="e">
        <f>_MAF_1</f>
        <v>#NAME?</v>
      </c>
      <c r="J269" s="39" t="e">
        <f>_MAHXX_1</f>
        <v>#NAME?</v>
      </c>
      <c r="K269" s="35" t="e">
        <f>_SUSS_1</f>
        <v>#NAME?</v>
      </c>
      <c r="L269" s="36" t="e">
        <f>_MAS_1</f>
        <v>#NAME?</v>
      </c>
      <c r="M269" s="37" t="e">
        <f>_MAS_1</f>
        <v>#NAME?</v>
      </c>
      <c r="N269" s="37" t="e">
        <f>_MAS_1</f>
        <v>#NAME?</v>
      </c>
      <c r="O269" s="37" t="e">
        <f>_MAS_1</f>
        <v>#NAME?</v>
      </c>
      <c r="P269" s="38" t="e">
        <f>_MAS_1</f>
        <v>#NAME?</v>
      </c>
      <c r="Q269" s="39" t="e">
        <f>_MAHXX_1</f>
        <v>#NAME?</v>
      </c>
      <c r="R269" s="35" t="e">
        <f>_SUNS_1</f>
        <v>#NAME?</v>
      </c>
      <c r="S269" s="36" t="e">
        <f>_MAN_1</f>
        <v>#NAME?</v>
      </c>
      <c r="T269" s="37" t="e">
        <f>_MAN_1</f>
        <v>#NAME?</v>
      </c>
      <c r="U269" s="37" t="e">
        <f>_MAN_1</f>
        <v>#NAME?</v>
      </c>
      <c r="V269" s="37" t="e">
        <f>_MAN_1</f>
        <v>#NAME?</v>
      </c>
      <c r="W269" s="38" t="e">
        <f>_MAN_1</f>
        <v>#NAME?</v>
      </c>
      <c r="X269" s="39" t="e">
        <f>_MAHXX_1</f>
        <v>#NAME?</v>
      </c>
      <c r="Y269" s="40"/>
      <c r="Z269" s="29"/>
      <c r="AA269" s="30"/>
      <c r="AB269" s="31"/>
      <c r="AC269" s="32"/>
      <c r="AD269" s="41" t="e">
        <f>_MA2_1</f>
        <v>#NAME?</v>
      </c>
    </row>
    <row r="270" spans="2:30" x14ac:dyDescent="0.2">
      <c r="B270" s="131"/>
      <c r="C270" s="34" t="str">
        <f>$AG$9</f>
        <v>Schichtführer :</v>
      </c>
      <c r="D270" s="42" t="s">
        <v>64</v>
      </c>
      <c r="E270" s="43" t="s">
        <v>6</v>
      </c>
      <c r="F270" s="44" t="s">
        <v>6</v>
      </c>
      <c r="G270" s="44" t="s">
        <v>6</v>
      </c>
      <c r="H270" s="44" t="s">
        <v>6</v>
      </c>
      <c r="I270" s="45" t="s">
        <v>6</v>
      </c>
      <c r="J270" s="46" t="e">
        <f t="shared" ref="J270:J292" si="24">_FSumme_1</f>
        <v>#NAME?</v>
      </c>
      <c r="K270" s="47" t="s">
        <v>65</v>
      </c>
      <c r="L270" s="43" t="s">
        <v>6</v>
      </c>
      <c r="M270" s="44" t="s">
        <v>6</v>
      </c>
      <c r="N270" s="44" t="s">
        <v>6</v>
      </c>
      <c r="O270" s="44" t="s">
        <v>6</v>
      </c>
      <c r="P270" s="45" t="s">
        <v>6</v>
      </c>
      <c r="Q270" s="46" t="e">
        <f t="shared" ref="Q270:Q292" si="25">_SSumme_1</f>
        <v>#NAME?</v>
      </c>
      <c r="R270" s="48" t="s">
        <v>66</v>
      </c>
      <c r="S270" s="43" t="s">
        <v>6</v>
      </c>
      <c r="T270" s="44" t="s">
        <v>6</v>
      </c>
      <c r="U270" s="44" t="s">
        <v>6</v>
      </c>
      <c r="V270" s="44" t="s">
        <v>6</v>
      </c>
      <c r="W270" s="49" t="s">
        <v>6</v>
      </c>
      <c r="X270" s="50" t="e">
        <f t="shared" ref="X270:X292" si="26">_NSumme_1</f>
        <v>#NAME?</v>
      </c>
      <c r="Y270" s="112" t="s">
        <v>9</v>
      </c>
      <c r="Z270" s="51"/>
      <c r="AA270" s="52"/>
      <c r="AB270" s="53"/>
      <c r="AC270" s="54"/>
      <c r="AD270" s="55" t="e">
        <f>IF(AD275&gt;0,"",AD269-AD268)</f>
        <v>#NAME?</v>
      </c>
    </row>
    <row r="271" spans="2:30" ht="15" thickBot="1" x14ac:dyDescent="0.25">
      <c r="B271" s="131"/>
      <c r="C271" s="56" t="str">
        <f>$AG$10</f>
        <v>Stellvertreter</v>
      </c>
      <c r="D271" s="57" t="s">
        <v>63</v>
      </c>
      <c r="E271" s="58" t="s">
        <v>10</v>
      </c>
      <c r="F271" s="59" t="s">
        <v>11</v>
      </c>
      <c r="G271" s="59" t="s">
        <v>11</v>
      </c>
      <c r="H271" s="59" t="s">
        <v>11</v>
      </c>
      <c r="I271" s="60" t="s">
        <v>11</v>
      </c>
      <c r="J271" s="61" t="e">
        <f t="shared" si="24"/>
        <v>#NAME?</v>
      </c>
      <c r="K271" s="57"/>
      <c r="L271" s="58" t="s">
        <v>6</v>
      </c>
      <c r="M271" s="59" t="s">
        <v>6</v>
      </c>
      <c r="N271" s="59" t="s">
        <v>6</v>
      </c>
      <c r="O271" s="59" t="s">
        <v>6</v>
      </c>
      <c r="P271" s="60" t="s">
        <v>6</v>
      </c>
      <c r="Q271" s="61" t="e">
        <f t="shared" si="25"/>
        <v>#NAME?</v>
      </c>
      <c r="R271" s="57"/>
      <c r="S271" s="58" t="s">
        <v>6</v>
      </c>
      <c r="T271" s="59" t="s">
        <v>6</v>
      </c>
      <c r="U271" s="59" t="s">
        <v>6</v>
      </c>
      <c r="V271" s="59" t="s">
        <v>6</v>
      </c>
      <c r="W271" s="62" t="s">
        <v>6</v>
      </c>
      <c r="X271" s="63" t="e">
        <f t="shared" si="26"/>
        <v>#NAME?</v>
      </c>
      <c r="Y271" s="113"/>
      <c r="Z271" s="51"/>
      <c r="AA271" s="52"/>
      <c r="AB271" s="53"/>
      <c r="AC271" s="54"/>
      <c r="AD271" s="64"/>
    </row>
    <row r="272" spans="2:30" x14ac:dyDescent="0.2">
      <c r="B272" s="131"/>
      <c r="C272" s="115"/>
      <c r="D272" s="42" t="s">
        <v>71</v>
      </c>
      <c r="E272" s="65" t="s">
        <v>6</v>
      </c>
      <c r="F272" s="66" t="s">
        <v>6</v>
      </c>
      <c r="G272" s="66" t="s">
        <v>6</v>
      </c>
      <c r="H272" s="66" t="s">
        <v>6</v>
      </c>
      <c r="I272" s="67" t="s">
        <v>6</v>
      </c>
      <c r="J272" s="68" t="e">
        <f t="shared" si="24"/>
        <v>#NAME?</v>
      </c>
      <c r="K272" s="47" t="s">
        <v>77</v>
      </c>
      <c r="L272" s="65" t="s">
        <v>6</v>
      </c>
      <c r="M272" s="66" t="s">
        <v>6</v>
      </c>
      <c r="N272" s="66" t="s">
        <v>6</v>
      </c>
      <c r="O272" s="66" t="s">
        <v>6</v>
      </c>
      <c r="P272" s="67" t="s">
        <v>6</v>
      </c>
      <c r="Q272" s="68" t="e">
        <f t="shared" si="25"/>
        <v>#NAME?</v>
      </c>
      <c r="R272" s="48" t="s">
        <v>67</v>
      </c>
      <c r="S272" s="65" t="s">
        <v>6</v>
      </c>
      <c r="T272" s="66" t="s">
        <v>6</v>
      </c>
      <c r="U272" s="66" t="s">
        <v>6</v>
      </c>
      <c r="V272" s="66" t="s">
        <v>6</v>
      </c>
      <c r="W272" s="67" t="s">
        <v>6</v>
      </c>
      <c r="X272" s="68" t="e">
        <f t="shared" si="26"/>
        <v>#NAME?</v>
      </c>
      <c r="Y272" s="113"/>
      <c r="Z272" s="53"/>
      <c r="AA272" s="52"/>
      <c r="AB272" s="69"/>
      <c r="AC272" s="54"/>
      <c r="AD272" s="70"/>
    </row>
    <row r="273" spans="2:30" x14ac:dyDescent="0.2">
      <c r="B273" s="131"/>
      <c r="C273" s="116"/>
      <c r="D273" s="42" t="s">
        <v>72</v>
      </c>
      <c r="E273" s="65" t="s">
        <v>6</v>
      </c>
      <c r="F273" s="66" t="s">
        <v>6</v>
      </c>
      <c r="G273" s="66" t="s">
        <v>6</v>
      </c>
      <c r="H273" s="66" t="s">
        <v>6</v>
      </c>
      <c r="I273" s="67" t="s">
        <v>6</v>
      </c>
      <c r="J273" s="68" t="e">
        <f t="shared" si="24"/>
        <v>#NAME?</v>
      </c>
      <c r="K273" s="47" t="s">
        <v>78</v>
      </c>
      <c r="L273" s="65" t="s">
        <v>6</v>
      </c>
      <c r="M273" s="66" t="s">
        <v>6</v>
      </c>
      <c r="N273" s="66" t="s">
        <v>6</v>
      </c>
      <c r="O273" s="66" t="s">
        <v>6</v>
      </c>
      <c r="P273" s="67" t="s">
        <v>6</v>
      </c>
      <c r="Q273" s="68" t="e">
        <f t="shared" si="25"/>
        <v>#NAME?</v>
      </c>
      <c r="R273" s="48" t="s">
        <v>68</v>
      </c>
      <c r="S273" s="65" t="s">
        <v>6</v>
      </c>
      <c r="T273" s="66" t="s">
        <v>18</v>
      </c>
      <c r="U273" s="66" t="s">
        <v>18</v>
      </c>
      <c r="V273" s="66" t="s">
        <v>18</v>
      </c>
      <c r="W273" s="67" t="s">
        <v>18</v>
      </c>
      <c r="X273" s="68" t="e">
        <f t="shared" si="26"/>
        <v>#NAME?</v>
      </c>
      <c r="Y273" s="113"/>
      <c r="Z273" s="71"/>
      <c r="AA273" s="72"/>
      <c r="AB273" s="53"/>
      <c r="AC273" s="54"/>
      <c r="AD273" s="64"/>
    </row>
    <row r="274" spans="2:30" x14ac:dyDescent="0.2">
      <c r="B274" s="131"/>
      <c r="C274" s="116"/>
      <c r="D274" s="42" t="s">
        <v>73</v>
      </c>
      <c r="E274" s="65" t="s">
        <v>6</v>
      </c>
      <c r="F274" s="66" t="s">
        <v>6</v>
      </c>
      <c r="G274" s="66" t="s">
        <v>6</v>
      </c>
      <c r="H274" s="66" t="s">
        <v>6</v>
      </c>
      <c r="I274" s="67" t="s">
        <v>6</v>
      </c>
      <c r="J274" s="68" t="e">
        <f t="shared" si="24"/>
        <v>#NAME?</v>
      </c>
      <c r="K274" s="47" t="s">
        <v>79</v>
      </c>
      <c r="L274" s="65" t="s">
        <v>6</v>
      </c>
      <c r="M274" s="66" t="s">
        <v>6</v>
      </c>
      <c r="N274" s="66" t="s">
        <v>6</v>
      </c>
      <c r="O274" s="66" t="s">
        <v>6</v>
      </c>
      <c r="P274" s="67" t="s">
        <v>6</v>
      </c>
      <c r="Q274" s="68" t="e">
        <f t="shared" si="25"/>
        <v>#NAME?</v>
      </c>
      <c r="R274" s="48" t="s">
        <v>69</v>
      </c>
      <c r="S274" s="65" t="s">
        <v>22</v>
      </c>
      <c r="T274" s="66" t="s">
        <v>22</v>
      </c>
      <c r="U274" s="66" t="s">
        <v>22</v>
      </c>
      <c r="V274" s="66" t="s">
        <v>22</v>
      </c>
      <c r="W274" s="67" t="s">
        <v>22</v>
      </c>
      <c r="X274" s="68" t="e">
        <f t="shared" si="26"/>
        <v>#NAME?</v>
      </c>
      <c r="Y274" s="113"/>
      <c r="Z274" s="53"/>
      <c r="AA274" s="72"/>
      <c r="AB274" s="53"/>
      <c r="AC274" s="54"/>
      <c r="AD274" s="73">
        <f>COUNTIF(D270:D288,"&gt;""")+COUNTIF(K271:K291,"&gt;""")+COUNTIF(R270:R292,"&gt;""")</f>
        <v>32</v>
      </c>
    </row>
    <row r="275" spans="2:30" x14ac:dyDescent="0.2">
      <c r="B275" s="131"/>
      <c r="C275" s="117"/>
      <c r="D275" s="42" t="s">
        <v>74</v>
      </c>
      <c r="E275" s="65" t="s">
        <v>6</v>
      </c>
      <c r="F275" s="66" t="s">
        <v>6</v>
      </c>
      <c r="G275" s="66" t="s">
        <v>6</v>
      </c>
      <c r="H275" s="66" t="s">
        <v>6</v>
      </c>
      <c r="I275" s="67" t="s">
        <v>6</v>
      </c>
      <c r="J275" s="68" t="e">
        <f t="shared" si="24"/>
        <v>#NAME?</v>
      </c>
      <c r="K275" s="47" t="s">
        <v>80</v>
      </c>
      <c r="L275" s="65" t="s">
        <v>6</v>
      </c>
      <c r="M275" s="66" t="s">
        <v>6</v>
      </c>
      <c r="N275" s="66" t="s">
        <v>6</v>
      </c>
      <c r="O275" s="66" t="s">
        <v>6</v>
      </c>
      <c r="P275" s="67" t="s">
        <v>6</v>
      </c>
      <c r="Q275" s="68" t="e">
        <f t="shared" si="25"/>
        <v>#NAME?</v>
      </c>
      <c r="R275" s="48" t="s">
        <v>70</v>
      </c>
      <c r="S275" s="65" t="s">
        <v>6</v>
      </c>
      <c r="T275" s="66" t="s">
        <v>6</v>
      </c>
      <c r="U275" s="66" t="s">
        <v>6</v>
      </c>
      <c r="V275" s="66" t="s">
        <v>6</v>
      </c>
      <c r="W275" s="67" t="s">
        <v>6</v>
      </c>
      <c r="X275" s="68" t="e">
        <f t="shared" si="26"/>
        <v>#NAME?</v>
      </c>
      <c r="Y275" s="113"/>
      <c r="Z275" s="74"/>
      <c r="AA275" s="72"/>
      <c r="AB275" s="53"/>
      <c r="AC275" s="54"/>
      <c r="AD275" s="75"/>
    </row>
    <row r="276" spans="2:30" x14ac:dyDescent="0.2">
      <c r="B276" s="131"/>
      <c r="C276" s="118"/>
      <c r="D276" s="42" t="s">
        <v>75</v>
      </c>
      <c r="E276" s="65" t="s">
        <v>6</v>
      </c>
      <c r="F276" s="66" t="s">
        <v>6</v>
      </c>
      <c r="G276" s="66" t="s">
        <v>6</v>
      </c>
      <c r="H276" s="66" t="s">
        <v>6</v>
      </c>
      <c r="I276" s="67" t="s">
        <v>6</v>
      </c>
      <c r="J276" s="68" t="e">
        <f t="shared" si="24"/>
        <v>#NAME?</v>
      </c>
      <c r="K276" s="47" t="s">
        <v>81</v>
      </c>
      <c r="L276" s="65" t="s">
        <v>9</v>
      </c>
      <c r="M276" s="66" t="s">
        <v>9</v>
      </c>
      <c r="N276" s="66" t="s">
        <v>9</v>
      </c>
      <c r="O276" s="66" t="s">
        <v>9</v>
      </c>
      <c r="P276" s="67" t="s">
        <v>9</v>
      </c>
      <c r="Q276" s="68" t="e">
        <f t="shared" si="25"/>
        <v>#NAME?</v>
      </c>
      <c r="R276" s="48" t="s">
        <v>28</v>
      </c>
      <c r="S276" s="65" t="s">
        <v>6</v>
      </c>
      <c r="T276" s="66" t="s">
        <v>6</v>
      </c>
      <c r="U276" s="66" t="s">
        <v>6</v>
      </c>
      <c r="V276" s="66" t="s">
        <v>6</v>
      </c>
      <c r="W276" s="67" t="s">
        <v>6</v>
      </c>
      <c r="X276" s="68" t="e">
        <f t="shared" si="26"/>
        <v>#NAME?</v>
      </c>
      <c r="Y276" s="113"/>
      <c r="Z276" s="71"/>
      <c r="AA276" s="72"/>
      <c r="AB276" s="53"/>
      <c r="AC276" s="54"/>
      <c r="AD276" s="76" t="str">
        <f>IF(AD275&gt;0,AD275,"")</f>
        <v/>
      </c>
    </row>
    <row r="277" spans="2:30" x14ac:dyDescent="0.2">
      <c r="B277" s="131"/>
      <c r="C277" s="119"/>
      <c r="D277" s="42" t="s">
        <v>29</v>
      </c>
      <c r="E277" s="65" t="s">
        <v>6</v>
      </c>
      <c r="F277" s="66" t="s">
        <v>6</v>
      </c>
      <c r="G277" s="66" t="s">
        <v>6</v>
      </c>
      <c r="H277" s="66" t="s">
        <v>6</v>
      </c>
      <c r="I277" s="67" t="s">
        <v>6</v>
      </c>
      <c r="J277" s="68" t="e">
        <f t="shared" si="24"/>
        <v>#NAME?</v>
      </c>
      <c r="K277" s="47" t="s">
        <v>30</v>
      </c>
      <c r="L277" s="65" t="s">
        <v>6</v>
      </c>
      <c r="M277" s="66" t="s">
        <v>6</v>
      </c>
      <c r="N277" s="66" t="s">
        <v>6</v>
      </c>
      <c r="O277" s="66" t="s">
        <v>6</v>
      </c>
      <c r="P277" s="67" t="s">
        <v>6</v>
      </c>
      <c r="Q277" s="68" t="e">
        <f t="shared" si="25"/>
        <v>#NAME?</v>
      </c>
      <c r="R277" s="48" t="s">
        <v>83</v>
      </c>
      <c r="S277" s="65" t="s">
        <v>6</v>
      </c>
      <c r="T277" s="66" t="s">
        <v>6</v>
      </c>
      <c r="U277" s="66" t="s">
        <v>6</v>
      </c>
      <c r="V277" s="66" t="s">
        <v>6</v>
      </c>
      <c r="W277" s="67" t="s">
        <v>6</v>
      </c>
      <c r="X277" s="68" t="e">
        <f t="shared" si="26"/>
        <v>#NAME?</v>
      </c>
      <c r="Y277" s="113"/>
      <c r="Z277" s="53"/>
      <c r="AA277" s="72"/>
      <c r="AB277" s="53"/>
      <c r="AC277" s="54"/>
      <c r="AD277" s="77"/>
    </row>
    <row r="278" spans="2:30" x14ac:dyDescent="0.2">
      <c r="B278" s="131"/>
      <c r="C278" s="119"/>
      <c r="D278" s="42" t="s">
        <v>32</v>
      </c>
      <c r="E278" s="65" t="s">
        <v>6</v>
      </c>
      <c r="F278" s="66" t="s">
        <v>6</v>
      </c>
      <c r="G278" s="66" t="s">
        <v>6</v>
      </c>
      <c r="H278" s="66" t="s">
        <v>6</v>
      </c>
      <c r="I278" s="67" t="s">
        <v>6</v>
      </c>
      <c r="J278" s="68" t="e">
        <f t="shared" si="24"/>
        <v>#NAME?</v>
      </c>
      <c r="K278" s="47" t="s">
        <v>33</v>
      </c>
      <c r="L278" s="65" t="s">
        <v>9</v>
      </c>
      <c r="M278" s="66" t="s">
        <v>9</v>
      </c>
      <c r="N278" s="66" t="s">
        <v>9</v>
      </c>
      <c r="O278" s="66" t="s">
        <v>9</v>
      </c>
      <c r="P278" s="67" t="s">
        <v>9</v>
      </c>
      <c r="Q278" s="68" t="e">
        <f t="shared" si="25"/>
        <v>#NAME?</v>
      </c>
      <c r="R278" s="48" t="s">
        <v>84</v>
      </c>
      <c r="S278" s="65" t="s">
        <v>6</v>
      </c>
      <c r="T278" s="66" t="s">
        <v>6</v>
      </c>
      <c r="U278" s="66" t="s">
        <v>6</v>
      </c>
      <c r="V278" s="66" t="s">
        <v>6</v>
      </c>
      <c r="W278" s="67" t="s">
        <v>6</v>
      </c>
      <c r="X278" s="68" t="e">
        <f t="shared" si="26"/>
        <v>#NAME?</v>
      </c>
      <c r="Y278" s="113"/>
      <c r="Z278" s="53"/>
      <c r="AA278" s="72"/>
      <c r="AB278" s="53"/>
      <c r="AC278" s="54"/>
      <c r="AD278" s="64"/>
    </row>
    <row r="279" spans="2:30" x14ac:dyDescent="0.2">
      <c r="B279" s="131"/>
      <c r="C279" s="119"/>
      <c r="D279" s="42" t="s">
        <v>76</v>
      </c>
      <c r="E279" s="65" t="s">
        <v>6</v>
      </c>
      <c r="F279" s="66" t="s">
        <v>6</v>
      </c>
      <c r="G279" s="66" t="s">
        <v>6</v>
      </c>
      <c r="H279" s="66" t="s">
        <v>6</v>
      </c>
      <c r="I279" s="67" t="s">
        <v>6</v>
      </c>
      <c r="J279" s="68" t="e">
        <f t="shared" si="24"/>
        <v>#NAME?</v>
      </c>
      <c r="K279" s="47" t="s">
        <v>82</v>
      </c>
      <c r="L279" s="65" t="s">
        <v>6</v>
      </c>
      <c r="M279" s="66" t="s">
        <v>6</v>
      </c>
      <c r="N279" s="66" t="s">
        <v>6</v>
      </c>
      <c r="O279" s="66" t="s">
        <v>6</v>
      </c>
      <c r="P279" s="67" t="s">
        <v>6</v>
      </c>
      <c r="Q279" s="68" t="e">
        <f t="shared" si="25"/>
        <v>#NAME?</v>
      </c>
      <c r="R279" s="48" t="s">
        <v>85</v>
      </c>
      <c r="S279" s="65" t="s">
        <v>6</v>
      </c>
      <c r="T279" s="66" t="s">
        <v>6</v>
      </c>
      <c r="U279" s="66" t="s">
        <v>6</v>
      </c>
      <c r="V279" s="66" t="s">
        <v>6</v>
      </c>
      <c r="W279" s="67" t="s">
        <v>6</v>
      </c>
      <c r="X279" s="68" t="e">
        <f t="shared" si="26"/>
        <v>#NAME?</v>
      </c>
      <c r="Y279" s="113"/>
      <c r="Z279" s="53"/>
      <c r="AA279" s="72"/>
      <c r="AB279" s="53"/>
      <c r="AC279" s="54"/>
      <c r="AD279" s="64"/>
    </row>
    <row r="280" spans="2:30" x14ac:dyDescent="0.2">
      <c r="B280" s="131"/>
      <c r="C280" s="120"/>
      <c r="D280" s="42" t="s">
        <v>38</v>
      </c>
      <c r="E280" s="65" t="s">
        <v>6</v>
      </c>
      <c r="F280" s="66" t="s">
        <v>6</v>
      </c>
      <c r="G280" s="66" t="s">
        <v>6</v>
      </c>
      <c r="H280" s="66" t="s">
        <v>6</v>
      </c>
      <c r="I280" s="67" t="s">
        <v>6</v>
      </c>
      <c r="J280" s="68" t="e">
        <f t="shared" si="24"/>
        <v>#NAME?</v>
      </c>
      <c r="K280" s="47" t="s">
        <v>39</v>
      </c>
      <c r="L280" s="65" t="s">
        <v>6</v>
      </c>
      <c r="M280" s="66" t="s">
        <v>6</v>
      </c>
      <c r="N280" s="66" t="s">
        <v>6</v>
      </c>
      <c r="O280" s="66" t="s">
        <v>6</v>
      </c>
      <c r="P280" s="67" t="s">
        <v>6</v>
      </c>
      <c r="Q280" s="68" t="e">
        <f t="shared" si="25"/>
        <v>#NAME?</v>
      </c>
      <c r="R280" s="48" t="s">
        <v>86</v>
      </c>
      <c r="S280" s="65" t="s">
        <v>6</v>
      </c>
      <c r="T280" s="66" t="s">
        <v>6</v>
      </c>
      <c r="U280" s="66" t="s">
        <v>6</v>
      </c>
      <c r="V280" s="66" t="s">
        <v>6</v>
      </c>
      <c r="W280" s="67" t="s">
        <v>6</v>
      </c>
      <c r="X280" s="68" t="e">
        <f t="shared" si="26"/>
        <v>#NAME?</v>
      </c>
      <c r="Y280" s="113"/>
      <c r="Z280" s="53"/>
      <c r="AA280" s="72"/>
      <c r="AB280" s="53"/>
      <c r="AC280" s="54"/>
      <c r="AD280" s="64"/>
    </row>
    <row r="281" spans="2:30" x14ac:dyDescent="0.2">
      <c r="B281" s="131"/>
      <c r="C281" s="121"/>
      <c r="D281" s="42" t="s">
        <v>41</v>
      </c>
      <c r="E281" s="65" t="s">
        <v>6</v>
      </c>
      <c r="F281" s="66" t="s">
        <v>6</v>
      </c>
      <c r="G281" s="66" t="s">
        <v>6</v>
      </c>
      <c r="H281" s="66" t="s">
        <v>6</v>
      </c>
      <c r="I281" s="67" t="s">
        <v>6</v>
      </c>
      <c r="J281" s="68" t="e">
        <f t="shared" si="24"/>
        <v>#NAME?</v>
      </c>
      <c r="K281" s="78"/>
      <c r="L281" s="65" t="s">
        <v>6</v>
      </c>
      <c r="M281" s="66" t="s">
        <v>6</v>
      </c>
      <c r="N281" s="66" t="s">
        <v>6</v>
      </c>
      <c r="O281" s="66" t="s">
        <v>6</v>
      </c>
      <c r="P281" s="67" t="s">
        <v>6</v>
      </c>
      <c r="Q281" s="68" t="e">
        <f t="shared" si="25"/>
        <v>#NAME?</v>
      </c>
      <c r="R281" s="78"/>
      <c r="S281" s="65" t="s">
        <v>6</v>
      </c>
      <c r="T281" s="66" t="s">
        <v>6</v>
      </c>
      <c r="U281" s="66" t="s">
        <v>6</v>
      </c>
      <c r="V281" s="66" t="s">
        <v>6</v>
      </c>
      <c r="W281" s="67" t="s">
        <v>6</v>
      </c>
      <c r="X281" s="68" t="e">
        <f t="shared" si="26"/>
        <v>#NAME?</v>
      </c>
      <c r="Y281" s="113"/>
      <c r="Z281" s="53"/>
      <c r="AA281" s="72"/>
      <c r="AB281" s="53"/>
      <c r="AC281" s="54"/>
      <c r="AD281" s="64"/>
    </row>
    <row r="282" spans="2:30" x14ac:dyDescent="0.2">
      <c r="B282" s="131"/>
      <c r="C282" s="122"/>
      <c r="D282" s="79" t="s">
        <v>42</v>
      </c>
      <c r="E282" s="65" t="s">
        <v>6</v>
      </c>
      <c r="F282" s="66" t="s">
        <v>6</v>
      </c>
      <c r="G282" s="66" t="s">
        <v>6</v>
      </c>
      <c r="H282" s="66" t="s">
        <v>6</v>
      </c>
      <c r="I282" s="67" t="s">
        <v>6</v>
      </c>
      <c r="J282" s="68" t="e">
        <f t="shared" si="24"/>
        <v>#NAME?</v>
      </c>
      <c r="K282" s="78"/>
      <c r="L282" s="65" t="s">
        <v>6</v>
      </c>
      <c r="M282" s="66" t="s">
        <v>6</v>
      </c>
      <c r="N282" s="66" t="s">
        <v>6</v>
      </c>
      <c r="O282" s="66" t="s">
        <v>6</v>
      </c>
      <c r="P282" s="67" t="s">
        <v>6</v>
      </c>
      <c r="Q282" s="68" t="e">
        <f t="shared" si="25"/>
        <v>#NAME?</v>
      </c>
      <c r="R282" s="78"/>
      <c r="S282" s="65" t="s">
        <v>6</v>
      </c>
      <c r="T282" s="66" t="s">
        <v>6</v>
      </c>
      <c r="U282" s="66" t="s">
        <v>6</v>
      </c>
      <c r="V282" s="66" t="s">
        <v>6</v>
      </c>
      <c r="W282" s="67" t="s">
        <v>6</v>
      </c>
      <c r="X282" s="68" t="e">
        <f t="shared" si="26"/>
        <v>#NAME?</v>
      </c>
      <c r="Y282" s="113"/>
      <c r="Z282" s="53"/>
      <c r="AA282" s="72"/>
      <c r="AB282" s="53"/>
      <c r="AC282" s="54"/>
      <c r="AD282" s="64"/>
    </row>
    <row r="283" spans="2:30" x14ac:dyDescent="0.2">
      <c r="B283" s="131"/>
      <c r="C283" s="122"/>
      <c r="D283" s="78"/>
      <c r="E283" s="65" t="s">
        <v>6</v>
      </c>
      <c r="F283" s="66" t="s">
        <v>6</v>
      </c>
      <c r="G283" s="66" t="s">
        <v>6</v>
      </c>
      <c r="H283" s="66" t="s">
        <v>6</v>
      </c>
      <c r="I283" s="67" t="s">
        <v>6</v>
      </c>
      <c r="J283" s="68" t="e">
        <f t="shared" si="24"/>
        <v>#NAME?</v>
      </c>
      <c r="K283" s="78"/>
      <c r="L283" s="65" t="s">
        <v>6</v>
      </c>
      <c r="M283" s="66" t="s">
        <v>6</v>
      </c>
      <c r="N283" s="66" t="s">
        <v>6</v>
      </c>
      <c r="O283" s="66" t="s">
        <v>6</v>
      </c>
      <c r="P283" s="67" t="s">
        <v>6</v>
      </c>
      <c r="Q283" s="68" t="e">
        <f t="shared" si="25"/>
        <v>#NAME?</v>
      </c>
      <c r="R283" s="78"/>
      <c r="S283" s="65" t="s">
        <v>6</v>
      </c>
      <c r="T283" s="66" t="s">
        <v>6</v>
      </c>
      <c r="U283" s="66" t="s">
        <v>6</v>
      </c>
      <c r="V283" s="66" t="s">
        <v>6</v>
      </c>
      <c r="W283" s="67" t="s">
        <v>6</v>
      </c>
      <c r="X283" s="68" t="e">
        <f t="shared" si="26"/>
        <v>#NAME?</v>
      </c>
      <c r="Y283" s="114"/>
      <c r="Z283" s="53"/>
      <c r="AA283" s="72"/>
      <c r="AB283" s="53"/>
      <c r="AC283" s="54"/>
      <c r="AD283" s="64"/>
    </row>
    <row r="284" spans="2:30" x14ac:dyDescent="0.2">
      <c r="B284" s="131"/>
      <c r="C284" s="123"/>
      <c r="D284" s="80"/>
      <c r="E284" s="65" t="s">
        <v>6</v>
      </c>
      <c r="F284" s="66" t="s">
        <v>6</v>
      </c>
      <c r="G284" s="66" t="s">
        <v>6</v>
      </c>
      <c r="H284" s="66" t="s">
        <v>6</v>
      </c>
      <c r="I284" s="67" t="s">
        <v>6</v>
      </c>
      <c r="J284" s="68" t="e">
        <f t="shared" si="24"/>
        <v>#NAME?</v>
      </c>
      <c r="K284" s="80"/>
      <c r="L284" s="65" t="s">
        <v>6</v>
      </c>
      <c r="M284" s="66" t="s">
        <v>6</v>
      </c>
      <c r="N284" s="66" t="s">
        <v>6</v>
      </c>
      <c r="O284" s="66" t="s">
        <v>6</v>
      </c>
      <c r="P284" s="67" t="s">
        <v>6</v>
      </c>
      <c r="Q284" s="68" t="e">
        <f t="shared" si="25"/>
        <v>#NAME?</v>
      </c>
      <c r="R284" s="80"/>
      <c r="S284" s="65" t="s">
        <v>6</v>
      </c>
      <c r="T284" s="66" t="s">
        <v>6</v>
      </c>
      <c r="U284" s="66" t="s">
        <v>6</v>
      </c>
      <c r="V284" s="66" t="s">
        <v>6</v>
      </c>
      <c r="W284" s="67" t="s">
        <v>6</v>
      </c>
      <c r="X284" s="68" t="e">
        <f t="shared" si="26"/>
        <v>#NAME?</v>
      </c>
      <c r="Y284" s="124" t="s">
        <v>43</v>
      </c>
      <c r="Z284" s="80"/>
      <c r="AA284" s="81"/>
      <c r="AB284" s="53"/>
      <c r="AC284" s="54"/>
      <c r="AD284" s="64"/>
    </row>
    <row r="285" spans="2:30" x14ac:dyDescent="0.2">
      <c r="B285" s="131"/>
      <c r="C285" s="127" t="s">
        <v>44</v>
      </c>
      <c r="D285" s="57"/>
      <c r="E285" s="65" t="s">
        <v>6</v>
      </c>
      <c r="F285" s="66" t="s">
        <v>6</v>
      </c>
      <c r="G285" s="66" t="s">
        <v>6</v>
      </c>
      <c r="H285" s="66" t="s">
        <v>6</v>
      </c>
      <c r="I285" s="67" t="s">
        <v>6</v>
      </c>
      <c r="J285" s="68" t="e">
        <f t="shared" si="24"/>
        <v>#NAME?</v>
      </c>
      <c r="K285" s="80"/>
      <c r="L285" s="65" t="s">
        <v>6</v>
      </c>
      <c r="M285" s="66" t="s">
        <v>6</v>
      </c>
      <c r="N285" s="66" t="s">
        <v>6</v>
      </c>
      <c r="O285" s="66" t="s">
        <v>6</v>
      </c>
      <c r="P285" s="67" t="s">
        <v>6</v>
      </c>
      <c r="Q285" s="68" t="e">
        <f t="shared" si="25"/>
        <v>#NAME?</v>
      </c>
      <c r="R285" s="80"/>
      <c r="S285" s="65" t="s">
        <v>6</v>
      </c>
      <c r="T285" s="66" t="s">
        <v>6</v>
      </c>
      <c r="U285" s="66" t="s">
        <v>6</v>
      </c>
      <c r="V285" s="66" t="s">
        <v>6</v>
      </c>
      <c r="W285" s="67" t="s">
        <v>6</v>
      </c>
      <c r="X285" s="68" t="e">
        <f t="shared" si="26"/>
        <v>#NAME?</v>
      </c>
      <c r="Y285" s="125"/>
      <c r="Z285" s="80"/>
      <c r="AA285" s="81"/>
      <c r="AB285" s="53"/>
      <c r="AC285" s="54"/>
      <c r="AD285" s="64"/>
    </row>
    <row r="286" spans="2:30" x14ac:dyDescent="0.2">
      <c r="B286" s="131"/>
      <c r="C286" s="128"/>
      <c r="D286" s="82"/>
      <c r="E286" s="65" t="s">
        <v>6</v>
      </c>
      <c r="F286" s="66" t="s">
        <v>6</v>
      </c>
      <c r="G286" s="66" t="s">
        <v>6</v>
      </c>
      <c r="H286" s="66" t="s">
        <v>6</v>
      </c>
      <c r="I286" s="67" t="s">
        <v>6</v>
      </c>
      <c r="J286" s="68" t="e">
        <f t="shared" si="24"/>
        <v>#NAME?</v>
      </c>
      <c r="K286" s="80"/>
      <c r="L286" s="65" t="s">
        <v>6</v>
      </c>
      <c r="M286" s="66" t="s">
        <v>6</v>
      </c>
      <c r="N286" s="66" t="s">
        <v>6</v>
      </c>
      <c r="O286" s="66" t="s">
        <v>6</v>
      </c>
      <c r="P286" s="67" t="s">
        <v>6</v>
      </c>
      <c r="Q286" s="68" t="e">
        <f t="shared" si="25"/>
        <v>#NAME?</v>
      </c>
      <c r="R286" s="80"/>
      <c r="S286" s="65" t="s">
        <v>6</v>
      </c>
      <c r="T286" s="66" t="s">
        <v>6</v>
      </c>
      <c r="U286" s="66" t="s">
        <v>6</v>
      </c>
      <c r="V286" s="66" t="s">
        <v>6</v>
      </c>
      <c r="W286" s="67" t="s">
        <v>6</v>
      </c>
      <c r="X286" s="68" t="e">
        <f t="shared" si="26"/>
        <v>#NAME?</v>
      </c>
      <c r="Y286" s="125"/>
      <c r="Z286" s="53"/>
      <c r="AA286" s="52"/>
      <c r="AB286" s="53"/>
      <c r="AC286" s="54"/>
      <c r="AD286" s="64"/>
    </row>
    <row r="287" spans="2:30" x14ac:dyDescent="0.2">
      <c r="B287" s="131"/>
      <c r="C287" s="129"/>
      <c r="D287" s="82"/>
      <c r="E287" s="65" t="s">
        <v>6</v>
      </c>
      <c r="F287" s="66" t="s">
        <v>6</v>
      </c>
      <c r="G287" s="66" t="s">
        <v>6</v>
      </c>
      <c r="H287" s="66" t="s">
        <v>6</v>
      </c>
      <c r="I287" s="67" t="s">
        <v>6</v>
      </c>
      <c r="J287" s="68" t="e">
        <f t="shared" si="24"/>
        <v>#NAME?</v>
      </c>
      <c r="K287" s="80"/>
      <c r="L287" s="65" t="s">
        <v>6</v>
      </c>
      <c r="M287" s="66" t="s">
        <v>6</v>
      </c>
      <c r="N287" s="66" t="s">
        <v>6</v>
      </c>
      <c r="O287" s="66" t="s">
        <v>6</v>
      </c>
      <c r="P287" s="67" t="s">
        <v>6</v>
      </c>
      <c r="Q287" s="68" t="e">
        <f t="shared" si="25"/>
        <v>#NAME?</v>
      </c>
      <c r="R287" s="80"/>
      <c r="S287" s="65" t="s">
        <v>6</v>
      </c>
      <c r="T287" s="66" t="s">
        <v>6</v>
      </c>
      <c r="U287" s="66" t="s">
        <v>6</v>
      </c>
      <c r="V287" s="66" t="s">
        <v>6</v>
      </c>
      <c r="W287" s="67" t="s">
        <v>6</v>
      </c>
      <c r="X287" s="68" t="e">
        <f t="shared" si="26"/>
        <v>#NAME?</v>
      </c>
      <c r="Y287" s="125"/>
      <c r="Z287" s="71"/>
      <c r="AA287" s="72"/>
      <c r="AB287" s="53"/>
      <c r="AC287" s="54"/>
      <c r="AD287" s="64"/>
    </row>
    <row r="288" spans="2:30" x14ac:dyDescent="0.2">
      <c r="B288" s="131"/>
      <c r="C288" s="118"/>
      <c r="D288" s="80"/>
      <c r="E288" s="65" t="s">
        <v>6</v>
      </c>
      <c r="F288" s="66" t="s">
        <v>6</v>
      </c>
      <c r="G288" s="66" t="s">
        <v>6</v>
      </c>
      <c r="H288" s="66" t="s">
        <v>6</v>
      </c>
      <c r="I288" s="67" t="s">
        <v>6</v>
      </c>
      <c r="J288" s="68" t="e">
        <f t="shared" si="24"/>
        <v>#NAME?</v>
      </c>
      <c r="K288" s="80"/>
      <c r="L288" s="65" t="s">
        <v>6</v>
      </c>
      <c r="M288" s="66" t="s">
        <v>6</v>
      </c>
      <c r="N288" s="66" t="s">
        <v>6</v>
      </c>
      <c r="O288" s="66" t="s">
        <v>6</v>
      </c>
      <c r="P288" s="67" t="s">
        <v>6</v>
      </c>
      <c r="Q288" s="68" t="e">
        <f t="shared" si="25"/>
        <v>#NAME?</v>
      </c>
      <c r="R288" s="80"/>
      <c r="S288" s="65" t="s">
        <v>6</v>
      </c>
      <c r="T288" s="66" t="s">
        <v>6</v>
      </c>
      <c r="U288" s="66" t="s">
        <v>6</v>
      </c>
      <c r="V288" s="66" t="s">
        <v>6</v>
      </c>
      <c r="W288" s="67" t="s">
        <v>6</v>
      </c>
      <c r="X288" s="68" t="e">
        <f t="shared" si="26"/>
        <v>#NAME?</v>
      </c>
      <c r="Y288" s="125"/>
      <c r="Z288" s="53"/>
      <c r="AA288" s="72"/>
      <c r="AB288" s="53"/>
      <c r="AC288" s="54"/>
      <c r="AD288" s="64"/>
    </row>
    <row r="289" spans="2:30" x14ac:dyDescent="0.2">
      <c r="B289" s="131"/>
      <c r="C289" s="119"/>
      <c r="D289" s="78"/>
      <c r="E289" s="65" t="s">
        <v>6</v>
      </c>
      <c r="F289" s="66" t="s">
        <v>6</v>
      </c>
      <c r="G289" s="66" t="s">
        <v>6</v>
      </c>
      <c r="H289" s="66" t="s">
        <v>6</v>
      </c>
      <c r="I289" s="67" t="s">
        <v>6</v>
      </c>
      <c r="J289" s="68" t="e">
        <f t="shared" si="24"/>
        <v>#NAME?</v>
      </c>
      <c r="K289" s="78"/>
      <c r="L289" s="65" t="s">
        <v>6</v>
      </c>
      <c r="M289" s="66" t="s">
        <v>6</v>
      </c>
      <c r="N289" s="66" t="s">
        <v>6</v>
      </c>
      <c r="O289" s="66" t="s">
        <v>6</v>
      </c>
      <c r="P289" s="67" t="s">
        <v>6</v>
      </c>
      <c r="Q289" s="68" t="e">
        <f t="shared" si="25"/>
        <v>#NAME?</v>
      </c>
      <c r="R289" s="78"/>
      <c r="S289" s="65" t="s">
        <v>6</v>
      </c>
      <c r="T289" s="66" t="s">
        <v>6</v>
      </c>
      <c r="U289" s="66" t="s">
        <v>6</v>
      </c>
      <c r="V289" s="66" t="s">
        <v>6</v>
      </c>
      <c r="W289" s="67" t="s">
        <v>6</v>
      </c>
      <c r="X289" s="68" t="e">
        <f t="shared" si="26"/>
        <v>#NAME?</v>
      </c>
      <c r="Y289" s="125"/>
      <c r="Z289" s="71"/>
      <c r="AA289" s="72"/>
      <c r="AB289" s="53"/>
      <c r="AC289" s="54"/>
      <c r="AD289" s="64"/>
    </row>
    <row r="290" spans="2:30" x14ac:dyDescent="0.2">
      <c r="B290" s="131"/>
      <c r="C290" s="119"/>
      <c r="D290" s="78"/>
      <c r="E290" s="65" t="s">
        <v>6</v>
      </c>
      <c r="F290" s="66" t="s">
        <v>6</v>
      </c>
      <c r="G290" s="66" t="s">
        <v>6</v>
      </c>
      <c r="H290" s="66" t="s">
        <v>6</v>
      </c>
      <c r="I290" s="67" t="s">
        <v>6</v>
      </c>
      <c r="J290" s="68" t="e">
        <f t="shared" si="24"/>
        <v>#NAME?</v>
      </c>
      <c r="K290" s="78"/>
      <c r="L290" s="65" t="s">
        <v>6</v>
      </c>
      <c r="M290" s="66" t="s">
        <v>6</v>
      </c>
      <c r="N290" s="66" t="s">
        <v>6</v>
      </c>
      <c r="O290" s="66" t="s">
        <v>6</v>
      </c>
      <c r="P290" s="67" t="s">
        <v>6</v>
      </c>
      <c r="Q290" s="68" t="e">
        <f t="shared" si="25"/>
        <v>#NAME?</v>
      </c>
      <c r="R290" s="78"/>
      <c r="S290" s="65" t="s">
        <v>6</v>
      </c>
      <c r="T290" s="66" t="s">
        <v>6</v>
      </c>
      <c r="U290" s="66" t="s">
        <v>6</v>
      </c>
      <c r="V290" s="66" t="s">
        <v>6</v>
      </c>
      <c r="W290" s="67" t="s">
        <v>6</v>
      </c>
      <c r="X290" s="68" t="e">
        <f t="shared" si="26"/>
        <v>#NAME?</v>
      </c>
      <c r="Y290" s="125"/>
      <c r="Z290" s="71"/>
      <c r="AA290" s="52"/>
      <c r="AB290" s="53"/>
      <c r="AC290" s="54"/>
      <c r="AD290" s="64"/>
    </row>
    <row r="291" spans="2:30" x14ac:dyDescent="0.2">
      <c r="B291" s="131"/>
      <c r="C291" s="119"/>
      <c r="D291" s="80"/>
      <c r="E291" s="65" t="s">
        <v>6</v>
      </c>
      <c r="F291" s="66" t="s">
        <v>6</v>
      </c>
      <c r="G291" s="66" t="s">
        <v>6</v>
      </c>
      <c r="H291" s="66" t="s">
        <v>6</v>
      </c>
      <c r="I291" s="67" t="s">
        <v>6</v>
      </c>
      <c r="J291" s="68" t="e">
        <f t="shared" si="24"/>
        <v>#NAME?</v>
      </c>
      <c r="K291" s="80"/>
      <c r="L291" s="65" t="s">
        <v>6</v>
      </c>
      <c r="M291" s="66" t="s">
        <v>6</v>
      </c>
      <c r="N291" s="66" t="s">
        <v>6</v>
      </c>
      <c r="O291" s="66" t="s">
        <v>6</v>
      </c>
      <c r="P291" s="67" t="s">
        <v>6</v>
      </c>
      <c r="Q291" s="68" t="e">
        <f t="shared" si="25"/>
        <v>#NAME?</v>
      </c>
      <c r="R291" s="80"/>
      <c r="S291" s="65" t="s">
        <v>6</v>
      </c>
      <c r="T291" s="66" t="s">
        <v>6</v>
      </c>
      <c r="U291" s="66" t="s">
        <v>6</v>
      </c>
      <c r="V291" s="66" t="s">
        <v>6</v>
      </c>
      <c r="W291" s="67" t="s">
        <v>6</v>
      </c>
      <c r="X291" s="68" t="e">
        <f t="shared" si="26"/>
        <v>#NAME?</v>
      </c>
      <c r="Y291" s="125"/>
      <c r="Z291" s="53"/>
      <c r="AA291" s="52"/>
      <c r="AB291" s="53"/>
      <c r="AC291" s="54"/>
      <c r="AD291" s="64"/>
    </row>
    <row r="292" spans="2:30" x14ac:dyDescent="0.2">
      <c r="B292" s="131"/>
      <c r="C292" s="120"/>
      <c r="D292" s="51"/>
      <c r="E292" s="65" t="s">
        <v>6</v>
      </c>
      <c r="F292" s="66" t="s">
        <v>6</v>
      </c>
      <c r="G292" s="66" t="s">
        <v>6</v>
      </c>
      <c r="H292" s="66" t="s">
        <v>6</v>
      </c>
      <c r="I292" s="67" t="s">
        <v>6</v>
      </c>
      <c r="J292" s="68" t="e">
        <f t="shared" si="24"/>
        <v>#NAME?</v>
      </c>
      <c r="K292" s="51"/>
      <c r="L292" s="65" t="s">
        <v>6</v>
      </c>
      <c r="M292" s="66" t="s">
        <v>6</v>
      </c>
      <c r="N292" s="66" t="s">
        <v>6</v>
      </c>
      <c r="O292" s="66" t="s">
        <v>6</v>
      </c>
      <c r="P292" s="67" t="s">
        <v>6</v>
      </c>
      <c r="Q292" s="68" t="e">
        <f t="shared" si="25"/>
        <v>#NAME?</v>
      </c>
      <c r="R292" s="51"/>
      <c r="S292" s="65" t="s">
        <v>6</v>
      </c>
      <c r="T292" s="66" t="s">
        <v>6</v>
      </c>
      <c r="U292" s="66" t="s">
        <v>6</v>
      </c>
      <c r="V292" s="66" t="s">
        <v>6</v>
      </c>
      <c r="W292" s="67" t="s">
        <v>6</v>
      </c>
      <c r="X292" s="68" t="e">
        <f t="shared" si="26"/>
        <v>#NAME?</v>
      </c>
      <c r="Y292" s="125"/>
      <c r="Z292" s="53"/>
      <c r="AA292" s="72"/>
      <c r="AB292" s="53"/>
      <c r="AC292" s="54"/>
      <c r="AD292" s="64"/>
    </row>
    <row r="293" spans="2:30" x14ac:dyDescent="0.2">
      <c r="B293" s="131"/>
      <c r="C293" s="83" t="s">
        <v>46</v>
      </c>
      <c r="D293" s="84"/>
      <c r="E293" s="65" t="s">
        <v>6</v>
      </c>
      <c r="F293" s="66" t="s">
        <v>6</v>
      </c>
      <c r="G293" s="66" t="s">
        <v>6</v>
      </c>
      <c r="H293" s="66" t="s">
        <v>6</v>
      </c>
      <c r="I293" s="67" t="s">
        <v>6</v>
      </c>
      <c r="J293" s="68"/>
      <c r="K293" s="78"/>
      <c r="L293" s="65" t="s">
        <v>6</v>
      </c>
      <c r="M293" s="66" t="s">
        <v>6</v>
      </c>
      <c r="N293" s="66" t="s">
        <v>6</v>
      </c>
      <c r="O293" s="66" t="s">
        <v>6</v>
      </c>
      <c r="P293" s="67" t="s">
        <v>6</v>
      </c>
      <c r="Q293" s="68"/>
      <c r="R293" s="78"/>
      <c r="S293" s="65" t="s">
        <v>6</v>
      </c>
      <c r="T293" s="66" t="s">
        <v>6</v>
      </c>
      <c r="U293" s="66" t="s">
        <v>6</v>
      </c>
      <c r="V293" s="66" t="s">
        <v>6</v>
      </c>
      <c r="W293" s="67" t="s">
        <v>6</v>
      </c>
      <c r="X293" s="68"/>
      <c r="Y293" s="125"/>
      <c r="Z293" s="53"/>
      <c r="AA293" s="72"/>
      <c r="AB293" s="53"/>
      <c r="AC293" s="54"/>
      <c r="AD293" s="64"/>
    </row>
    <row r="294" spans="2:30" x14ac:dyDescent="0.2">
      <c r="B294" s="131"/>
      <c r="C294" s="83"/>
      <c r="D294" s="57"/>
      <c r="E294" s="65" t="s">
        <v>6</v>
      </c>
      <c r="F294" s="66" t="s">
        <v>6</v>
      </c>
      <c r="G294" s="66" t="s">
        <v>6</v>
      </c>
      <c r="H294" s="66" t="s">
        <v>6</v>
      </c>
      <c r="I294" s="67" t="s">
        <v>6</v>
      </c>
      <c r="J294" s="68"/>
      <c r="K294" s="78"/>
      <c r="L294" s="65" t="s">
        <v>6</v>
      </c>
      <c r="M294" s="66" t="s">
        <v>6</v>
      </c>
      <c r="N294" s="66" t="s">
        <v>6</v>
      </c>
      <c r="O294" s="66" t="s">
        <v>6</v>
      </c>
      <c r="P294" s="67" t="s">
        <v>6</v>
      </c>
      <c r="Q294" s="68"/>
      <c r="R294" s="78"/>
      <c r="S294" s="65" t="s">
        <v>6</v>
      </c>
      <c r="T294" s="66" t="s">
        <v>6</v>
      </c>
      <c r="U294" s="66" t="s">
        <v>6</v>
      </c>
      <c r="V294" s="66" t="s">
        <v>6</v>
      </c>
      <c r="W294" s="67" t="s">
        <v>6</v>
      </c>
      <c r="X294" s="68"/>
      <c r="Y294" s="125"/>
      <c r="Z294" s="53"/>
      <c r="AA294" s="72"/>
      <c r="AB294" s="53"/>
      <c r="AC294" s="54"/>
      <c r="AD294" s="64"/>
    </row>
    <row r="295" spans="2:30" x14ac:dyDescent="0.2">
      <c r="B295" s="131"/>
      <c r="C295" s="83"/>
      <c r="D295" s="85"/>
      <c r="E295" s="65" t="s">
        <v>6</v>
      </c>
      <c r="F295" s="66" t="s">
        <v>6</v>
      </c>
      <c r="G295" s="66" t="s">
        <v>6</v>
      </c>
      <c r="H295" s="66" t="s">
        <v>6</v>
      </c>
      <c r="I295" s="67" t="s">
        <v>6</v>
      </c>
      <c r="J295" s="68"/>
      <c r="K295" s="80"/>
      <c r="L295" s="65" t="s">
        <v>6</v>
      </c>
      <c r="M295" s="66" t="s">
        <v>6</v>
      </c>
      <c r="N295" s="66" t="s">
        <v>6</v>
      </c>
      <c r="O295" s="66" t="s">
        <v>6</v>
      </c>
      <c r="P295" s="67" t="s">
        <v>6</v>
      </c>
      <c r="Q295" s="68"/>
      <c r="R295" s="80"/>
      <c r="S295" s="65" t="s">
        <v>6</v>
      </c>
      <c r="T295" s="66" t="s">
        <v>6</v>
      </c>
      <c r="U295" s="66" t="s">
        <v>6</v>
      </c>
      <c r="V295" s="66" t="s">
        <v>6</v>
      </c>
      <c r="W295" s="67" t="s">
        <v>6</v>
      </c>
      <c r="X295" s="68"/>
      <c r="Y295" s="125"/>
      <c r="Z295" s="53"/>
      <c r="AA295" s="72"/>
      <c r="AB295" s="53"/>
      <c r="AC295" s="54"/>
      <c r="AD295" s="64"/>
    </row>
    <row r="296" spans="2:30" x14ac:dyDescent="0.2">
      <c r="B296" s="131"/>
      <c r="C296" s="83"/>
      <c r="D296" s="53"/>
      <c r="E296" s="65"/>
      <c r="F296" s="66"/>
      <c r="G296" s="66"/>
      <c r="H296" s="66"/>
      <c r="I296" s="67"/>
      <c r="J296" s="68"/>
      <c r="K296" s="53"/>
      <c r="L296" s="65"/>
      <c r="M296" s="66"/>
      <c r="N296" s="66"/>
      <c r="O296" s="66"/>
      <c r="P296" s="67"/>
      <c r="Q296" s="68"/>
      <c r="R296" s="53"/>
      <c r="S296" s="65"/>
      <c r="T296" s="66"/>
      <c r="U296" s="66"/>
      <c r="V296" s="66"/>
      <c r="W296" s="67"/>
      <c r="X296" s="86"/>
      <c r="Y296" s="125"/>
      <c r="Z296" s="53"/>
      <c r="AA296" s="72"/>
      <c r="AB296" s="53"/>
      <c r="AC296" s="54"/>
      <c r="AD296" s="64"/>
    </row>
    <row r="297" spans="2:30" x14ac:dyDescent="0.2">
      <c r="B297" s="131"/>
      <c r="C297" s="87">
        <v>0</v>
      </c>
      <c r="D297" s="72" t="s">
        <v>50</v>
      </c>
      <c r="E297" s="65"/>
      <c r="F297" s="66"/>
      <c r="G297" s="66"/>
      <c r="H297" s="66"/>
      <c r="I297" s="67"/>
      <c r="J297" s="68" t="e">
        <f>_TS_1</f>
        <v>#NAME?</v>
      </c>
      <c r="K297" s="72"/>
      <c r="L297" s="65"/>
      <c r="M297" s="66"/>
      <c r="N297" s="66"/>
      <c r="O297" s="66"/>
      <c r="P297" s="67"/>
      <c r="Q297" s="68"/>
      <c r="R297" s="72"/>
      <c r="S297" s="65"/>
      <c r="T297" s="66"/>
      <c r="U297" s="66"/>
      <c r="V297" s="66"/>
      <c r="W297" s="67"/>
      <c r="X297" s="86"/>
      <c r="Y297" s="126"/>
      <c r="Z297" s="53"/>
      <c r="AA297" s="72"/>
      <c r="AB297" s="53"/>
      <c r="AC297" s="54"/>
      <c r="AD297" s="64"/>
    </row>
    <row r="298" spans="2:30" ht="15" thickBot="1" x14ac:dyDescent="0.25">
      <c r="B298" s="132"/>
      <c r="C298" s="88">
        <v>0</v>
      </c>
      <c r="D298" s="89" t="s">
        <v>51</v>
      </c>
      <c r="E298" s="58"/>
      <c r="F298" s="59"/>
      <c r="G298" s="59"/>
      <c r="H298" s="59"/>
      <c r="I298" s="60"/>
      <c r="J298" s="61" t="e">
        <f>_TPM_1</f>
        <v>#NAME?</v>
      </c>
      <c r="K298" s="89"/>
      <c r="L298" s="58"/>
      <c r="M298" s="59"/>
      <c r="N298" s="59"/>
      <c r="O298" s="59"/>
      <c r="P298" s="60"/>
      <c r="Q298" s="61"/>
      <c r="R298" s="89"/>
      <c r="S298" s="58"/>
      <c r="T298" s="59"/>
      <c r="U298" s="59"/>
      <c r="V298" s="59"/>
      <c r="W298" s="60"/>
      <c r="X298" s="90"/>
      <c r="Y298" s="91">
        <f>COUNTA(E268:I268,L268:P268,S268:W268)/COUNTA(D268,K268,R268)</f>
        <v>5</v>
      </c>
      <c r="Z298" s="92"/>
      <c r="AA298" s="93"/>
      <c r="AB298" s="92"/>
      <c r="AC298" s="19"/>
      <c r="AD298" s="64"/>
    </row>
    <row r="299" spans="2:30" ht="15" x14ac:dyDescent="0.2">
      <c r="B299" s="130">
        <f>D299</f>
        <v>10</v>
      </c>
      <c r="C299" s="1" t="s">
        <v>0</v>
      </c>
      <c r="D299" s="133">
        <f>D266+1</f>
        <v>10</v>
      </c>
      <c r="E299" s="134"/>
      <c r="F299" s="134"/>
      <c r="G299" s="134"/>
      <c r="H299" s="134"/>
      <c r="I299" s="135"/>
      <c r="J299" s="2"/>
      <c r="K299" s="3" t="s">
        <v>1</v>
      </c>
      <c r="L299" s="139" t="str">
        <f>$AG$7</f>
        <v>Engling</v>
      </c>
      <c r="M299" s="139"/>
      <c r="N299" s="139"/>
      <c r="O299" s="139"/>
      <c r="P299" s="140"/>
      <c r="Q299" s="4"/>
      <c r="R299" s="5">
        <f>$AH$7</f>
        <v>365</v>
      </c>
      <c r="S299" s="141"/>
      <c r="T299" s="141"/>
      <c r="U299" s="141"/>
      <c r="V299" s="141"/>
      <c r="W299" s="142"/>
      <c r="X299" s="6"/>
      <c r="Y299" s="7" t="s">
        <v>2</v>
      </c>
      <c r="Z299" s="8"/>
      <c r="AA299" s="9"/>
      <c r="AB299" s="8"/>
      <c r="AC299" s="10"/>
      <c r="AD299" s="11"/>
    </row>
    <row r="300" spans="2:30" ht="15" thickBot="1" x14ac:dyDescent="0.25">
      <c r="B300" s="131"/>
      <c r="C300" s="108">
        <f>$AG$6</f>
        <v>478</v>
      </c>
      <c r="D300" s="136"/>
      <c r="E300" s="137"/>
      <c r="F300" s="137"/>
      <c r="G300" s="137"/>
      <c r="H300" s="137"/>
      <c r="I300" s="138"/>
      <c r="J300" s="12">
        <f>COUNTIF(D303:D331,"xx")</f>
        <v>0</v>
      </c>
      <c r="K300" s="13" t="s">
        <v>3</v>
      </c>
      <c r="L300" s="143" t="str">
        <f>$AG$8</f>
        <v>Völklein</v>
      </c>
      <c r="M300" s="143"/>
      <c r="N300" s="143"/>
      <c r="O300" s="143"/>
      <c r="P300" s="144"/>
      <c r="Q300" s="12">
        <f>COUNTIF(K304:K331,"xx")</f>
        <v>0</v>
      </c>
      <c r="R300" s="14">
        <f>$AH$8</f>
        <v>389</v>
      </c>
      <c r="S300" s="145"/>
      <c r="T300" s="145"/>
      <c r="U300" s="145"/>
      <c r="V300" s="145"/>
      <c r="W300" s="146"/>
      <c r="X300" s="15">
        <f>COUNTIF(R303:R331,"xx")</f>
        <v>0</v>
      </c>
      <c r="Y300" s="16"/>
      <c r="Z300" s="17"/>
      <c r="AA300" s="18"/>
      <c r="AB300" s="17"/>
      <c r="AC300" s="19"/>
      <c r="AD300" s="20"/>
    </row>
    <row r="301" spans="2:30" ht="15" thickBot="1" x14ac:dyDescent="0.25">
      <c r="B301" s="131"/>
      <c r="C301" s="21" t="s">
        <v>4</v>
      </c>
      <c r="D301" s="22" t="e">
        <f>CONCATENATE(COUNTIF(D303:D325,"&gt;""")," MA ",$I$5," ",COUNTIF(D303:D325,"xx"))</f>
        <v>#NAME?</v>
      </c>
      <c r="E301" s="23" t="e">
        <f>$J$6</f>
        <v>#NAME?</v>
      </c>
      <c r="F301" s="24" t="str">
        <f>$K$6</f>
        <v>Kasten</v>
      </c>
      <c r="G301" s="24" t="str">
        <f>$L$6</f>
        <v/>
      </c>
      <c r="H301" s="24" t="str">
        <f>$M$6</f>
        <v/>
      </c>
      <c r="I301" s="25" t="str">
        <f>$N$6</f>
        <v/>
      </c>
      <c r="J301" s="26" t="e">
        <f>_MAH_1</f>
        <v>#NAME?</v>
      </c>
      <c r="K301" s="22" t="e">
        <f>CONCATENATE(COUNTIF(K303:K325,"&gt;""")," MA ",$P$5," ",COUNTIF(K303:K325,"xx"))</f>
        <v>#NAME?</v>
      </c>
      <c r="L301" s="23" t="e">
        <f>$Q$6</f>
        <v>#NAME?</v>
      </c>
      <c r="M301" s="24" t="str">
        <f>$R$6</f>
        <v>Kindermann</v>
      </c>
      <c r="N301" s="24" t="str">
        <f>$S$6</f>
        <v/>
      </c>
      <c r="O301" s="24" t="str">
        <f>$T$6</f>
        <v/>
      </c>
      <c r="P301" s="27" t="str">
        <f>$U$6</f>
        <v/>
      </c>
      <c r="Q301" s="26" t="e">
        <f>_MAH_1</f>
        <v>#NAME?</v>
      </c>
      <c r="R301" s="22" t="e">
        <f>CONCATENATE(COUNTIF(R303:R325,"&gt;""")," MA ",$W$5," ",COUNTIF(R303:R325,"xx"))</f>
        <v>#NAME?</v>
      </c>
      <c r="S301" s="23" t="e">
        <f>$X$6</f>
        <v>#NAME?</v>
      </c>
      <c r="T301" s="24" t="str">
        <f>$Y$6</f>
        <v>U</v>
      </c>
      <c r="U301" s="24">
        <f>$Z$6</f>
        <v>0</v>
      </c>
      <c r="V301" s="24">
        <f>$AA$6</f>
        <v>0</v>
      </c>
      <c r="W301" s="27">
        <f>$AB$6</f>
        <v>0</v>
      </c>
      <c r="X301" s="26" t="e">
        <f>_MAH_1</f>
        <v>#NAME?</v>
      </c>
      <c r="Y301" s="28"/>
      <c r="Z301" s="29" t="e">
        <f>_MAUS_1</f>
        <v>#NAME?</v>
      </c>
      <c r="AA301" s="30" t="e">
        <f>_MAUS_1</f>
        <v>#NAME?</v>
      </c>
      <c r="AB301" s="31" t="e">
        <f>_MAUS_1</f>
        <v>#NAME?</v>
      </c>
      <c r="AC301" s="32"/>
      <c r="AD301" s="33" t="e">
        <f>_MA_1</f>
        <v>#NAME?</v>
      </c>
    </row>
    <row r="302" spans="2:30" ht="51.75" thickBot="1" x14ac:dyDescent="0.25">
      <c r="B302" s="131"/>
      <c r="C302" s="34"/>
      <c r="D302" s="35" t="s">
        <v>52</v>
      </c>
      <c r="E302" s="36" t="e">
        <f>_MAF_1</f>
        <v>#NAME?</v>
      </c>
      <c r="F302" s="37" t="e">
        <f>_MAF_1</f>
        <v>#NAME?</v>
      </c>
      <c r="G302" s="37" t="e">
        <f>_MAF_1</f>
        <v>#NAME?</v>
      </c>
      <c r="H302" s="37" t="e">
        <f>_MAF_1</f>
        <v>#NAME?</v>
      </c>
      <c r="I302" s="38" t="e">
        <f>_MAF_1</f>
        <v>#NAME?</v>
      </c>
      <c r="J302" s="39" t="e">
        <f>_MAHXX_1</f>
        <v>#NAME?</v>
      </c>
      <c r="K302" s="35" t="e">
        <f>_SUSS_1</f>
        <v>#NAME?</v>
      </c>
      <c r="L302" s="36" t="e">
        <f>_MAS_1</f>
        <v>#NAME?</v>
      </c>
      <c r="M302" s="37" t="e">
        <f>_MAS_1</f>
        <v>#NAME?</v>
      </c>
      <c r="N302" s="37" t="e">
        <f>_MAS_1</f>
        <v>#NAME?</v>
      </c>
      <c r="O302" s="37" t="e">
        <f>_MAS_1</f>
        <v>#NAME?</v>
      </c>
      <c r="P302" s="38" t="e">
        <f>_MAS_1</f>
        <v>#NAME?</v>
      </c>
      <c r="Q302" s="39" t="e">
        <f>_MAHXX_1</f>
        <v>#NAME?</v>
      </c>
      <c r="R302" s="35" t="e">
        <f>_SUNS_1</f>
        <v>#NAME?</v>
      </c>
      <c r="S302" s="36" t="e">
        <f>_MAN_1</f>
        <v>#NAME?</v>
      </c>
      <c r="T302" s="37" t="e">
        <f>_MAN_1</f>
        <v>#NAME?</v>
      </c>
      <c r="U302" s="37" t="e">
        <f>_MAN_1</f>
        <v>#NAME?</v>
      </c>
      <c r="V302" s="37" t="e">
        <f>_MAN_1</f>
        <v>#NAME?</v>
      </c>
      <c r="W302" s="38" t="e">
        <f>_MAN_1</f>
        <v>#NAME?</v>
      </c>
      <c r="X302" s="39" t="e">
        <f>_MAHXX_1</f>
        <v>#NAME?</v>
      </c>
      <c r="Y302" s="40"/>
      <c r="Z302" s="29"/>
      <c r="AA302" s="30"/>
      <c r="AB302" s="31"/>
      <c r="AC302" s="32"/>
      <c r="AD302" s="41" t="e">
        <f>_MA2_1</f>
        <v>#NAME?</v>
      </c>
    </row>
    <row r="303" spans="2:30" x14ac:dyDescent="0.2">
      <c r="B303" s="131"/>
      <c r="C303" s="34" t="str">
        <f>$AG$9</f>
        <v>Schichtführer :</v>
      </c>
      <c r="D303" s="42" t="s">
        <v>64</v>
      </c>
      <c r="E303" s="43" t="s">
        <v>6</v>
      </c>
      <c r="F303" s="44" t="s">
        <v>6</v>
      </c>
      <c r="G303" s="44" t="s">
        <v>6</v>
      </c>
      <c r="H303" s="44" t="s">
        <v>6</v>
      </c>
      <c r="I303" s="45" t="s">
        <v>6</v>
      </c>
      <c r="J303" s="46" t="e">
        <f t="shared" ref="J303:J325" si="27">_FSumme_1</f>
        <v>#NAME?</v>
      </c>
      <c r="K303" s="47" t="s">
        <v>65</v>
      </c>
      <c r="L303" s="43" t="s">
        <v>6</v>
      </c>
      <c r="M303" s="44" t="s">
        <v>6</v>
      </c>
      <c r="N303" s="44" t="s">
        <v>6</v>
      </c>
      <c r="O303" s="44" t="s">
        <v>6</v>
      </c>
      <c r="P303" s="45" t="s">
        <v>6</v>
      </c>
      <c r="Q303" s="46" t="e">
        <f t="shared" ref="Q303:Q325" si="28">_SSumme_1</f>
        <v>#NAME?</v>
      </c>
      <c r="R303" s="48" t="s">
        <v>66</v>
      </c>
      <c r="S303" s="43" t="s">
        <v>6</v>
      </c>
      <c r="T303" s="44" t="s">
        <v>6</v>
      </c>
      <c r="U303" s="44" t="s">
        <v>6</v>
      </c>
      <c r="V303" s="44" t="s">
        <v>6</v>
      </c>
      <c r="W303" s="49" t="s">
        <v>6</v>
      </c>
      <c r="X303" s="50" t="e">
        <f t="shared" ref="X303:X325" si="29">_NSumme_1</f>
        <v>#NAME?</v>
      </c>
      <c r="Y303" s="112" t="s">
        <v>9</v>
      </c>
      <c r="Z303" s="51"/>
      <c r="AA303" s="52"/>
      <c r="AB303" s="53"/>
      <c r="AC303" s="54"/>
      <c r="AD303" s="55" t="e">
        <f>IF(AD308&gt;0,"",AD302-AD301)</f>
        <v>#NAME?</v>
      </c>
    </row>
    <row r="304" spans="2:30" ht="15" thickBot="1" x14ac:dyDescent="0.25">
      <c r="B304" s="131"/>
      <c r="C304" s="56" t="str">
        <f>$AG$10</f>
        <v>Stellvertreter</v>
      </c>
      <c r="D304" s="57" t="s">
        <v>63</v>
      </c>
      <c r="E304" s="58" t="s">
        <v>10</v>
      </c>
      <c r="F304" s="59" t="s">
        <v>11</v>
      </c>
      <c r="G304" s="59" t="s">
        <v>11</v>
      </c>
      <c r="H304" s="59" t="s">
        <v>11</v>
      </c>
      <c r="I304" s="60" t="s">
        <v>11</v>
      </c>
      <c r="J304" s="61" t="e">
        <f t="shared" si="27"/>
        <v>#NAME?</v>
      </c>
      <c r="K304" s="57"/>
      <c r="L304" s="58" t="s">
        <v>6</v>
      </c>
      <c r="M304" s="59" t="s">
        <v>6</v>
      </c>
      <c r="N304" s="59" t="s">
        <v>6</v>
      </c>
      <c r="O304" s="59" t="s">
        <v>6</v>
      </c>
      <c r="P304" s="60" t="s">
        <v>6</v>
      </c>
      <c r="Q304" s="61" t="e">
        <f t="shared" si="28"/>
        <v>#NAME?</v>
      </c>
      <c r="R304" s="57"/>
      <c r="S304" s="58" t="s">
        <v>6</v>
      </c>
      <c r="T304" s="59" t="s">
        <v>6</v>
      </c>
      <c r="U304" s="59" t="s">
        <v>6</v>
      </c>
      <c r="V304" s="59" t="s">
        <v>6</v>
      </c>
      <c r="W304" s="62" t="s">
        <v>6</v>
      </c>
      <c r="X304" s="63" t="e">
        <f t="shared" si="29"/>
        <v>#NAME?</v>
      </c>
      <c r="Y304" s="113"/>
      <c r="Z304" s="51"/>
      <c r="AA304" s="52"/>
      <c r="AB304" s="53"/>
      <c r="AC304" s="54"/>
      <c r="AD304" s="64"/>
    </row>
    <row r="305" spans="2:30" x14ac:dyDescent="0.2">
      <c r="B305" s="131"/>
      <c r="C305" s="115"/>
      <c r="D305" s="42" t="s">
        <v>71</v>
      </c>
      <c r="E305" s="65" t="s">
        <v>6</v>
      </c>
      <c r="F305" s="66" t="s">
        <v>6</v>
      </c>
      <c r="G305" s="66" t="s">
        <v>6</v>
      </c>
      <c r="H305" s="66" t="s">
        <v>6</v>
      </c>
      <c r="I305" s="67" t="s">
        <v>6</v>
      </c>
      <c r="J305" s="68" t="e">
        <f t="shared" si="27"/>
        <v>#NAME?</v>
      </c>
      <c r="K305" s="47" t="s">
        <v>77</v>
      </c>
      <c r="L305" s="65" t="s">
        <v>6</v>
      </c>
      <c r="M305" s="66" t="s">
        <v>6</v>
      </c>
      <c r="N305" s="66" t="s">
        <v>6</v>
      </c>
      <c r="O305" s="66" t="s">
        <v>6</v>
      </c>
      <c r="P305" s="67" t="s">
        <v>6</v>
      </c>
      <c r="Q305" s="68" t="e">
        <f t="shared" si="28"/>
        <v>#NAME?</v>
      </c>
      <c r="R305" s="48" t="s">
        <v>67</v>
      </c>
      <c r="S305" s="65" t="s">
        <v>6</v>
      </c>
      <c r="T305" s="66" t="s">
        <v>6</v>
      </c>
      <c r="U305" s="66" t="s">
        <v>6</v>
      </c>
      <c r="V305" s="66" t="s">
        <v>6</v>
      </c>
      <c r="W305" s="67" t="s">
        <v>6</v>
      </c>
      <c r="X305" s="68" t="e">
        <f t="shared" si="29"/>
        <v>#NAME?</v>
      </c>
      <c r="Y305" s="113"/>
      <c r="Z305" s="53"/>
      <c r="AA305" s="52"/>
      <c r="AB305" s="69"/>
      <c r="AC305" s="54"/>
      <c r="AD305" s="70"/>
    </row>
    <row r="306" spans="2:30" x14ac:dyDescent="0.2">
      <c r="B306" s="131"/>
      <c r="C306" s="116"/>
      <c r="D306" s="42" t="s">
        <v>72</v>
      </c>
      <c r="E306" s="65" t="s">
        <v>6</v>
      </c>
      <c r="F306" s="66" t="s">
        <v>6</v>
      </c>
      <c r="G306" s="66" t="s">
        <v>6</v>
      </c>
      <c r="H306" s="66" t="s">
        <v>6</v>
      </c>
      <c r="I306" s="67" t="s">
        <v>6</v>
      </c>
      <c r="J306" s="68" t="e">
        <f t="shared" si="27"/>
        <v>#NAME?</v>
      </c>
      <c r="K306" s="47" t="s">
        <v>78</v>
      </c>
      <c r="L306" s="65" t="s">
        <v>6</v>
      </c>
      <c r="M306" s="66" t="s">
        <v>6</v>
      </c>
      <c r="N306" s="66" t="s">
        <v>6</v>
      </c>
      <c r="O306" s="66" t="s">
        <v>6</v>
      </c>
      <c r="P306" s="67" t="s">
        <v>6</v>
      </c>
      <c r="Q306" s="68" t="e">
        <f t="shared" si="28"/>
        <v>#NAME?</v>
      </c>
      <c r="R306" s="48" t="s">
        <v>68</v>
      </c>
      <c r="S306" s="65" t="s">
        <v>6</v>
      </c>
      <c r="T306" s="66" t="s">
        <v>18</v>
      </c>
      <c r="U306" s="66" t="s">
        <v>18</v>
      </c>
      <c r="V306" s="66" t="s">
        <v>18</v>
      </c>
      <c r="W306" s="67" t="s">
        <v>18</v>
      </c>
      <c r="X306" s="68" t="e">
        <f t="shared" si="29"/>
        <v>#NAME?</v>
      </c>
      <c r="Y306" s="113"/>
      <c r="Z306" s="71"/>
      <c r="AA306" s="72"/>
      <c r="AB306" s="53"/>
      <c r="AC306" s="54"/>
      <c r="AD306" s="64"/>
    </row>
    <row r="307" spans="2:30" x14ac:dyDescent="0.2">
      <c r="B307" s="131"/>
      <c r="C307" s="116"/>
      <c r="D307" s="42" t="s">
        <v>73</v>
      </c>
      <c r="E307" s="65" t="s">
        <v>6</v>
      </c>
      <c r="F307" s="66" t="s">
        <v>6</v>
      </c>
      <c r="G307" s="66" t="s">
        <v>6</v>
      </c>
      <c r="H307" s="66" t="s">
        <v>6</v>
      </c>
      <c r="I307" s="67" t="s">
        <v>6</v>
      </c>
      <c r="J307" s="68" t="e">
        <f t="shared" si="27"/>
        <v>#NAME?</v>
      </c>
      <c r="K307" s="47" t="s">
        <v>79</v>
      </c>
      <c r="L307" s="65" t="s">
        <v>6</v>
      </c>
      <c r="M307" s="66" t="s">
        <v>6</v>
      </c>
      <c r="N307" s="66" t="s">
        <v>6</v>
      </c>
      <c r="O307" s="66" t="s">
        <v>6</v>
      </c>
      <c r="P307" s="67" t="s">
        <v>6</v>
      </c>
      <c r="Q307" s="68" t="e">
        <f t="shared" si="28"/>
        <v>#NAME?</v>
      </c>
      <c r="R307" s="48" t="s">
        <v>69</v>
      </c>
      <c r="S307" s="65" t="s">
        <v>22</v>
      </c>
      <c r="T307" s="66" t="s">
        <v>22</v>
      </c>
      <c r="U307" s="66" t="s">
        <v>22</v>
      </c>
      <c r="V307" s="66" t="s">
        <v>22</v>
      </c>
      <c r="W307" s="67" t="s">
        <v>22</v>
      </c>
      <c r="X307" s="68" t="e">
        <f t="shared" si="29"/>
        <v>#NAME?</v>
      </c>
      <c r="Y307" s="113"/>
      <c r="Z307" s="53"/>
      <c r="AA307" s="72"/>
      <c r="AB307" s="53"/>
      <c r="AC307" s="54"/>
      <c r="AD307" s="73">
        <f>COUNTIF(D303:D321,"&gt;""")+COUNTIF(K304:K324,"&gt;""")+COUNTIF(R303:R325,"&gt;""")</f>
        <v>32</v>
      </c>
    </row>
    <row r="308" spans="2:30" x14ac:dyDescent="0.2">
      <c r="B308" s="131"/>
      <c r="C308" s="117"/>
      <c r="D308" s="42" t="s">
        <v>74</v>
      </c>
      <c r="E308" s="65" t="s">
        <v>6</v>
      </c>
      <c r="F308" s="66" t="s">
        <v>6</v>
      </c>
      <c r="G308" s="66" t="s">
        <v>6</v>
      </c>
      <c r="H308" s="66" t="s">
        <v>6</v>
      </c>
      <c r="I308" s="67" t="s">
        <v>6</v>
      </c>
      <c r="J308" s="68" t="e">
        <f t="shared" si="27"/>
        <v>#NAME?</v>
      </c>
      <c r="K308" s="47" t="s">
        <v>80</v>
      </c>
      <c r="L308" s="65" t="s">
        <v>6</v>
      </c>
      <c r="M308" s="66" t="s">
        <v>6</v>
      </c>
      <c r="N308" s="66" t="s">
        <v>6</v>
      </c>
      <c r="O308" s="66" t="s">
        <v>6</v>
      </c>
      <c r="P308" s="67" t="s">
        <v>6</v>
      </c>
      <c r="Q308" s="68" t="e">
        <f t="shared" si="28"/>
        <v>#NAME?</v>
      </c>
      <c r="R308" s="48" t="s">
        <v>70</v>
      </c>
      <c r="S308" s="65" t="s">
        <v>6</v>
      </c>
      <c r="T308" s="66" t="s">
        <v>6</v>
      </c>
      <c r="U308" s="66" t="s">
        <v>6</v>
      </c>
      <c r="V308" s="66" t="s">
        <v>6</v>
      </c>
      <c r="W308" s="67" t="s">
        <v>6</v>
      </c>
      <c r="X308" s="68" t="e">
        <f t="shared" si="29"/>
        <v>#NAME?</v>
      </c>
      <c r="Y308" s="113"/>
      <c r="Z308" s="74"/>
      <c r="AA308" s="72"/>
      <c r="AB308" s="53"/>
      <c r="AC308" s="54"/>
      <c r="AD308" s="75"/>
    </row>
    <row r="309" spans="2:30" x14ac:dyDescent="0.2">
      <c r="B309" s="131"/>
      <c r="C309" s="118"/>
      <c r="D309" s="42" t="s">
        <v>75</v>
      </c>
      <c r="E309" s="65" t="s">
        <v>6</v>
      </c>
      <c r="F309" s="66" t="s">
        <v>6</v>
      </c>
      <c r="G309" s="66" t="s">
        <v>6</v>
      </c>
      <c r="H309" s="66" t="s">
        <v>6</v>
      </c>
      <c r="I309" s="67" t="s">
        <v>6</v>
      </c>
      <c r="J309" s="68" t="e">
        <f t="shared" si="27"/>
        <v>#NAME?</v>
      </c>
      <c r="K309" s="47" t="s">
        <v>81</v>
      </c>
      <c r="L309" s="65" t="s">
        <v>9</v>
      </c>
      <c r="M309" s="66" t="s">
        <v>9</v>
      </c>
      <c r="N309" s="66" t="s">
        <v>9</v>
      </c>
      <c r="O309" s="66" t="s">
        <v>9</v>
      </c>
      <c r="P309" s="67" t="s">
        <v>9</v>
      </c>
      <c r="Q309" s="68" t="e">
        <f t="shared" si="28"/>
        <v>#NAME?</v>
      </c>
      <c r="R309" s="48" t="s">
        <v>28</v>
      </c>
      <c r="S309" s="65" t="s">
        <v>6</v>
      </c>
      <c r="T309" s="66" t="s">
        <v>6</v>
      </c>
      <c r="U309" s="66" t="s">
        <v>6</v>
      </c>
      <c r="V309" s="66" t="s">
        <v>6</v>
      </c>
      <c r="W309" s="67" t="s">
        <v>6</v>
      </c>
      <c r="X309" s="68" t="e">
        <f t="shared" si="29"/>
        <v>#NAME?</v>
      </c>
      <c r="Y309" s="113"/>
      <c r="Z309" s="71"/>
      <c r="AA309" s="72"/>
      <c r="AB309" s="53"/>
      <c r="AC309" s="54"/>
      <c r="AD309" s="76" t="str">
        <f>IF(AD308&gt;0,AD308,"")</f>
        <v/>
      </c>
    </row>
    <row r="310" spans="2:30" x14ac:dyDescent="0.2">
      <c r="B310" s="131"/>
      <c r="C310" s="119"/>
      <c r="D310" s="42" t="s">
        <v>29</v>
      </c>
      <c r="E310" s="65" t="s">
        <v>6</v>
      </c>
      <c r="F310" s="66" t="s">
        <v>6</v>
      </c>
      <c r="G310" s="66" t="s">
        <v>6</v>
      </c>
      <c r="H310" s="66" t="s">
        <v>6</v>
      </c>
      <c r="I310" s="67" t="s">
        <v>6</v>
      </c>
      <c r="J310" s="68" t="e">
        <f t="shared" si="27"/>
        <v>#NAME?</v>
      </c>
      <c r="K310" s="47" t="s">
        <v>30</v>
      </c>
      <c r="L310" s="65" t="s">
        <v>6</v>
      </c>
      <c r="M310" s="66" t="s">
        <v>6</v>
      </c>
      <c r="N310" s="66" t="s">
        <v>6</v>
      </c>
      <c r="O310" s="66" t="s">
        <v>6</v>
      </c>
      <c r="P310" s="67" t="s">
        <v>6</v>
      </c>
      <c r="Q310" s="68" t="e">
        <f t="shared" si="28"/>
        <v>#NAME?</v>
      </c>
      <c r="R310" s="48" t="s">
        <v>83</v>
      </c>
      <c r="S310" s="65" t="s">
        <v>6</v>
      </c>
      <c r="T310" s="66" t="s">
        <v>6</v>
      </c>
      <c r="U310" s="66" t="s">
        <v>6</v>
      </c>
      <c r="V310" s="66" t="s">
        <v>6</v>
      </c>
      <c r="W310" s="67" t="s">
        <v>6</v>
      </c>
      <c r="X310" s="68" t="e">
        <f t="shared" si="29"/>
        <v>#NAME?</v>
      </c>
      <c r="Y310" s="113"/>
      <c r="Z310" s="53"/>
      <c r="AA310" s="72"/>
      <c r="AB310" s="53"/>
      <c r="AC310" s="54"/>
      <c r="AD310" s="77"/>
    </row>
    <row r="311" spans="2:30" x14ac:dyDescent="0.2">
      <c r="B311" s="131"/>
      <c r="C311" s="119"/>
      <c r="D311" s="42" t="s">
        <v>32</v>
      </c>
      <c r="E311" s="65" t="s">
        <v>6</v>
      </c>
      <c r="F311" s="66" t="s">
        <v>6</v>
      </c>
      <c r="G311" s="66" t="s">
        <v>6</v>
      </c>
      <c r="H311" s="66" t="s">
        <v>6</v>
      </c>
      <c r="I311" s="67" t="s">
        <v>6</v>
      </c>
      <c r="J311" s="68" t="e">
        <f t="shared" si="27"/>
        <v>#NAME?</v>
      </c>
      <c r="K311" s="47" t="s">
        <v>33</v>
      </c>
      <c r="L311" s="65" t="s">
        <v>9</v>
      </c>
      <c r="M311" s="66" t="s">
        <v>9</v>
      </c>
      <c r="N311" s="66" t="s">
        <v>9</v>
      </c>
      <c r="O311" s="66" t="s">
        <v>9</v>
      </c>
      <c r="P311" s="67" t="s">
        <v>9</v>
      </c>
      <c r="Q311" s="68" t="e">
        <f t="shared" si="28"/>
        <v>#NAME?</v>
      </c>
      <c r="R311" s="48" t="s">
        <v>84</v>
      </c>
      <c r="S311" s="65" t="s">
        <v>6</v>
      </c>
      <c r="T311" s="66" t="s">
        <v>6</v>
      </c>
      <c r="U311" s="66" t="s">
        <v>6</v>
      </c>
      <c r="V311" s="66" t="s">
        <v>6</v>
      </c>
      <c r="W311" s="67" t="s">
        <v>6</v>
      </c>
      <c r="X311" s="68" t="e">
        <f t="shared" si="29"/>
        <v>#NAME?</v>
      </c>
      <c r="Y311" s="113"/>
      <c r="Z311" s="53"/>
      <c r="AA311" s="72"/>
      <c r="AB311" s="53"/>
      <c r="AC311" s="54"/>
      <c r="AD311" s="64"/>
    </row>
    <row r="312" spans="2:30" x14ac:dyDescent="0.2">
      <c r="B312" s="131"/>
      <c r="C312" s="119"/>
      <c r="D312" s="42" t="s">
        <v>76</v>
      </c>
      <c r="E312" s="65" t="s">
        <v>6</v>
      </c>
      <c r="F312" s="66" t="s">
        <v>6</v>
      </c>
      <c r="G312" s="66" t="s">
        <v>6</v>
      </c>
      <c r="H312" s="66" t="s">
        <v>6</v>
      </c>
      <c r="I312" s="67" t="s">
        <v>6</v>
      </c>
      <c r="J312" s="68" t="e">
        <f t="shared" si="27"/>
        <v>#NAME?</v>
      </c>
      <c r="K312" s="47" t="s">
        <v>82</v>
      </c>
      <c r="L312" s="65" t="s">
        <v>6</v>
      </c>
      <c r="M312" s="66" t="s">
        <v>6</v>
      </c>
      <c r="N312" s="66" t="s">
        <v>6</v>
      </c>
      <c r="O312" s="66" t="s">
        <v>6</v>
      </c>
      <c r="P312" s="67" t="s">
        <v>6</v>
      </c>
      <c r="Q312" s="68" t="e">
        <f t="shared" si="28"/>
        <v>#NAME?</v>
      </c>
      <c r="R312" s="48" t="s">
        <v>85</v>
      </c>
      <c r="S312" s="65" t="s">
        <v>6</v>
      </c>
      <c r="T312" s="66" t="s">
        <v>6</v>
      </c>
      <c r="U312" s="66" t="s">
        <v>6</v>
      </c>
      <c r="V312" s="66" t="s">
        <v>6</v>
      </c>
      <c r="W312" s="67" t="s">
        <v>6</v>
      </c>
      <c r="X312" s="68" t="e">
        <f t="shared" si="29"/>
        <v>#NAME?</v>
      </c>
      <c r="Y312" s="113"/>
      <c r="Z312" s="53"/>
      <c r="AA312" s="72"/>
      <c r="AB312" s="53"/>
      <c r="AC312" s="54"/>
      <c r="AD312" s="64"/>
    </row>
    <row r="313" spans="2:30" x14ac:dyDescent="0.2">
      <c r="B313" s="131"/>
      <c r="C313" s="120"/>
      <c r="D313" s="42" t="s">
        <v>38</v>
      </c>
      <c r="E313" s="65" t="s">
        <v>6</v>
      </c>
      <c r="F313" s="66" t="s">
        <v>6</v>
      </c>
      <c r="G313" s="66" t="s">
        <v>6</v>
      </c>
      <c r="H313" s="66" t="s">
        <v>6</v>
      </c>
      <c r="I313" s="67" t="s">
        <v>6</v>
      </c>
      <c r="J313" s="68" t="e">
        <f t="shared" si="27"/>
        <v>#NAME?</v>
      </c>
      <c r="K313" s="47" t="s">
        <v>39</v>
      </c>
      <c r="L313" s="65" t="s">
        <v>6</v>
      </c>
      <c r="M313" s="66" t="s">
        <v>6</v>
      </c>
      <c r="N313" s="66" t="s">
        <v>6</v>
      </c>
      <c r="O313" s="66" t="s">
        <v>6</v>
      </c>
      <c r="P313" s="67" t="s">
        <v>6</v>
      </c>
      <c r="Q313" s="68" t="e">
        <f t="shared" si="28"/>
        <v>#NAME?</v>
      </c>
      <c r="R313" s="48" t="s">
        <v>86</v>
      </c>
      <c r="S313" s="65" t="s">
        <v>6</v>
      </c>
      <c r="T313" s="66" t="s">
        <v>6</v>
      </c>
      <c r="U313" s="66" t="s">
        <v>6</v>
      </c>
      <c r="V313" s="66" t="s">
        <v>6</v>
      </c>
      <c r="W313" s="67" t="s">
        <v>6</v>
      </c>
      <c r="X313" s="68" t="e">
        <f t="shared" si="29"/>
        <v>#NAME?</v>
      </c>
      <c r="Y313" s="113"/>
      <c r="Z313" s="53"/>
      <c r="AA313" s="72"/>
      <c r="AB313" s="53"/>
      <c r="AC313" s="54"/>
      <c r="AD313" s="64"/>
    </row>
    <row r="314" spans="2:30" x14ac:dyDescent="0.2">
      <c r="B314" s="131"/>
      <c r="C314" s="121"/>
      <c r="D314" s="42" t="s">
        <v>41</v>
      </c>
      <c r="E314" s="65" t="s">
        <v>6</v>
      </c>
      <c r="F314" s="66" t="s">
        <v>6</v>
      </c>
      <c r="G314" s="66" t="s">
        <v>6</v>
      </c>
      <c r="H314" s="66" t="s">
        <v>6</v>
      </c>
      <c r="I314" s="67" t="s">
        <v>6</v>
      </c>
      <c r="J314" s="68" t="e">
        <f t="shared" si="27"/>
        <v>#NAME?</v>
      </c>
      <c r="K314" s="78"/>
      <c r="L314" s="65" t="s">
        <v>6</v>
      </c>
      <c r="M314" s="66" t="s">
        <v>6</v>
      </c>
      <c r="N314" s="66" t="s">
        <v>6</v>
      </c>
      <c r="O314" s="66" t="s">
        <v>6</v>
      </c>
      <c r="P314" s="67" t="s">
        <v>6</v>
      </c>
      <c r="Q314" s="68" t="e">
        <f t="shared" si="28"/>
        <v>#NAME?</v>
      </c>
      <c r="R314" s="78"/>
      <c r="S314" s="65" t="s">
        <v>6</v>
      </c>
      <c r="T314" s="66" t="s">
        <v>6</v>
      </c>
      <c r="U314" s="66" t="s">
        <v>6</v>
      </c>
      <c r="V314" s="66" t="s">
        <v>6</v>
      </c>
      <c r="W314" s="67" t="s">
        <v>6</v>
      </c>
      <c r="X314" s="68" t="e">
        <f t="shared" si="29"/>
        <v>#NAME?</v>
      </c>
      <c r="Y314" s="113"/>
      <c r="Z314" s="53"/>
      <c r="AA314" s="72"/>
      <c r="AB314" s="53"/>
      <c r="AC314" s="54"/>
      <c r="AD314" s="64"/>
    </row>
    <row r="315" spans="2:30" x14ac:dyDescent="0.2">
      <c r="B315" s="131"/>
      <c r="C315" s="122"/>
      <c r="D315" s="79" t="s">
        <v>42</v>
      </c>
      <c r="E315" s="65" t="s">
        <v>6</v>
      </c>
      <c r="F315" s="66" t="s">
        <v>6</v>
      </c>
      <c r="G315" s="66" t="s">
        <v>6</v>
      </c>
      <c r="H315" s="66" t="s">
        <v>6</v>
      </c>
      <c r="I315" s="67" t="s">
        <v>6</v>
      </c>
      <c r="J315" s="68" t="e">
        <f t="shared" si="27"/>
        <v>#NAME?</v>
      </c>
      <c r="K315" s="78"/>
      <c r="L315" s="65" t="s">
        <v>6</v>
      </c>
      <c r="M315" s="66" t="s">
        <v>6</v>
      </c>
      <c r="N315" s="66" t="s">
        <v>6</v>
      </c>
      <c r="O315" s="66" t="s">
        <v>6</v>
      </c>
      <c r="P315" s="67" t="s">
        <v>6</v>
      </c>
      <c r="Q315" s="68" t="e">
        <f t="shared" si="28"/>
        <v>#NAME?</v>
      </c>
      <c r="R315" s="78"/>
      <c r="S315" s="65" t="s">
        <v>6</v>
      </c>
      <c r="T315" s="66" t="s">
        <v>6</v>
      </c>
      <c r="U315" s="66" t="s">
        <v>6</v>
      </c>
      <c r="V315" s="66" t="s">
        <v>6</v>
      </c>
      <c r="W315" s="67" t="s">
        <v>6</v>
      </c>
      <c r="X315" s="68" t="e">
        <f t="shared" si="29"/>
        <v>#NAME?</v>
      </c>
      <c r="Y315" s="113"/>
      <c r="Z315" s="53"/>
      <c r="AA315" s="72"/>
      <c r="AB315" s="53"/>
      <c r="AC315" s="54"/>
      <c r="AD315" s="64"/>
    </row>
    <row r="316" spans="2:30" x14ac:dyDescent="0.2">
      <c r="B316" s="131"/>
      <c r="C316" s="122"/>
      <c r="D316" s="78"/>
      <c r="E316" s="65" t="s">
        <v>6</v>
      </c>
      <c r="F316" s="66" t="s">
        <v>6</v>
      </c>
      <c r="G316" s="66" t="s">
        <v>6</v>
      </c>
      <c r="H316" s="66" t="s">
        <v>6</v>
      </c>
      <c r="I316" s="67" t="s">
        <v>6</v>
      </c>
      <c r="J316" s="68" t="e">
        <f t="shared" si="27"/>
        <v>#NAME?</v>
      </c>
      <c r="K316" s="78"/>
      <c r="L316" s="65" t="s">
        <v>6</v>
      </c>
      <c r="M316" s="66" t="s">
        <v>6</v>
      </c>
      <c r="N316" s="66" t="s">
        <v>6</v>
      </c>
      <c r="O316" s="66" t="s">
        <v>6</v>
      </c>
      <c r="P316" s="67" t="s">
        <v>6</v>
      </c>
      <c r="Q316" s="68" t="e">
        <f t="shared" si="28"/>
        <v>#NAME?</v>
      </c>
      <c r="R316" s="78"/>
      <c r="S316" s="65" t="s">
        <v>6</v>
      </c>
      <c r="T316" s="66" t="s">
        <v>6</v>
      </c>
      <c r="U316" s="66" t="s">
        <v>6</v>
      </c>
      <c r="V316" s="66" t="s">
        <v>6</v>
      </c>
      <c r="W316" s="67" t="s">
        <v>6</v>
      </c>
      <c r="X316" s="68" t="e">
        <f t="shared" si="29"/>
        <v>#NAME?</v>
      </c>
      <c r="Y316" s="114"/>
      <c r="Z316" s="53"/>
      <c r="AA316" s="72"/>
      <c r="AB316" s="53"/>
      <c r="AC316" s="54"/>
      <c r="AD316" s="64"/>
    </row>
    <row r="317" spans="2:30" x14ac:dyDescent="0.2">
      <c r="B317" s="131"/>
      <c r="C317" s="123"/>
      <c r="D317" s="80"/>
      <c r="E317" s="65" t="s">
        <v>6</v>
      </c>
      <c r="F317" s="66" t="s">
        <v>6</v>
      </c>
      <c r="G317" s="66" t="s">
        <v>6</v>
      </c>
      <c r="H317" s="66" t="s">
        <v>6</v>
      </c>
      <c r="I317" s="67" t="s">
        <v>6</v>
      </c>
      <c r="J317" s="68" t="e">
        <f t="shared" si="27"/>
        <v>#NAME?</v>
      </c>
      <c r="K317" s="80"/>
      <c r="L317" s="65" t="s">
        <v>6</v>
      </c>
      <c r="M317" s="66" t="s">
        <v>6</v>
      </c>
      <c r="N317" s="66" t="s">
        <v>6</v>
      </c>
      <c r="O317" s="66" t="s">
        <v>6</v>
      </c>
      <c r="P317" s="67" t="s">
        <v>6</v>
      </c>
      <c r="Q317" s="68" t="e">
        <f t="shared" si="28"/>
        <v>#NAME?</v>
      </c>
      <c r="R317" s="80"/>
      <c r="S317" s="65" t="s">
        <v>6</v>
      </c>
      <c r="T317" s="66" t="s">
        <v>6</v>
      </c>
      <c r="U317" s="66" t="s">
        <v>6</v>
      </c>
      <c r="V317" s="66" t="s">
        <v>6</v>
      </c>
      <c r="W317" s="67" t="s">
        <v>6</v>
      </c>
      <c r="X317" s="68" t="e">
        <f t="shared" si="29"/>
        <v>#NAME?</v>
      </c>
      <c r="Y317" s="124" t="s">
        <v>43</v>
      </c>
      <c r="Z317" s="80"/>
      <c r="AA317" s="81"/>
      <c r="AB317" s="53"/>
      <c r="AC317" s="54"/>
      <c r="AD317" s="64"/>
    </row>
    <row r="318" spans="2:30" x14ac:dyDescent="0.2">
      <c r="B318" s="131"/>
      <c r="C318" s="127" t="s">
        <v>44</v>
      </c>
      <c r="D318" s="57"/>
      <c r="E318" s="65" t="s">
        <v>6</v>
      </c>
      <c r="F318" s="66" t="s">
        <v>6</v>
      </c>
      <c r="G318" s="66" t="s">
        <v>6</v>
      </c>
      <c r="H318" s="66" t="s">
        <v>6</v>
      </c>
      <c r="I318" s="67" t="s">
        <v>6</v>
      </c>
      <c r="J318" s="68" t="e">
        <f t="shared" si="27"/>
        <v>#NAME?</v>
      </c>
      <c r="K318" s="80"/>
      <c r="L318" s="65" t="s">
        <v>6</v>
      </c>
      <c r="M318" s="66" t="s">
        <v>6</v>
      </c>
      <c r="N318" s="66" t="s">
        <v>6</v>
      </c>
      <c r="O318" s="66" t="s">
        <v>6</v>
      </c>
      <c r="P318" s="67" t="s">
        <v>6</v>
      </c>
      <c r="Q318" s="68" t="e">
        <f t="shared" si="28"/>
        <v>#NAME?</v>
      </c>
      <c r="R318" s="80"/>
      <c r="S318" s="65" t="s">
        <v>6</v>
      </c>
      <c r="T318" s="66" t="s">
        <v>6</v>
      </c>
      <c r="U318" s="66" t="s">
        <v>6</v>
      </c>
      <c r="V318" s="66" t="s">
        <v>6</v>
      </c>
      <c r="W318" s="67" t="s">
        <v>6</v>
      </c>
      <c r="X318" s="68" t="e">
        <f t="shared" si="29"/>
        <v>#NAME?</v>
      </c>
      <c r="Y318" s="125"/>
      <c r="Z318" s="80"/>
      <c r="AA318" s="81"/>
      <c r="AB318" s="53"/>
      <c r="AC318" s="54"/>
      <c r="AD318" s="64"/>
    </row>
    <row r="319" spans="2:30" x14ac:dyDescent="0.2">
      <c r="B319" s="131"/>
      <c r="C319" s="128"/>
      <c r="D319" s="82"/>
      <c r="E319" s="65" t="s">
        <v>6</v>
      </c>
      <c r="F319" s="66" t="s">
        <v>6</v>
      </c>
      <c r="G319" s="66" t="s">
        <v>6</v>
      </c>
      <c r="H319" s="66" t="s">
        <v>6</v>
      </c>
      <c r="I319" s="67" t="s">
        <v>6</v>
      </c>
      <c r="J319" s="68" t="e">
        <f t="shared" si="27"/>
        <v>#NAME?</v>
      </c>
      <c r="K319" s="80"/>
      <c r="L319" s="65" t="s">
        <v>6</v>
      </c>
      <c r="M319" s="66" t="s">
        <v>6</v>
      </c>
      <c r="N319" s="66" t="s">
        <v>6</v>
      </c>
      <c r="O319" s="66" t="s">
        <v>6</v>
      </c>
      <c r="P319" s="67" t="s">
        <v>6</v>
      </c>
      <c r="Q319" s="68" t="e">
        <f t="shared" si="28"/>
        <v>#NAME?</v>
      </c>
      <c r="R319" s="80"/>
      <c r="S319" s="65" t="s">
        <v>6</v>
      </c>
      <c r="T319" s="66" t="s">
        <v>6</v>
      </c>
      <c r="U319" s="66" t="s">
        <v>6</v>
      </c>
      <c r="V319" s="66" t="s">
        <v>6</v>
      </c>
      <c r="W319" s="67" t="s">
        <v>6</v>
      </c>
      <c r="X319" s="68" t="e">
        <f t="shared" si="29"/>
        <v>#NAME?</v>
      </c>
      <c r="Y319" s="125"/>
      <c r="Z319" s="53"/>
      <c r="AA319" s="52"/>
      <c r="AB319" s="53"/>
      <c r="AC319" s="54"/>
      <c r="AD319" s="64"/>
    </row>
    <row r="320" spans="2:30" x14ac:dyDescent="0.2">
      <c r="B320" s="131"/>
      <c r="C320" s="129"/>
      <c r="D320" s="82"/>
      <c r="E320" s="65" t="s">
        <v>6</v>
      </c>
      <c r="F320" s="66" t="s">
        <v>6</v>
      </c>
      <c r="G320" s="66" t="s">
        <v>6</v>
      </c>
      <c r="H320" s="66" t="s">
        <v>6</v>
      </c>
      <c r="I320" s="67" t="s">
        <v>6</v>
      </c>
      <c r="J320" s="68" t="e">
        <f t="shared" si="27"/>
        <v>#NAME?</v>
      </c>
      <c r="K320" s="80"/>
      <c r="L320" s="65" t="s">
        <v>6</v>
      </c>
      <c r="M320" s="66" t="s">
        <v>6</v>
      </c>
      <c r="N320" s="66" t="s">
        <v>6</v>
      </c>
      <c r="O320" s="66" t="s">
        <v>6</v>
      </c>
      <c r="P320" s="67" t="s">
        <v>6</v>
      </c>
      <c r="Q320" s="68" t="e">
        <f t="shared" si="28"/>
        <v>#NAME?</v>
      </c>
      <c r="R320" s="80"/>
      <c r="S320" s="65" t="s">
        <v>6</v>
      </c>
      <c r="T320" s="66" t="s">
        <v>6</v>
      </c>
      <c r="U320" s="66" t="s">
        <v>6</v>
      </c>
      <c r="V320" s="66" t="s">
        <v>6</v>
      </c>
      <c r="W320" s="67" t="s">
        <v>6</v>
      </c>
      <c r="X320" s="68" t="e">
        <f t="shared" si="29"/>
        <v>#NAME?</v>
      </c>
      <c r="Y320" s="125"/>
      <c r="Z320" s="71"/>
      <c r="AA320" s="72"/>
      <c r="AB320" s="53"/>
      <c r="AC320" s="54"/>
      <c r="AD320" s="64"/>
    </row>
    <row r="321" spans="2:30" x14ac:dyDescent="0.2">
      <c r="B321" s="131"/>
      <c r="C321" s="118"/>
      <c r="D321" s="80"/>
      <c r="E321" s="65" t="s">
        <v>6</v>
      </c>
      <c r="F321" s="66" t="s">
        <v>6</v>
      </c>
      <c r="G321" s="66" t="s">
        <v>6</v>
      </c>
      <c r="H321" s="66" t="s">
        <v>6</v>
      </c>
      <c r="I321" s="67" t="s">
        <v>6</v>
      </c>
      <c r="J321" s="68" t="e">
        <f t="shared" si="27"/>
        <v>#NAME?</v>
      </c>
      <c r="K321" s="80"/>
      <c r="L321" s="65" t="s">
        <v>6</v>
      </c>
      <c r="M321" s="66" t="s">
        <v>6</v>
      </c>
      <c r="N321" s="66" t="s">
        <v>6</v>
      </c>
      <c r="O321" s="66" t="s">
        <v>6</v>
      </c>
      <c r="P321" s="67" t="s">
        <v>6</v>
      </c>
      <c r="Q321" s="68" t="e">
        <f t="shared" si="28"/>
        <v>#NAME?</v>
      </c>
      <c r="R321" s="80"/>
      <c r="S321" s="65" t="s">
        <v>6</v>
      </c>
      <c r="T321" s="66" t="s">
        <v>6</v>
      </c>
      <c r="U321" s="66" t="s">
        <v>6</v>
      </c>
      <c r="V321" s="66" t="s">
        <v>6</v>
      </c>
      <c r="W321" s="67" t="s">
        <v>6</v>
      </c>
      <c r="X321" s="68" t="e">
        <f t="shared" si="29"/>
        <v>#NAME?</v>
      </c>
      <c r="Y321" s="125"/>
      <c r="Z321" s="53"/>
      <c r="AA321" s="72"/>
      <c r="AB321" s="53"/>
      <c r="AC321" s="54"/>
      <c r="AD321" s="64"/>
    </row>
    <row r="322" spans="2:30" x14ac:dyDescent="0.2">
      <c r="B322" s="131"/>
      <c r="C322" s="119"/>
      <c r="D322" s="78"/>
      <c r="E322" s="65" t="s">
        <v>6</v>
      </c>
      <c r="F322" s="66" t="s">
        <v>6</v>
      </c>
      <c r="G322" s="66" t="s">
        <v>6</v>
      </c>
      <c r="H322" s="66" t="s">
        <v>6</v>
      </c>
      <c r="I322" s="67" t="s">
        <v>6</v>
      </c>
      <c r="J322" s="68" t="e">
        <f t="shared" si="27"/>
        <v>#NAME?</v>
      </c>
      <c r="K322" s="78"/>
      <c r="L322" s="65" t="s">
        <v>6</v>
      </c>
      <c r="M322" s="66" t="s">
        <v>6</v>
      </c>
      <c r="N322" s="66" t="s">
        <v>6</v>
      </c>
      <c r="O322" s="66" t="s">
        <v>6</v>
      </c>
      <c r="P322" s="67" t="s">
        <v>6</v>
      </c>
      <c r="Q322" s="68" t="e">
        <f t="shared" si="28"/>
        <v>#NAME?</v>
      </c>
      <c r="R322" s="78"/>
      <c r="S322" s="65" t="s">
        <v>6</v>
      </c>
      <c r="T322" s="66" t="s">
        <v>6</v>
      </c>
      <c r="U322" s="66" t="s">
        <v>6</v>
      </c>
      <c r="V322" s="66" t="s">
        <v>6</v>
      </c>
      <c r="W322" s="67" t="s">
        <v>6</v>
      </c>
      <c r="X322" s="68" t="e">
        <f t="shared" si="29"/>
        <v>#NAME?</v>
      </c>
      <c r="Y322" s="125"/>
      <c r="Z322" s="71"/>
      <c r="AA322" s="72"/>
      <c r="AB322" s="53"/>
      <c r="AC322" s="54"/>
      <c r="AD322" s="64"/>
    </row>
    <row r="323" spans="2:30" x14ac:dyDescent="0.2">
      <c r="B323" s="131"/>
      <c r="C323" s="119"/>
      <c r="D323" s="78"/>
      <c r="E323" s="65" t="s">
        <v>6</v>
      </c>
      <c r="F323" s="66" t="s">
        <v>6</v>
      </c>
      <c r="G323" s="66" t="s">
        <v>6</v>
      </c>
      <c r="H323" s="66" t="s">
        <v>6</v>
      </c>
      <c r="I323" s="67" t="s">
        <v>6</v>
      </c>
      <c r="J323" s="68" t="e">
        <f t="shared" si="27"/>
        <v>#NAME?</v>
      </c>
      <c r="K323" s="78"/>
      <c r="L323" s="65" t="s">
        <v>6</v>
      </c>
      <c r="M323" s="66" t="s">
        <v>6</v>
      </c>
      <c r="N323" s="66" t="s">
        <v>6</v>
      </c>
      <c r="O323" s="66" t="s">
        <v>6</v>
      </c>
      <c r="P323" s="67" t="s">
        <v>6</v>
      </c>
      <c r="Q323" s="68" t="e">
        <f t="shared" si="28"/>
        <v>#NAME?</v>
      </c>
      <c r="R323" s="78"/>
      <c r="S323" s="65" t="s">
        <v>6</v>
      </c>
      <c r="T323" s="66" t="s">
        <v>6</v>
      </c>
      <c r="U323" s="66" t="s">
        <v>6</v>
      </c>
      <c r="V323" s="66" t="s">
        <v>6</v>
      </c>
      <c r="W323" s="67" t="s">
        <v>6</v>
      </c>
      <c r="X323" s="68" t="e">
        <f t="shared" si="29"/>
        <v>#NAME?</v>
      </c>
      <c r="Y323" s="125"/>
      <c r="Z323" s="71"/>
      <c r="AA323" s="52"/>
      <c r="AB323" s="53"/>
      <c r="AC323" s="54"/>
      <c r="AD323" s="64"/>
    </row>
    <row r="324" spans="2:30" x14ac:dyDescent="0.2">
      <c r="B324" s="131"/>
      <c r="C324" s="119"/>
      <c r="D324" s="80"/>
      <c r="E324" s="65" t="s">
        <v>6</v>
      </c>
      <c r="F324" s="66" t="s">
        <v>6</v>
      </c>
      <c r="G324" s="66" t="s">
        <v>6</v>
      </c>
      <c r="H324" s="66" t="s">
        <v>6</v>
      </c>
      <c r="I324" s="67" t="s">
        <v>6</v>
      </c>
      <c r="J324" s="68" t="e">
        <f t="shared" si="27"/>
        <v>#NAME?</v>
      </c>
      <c r="K324" s="80"/>
      <c r="L324" s="65" t="s">
        <v>6</v>
      </c>
      <c r="M324" s="66" t="s">
        <v>6</v>
      </c>
      <c r="N324" s="66" t="s">
        <v>6</v>
      </c>
      <c r="O324" s="66" t="s">
        <v>6</v>
      </c>
      <c r="P324" s="67" t="s">
        <v>6</v>
      </c>
      <c r="Q324" s="68" t="e">
        <f t="shared" si="28"/>
        <v>#NAME?</v>
      </c>
      <c r="R324" s="80"/>
      <c r="S324" s="65" t="s">
        <v>6</v>
      </c>
      <c r="T324" s="66" t="s">
        <v>6</v>
      </c>
      <c r="U324" s="66" t="s">
        <v>6</v>
      </c>
      <c r="V324" s="66" t="s">
        <v>6</v>
      </c>
      <c r="W324" s="67" t="s">
        <v>6</v>
      </c>
      <c r="X324" s="68" t="e">
        <f t="shared" si="29"/>
        <v>#NAME?</v>
      </c>
      <c r="Y324" s="125"/>
      <c r="Z324" s="53"/>
      <c r="AA324" s="52"/>
      <c r="AB324" s="53"/>
      <c r="AC324" s="54"/>
      <c r="AD324" s="64"/>
    </row>
    <row r="325" spans="2:30" x14ac:dyDescent="0.2">
      <c r="B325" s="131"/>
      <c r="C325" s="120"/>
      <c r="D325" s="51"/>
      <c r="E325" s="65" t="s">
        <v>6</v>
      </c>
      <c r="F325" s="66" t="s">
        <v>6</v>
      </c>
      <c r="G325" s="66" t="s">
        <v>6</v>
      </c>
      <c r="H325" s="66" t="s">
        <v>6</v>
      </c>
      <c r="I325" s="67" t="s">
        <v>6</v>
      </c>
      <c r="J325" s="68" t="e">
        <f t="shared" si="27"/>
        <v>#NAME?</v>
      </c>
      <c r="K325" s="51"/>
      <c r="L325" s="65" t="s">
        <v>6</v>
      </c>
      <c r="M325" s="66" t="s">
        <v>6</v>
      </c>
      <c r="N325" s="66" t="s">
        <v>6</v>
      </c>
      <c r="O325" s="66" t="s">
        <v>6</v>
      </c>
      <c r="P325" s="67" t="s">
        <v>6</v>
      </c>
      <c r="Q325" s="68" t="e">
        <f t="shared" si="28"/>
        <v>#NAME?</v>
      </c>
      <c r="R325" s="51"/>
      <c r="S325" s="65" t="s">
        <v>6</v>
      </c>
      <c r="T325" s="66" t="s">
        <v>6</v>
      </c>
      <c r="U325" s="66" t="s">
        <v>6</v>
      </c>
      <c r="V325" s="66" t="s">
        <v>6</v>
      </c>
      <c r="W325" s="67" t="s">
        <v>6</v>
      </c>
      <c r="X325" s="68" t="e">
        <f t="shared" si="29"/>
        <v>#NAME?</v>
      </c>
      <c r="Y325" s="125"/>
      <c r="Z325" s="53"/>
      <c r="AA325" s="72"/>
      <c r="AB325" s="53"/>
      <c r="AC325" s="54"/>
      <c r="AD325" s="64"/>
    </row>
    <row r="326" spans="2:30" x14ac:dyDescent="0.2">
      <c r="B326" s="131"/>
      <c r="C326" s="83" t="s">
        <v>46</v>
      </c>
      <c r="D326" s="84"/>
      <c r="E326" s="65" t="s">
        <v>6</v>
      </c>
      <c r="F326" s="66" t="s">
        <v>6</v>
      </c>
      <c r="G326" s="66" t="s">
        <v>6</v>
      </c>
      <c r="H326" s="66" t="s">
        <v>6</v>
      </c>
      <c r="I326" s="67" t="s">
        <v>6</v>
      </c>
      <c r="J326" s="68"/>
      <c r="K326" s="78"/>
      <c r="L326" s="65" t="s">
        <v>6</v>
      </c>
      <c r="M326" s="66" t="s">
        <v>6</v>
      </c>
      <c r="N326" s="66" t="s">
        <v>6</v>
      </c>
      <c r="O326" s="66" t="s">
        <v>6</v>
      </c>
      <c r="P326" s="67" t="s">
        <v>6</v>
      </c>
      <c r="Q326" s="68"/>
      <c r="R326" s="78"/>
      <c r="S326" s="65" t="s">
        <v>6</v>
      </c>
      <c r="T326" s="66" t="s">
        <v>6</v>
      </c>
      <c r="U326" s="66" t="s">
        <v>6</v>
      </c>
      <c r="V326" s="66" t="s">
        <v>6</v>
      </c>
      <c r="W326" s="67" t="s">
        <v>6</v>
      </c>
      <c r="X326" s="68"/>
      <c r="Y326" s="125"/>
      <c r="Z326" s="53"/>
      <c r="AA326" s="72"/>
      <c r="AB326" s="53"/>
      <c r="AC326" s="54"/>
      <c r="AD326" s="64"/>
    </row>
    <row r="327" spans="2:30" x14ac:dyDescent="0.2">
      <c r="B327" s="131"/>
      <c r="C327" s="83"/>
      <c r="D327" s="57"/>
      <c r="E327" s="65" t="s">
        <v>6</v>
      </c>
      <c r="F327" s="66" t="s">
        <v>6</v>
      </c>
      <c r="G327" s="66" t="s">
        <v>6</v>
      </c>
      <c r="H327" s="66" t="s">
        <v>6</v>
      </c>
      <c r="I327" s="67" t="s">
        <v>6</v>
      </c>
      <c r="J327" s="68"/>
      <c r="K327" s="78"/>
      <c r="L327" s="65" t="s">
        <v>6</v>
      </c>
      <c r="M327" s="66" t="s">
        <v>6</v>
      </c>
      <c r="N327" s="66" t="s">
        <v>6</v>
      </c>
      <c r="O327" s="66" t="s">
        <v>6</v>
      </c>
      <c r="P327" s="67" t="s">
        <v>6</v>
      </c>
      <c r="Q327" s="68"/>
      <c r="R327" s="78"/>
      <c r="S327" s="65" t="s">
        <v>6</v>
      </c>
      <c r="T327" s="66" t="s">
        <v>6</v>
      </c>
      <c r="U327" s="66" t="s">
        <v>6</v>
      </c>
      <c r="V327" s="66" t="s">
        <v>6</v>
      </c>
      <c r="W327" s="67" t="s">
        <v>6</v>
      </c>
      <c r="X327" s="68"/>
      <c r="Y327" s="125"/>
      <c r="Z327" s="53"/>
      <c r="AA327" s="72"/>
      <c r="AB327" s="53"/>
      <c r="AC327" s="54"/>
      <c r="AD327" s="64"/>
    </row>
    <row r="328" spans="2:30" x14ac:dyDescent="0.2">
      <c r="B328" s="131"/>
      <c r="C328" s="83"/>
      <c r="D328" s="85"/>
      <c r="E328" s="65" t="s">
        <v>6</v>
      </c>
      <c r="F328" s="66" t="s">
        <v>6</v>
      </c>
      <c r="G328" s="66" t="s">
        <v>6</v>
      </c>
      <c r="H328" s="66" t="s">
        <v>6</v>
      </c>
      <c r="I328" s="67" t="s">
        <v>6</v>
      </c>
      <c r="J328" s="68"/>
      <c r="K328" s="80"/>
      <c r="L328" s="65" t="s">
        <v>6</v>
      </c>
      <c r="M328" s="66" t="s">
        <v>6</v>
      </c>
      <c r="N328" s="66" t="s">
        <v>6</v>
      </c>
      <c r="O328" s="66" t="s">
        <v>6</v>
      </c>
      <c r="P328" s="67" t="s">
        <v>6</v>
      </c>
      <c r="Q328" s="68"/>
      <c r="R328" s="80"/>
      <c r="S328" s="65" t="s">
        <v>6</v>
      </c>
      <c r="T328" s="66" t="s">
        <v>6</v>
      </c>
      <c r="U328" s="66" t="s">
        <v>6</v>
      </c>
      <c r="V328" s="66" t="s">
        <v>6</v>
      </c>
      <c r="W328" s="67" t="s">
        <v>6</v>
      </c>
      <c r="X328" s="68"/>
      <c r="Y328" s="125"/>
      <c r="Z328" s="53"/>
      <c r="AA328" s="72"/>
      <c r="AB328" s="53"/>
      <c r="AC328" s="54"/>
      <c r="AD328" s="64"/>
    </row>
    <row r="329" spans="2:30" x14ac:dyDescent="0.2">
      <c r="B329" s="131"/>
      <c r="C329" s="83"/>
      <c r="D329" s="53"/>
      <c r="E329" s="65"/>
      <c r="F329" s="66"/>
      <c r="G329" s="66"/>
      <c r="H329" s="66"/>
      <c r="I329" s="67"/>
      <c r="J329" s="68"/>
      <c r="K329" s="53"/>
      <c r="L329" s="65"/>
      <c r="M329" s="66"/>
      <c r="N329" s="66"/>
      <c r="O329" s="66"/>
      <c r="P329" s="67"/>
      <c r="Q329" s="68"/>
      <c r="R329" s="53"/>
      <c r="S329" s="65"/>
      <c r="T329" s="66"/>
      <c r="U329" s="66"/>
      <c r="V329" s="66"/>
      <c r="W329" s="67"/>
      <c r="X329" s="86"/>
      <c r="Y329" s="125"/>
      <c r="Z329" s="53"/>
      <c r="AA329" s="72"/>
      <c r="AB329" s="53"/>
      <c r="AC329" s="54"/>
      <c r="AD329" s="64"/>
    </row>
    <row r="330" spans="2:30" x14ac:dyDescent="0.2">
      <c r="B330" s="131"/>
      <c r="C330" s="87">
        <v>0</v>
      </c>
      <c r="D330" s="72" t="s">
        <v>50</v>
      </c>
      <c r="E330" s="65"/>
      <c r="F330" s="66"/>
      <c r="G330" s="66"/>
      <c r="H330" s="66"/>
      <c r="I330" s="67"/>
      <c r="J330" s="68" t="e">
        <f>_TS_1</f>
        <v>#NAME?</v>
      </c>
      <c r="K330" s="72"/>
      <c r="L330" s="65"/>
      <c r="M330" s="66"/>
      <c r="N330" s="66"/>
      <c r="O330" s="66"/>
      <c r="P330" s="67"/>
      <c r="Q330" s="68"/>
      <c r="R330" s="72"/>
      <c r="S330" s="65"/>
      <c r="T330" s="66"/>
      <c r="U330" s="66"/>
      <c r="V330" s="66"/>
      <c r="W330" s="67"/>
      <c r="X330" s="86"/>
      <c r="Y330" s="126"/>
      <c r="Z330" s="53"/>
      <c r="AA330" s="72"/>
      <c r="AB330" s="53"/>
      <c r="AC330" s="54"/>
      <c r="AD330" s="64"/>
    </row>
    <row r="331" spans="2:30" ht="15" thickBot="1" x14ac:dyDescent="0.25">
      <c r="B331" s="132"/>
      <c r="C331" s="88">
        <v>0</v>
      </c>
      <c r="D331" s="89" t="s">
        <v>51</v>
      </c>
      <c r="E331" s="58"/>
      <c r="F331" s="59"/>
      <c r="G331" s="59"/>
      <c r="H331" s="59"/>
      <c r="I331" s="60"/>
      <c r="J331" s="61" t="e">
        <f>_TPM_1</f>
        <v>#NAME?</v>
      </c>
      <c r="K331" s="89"/>
      <c r="L331" s="58"/>
      <c r="M331" s="59"/>
      <c r="N331" s="59"/>
      <c r="O331" s="59"/>
      <c r="P331" s="60"/>
      <c r="Q331" s="61"/>
      <c r="R331" s="89"/>
      <c r="S331" s="58"/>
      <c r="T331" s="59"/>
      <c r="U331" s="59"/>
      <c r="V331" s="59"/>
      <c r="W331" s="60"/>
      <c r="X331" s="90"/>
      <c r="Y331" s="91">
        <f>COUNTA(E301:I301,L301:P301,S301:W301)/COUNTA(D301,K301,R301)</f>
        <v>5</v>
      </c>
      <c r="Z331" s="92"/>
      <c r="AA331" s="93"/>
      <c r="AB331" s="92"/>
      <c r="AC331" s="19"/>
      <c r="AD331" s="64"/>
    </row>
    <row r="332" spans="2:30" ht="15" x14ac:dyDescent="0.2">
      <c r="B332" s="130">
        <f>D332</f>
        <v>11</v>
      </c>
      <c r="C332" s="1" t="s">
        <v>0</v>
      </c>
      <c r="D332" s="133">
        <f>D299+1</f>
        <v>11</v>
      </c>
      <c r="E332" s="134"/>
      <c r="F332" s="134"/>
      <c r="G332" s="134"/>
      <c r="H332" s="134"/>
      <c r="I332" s="135"/>
      <c r="J332" s="2"/>
      <c r="K332" s="3" t="s">
        <v>1</v>
      </c>
      <c r="L332" s="139" t="str">
        <f>$AG$7</f>
        <v>Engling</v>
      </c>
      <c r="M332" s="139"/>
      <c r="N332" s="139"/>
      <c r="O332" s="139"/>
      <c r="P332" s="140"/>
      <c r="Q332" s="4"/>
      <c r="R332" s="5">
        <f>$AH$7</f>
        <v>365</v>
      </c>
      <c r="S332" s="141"/>
      <c r="T332" s="141"/>
      <c r="U332" s="141"/>
      <c r="V332" s="141"/>
      <c r="W332" s="142"/>
      <c r="X332" s="6"/>
      <c r="Y332" s="7" t="s">
        <v>2</v>
      </c>
      <c r="Z332" s="8"/>
      <c r="AA332" s="9"/>
      <c r="AB332" s="8"/>
      <c r="AC332" s="10"/>
      <c r="AD332" s="11"/>
    </row>
    <row r="333" spans="2:30" ht="15" thickBot="1" x14ac:dyDescent="0.25">
      <c r="B333" s="131"/>
      <c r="C333" s="108">
        <f>$AG$6</f>
        <v>478</v>
      </c>
      <c r="D333" s="136"/>
      <c r="E333" s="137"/>
      <c r="F333" s="137"/>
      <c r="G333" s="137"/>
      <c r="H333" s="137"/>
      <c r="I333" s="138"/>
      <c r="J333" s="12">
        <f>COUNTIF(D336:D364,"xx")</f>
        <v>0</v>
      </c>
      <c r="K333" s="13" t="s">
        <v>3</v>
      </c>
      <c r="L333" s="143" t="str">
        <f>$AG$8</f>
        <v>Völklein</v>
      </c>
      <c r="M333" s="143"/>
      <c r="N333" s="143"/>
      <c r="O333" s="143"/>
      <c r="P333" s="144"/>
      <c r="Q333" s="12">
        <f>COUNTIF(K337:K364,"xx")</f>
        <v>0</v>
      </c>
      <c r="R333" s="14">
        <f>$AH$8</f>
        <v>389</v>
      </c>
      <c r="S333" s="145"/>
      <c r="T333" s="145"/>
      <c r="U333" s="145"/>
      <c r="V333" s="145"/>
      <c r="W333" s="146"/>
      <c r="X333" s="15">
        <f>COUNTIF(R336:R364,"xx")</f>
        <v>0</v>
      </c>
      <c r="Y333" s="16"/>
      <c r="Z333" s="17"/>
      <c r="AA333" s="18"/>
      <c r="AB333" s="17"/>
      <c r="AC333" s="19"/>
      <c r="AD333" s="20"/>
    </row>
    <row r="334" spans="2:30" ht="15" thickBot="1" x14ac:dyDescent="0.25">
      <c r="B334" s="131"/>
      <c r="C334" s="21" t="s">
        <v>4</v>
      </c>
      <c r="D334" s="22" t="e">
        <f>CONCATENATE(COUNTIF(D336:D358,"&gt;""")," MA ",$I$5," ",COUNTIF(D336:D358,"xx"))</f>
        <v>#NAME?</v>
      </c>
      <c r="E334" s="23" t="e">
        <f>$J$6</f>
        <v>#NAME?</v>
      </c>
      <c r="F334" s="24" t="str">
        <f>$K$6</f>
        <v>Kasten</v>
      </c>
      <c r="G334" s="24" t="str">
        <f>$L$6</f>
        <v/>
      </c>
      <c r="H334" s="24" t="str">
        <f>$M$6</f>
        <v/>
      </c>
      <c r="I334" s="25" t="str">
        <f>$N$6</f>
        <v/>
      </c>
      <c r="J334" s="26" t="e">
        <f>_MAH_1</f>
        <v>#NAME?</v>
      </c>
      <c r="K334" s="22" t="e">
        <f>CONCATENATE(COUNTIF(K336:K358,"&gt;""")," MA ",$P$5," ",COUNTIF(K336:K358,"xx"))</f>
        <v>#NAME?</v>
      </c>
      <c r="L334" s="23" t="e">
        <f>$Q$6</f>
        <v>#NAME?</v>
      </c>
      <c r="M334" s="24" t="str">
        <f>$R$6</f>
        <v>Kindermann</v>
      </c>
      <c r="N334" s="24" t="str">
        <f>$S$6</f>
        <v/>
      </c>
      <c r="O334" s="24" t="str">
        <f>$T$6</f>
        <v/>
      </c>
      <c r="P334" s="27" t="str">
        <f>$U$6</f>
        <v/>
      </c>
      <c r="Q334" s="26" t="e">
        <f>_MAH_1</f>
        <v>#NAME?</v>
      </c>
      <c r="R334" s="22" t="e">
        <f>CONCATENATE(COUNTIF(R336:R358,"&gt;""")," MA ",$W$5," ",COUNTIF(R336:R358,"xx"))</f>
        <v>#NAME?</v>
      </c>
      <c r="S334" s="23" t="e">
        <f>$X$6</f>
        <v>#NAME?</v>
      </c>
      <c r="T334" s="24" t="str">
        <f>$Y$6</f>
        <v>U</v>
      </c>
      <c r="U334" s="24">
        <f>$Z$6</f>
        <v>0</v>
      </c>
      <c r="V334" s="24">
        <f>$AA$6</f>
        <v>0</v>
      </c>
      <c r="W334" s="27">
        <f>$AB$6</f>
        <v>0</v>
      </c>
      <c r="X334" s="26" t="e">
        <f>_MAH_1</f>
        <v>#NAME?</v>
      </c>
      <c r="Y334" s="28"/>
      <c r="Z334" s="29" t="e">
        <f>_MAUS_1</f>
        <v>#NAME?</v>
      </c>
      <c r="AA334" s="30" t="e">
        <f>_MAUS_1</f>
        <v>#NAME?</v>
      </c>
      <c r="AB334" s="31" t="e">
        <f>_MAUS_1</f>
        <v>#NAME?</v>
      </c>
      <c r="AC334" s="32"/>
      <c r="AD334" s="33" t="e">
        <f>_MA_1</f>
        <v>#NAME?</v>
      </c>
    </row>
    <row r="335" spans="2:30" ht="51.75" thickBot="1" x14ac:dyDescent="0.25">
      <c r="B335" s="131"/>
      <c r="C335" s="34"/>
      <c r="D335" s="35" t="s">
        <v>52</v>
      </c>
      <c r="E335" s="36" t="e">
        <f>_MAF_1</f>
        <v>#NAME?</v>
      </c>
      <c r="F335" s="37" t="e">
        <f>_MAF_1</f>
        <v>#NAME?</v>
      </c>
      <c r="G335" s="37" t="e">
        <f>_MAF_1</f>
        <v>#NAME?</v>
      </c>
      <c r="H335" s="37" t="e">
        <f>_MAF_1</f>
        <v>#NAME?</v>
      </c>
      <c r="I335" s="38" t="e">
        <f>_MAF_1</f>
        <v>#NAME?</v>
      </c>
      <c r="J335" s="39" t="e">
        <f>_MAHXX_1</f>
        <v>#NAME?</v>
      </c>
      <c r="K335" s="35" t="e">
        <f>_SUSS_1</f>
        <v>#NAME?</v>
      </c>
      <c r="L335" s="36" t="e">
        <f>_MAS_1</f>
        <v>#NAME?</v>
      </c>
      <c r="M335" s="37" t="e">
        <f>_MAS_1</f>
        <v>#NAME?</v>
      </c>
      <c r="N335" s="37" t="e">
        <f>_MAS_1</f>
        <v>#NAME?</v>
      </c>
      <c r="O335" s="37" t="e">
        <f>_MAS_1</f>
        <v>#NAME?</v>
      </c>
      <c r="P335" s="38" t="e">
        <f>_MAS_1</f>
        <v>#NAME?</v>
      </c>
      <c r="Q335" s="39" t="e">
        <f>_MAHXX_1</f>
        <v>#NAME?</v>
      </c>
      <c r="R335" s="35" t="e">
        <f>_SUNS_1</f>
        <v>#NAME?</v>
      </c>
      <c r="S335" s="36" t="e">
        <f>_MAN_1</f>
        <v>#NAME?</v>
      </c>
      <c r="T335" s="37" t="e">
        <f>_MAN_1</f>
        <v>#NAME?</v>
      </c>
      <c r="U335" s="37" t="e">
        <f>_MAN_1</f>
        <v>#NAME?</v>
      </c>
      <c r="V335" s="37" t="e">
        <f>_MAN_1</f>
        <v>#NAME?</v>
      </c>
      <c r="W335" s="38" t="e">
        <f>_MAN_1</f>
        <v>#NAME?</v>
      </c>
      <c r="X335" s="39" t="e">
        <f>_MAHXX_1</f>
        <v>#NAME?</v>
      </c>
      <c r="Y335" s="40"/>
      <c r="Z335" s="29"/>
      <c r="AA335" s="30"/>
      <c r="AB335" s="31"/>
      <c r="AC335" s="32"/>
      <c r="AD335" s="41" t="e">
        <f>_MA2_1</f>
        <v>#NAME?</v>
      </c>
    </row>
    <row r="336" spans="2:30" x14ac:dyDescent="0.2">
      <c r="B336" s="131"/>
      <c r="C336" s="34" t="str">
        <f>$AG$9</f>
        <v>Schichtführer :</v>
      </c>
      <c r="D336" s="42" t="s">
        <v>64</v>
      </c>
      <c r="E336" s="43" t="s">
        <v>6</v>
      </c>
      <c r="F336" s="44" t="s">
        <v>6</v>
      </c>
      <c r="G336" s="44" t="s">
        <v>6</v>
      </c>
      <c r="H336" s="44" t="s">
        <v>6</v>
      </c>
      <c r="I336" s="45" t="s">
        <v>6</v>
      </c>
      <c r="J336" s="46" t="e">
        <f t="shared" ref="J336:J358" si="30">_FSumme_1</f>
        <v>#NAME?</v>
      </c>
      <c r="K336" s="47" t="s">
        <v>65</v>
      </c>
      <c r="L336" s="43" t="s">
        <v>6</v>
      </c>
      <c r="M336" s="44" t="s">
        <v>6</v>
      </c>
      <c r="N336" s="44" t="s">
        <v>6</v>
      </c>
      <c r="O336" s="44" t="s">
        <v>6</v>
      </c>
      <c r="P336" s="45" t="s">
        <v>6</v>
      </c>
      <c r="Q336" s="46" t="e">
        <f t="shared" ref="Q336:Q358" si="31">_SSumme_1</f>
        <v>#NAME?</v>
      </c>
      <c r="R336" s="48" t="s">
        <v>66</v>
      </c>
      <c r="S336" s="43" t="s">
        <v>6</v>
      </c>
      <c r="T336" s="44" t="s">
        <v>6</v>
      </c>
      <c r="U336" s="44" t="s">
        <v>6</v>
      </c>
      <c r="V336" s="44" t="s">
        <v>6</v>
      </c>
      <c r="W336" s="49" t="s">
        <v>6</v>
      </c>
      <c r="X336" s="50" t="e">
        <f t="shared" ref="X336:X358" si="32">_NSumme_1</f>
        <v>#NAME?</v>
      </c>
      <c r="Y336" s="112" t="s">
        <v>9</v>
      </c>
      <c r="Z336" s="51"/>
      <c r="AA336" s="52"/>
      <c r="AB336" s="53"/>
      <c r="AC336" s="54"/>
      <c r="AD336" s="55" t="e">
        <f>IF(AD341&gt;0,"",AD335-AD334)</f>
        <v>#NAME?</v>
      </c>
    </row>
    <row r="337" spans="2:30" ht="15" thickBot="1" x14ac:dyDescent="0.25">
      <c r="B337" s="131"/>
      <c r="C337" s="56" t="str">
        <f>$AG$10</f>
        <v>Stellvertreter</v>
      </c>
      <c r="D337" s="57" t="s">
        <v>63</v>
      </c>
      <c r="E337" s="58" t="s">
        <v>10</v>
      </c>
      <c r="F337" s="59" t="s">
        <v>11</v>
      </c>
      <c r="G337" s="59" t="s">
        <v>11</v>
      </c>
      <c r="H337" s="59" t="s">
        <v>11</v>
      </c>
      <c r="I337" s="60" t="s">
        <v>11</v>
      </c>
      <c r="J337" s="61" t="e">
        <f t="shared" si="30"/>
        <v>#NAME?</v>
      </c>
      <c r="K337" s="57"/>
      <c r="L337" s="58" t="s">
        <v>6</v>
      </c>
      <c r="M337" s="59" t="s">
        <v>6</v>
      </c>
      <c r="N337" s="59" t="s">
        <v>6</v>
      </c>
      <c r="O337" s="59" t="s">
        <v>6</v>
      </c>
      <c r="P337" s="60" t="s">
        <v>6</v>
      </c>
      <c r="Q337" s="61" t="e">
        <f t="shared" si="31"/>
        <v>#NAME?</v>
      </c>
      <c r="R337" s="57"/>
      <c r="S337" s="58" t="s">
        <v>6</v>
      </c>
      <c r="T337" s="59" t="s">
        <v>6</v>
      </c>
      <c r="U337" s="59" t="s">
        <v>6</v>
      </c>
      <c r="V337" s="59" t="s">
        <v>6</v>
      </c>
      <c r="W337" s="62" t="s">
        <v>6</v>
      </c>
      <c r="X337" s="63" t="e">
        <f t="shared" si="32"/>
        <v>#NAME?</v>
      </c>
      <c r="Y337" s="113"/>
      <c r="Z337" s="51"/>
      <c r="AA337" s="52"/>
      <c r="AB337" s="53"/>
      <c r="AC337" s="54"/>
      <c r="AD337" s="64"/>
    </row>
    <row r="338" spans="2:30" x14ac:dyDescent="0.2">
      <c r="B338" s="131"/>
      <c r="C338" s="115"/>
      <c r="D338" s="42" t="s">
        <v>71</v>
      </c>
      <c r="E338" s="65" t="s">
        <v>6</v>
      </c>
      <c r="F338" s="66" t="s">
        <v>6</v>
      </c>
      <c r="G338" s="66" t="s">
        <v>6</v>
      </c>
      <c r="H338" s="66" t="s">
        <v>6</v>
      </c>
      <c r="I338" s="67" t="s">
        <v>6</v>
      </c>
      <c r="J338" s="68" t="e">
        <f t="shared" si="30"/>
        <v>#NAME?</v>
      </c>
      <c r="K338" s="47" t="s">
        <v>77</v>
      </c>
      <c r="L338" s="65" t="s">
        <v>6</v>
      </c>
      <c r="M338" s="66" t="s">
        <v>6</v>
      </c>
      <c r="N338" s="66" t="s">
        <v>6</v>
      </c>
      <c r="O338" s="66" t="s">
        <v>6</v>
      </c>
      <c r="P338" s="67" t="s">
        <v>6</v>
      </c>
      <c r="Q338" s="68" t="e">
        <f t="shared" si="31"/>
        <v>#NAME?</v>
      </c>
      <c r="R338" s="48" t="s">
        <v>67</v>
      </c>
      <c r="S338" s="65" t="s">
        <v>6</v>
      </c>
      <c r="T338" s="66" t="s">
        <v>6</v>
      </c>
      <c r="U338" s="66" t="s">
        <v>6</v>
      </c>
      <c r="V338" s="66" t="s">
        <v>6</v>
      </c>
      <c r="W338" s="67" t="s">
        <v>6</v>
      </c>
      <c r="X338" s="68" t="e">
        <f t="shared" si="32"/>
        <v>#NAME?</v>
      </c>
      <c r="Y338" s="113"/>
      <c r="Z338" s="53"/>
      <c r="AA338" s="52"/>
      <c r="AB338" s="69"/>
      <c r="AC338" s="54"/>
      <c r="AD338" s="70"/>
    </row>
    <row r="339" spans="2:30" x14ac:dyDescent="0.2">
      <c r="B339" s="131"/>
      <c r="C339" s="116"/>
      <c r="D339" s="42" t="s">
        <v>72</v>
      </c>
      <c r="E339" s="65" t="s">
        <v>6</v>
      </c>
      <c r="F339" s="66" t="s">
        <v>6</v>
      </c>
      <c r="G339" s="66" t="s">
        <v>6</v>
      </c>
      <c r="H339" s="66" t="s">
        <v>6</v>
      </c>
      <c r="I339" s="67" t="s">
        <v>6</v>
      </c>
      <c r="J339" s="68" t="e">
        <f t="shared" si="30"/>
        <v>#NAME?</v>
      </c>
      <c r="K339" s="47" t="s">
        <v>78</v>
      </c>
      <c r="L339" s="65" t="s">
        <v>6</v>
      </c>
      <c r="M339" s="66" t="s">
        <v>6</v>
      </c>
      <c r="N339" s="66" t="s">
        <v>6</v>
      </c>
      <c r="O339" s="66" t="s">
        <v>6</v>
      </c>
      <c r="P339" s="67" t="s">
        <v>6</v>
      </c>
      <c r="Q339" s="68" t="e">
        <f t="shared" si="31"/>
        <v>#NAME?</v>
      </c>
      <c r="R339" s="48" t="s">
        <v>68</v>
      </c>
      <c r="S339" s="65" t="s">
        <v>6</v>
      </c>
      <c r="T339" s="66" t="s">
        <v>18</v>
      </c>
      <c r="U339" s="66" t="s">
        <v>18</v>
      </c>
      <c r="V339" s="66" t="s">
        <v>18</v>
      </c>
      <c r="W339" s="67" t="s">
        <v>18</v>
      </c>
      <c r="X339" s="68" t="e">
        <f t="shared" si="32"/>
        <v>#NAME?</v>
      </c>
      <c r="Y339" s="113"/>
      <c r="Z339" s="71"/>
      <c r="AA339" s="72"/>
      <c r="AB339" s="53"/>
      <c r="AC339" s="54"/>
      <c r="AD339" s="64"/>
    </row>
    <row r="340" spans="2:30" x14ac:dyDescent="0.2">
      <c r="B340" s="131"/>
      <c r="C340" s="116"/>
      <c r="D340" s="42" t="s">
        <v>73</v>
      </c>
      <c r="E340" s="65" t="s">
        <v>6</v>
      </c>
      <c r="F340" s="66" t="s">
        <v>6</v>
      </c>
      <c r="G340" s="66" t="s">
        <v>6</v>
      </c>
      <c r="H340" s="66" t="s">
        <v>6</v>
      </c>
      <c r="I340" s="67" t="s">
        <v>6</v>
      </c>
      <c r="J340" s="68" t="e">
        <f t="shared" si="30"/>
        <v>#NAME?</v>
      </c>
      <c r="K340" s="47" t="s">
        <v>79</v>
      </c>
      <c r="L340" s="65" t="s">
        <v>6</v>
      </c>
      <c r="M340" s="66" t="s">
        <v>6</v>
      </c>
      <c r="N340" s="66" t="s">
        <v>6</v>
      </c>
      <c r="O340" s="66" t="s">
        <v>6</v>
      </c>
      <c r="P340" s="67" t="s">
        <v>6</v>
      </c>
      <c r="Q340" s="68" t="e">
        <f t="shared" si="31"/>
        <v>#NAME?</v>
      </c>
      <c r="R340" s="48" t="s">
        <v>69</v>
      </c>
      <c r="S340" s="65" t="s">
        <v>22</v>
      </c>
      <c r="T340" s="66" t="s">
        <v>22</v>
      </c>
      <c r="U340" s="66" t="s">
        <v>22</v>
      </c>
      <c r="V340" s="66" t="s">
        <v>22</v>
      </c>
      <c r="W340" s="67" t="s">
        <v>22</v>
      </c>
      <c r="X340" s="68" t="e">
        <f t="shared" si="32"/>
        <v>#NAME?</v>
      </c>
      <c r="Y340" s="113"/>
      <c r="Z340" s="53"/>
      <c r="AA340" s="72"/>
      <c r="AB340" s="53"/>
      <c r="AC340" s="54"/>
      <c r="AD340" s="73">
        <f>COUNTIF(D336:D354,"&gt;""")+COUNTIF(K337:K357,"&gt;""")+COUNTIF(R336:R358,"&gt;""")</f>
        <v>32</v>
      </c>
    </row>
    <row r="341" spans="2:30" x14ac:dyDescent="0.2">
      <c r="B341" s="131"/>
      <c r="C341" s="117"/>
      <c r="D341" s="42" t="s">
        <v>74</v>
      </c>
      <c r="E341" s="65" t="s">
        <v>6</v>
      </c>
      <c r="F341" s="66" t="s">
        <v>6</v>
      </c>
      <c r="G341" s="66" t="s">
        <v>6</v>
      </c>
      <c r="H341" s="66" t="s">
        <v>6</v>
      </c>
      <c r="I341" s="67" t="s">
        <v>6</v>
      </c>
      <c r="J341" s="68" t="e">
        <f t="shared" si="30"/>
        <v>#NAME?</v>
      </c>
      <c r="K341" s="47" t="s">
        <v>80</v>
      </c>
      <c r="L341" s="65" t="s">
        <v>6</v>
      </c>
      <c r="M341" s="66" t="s">
        <v>6</v>
      </c>
      <c r="N341" s="66" t="s">
        <v>6</v>
      </c>
      <c r="O341" s="66" t="s">
        <v>6</v>
      </c>
      <c r="P341" s="67" t="s">
        <v>6</v>
      </c>
      <c r="Q341" s="68" t="e">
        <f t="shared" si="31"/>
        <v>#NAME?</v>
      </c>
      <c r="R341" s="48" t="s">
        <v>70</v>
      </c>
      <c r="S341" s="65" t="s">
        <v>6</v>
      </c>
      <c r="T341" s="66" t="s">
        <v>6</v>
      </c>
      <c r="U341" s="66" t="s">
        <v>6</v>
      </c>
      <c r="V341" s="66" t="s">
        <v>6</v>
      </c>
      <c r="W341" s="67" t="s">
        <v>6</v>
      </c>
      <c r="X341" s="68" t="e">
        <f t="shared" si="32"/>
        <v>#NAME?</v>
      </c>
      <c r="Y341" s="113"/>
      <c r="Z341" s="74"/>
      <c r="AA341" s="72"/>
      <c r="AB341" s="53"/>
      <c r="AC341" s="54"/>
      <c r="AD341" s="75"/>
    </row>
    <row r="342" spans="2:30" x14ac:dyDescent="0.2">
      <c r="B342" s="131"/>
      <c r="C342" s="118"/>
      <c r="D342" s="42" t="s">
        <v>75</v>
      </c>
      <c r="E342" s="65" t="s">
        <v>6</v>
      </c>
      <c r="F342" s="66" t="s">
        <v>6</v>
      </c>
      <c r="G342" s="66" t="s">
        <v>6</v>
      </c>
      <c r="H342" s="66" t="s">
        <v>6</v>
      </c>
      <c r="I342" s="67" t="s">
        <v>6</v>
      </c>
      <c r="J342" s="68" t="e">
        <f t="shared" si="30"/>
        <v>#NAME?</v>
      </c>
      <c r="K342" s="47" t="s">
        <v>81</v>
      </c>
      <c r="L342" s="65" t="s">
        <v>9</v>
      </c>
      <c r="M342" s="66" t="s">
        <v>9</v>
      </c>
      <c r="N342" s="66" t="s">
        <v>9</v>
      </c>
      <c r="O342" s="66" t="s">
        <v>9</v>
      </c>
      <c r="P342" s="67" t="s">
        <v>9</v>
      </c>
      <c r="Q342" s="68" t="e">
        <f t="shared" si="31"/>
        <v>#NAME?</v>
      </c>
      <c r="R342" s="48" t="s">
        <v>28</v>
      </c>
      <c r="S342" s="65" t="s">
        <v>6</v>
      </c>
      <c r="T342" s="66" t="s">
        <v>6</v>
      </c>
      <c r="U342" s="66" t="s">
        <v>6</v>
      </c>
      <c r="V342" s="66" t="s">
        <v>6</v>
      </c>
      <c r="W342" s="67" t="s">
        <v>6</v>
      </c>
      <c r="X342" s="68" t="e">
        <f t="shared" si="32"/>
        <v>#NAME?</v>
      </c>
      <c r="Y342" s="113"/>
      <c r="Z342" s="71"/>
      <c r="AA342" s="72"/>
      <c r="AB342" s="53"/>
      <c r="AC342" s="54"/>
      <c r="AD342" s="76" t="str">
        <f>IF(AD341&gt;0,AD341,"")</f>
        <v/>
      </c>
    </row>
    <row r="343" spans="2:30" x14ac:dyDescent="0.2">
      <c r="B343" s="131"/>
      <c r="C343" s="119"/>
      <c r="D343" s="42" t="s">
        <v>29</v>
      </c>
      <c r="E343" s="65" t="s">
        <v>6</v>
      </c>
      <c r="F343" s="66" t="s">
        <v>6</v>
      </c>
      <c r="G343" s="66" t="s">
        <v>6</v>
      </c>
      <c r="H343" s="66" t="s">
        <v>6</v>
      </c>
      <c r="I343" s="67" t="s">
        <v>6</v>
      </c>
      <c r="J343" s="68" t="e">
        <f t="shared" si="30"/>
        <v>#NAME?</v>
      </c>
      <c r="K343" s="47" t="s">
        <v>30</v>
      </c>
      <c r="L343" s="65" t="s">
        <v>6</v>
      </c>
      <c r="M343" s="66" t="s">
        <v>6</v>
      </c>
      <c r="N343" s="66" t="s">
        <v>6</v>
      </c>
      <c r="O343" s="66" t="s">
        <v>6</v>
      </c>
      <c r="P343" s="67" t="s">
        <v>6</v>
      </c>
      <c r="Q343" s="68" t="e">
        <f t="shared" si="31"/>
        <v>#NAME?</v>
      </c>
      <c r="R343" s="48" t="s">
        <v>83</v>
      </c>
      <c r="S343" s="65" t="s">
        <v>6</v>
      </c>
      <c r="T343" s="66" t="s">
        <v>6</v>
      </c>
      <c r="U343" s="66" t="s">
        <v>6</v>
      </c>
      <c r="V343" s="66" t="s">
        <v>6</v>
      </c>
      <c r="W343" s="67" t="s">
        <v>6</v>
      </c>
      <c r="X343" s="68" t="e">
        <f t="shared" si="32"/>
        <v>#NAME?</v>
      </c>
      <c r="Y343" s="113"/>
      <c r="Z343" s="53"/>
      <c r="AA343" s="72"/>
      <c r="AB343" s="53"/>
      <c r="AC343" s="54"/>
      <c r="AD343" s="77"/>
    </row>
    <row r="344" spans="2:30" x14ac:dyDescent="0.2">
      <c r="B344" s="131"/>
      <c r="C344" s="119"/>
      <c r="D344" s="42" t="s">
        <v>32</v>
      </c>
      <c r="E344" s="65" t="s">
        <v>6</v>
      </c>
      <c r="F344" s="66" t="s">
        <v>6</v>
      </c>
      <c r="G344" s="66" t="s">
        <v>6</v>
      </c>
      <c r="H344" s="66" t="s">
        <v>6</v>
      </c>
      <c r="I344" s="67" t="s">
        <v>6</v>
      </c>
      <c r="J344" s="68" t="e">
        <f t="shared" si="30"/>
        <v>#NAME?</v>
      </c>
      <c r="K344" s="47" t="s">
        <v>33</v>
      </c>
      <c r="L344" s="65" t="s">
        <v>9</v>
      </c>
      <c r="M344" s="66" t="s">
        <v>9</v>
      </c>
      <c r="N344" s="66" t="s">
        <v>9</v>
      </c>
      <c r="O344" s="66" t="s">
        <v>9</v>
      </c>
      <c r="P344" s="67" t="s">
        <v>9</v>
      </c>
      <c r="Q344" s="68" t="e">
        <f t="shared" si="31"/>
        <v>#NAME?</v>
      </c>
      <c r="R344" s="48" t="s">
        <v>84</v>
      </c>
      <c r="S344" s="65" t="s">
        <v>6</v>
      </c>
      <c r="T344" s="66" t="s">
        <v>6</v>
      </c>
      <c r="U344" s="66" t="s">
        <v>6</v>
      </c>
      <c r="V344" s="66" t="s">
        <v>6</v>
      </c>
      <c r="W344" s="67" t="s">
        <v>6</v>
      </c>
      <c r="X344" s="68" t="e">
        <f t="shared" si="32"/>
        <v>#NAME?</v>
      </c>
      <c r="Y344" s="113"/>
      <c r="Z344" s="53"/>
      <c r="AA344" s="72"/>
      <c r="AB344" s="53"/>
      <c r="AC344" s="54"/>
      <c r="AD344" s="64"/>
    </row>
    <row r="345" spans="2:30" x14ac:dyDescent="0.2">
      <c r="B345" s="131"/>
      <c r="C345" s="119"/>
      <c r="D345" s="42" t="s">
        <v>76</v>
      </c>
      <c r="E345" s="65" t="s">
        <v>6</v>
      </c>
      <c r="F345" s="66" t="s">
        <v>6</v>
      </c>
      <c r="G345" s="66" t="s">
        <v>6</v>
      </c>
      <c r="H345" s="66" t="s">
        <v>6</v>
      </c>
      <c r="I345" s="67" t="s">
        <v>6</v>
      </c>
      <c r="J345" s="68" t="e">
        <f t="shared" si="30"/>
        <v>#NAME?</v>
      </c>
      <c r="K345" s="47" t="s">
        <v>82</v>
      </c>
      <c r="L345" s="65" t="s">
        <v>6</v>
      </c>
      <c r="M345" s="66" t="s">
        <v>6</v>
      </c>
      <c r="N345" s="66" t="s">
        <v>6</v>
      </c>
      <c r="O345" s="66" t="s">
        <v>6</v>
      </c>
      <c r="P345" s="67" t="s">
        <v>6</v>
      </c>
      <c r="Q345" s="68" t="e">
        <f t="shared" si="31"/>
        <v>#NAME?</v>
      </c>
      <c r="R345" s="48" t="s">
        <v>85</v>
      </c>
      <c r="S345" s="65" t="s">
        <v>6</v>
      </c>
      <c r="T345" s="66" t="s">
        <v>6</v>
      </c>
      <c r="U345" s="66" t="s">
        <v>6</v>
      </c>
      <c r="V345" s="66" t="s">
        <v>6</v>
      </c>
      <c r="W345" s="67" t="s">
        <v>6</v>
      </c>
      <c r="X345" s="68" t="e">
        <f t="shared" si="32"/>
        <v>#NAME?</v>
      </c>
      <c r="Y345" s="113"/>
      <c r="Z345" s="53"/>
      <c r="AA345" s="72"/>
      <c r="AB345" s="53"/>
      <c r="AC345" s="54"/>
      <c r="AD345" s="64"/>
    </row>
    <row r="346" spans="2:30" x14ac:dyDescent="0.2">
      <c r="B346" s="131"/>
      <c r="C346" s="120"/>
      <c r="D346" s="42" t="s">
        <v>38</v>
      </c>
      <c r="E346" s="65" t="s">
        <v>6</v>
      </c>
      <c r="F346" s="66" t="s">
        <v>6</v>
      </c>
      <c r="G346" s="66" t="s">
        <v>6</v>
      </c>
      <c r="H346" s="66" t="s">
        <v>6</v>
      </c>
      <c r="I346" s="67" t="s">
        <v>6</v>
      </c>
      <c r="J346" s="68" t="e">
        <f t="shared" si="30"/>
        <v>#NAME?</v>
      </c>
      <c r="K346" s="47" t="s">
        <v>39</v>
      </c>
      <c r="L346" s="65" t="s">
        <v>6</v>
      </c>
      <c r="M346" s="66" t="s">
        <v>6</v>
      </c>
      <c r="N346" s="66" t="s">
        <v>6</v>
      </c>
      <c r="O346" s="66" t="s">
        <v>6</v>
      </c>
      <c r="P346" s="67" t="s">
        <v>6</v>
      </c>
      <c r="Q346" s="68" t="e">
        <f t="shared" si="31"/>
        <v>#NAME?</v>
      </c>
      <c r="R346" s="48" t="s">
        <v>86</v>
      </c>
      <c r="S346" s="65" t="s">
        <v>6</v>
      </c>
      <c r="T346" s="66" t="s">
        <v>6</v>
      </c>
      <c r="U346" s="66" t="s">
        <v>6</v>
      </c>
      <c r="V346" s="66" t="s">
        <v>6</v>
      </c>
      <c r="W346" s="67" t="s">
        <v>6</v>
      </c>
      <c r="X346" s="68" t="e">
        <f t="shared" si="32"/>
        <v>#NAME?</v>
      </c>
      <c r="Y346" s="113"/>
      <c r="Z346" s="53"/>
      <c r="AA346" s="72"/>
      <c r="AB346" s="53"/>
      <c r="AC346" s="54"/>
      <c r="AD346" s="64"/>
    </row>
    <row r="347" spans="2:30" x14ac:dyDescent="0.2">
      <c r="B347" s="131"/>
      <c r="C347" s="121"/>
      <c r="D347" s="42" t="s">
        <v>41</v>
      </c>
      <c r="E347" s="65" t="s">
        <v>6</v>
      </c>
      <c r="F347" s="66" t="s">
        <v>6</v>
      </c>
      <c r="G347" s="66" t="s">
        <v>6</v>
      </c>
      <c r="H347" s="66" t="s">
        <v>6</v>
      </c>
      <c r="I347" s="67" t="s">
        <v>6</v>
      </c>
      <c r="J347" s="68" t="e">
        <f t="shared" si="30"/>
        <v>#NAME?</v>
      </c>
      <c r="K347" s="78"/>
      <c r="L347" s="65" t="s">
        <v>6</v>
      </c>
      <c r="M347" s="66" t="s">
        <v>6</v>
      </c>
      <c r="N347" s="66" t="s">
        <v>6</v>
      </c>
      <c r="O347" s="66" t="s">
        <v>6</v>
      </c>
      <c r="P347" s="67" t="s">
        <v>6</v>
      </c>
      <c r="Q347" s="68" t="e">
        <f t="shared" si="31"/>
        <v>#NAME?</v>
      </c>
      <c r="R347" s="78"/>
      <c r="S347" s="65" t="s">
        <v>6</v>
      </c>
      <c r="T347" s="66" t="s">
        <v>6</v>
      </c>
      <c r="U347" s="66" t="s">
        <v>6</v>
      </c>
      <c r="V347" s="66" t="s">
        <v>6</v>
      </c>
      <c r="W347" s="67" t="s">
        <v>6</v>
      </c>
      <c r="X347" s="68" t="e">
        <f t="shared" si="32"/>
        <v>#NAME?</v>
      </c>
      <c r="Y347" s="113"/>
      <c r="Z347" s="53"/>
      <c r="AA347" s="72"/>
      <c r="AB347" s="53"/>
      <c r="AC347" s="54"/>
      <c r="AD347" s="64"/>
    </row>
    <row r="348" spans="2:30" x14ac:dyDescent="0.2">
      <c r="B348" s="131"/>
      <c r="C348" s="122"/>
      <c r="D348" s="79" t="s">
        <v>42</v>
      </c>
      <c r="E348" s="65" t="s">
        <v>6</v>
      </c>
      <c r="F348" s="66" t="s">
        <v>6</v>
      </c>
      <c r="G348" s="66" t="s">
        <v>6</v>
      </c>
      <c r="H348" s="66" t="s">
        <v>6</v>
      </c>
      <c r="I348" s="67" t="s">
        <v>6</v>
      </c>
      <c r="J348" s="68" t="e">
        <f t="shared" si="30"/>
        <v>#NAME?</v>
      </c>
      <c r="K348" s="78"/>
      <c r="L348" s="65" t="s">
        <v>6</v>
      </c>
      <c r="M348" s="66" t="s">
        <v>6</v>
      </c>
      <c r="N348" s="66" t="s">
        <v>6</v>
      </c>
      <c r="O348" s="66" t="s">
        <v>6</v>
      </c>
      <c r="P348" s="67" t="s">
        <v>6</v>
      </c>
      <c r="Q348" s="68" t="e">
        <f t="shared" si="31"/>
        <v>#NAME?</v>
      </c>
      <c r="R348" s="78"/>
      <c r="S348" s="65" t="s">
        <v>6</v>
      </c>
      <c r="T348" s="66" t="s">
        <v>6</v>
      </c>
      <c r="U348" s="66" t="s">
        <v>6</v>
      </c>
      <c r="V348" s="66" t="s">
        <v>6</v>
      </c>
      <c r="W348" s="67" t="s">
        <v>6</v>
      </c>
      <c r="X348" s="68" t="e">
        <f t="shared" si="32"/>
        <v>#NAME?</v>
      </c>
      <c r="Y348" s="113"/>
      <c r="Z348" s="53"/>
      <c r="AA348" s="72"/>
      <c r="AB348" s="53"/>
      <c r="AC348" s="54"/>
      <c r="AD348" s="64"/>
    </row>
    <row r="349" spans="2:30" x14ac:dyDescent="0.2">
      <c r="B349" s="131"/>
      <c r="C349" s="122"/>
      <c r="D349" s="78"/>
      <c r="E349" s="65" t="s">
        <v>6</v>
      </c>
      <c r="F349" s="66" t="s">
        <v>6</v>
      </c>
      <c r="G349" s="66" t="s">
        <v>6</v>
      </c>
      <c r="H349" s="66" t="s">
        <v>6</v>
      </c>
      <c r="I349" s="67" t="s">
        <v>6</v>
      </c>
      <c r="J349" s="68" t="e">
        <f t="shared" si="30"/>
        <v>#NAME?</v>
      </c>
      <c r="K349" s="78"/>
      <c r="L349" s="65" t="s">
        <v>6</v>
      </c>
      <c r="M349" s="66" t="s">
        <v>6</v>
      </c>
      <c r="N349" s="66" t="s">
        <v>6</v>
      </c>
      <c r="O349" s="66" t="s">
        <v>6</v>
      </c>
      <c r="P349" s="67" t="s">
        <v>6</v>
      </c>
      <c r="Q349" s="68" t="e">
        <f t="shared" si="31"/>
        <v>#NAME?</v>
      </c>
      <c r="R349" s="78"/>
      <c r="S349" s="65" t="s">
        <v>6</v>
      </c>
      <c r="T349" s="66" t="s">
        <v>6</v>
      </c>
      <c r="U349" s="66" t="s">
        <v>6</v>
      </c>
      <c r="V349" s="66" t="s">
        <v>6</v>
      </c>
      <c r="W349" s="67" t="s">
        <v>6</v>
      </c>
      <c r="X349" s="68" t="e">
        <f t="shared" si="32"/>
        <v>#NAME?</v>
      </c>
      <c r="Y349" s="114"/>
      <c r="Z349" s="53"/>
      <c r="AA349" s="72"/>
      <c r="AB349" s="53"/>
      <c r="AC349" s="54"/>
      <c r="AD349" s="64"/>
    </row>
    <row r="350" spans="2:30" x14ac:dyDescent="0.2">
      <c r="B350" s="131"/>
      <c r="C350" s="123"/>
      <c r="D350" s="80"/>
      <c r="E350" s="65" t="s">
        <v>6</v>
      </c>
      <c r="F350" s="66" t="s">
        <v>6</v>
      </c>
      <c r="G350" s="66" t="s">
        <v>6</v>
      </c>
      <c r="H350" s="66" t="s">
        <v>6</v>
      </c>
      <c r="I350" s="67" t="s">
        <v>6</v>
      </c>
      <c r="J350" s="68" t="e">
        <f t="shared" si="30"/>
        <v>#NAME?</v>
      </c>
      <c r="K350" s="80"/>
      <c r="L350" s="65" t="s">
        <v>6</v>
      </c>
      <c r="M350" s="66" t="s">
        <v>6</v>
      </c>
      <c r="N350" s="66" t="s">
        <v>6</v>
      </c>
      <c r="O350" s="66" t="s">
        <v>6</v>
      </c>
      <c r="P350" s="67" t="s">
        <v>6</v>
      </c>
      <c r="Q350" s="68" t="e">
        <f t="shared" si="31"/>
        <v>#NAME?</v>
      </c>
      <c r="R350" s="80"/>
      <c r="S350" s="65" t="s">
        <v>6</v>
      </c>
      <c r="T350" s="66" t="s">
        <v>6</v>
      </c>
      <c r="U350" s="66" t="s">
        <v>6</v>
      </c>
      <c r="V350" s="66" t="s">
        <v>6</v>
      </c>
      <c r="W350" s="67" t="s">
        <v>6</v>
      </c>
      <c r="X350" s="68" t="e">
        <f t="shared" si="32"/>
        <v>#NAME?</v>
      </c>
      <c r="Y350" s="124" t="s">
        <v>43</v>
      </c>
      <c r="Z350" s="80"/>
      <c r="AA350" s="81"/>
      <c r="AB350" s="53"/>
      <c r="AC350" s="54"/>
      <c r="AD350" s="64"/>
    </row>
    <row r="351" spans="2:30" x14ac:dyDescent="0.2">
      <c r="B351" s="131"/>
      <c r="C351" s="127" t="s">
        <v>44</v>
      </c>
      <c r="D351" s="57"/>
      <c r="E351" s="65" t="s">
        <v>6</v>
      </c>
      <c r="F351" s="66" t="s">
        <v>6</v>
      </c>
      <c r="G351" s="66" t="s">
        <v>6</v>
      </c>
      <c r="H351" s="66" t="s">
        <v>6</v>
      </c>
      <c r="I351" s="67" t="s">
        <v>6</v>
      </c>
      <c r="J351" s="68" t="e">
        <f t="shared" si="30"/>
        <v>#NAME?</v>
      </c>
      <c r="K351" s="80"/>
      <c r="L351" s="65" t="s">
        <v>6</v>
      </c>
      <c r="M351" s="66" t="s">
        <v>6</v>
      </c>
      <c r="N351" s="66" t="s">
        <v>6</v>
      </c>
      <c r="O351" s="66" t="s">
        <v>6</v>
      </c>
      <c r="P351" s="67" t="s">
        <v>6</v>
      </c>
      <c r="Q351" s="68" t="e">
        <f t="shared" si="31"/>
        <v>#NAME?</v>
      </c>
      <c r="R351" s="80"/>
      <c r="S351" s="65" t="s">
        <v>6</v>
      </c>
      <c r="T351" s="66" t="s">
        <v>6</v>
      </c>
      <c r="U351" s="66" t="s">
        <v>6</v>
      </c>
      <c r="V351" s="66" t="s">
        <v>6</v>
      </c>
      <c r="W351" s="67" t="s">
        <v>6</v>
      </c>
      <c r="X351" s="68" t="e">
        <f t="shared" si="32"/>
        <v>#NAME?</v>
      </c>
      <c r="Y351" s="125"/>
      <c r="Z351" s="80"/>
      <c r="AA351" s="81"/>
      <c r="AB351" s="53"/>
      <c r="AC351" s="54"/>
      <c r="AD351" s="64"/>
    </row>
    <row r="352" spans="2:30" x14ac:dyDescent="0.2">
      <c r="B352" s="131"/>
      <c r="C352" s="128"/>
      <c r="D352" s="82"/>
      <c r="E352" s="65" t="s">
        <v>6</v>
      </c>
      <c r="F352" s="66" t="s">
        <v>6</v>
      </c>
      <c r="G352" s="66" t="s">
        <v>6</v>
      </c>
      <c r="H352" s="66" t="s">
        <v>6</v>
      </c>
      <c r="I352" s="67" t="s">
        <v>6</v>
      </c>
      <c r="J352" s="68" t="e">
        <f t="shared" si="30"/>
        <v>#NAME?</v>
      </c>
      <c r="K352" s="80"/>
      <c r="L352" s="65" t="s">
        <v>6</v>
      </c>
      <c r="M352" s="66" t="s">
        <v>6</v>
      </c>
      <c r="N352" s="66" t="s">
        <v>6</v>
      </c>
      <c r="O352" s="66" t="s">
        <v>6</v>
      </c>
      <c r="P352" s="67" t="s">
        <v>6</v>
      </c>
      <c r="Q352" s="68" t="e">
        <f t="shared" si="31"/>
        <v>#NAME?</v>
      </c>
      <c r="R352" s="80"/>
      <c r="S352" s="65" t="s">
        <v>6</v>
      </c>
      <c r="T352" s="66" t="s">
        <v>6</v>
      </c>
      <c r="U352" s="66" t="s">
        <v>6</v>
      </c>
      <c r="V352" s="66" t="s">
        <v>6</v>
      </c>
      <c r="W352" s="67" t="s">
        <v>6</v>
      </c>
      <c r="X352" s="68" t="e">
        <f t="shared" si="32"/>
        <v>#NAME?</v>
      </c>
      <c r="Y352" s="125"/>
      <c r="Z352" s="53"/>
      <c r="AA352" s="52"/>
      <c r="AB352" s="53"/>
      <c r="AC352" s="54"/>
      <c r="AD352" s="64"/>
    </row>
    <row r="353" spans="2:30" x14ac:dyDescent="0.2">
      <c r="B353" s="131"/>
      <c r="C353" s="129"/>
      <c r="D353" s="82"/>
      <c r="E353" s="65" t="s">
        <v>6</v>
      </c>
      <c r="F353" s="66" t="s">
        <v>6</v>
      </c>
      <c r="G353" s="66" t="s">
        <v>6</v>
      </c>
      <c r="H353" s="66" t="s">
        <v>6</v>
      </c>
      <c r="I353" s="67" t="s">
        <v>6</v>
      </c>
      <c r="J353" s="68" t="e">
        <f t="shared" si="30"/>
        <v>#NAME?</v>
      </c>
      <c r="K353" s="80"/>
      <c r="L353" s="65" t="s">
        <v>6</v>
      </c>
      <c r="M353" s="66" t="s">
        <v>6</v>
      </c>
      <c r="N353" s="66" t="s">
        <v>6</v>
      </c>
      <c r="O353" s="66" t="s">
        <v>6</v>
      </c>
      <c r="P353" s="67" t="s">
        <v>6</v>
      </c>
      <c r="Q353" s="68" t="e">
        <f t="shared" si="31"/>
        <v>#NAME?</v>
      </c>
      <c r="R353" s="80"/>
      <c r="S353" s="65" t="s">
        <v>6</v>
      </c>
      <c r="T353" s="66" t="s">
        <v>6</v>
      </c>
      <c r="U353" s="66" t="s">
        <v>6</v>
      </c>
      <c r="V353" s="66" t="s">
        <v>6</v>
      </c>
      <c r="W353" s="67" t="s">
        <v>6</v>
      </c>
      <c r="X353" s="68" t="e">
        <f t="shared" si="32"/>
        <v>#NAME?</v>
      </c>
      <c r="Y353" s="125"/>
      <c r="Z353" s="71"/>
      <c r="AA353" s="72"/>
      <c r="AB353" s="53"/>
      <c r="AC353" s="54"/>
      <c r="AD353" s="64"/>
    </row>
    <row r="354" spans="2:30" x14ac:dyDescent="0.2">
      <c r="B354" s="131"/>
      <c r="C354" s="118"/>
      <c r="D354" s="80"/>
      <c r="E354" s="65" t="s">
        <v>6</v>
      </c>
      <c r="F354" s="66" t="s">
        <v>6</v>
      </c>
      <c r="G354" s="66" t="s">
        <v>6</v>
      </c>
      <c r="H354" s="66" t="s">
        <v>6</v>
      </c>
      <c r="I354" s="67" t="s">
        <v>6</v>
      </c>
      <c r="J354" s="68" t="e">
        <f t="shared" si="30"/>
        <v>#NAME?</v>
      </c>
      <c r="K354" s="80"/>
      <c r="L354" s="65" t="s">
        <v>6</v>
      </c>
      <c r="M354" s="66" t="s">
        <v>6</v>
      </c>
      <c r="N354" s="66" t="s">
        <v>6</v>
      </c>
      <c r="O354" s="66" t="s">
        <v>6</v>
      </c>
      <c r="P354" s="67" t="s">
        <v>6</v>
      </c>
      <c r="Q354" s="68" t="e">
        <f t="shared" si="31"/>
        <v>#NAME?</v>
      </c>
      <c r="R354" s="80"/>
      <c r="S354" s="65" t="s">
        <v>6</v>
      </c>
      <c r="T354" s="66" t="s">
        <v>6</v>
      </c>
      <c r="U354" s="66" t="s">
        <v>6</v>
      </c>
      <c r="V354" s="66" t="s">
        <v>6</v>
      </c>
      <c r="W354" s="67" t="s">
        <v>6</v>
      </c>
      <c r="X354" s="68" t="e">
        <f t="shared" si="32"/>
        <v>#NAME?</v>
      </c>
      <c r="Y354" s="125"/>
      <c r="Z354" s="53"/>
      <c r="AA354" s="72"/>
      <c r="AB354" s="53"/>
      <c r="AC354" s="54"/>
      <c r="AD354" s="64"/>
    </row>
    <row r="355" spans="2:30" x14ac:dyDescent="0.2">
      <c r="B355" s="131"/>
      <c r="C355" s="119"/>
      <c r="D355" s="78"/>
      <c r="E355" s="65" t="s">
        <v>6</v>
      </c>
      <c r="F355" s="66" t="s">
        <v>6</v>
      </c>
      <c r="G355" s="66" t="s">
        <v>6</v>
      </c>
      <c r="H355" s="66" t="s">
        <v>6</v>
      </c>
      <c r="I355" s="67" t="s">
        <v>6</v>
      </c>
      <c r="J355" s="68" t="e">
        <f t="shared" si="30"/>
        <v>#NAME?</v>
      </c>
      <c r="K355" s="78"/>
      <c r="L355" s="65" t="s">
        <v>6</v>
      </c>
      <c r="M355" s="66" t="s">
        <v>6</v>
      </c>
      <c r="N355" s="66" t="s">
        <v>6</v>
      </c>
      <c r="O355" s="66" t="s">
        <v>6</v>
      </c>
      <c r="P355" s="67" t="s">
        <v>6</v>
      </c>
      <c r="Q355" s="68" t="e">
        <f t="shared" si="31"/>
        <v>#NAME?</v>
      </c>
      <c r="R355" s="78"/>
      <c r="S355" s="65" t="s">
        <v>6</v>
      </c>
      <c r="T355" s="66" t="s">
        <v>6</v>
      </c>
      <c r="U355" s="66" t="s">
        <v>6</v>
      </c>
      <c r="V355" s="66" t="s">
        <v>6</v>
      </c>
      <c r="W355" s="67" t="s">
        <v>6</v>
      </c>
      <c r="X355" s="68" t="e">
        <f t="shared" si="32"/>
        <v>#NAME?</v>
      </c>
      <c r="Y355" s="125"/>
      <c r="Z355" s="71"/>
      <c r="AA355" s="72"/>
      <c r="AB355" s="53"/>
      <c r="AC355" s="54"/>
      <c r="AD355" s="64"/>
    </row>
    <row r="356" spans="2:30" x14ac:dyDescent="0.2">
      <c r="B356" s="131"/>
      <c r="C356" s="119"/>
      <c r="D356" s="78"/>
      <c r="E356" s="65" t="s">
        <v>6</v>
      </c>
      <c r="F356" s="66" t="s">
        <v>6</v>
      </c>
      <c r="G356" s="66" t="s">
        <v>6</v>
      </c>
      <c r="H356" s="66" t="s">
        <v>6</v>
      </c>
      <c r="I356" s="67" t="s">
        <v>6</v>
      </c>
      <c r="J356" s="68" t="e">
        <f t="shared" si="30"/>
        <v>#NAME?</v>
      </c>
      <c r="K356" s="78"/>
      <c r="L356" s="65" t="s">
        <v>6</v>
      </c>
      <c r="M356" s="66" t="s">
        <v>6</v>
      </c>
      <c r="N356" s="66" t="s">
        <v>6</v>
      </c>
      <c r="O356" s="66" t="s">
        <v>6</v>
      </c>
      <c r="P356" s="67" t="s">
        <v>6</v>
      </c>
      <c r="Q356" s="68" t="e">
        <f t="shared" si="31"/>
        <v>#NAME?</v>
      </c>
      <c r="R356" s="78"/>
      <c r="S356" s="65" t="s">
        <v>6</v>
      </c>
      <c r="T356" s="66" t="s">
        <v>6</v>
      </c>
      <c r="U356" s="66" t="s">
        <v>6</v>
      </c>
      <c r="V356" s="66" t="s">
        <v>6</v>
      </c>
      <c r="W356" s="67" t="s">
        <v>6</v>
      </c>
      <c r="X356" s="68" t="e">
        <f t="shared" si="32"/>
        <v>#NAME?</v>
      </c>
      <c r="Y356" s="125"/>
      <c r="Z356" s="71"/>
      <c r="AA356" s="52"/>
      <c r="AB356" s="53"/>
      <c r="AC356" s="54"/>
      <c r="AD356" s="64"/>
    </row>
    <row r="357" spans="2:30" x14ac:dyDescent="0.2">
      <c r="B357" s="131"/>
      <c r="C357" s="119"/>
      <c r="D357" s="80"/>
      <c r="E357" s="65" t="s">
        <v>6</v>
      </c>
      <c r="F357" s="66" t="s">
        <v>6</v>
      </c>
      <c r="G357" s="66" t="s">
        <v>6</v>
      </c>
      <c r="H357" s="66" t="s">
        <v>6</v>
      </c>
      <c r="I357" s="67" t="s">
        <v>6</v>
      </c>
      <c r="J357" s="68" t="e">
        <f t="shared" si="30"/>
        <v>#NAME?</v>
      </c>
      <c r="K357" s="80"/>
      <c r="L357" s="65" t="s">
        <v>6</v>
      </c>
      <c r="M357" s="66" t="s">
        <v>6</v>
      </c>
      <c r="N357" s="66" t="s">
        <v>6</v>
      </c>
      <c r="O357" s="66" t="s">
        <v>6</v>
      </c>
      <c r="P357" s="67" t="s">
        <v>6</v>
      </c>
      <c r="Q357" s="68" t="e">
        <f t="shared" si="31"/>
        <v>#NAME?</v>
      </c>
      <c r="R357" s="80"/>
      <c r="S357" s="65" t="s">
        <v>6</v>
      </c>
      <c r="T357" s="66" t="s">
        <v>6</v>
      </c>
      <c r="U357" s="66" t="s">
        <v>6</v>
      </c>
      <c r="V357" s="66" t="s">
        <v>6</v>
      </c>
      <c r="W357" s="67" t="s">
        <v>6</v>
      </c>
      <c r="X357" s="68" t="e">
        <f t="shared" si="32"/>
        <v>#NAME?</v>
      </c>
      <c r="Y357" s="125"/>
      <c r="Z357" s="53"/>
      <c r="AA357" s="52"/>
      <c r="AB357" s="53"/>
      <c r="AC357" s="54"/>
      <c r="AD357" s="64"/>
    </row>
    <row r="358" spans="2:30" x14ac:dyDescent="0.2">
      <c r="B358" s="131"/>
      <c r="C358" s="120"/>
      <c r="D358" s="51"/>
      <c r="E358" s="65" t="s">
        <v>6</v>
      </c>
      <c r="F358" s="66" t="s">
        <v>6</v>
      </c>
      <c r="G358" s="66" t="s">
        <v>6</v>
      </c>
      <c r="H358" s="66" t="s">
        <v>6</v>
      </c>
      <c r="I358" s="67" t="s">
        <v>6</v>
      </c>
      <c r="J358" s="68" t="e">
        <f t="shared" si="30"/>
        <v>#NAME?</v>
      </c>
      <c r="K358" s="51"/>
      <c r="L358" s="65" t="s">
        <v>6</v>
      </c>
      <c r="M358" s="66" t="s">
        <v>6</v>
      </c>
      <c r="N358" s="66" t="s">
        <v>6</v>
      </c>
      <c r="O358" s="66" t="s">
        <v>6</v>
      </c>
      <c r="P358" s="67" t="s">
        <v>6</v>
      </c>
      <c r="Q358" s="68" t="e">
        <f t="shared" si="31"/>
        <v>#NAME?</v>
      </c>
      <c r="R358" s="51"/>
      <c r="S358" s="65" t="s">
        <v>6</v>
      </c>
      <c r="T358" s="66" t="s">
        <v>6</v>
      </c>
      <c r="U358" s="66" t="s">
        <v>6</v>
      </c>
      <c r="V358" s="66" t="s">
        <v>6</v>
      </c>
      <c r="W358" s="67" t="s">
        <v>6</v>
      </c>
      <c r="X358" s="68" t="e">
        <f t="shared" si="32"/>
        <v>#NAME?</v>
      </c>
      <c r="Y358" s="125"/>
      <c r="Z358" s="53"/>
      <c r="AA358" s="72"/>
      <c r="AB358" s="53"/>
      <c r="AC358" s="54"/>
      <c r="AD358" s="64"/>
    </row>
    <row r="359" spans="2:30" x14ac:dyDescent="0.2">
      <c r="B359" s="131"/>
      <c r="C359" s="83" t="s">
        <v>46</v>
      </c>
      <c r="D359" s="84"/>
      <c r="E359" s="65" t="s">
        <v>6</v>
      </c>
      <c r="F359" s="66" t="s">
        <v>6</v>
      </c>
      <c r="G359" s="66" t="s">
        <v>6</v>
      </c>
      <c r="H359" s="66" t="s">
        <v>6</v>
      </c>
      <c r="I359" s="67" t="s">
        <v>6</v>
      </c>
      <c r="J359" s="68"/>
      <c r="K359" s="78"/>
      <c r="L359" s="65" t="s">
        <v>6</v>
      </c>
      <c r="M359" s="66" t="s">
        <v>6</v>
      </c>
      <c r="N359" s="66" t="s">
        <v>6</v>
      </c>
      <c r="O359" s="66" t="s">
        <v>6</v>
      </c>
      <c r="P359" s="67" t="s">
        <v>6</v>
      </c>
      <c r="Q359" s="68"/>
      <c r="R359" s="78"/>
      <c r="S359" s="65" t="s">
        <v>6</v>
      </c>
      <c r="T359" s="66" t="s">
        <v>6</v>
      </c>
      <c r="U359" s="66" t="s">
        <v>6</v>
      </c>
      <c r="V359" s="66" t="s">
        <v>6</v>
      </c>
      <c r="W359" s="67" t="s">
        <v>6</v>
      </c>
      <c r="X359" s="68"/>
      <c r="Y359" s="125"/>
      <c r="Z359" s="53"/>
      <c r="AA359" s="72"/>
      <c r="AB359" s="53"/>
      <c r="AC359" s="54"/>
      <c r="AD359" s="64"/>
    </row>
    <row r="360" spans="2:30" x14ac:dyDescent="0.2">
      <c r="B360" s="131"/>
      <c r="C360" s="83"/>
      <c r="D360" s="57"/>
      <c r="E360" s="65" t="s">
        <v>6</v>
      </c>
      <c r="F360" s="66" t="s">
        <v>6</v>
      </c>
      <c r="G360" s="66" t="s">
        <v>6</v>
      </c>
      <c r="H360" s="66" t="s">
        <v>6</v>
      </c>
      <c r="I360" s="67" t="s">
        <v>6</v>
      </c>
      <c r="J360" s="68"/>
      <c r="K360" s="78"/>
      <c r="L360" s="65" t="s">
        <v>6</v>
      </c>
      <c r="M360" s="66" t="s">
        <v>6</v>
      </c>
      <c r="N360" s="66" t="s">
        <v>6</v>
      </c>
      <c r="O360" s="66" t="s">
        <v>6</v>
      </c>
      <c r="P360" s="67" t="s">
        <v>6</v>
      </c>
      <c r="Q360" s="68"/>
      <c r="R360" s="78"/>
      <c r="S360" s="65" t="s">
        <v>6</v>
      </c>
      <c r="T360" s="66" t="s">
        <v>6</v>
      </c>
      <c r="U360" s="66" t="s">
        <v>6</v>
      </c>
      <c r="V360" s="66" t="s">
        <v>6</v>
      </c>
      <c r="W360" s="67" t="s">
        <v>6</v>
      </c>
      <c r="X360" s="68"/>
      <c r="Y360" s="125"/>
      <c r="Z360" s="53"/>
      <c r="AA360" s="72"/>
      <c r="AB360" s="53"/>
      <c r="AC360" s="54"/>
      <c r="AD360" s="64"/>
    </row>
    <row r="361" spans="2:30" x14ac:dyDescent="0.2">
      <c r="B361" s="131"/>
      <c r="C361" s="83"/>
      <c r="D361" s="85"/>
      <c r="E361" s="65" t="s">
        <v>6</v>
      </c>
      <c r="F361" s="66" t="s">
        <v>6</v>
      </c>
      <c r="G361" s="66" t="s">
        <v>6</v>
      </c>
      <c r="H361" s="66" t="s">
        <v>6</v>
      </c>
      <c r="I361" s="67" t="s">
        <v>6</v>
      </c>
      <c r="J361" s="68"/>
      <c r="K361" s="80"/>
      <c r="L361" s="65" t="s">
        <v>6</v>
      </c>
      <c r="M361" s="66" t="s">
        <v>6</v>
      </c>
      <c r="N361" s="66" t="s">
        <v>6</v>
      </c>
      <c r="O361" s="66" t="s">
        <v>6</v>
      </c>
      <c r="P361" s="67" t="s">
        <v>6</v>
      </c>
      <c r="Q361" s="68"/>
      <c r="R361" s="80"/>
      <c r="S361" s="65" t="s">
        <v>6</v>
      </c>
      <c r="T361" s="66" t="s">
        <v>6</v>
      </c>
      <c r="U361" s="66" t="s">
        <v>6</v>
      </c>
      <c r="V361" s="66" t="s">
        <v>6</v>
      </c>
      <c r="W361" s="67" t="s">
        <v>6</v>
      </c>
      <c r="X361" s="68"/>
      <c r="Y361" s="125"/>
      <c r="Z361" s="53"/>
      <c r="AA361" s="72"/>
      <c r="AB361" s="53"/>
      <c r="AC361" s="54"/>
      <c r="AD361" s="64"/>
    </row>
    <row r="362" spans="2:30" x14ac:dyDescent="0.2">
      <c r="B362" s="131"/>
      <c r="C362" s="83"/>
      <c r="D362" s="53"/>
      <c r="E362" s="65"/>
      <c r="F362" s="66"/>
      <c r="G362" s="66"/>
      <c r="H362" s="66"/>
      <c r="I362" s="67"/>
      <c r="J362" s="68"/>
      <c r="K362" s="53"/>
      <c r="L362" s="65"/>
      <c r="M362" s="66"/>
      <c r="N362" s="66"/>
      <c r="O362" s="66"/>
      <c r="P362" s="67"/>
      <c r="Q362" s="68"/>
      <c r="R362" s="53"/>
      <c r="S362" s="65"/>
      <c r="T362" s="66"/>
      <c r="U362" s="66"/>
      <c r="V362" s="66"/>
      <c r="W362" s="67"/>
      <c r="X362" s="86"/>
      <c r="Y362" s="125"/>
      <c r="Z362" s="53"/>
      <c r="AA362" s="72"/>
      <c r="AB362" s="53"/>
      <c r="AC362" s="54"/>
      <c r="AD362" s="64"/>
    </row>
    <row r="363" spans="2:30" x14ac:dyDescent="0.2">
      <c r="B363" s="131"/>
      <c r="C363" s="87">
        <v>0</v>
      </c>
      <c r="D363" s="72" t="s">
        <v>50</v>
      </c>
      <c r="E363" s="65"/>
      <c r="F363" s="66"/>
      <c r="G363" s="66"/>
      <c r="H363" s="66"/>
      <c r="I363" s="67"/>
      <c r="J363" s="68" t="e">
        <f>_TS_1</f>
        <v>#NAME?</v>
      </c>
      <c r="K363" s="72"/>
      <c r="L363" s="65"/>
      <c r="M363" s="66"/>
      <c r="N363" s="66"/>
      <c r="O363" s="66"/>
      <c r="P363" s="67"/>
      <c r="Q363" s="68"/>
      <c r="R363" s="72"/>
      <c r="S363" s="65"/>
      <c r="T363" s="66"/>
      <c r="U363" s="66"/>
      <c r="V363" s="66"/>
      <c r="W363" s="67"/>
      <c r="X363" s="86"/>
      <c r="Y363" s="126"/>
      <c r="Z363" s="53"/>
      <c r="AA363" s="72"/>
      <c r="AB363" s="53"/>
      <c r="AC363" s="54"/>
      <c r="AD363" s="64"/>
    </row>
    <row r="364" spans="2:30" ht="15" thickBot="1" x14ac:dyDescent="0.25">
      <c r="B364" s="132"/>
      <c r="C364" s="88">
        <v>0</v>
      </c>
      <c r="D364" s="89" t="s">
        <v>51</v>
      </c>
      <c r="E364" s="58"/>
      <c r="F364" s="59"/>
      <c r="G364" s="59"/>
      <c r="H364" s="59"/>
      <c r="I364" s="60"/>
      <c r="J364" s="61" t="e">
        <f>_TPM_1</f>
        <v>#NAME?</v>
      </c>
      <c r="K364" s="89"/>
      <c r="L364" s="58"/>
      <c r="M364" s="59"/>
      <c r="N364" s="59"/>
      <c r="O364" s="59"/>
      <c r="P364" s="60"/>
      <c r="Q364" s="61"/>
      <c r="R364" s="89"/>
      <c r="S364" s="58"/>
      <c r="T364" s="59"/>
      <c r="U364" s="59"/>
      <c r="V364" s="59"/>
      <c r="W364" s="60"/>
      <c r="X364" s="90"/>
      <c r="Y364" s="91">
        <f>COUNTA(E334:I334,L334:P334,S334:W334)/COUNTA(D334,K334,R334)</f>
        <v>5</v>
      </c>
      <c r="Z364" s="92"/>
      <c r="AA364" s="93"/>
      <c r="AB364" s="92"/>
      <c r="AC364" s="19"/>
      <c r="AD364" s="64"/>
    </row>
    <row r="365" spans="2:30" ht="15" x14ac:dyDescent="0.2">
      <c r="B365" s="130">
        <f>D365</f>
        <v>12</v>
      </c>
      <c r="C365" s="1" t="s">
        <v>0</v>
      </c>
      <c r="D365" s="133">
        <f>D332+1</f>
        <v>12</v>
      </c>
      <c r="E365" s="134"/>
      <c r="F365" s="134"/>
      <c r="G365" s="134"/>
      <c r="H365" s="134"/>
      <c r="I365" s="135"/>
      <c r="J365" s="2"/>
      <c r="K365" s="3" t="s">
        <v>1</v>
      </c>
      <c r="L365" s="139" t="str">
        <f>$AG$7</f>
        <v>Engling</v>
      </c>
      <c r="M365" s="139"/>
      <c r="N365" s="139"/>
      <c r="O365" s="139"/>
      <c r="P365" s="140"/>
      <c r="Q365" s="4"/>
      <c r="R365" s="5">
        <f>$AH$7</f>
        <v>365</v>
      </c>
      <c r="S365" s="141"/>
      <c r="T365" s="141"/>
      <c r="U365" s="141"/>
      <c r="V365" s="141"/>
      <c r="W365" s="142"/>
      <c r="X365" s="6"/>
      <c r="Y365" s="7" t="s">
        <v>2</v>
      </c>
      <c r="Z365" s="8"/>
      <c r="AA365" s="9"/>
      <c r="AB365" s="8"/>
      <c r="AC365" s="10"/>
      <c r="AD365" s="11"/>
    </row>
    <row r="366" spans="2:30" ht="15" thickBot="1" x14ac:dyDescent="0.25">
      <c r="B366" s="131"/>
      <c r="C366" s="108">
        <f>$AG$6</f>
        <v>478</v>
      </c>
      <c r="D366" s="136"/>
      <c r="E366" s="137"/>
      <c r="F366" s="137"/>
      <c r="G366" s="137"/>
      <c r="H366" s="137"/>
      <c r="I366" s="138"/>
      <c r="J366" s="12">
        <f>COUNTIF(D369:D397,"xx")</f>
        <v>0</v>
      </c>
      <c r="K366" s="13" t="s">
        <v>3</v>
      </c>
      <c r="L366" s="143" t="str">
        <f>$AG$8</f>
        <v>Völklein</v>
      </c>
      <c r="M366" s="143"/>
      <c r="N366" s="143"/>
      <c r="O366" s="143"/>
      <c r="P366" s="144"/>
      <c r="Q366" s="12">
        <f>COUNTIF(K370:K397,"xx")</f>
        <v>0</v>
      </c>
      <c r="R366" s="14">
        <f>$AH$8</f>
        <v>389</v>
      </c>
      <c r="S366" s="145"/>
      <c r="T366" s="145"/>
      <c r="U366" s="145"/>
      <c r="V366" s="145"/>
      <c r="W366" s="146"/>
      <c r="X366" s="15">
        <f>COUNTIF(R369:R397,"xx")</f>
        <v>0</v>
      </c>
      <c r="Y366" s="16"/>
      <c r="Z366" s="17"/>
      <c r="AA366" s="18"/>
      <c r="AB366" s="17"/>
      <c r="AC366" s="19"/>
      <c r="AD366" s="20"/>
    </row>
    <row r="367" spans="2:30" ht="15" thickBot="1" x14ac:dyDescent="0.25">
      <c r="B367" s="131"/>
      <c r="C367" s="21" t="s">
        <v>4</v>
      </c>
      <c r="D367" s="22" t="e">
        <f>CONCATENATE(COUNTIF(D369:D391,"&gt;""")," MA ",$I$5," ",COUNTIF(D369:D391,"xx"))</f>
        <v>#NAME?</v>
      </c>
      <c r="E367" s="23" t="e">
        <f>$J$6</f>
        <v>#NAME?</v>
      </c>
      <c r="F367" s="24" t="str">
        <f>$K$6</f>
        <v>Kasten</v>
      </c>
      <c r="G367" s="24" t="str">
        <f>$L$6</f>
        <v/>
      </c>
      <c r="H367" s="24" t="str">
        <f>$M$6</f>
        <v/>
      </c>
      <c r="I367" s="25" t="str">
        <f>$N$6</f>
        <v/>
      </c>
      <c r="J367" s="26" t="e">
        <f>_MAH_1</f>
        <v>#NAME?</v>
      </c>
      <c r="K367" s="22" t="e">
        <f>CONCATENATE(COUNTIF(K369:K391,"&gt;""")," MA ",$P$5," ",COUNTIF(K369:K391,"xx"))</f>
        <v>#NAME?</v>
      </c>
      <c r="L367" s="23" t="e">
        <f>$Q$6</f>
        <v>#NAME?</v>
      </c>
      <c r="M367" s="24" t="str">
        <f>$R$6</f>
        <v>Kindermann</v>
      </c>
      <c r="N367" s="24" t="str">
        <f>$S$6</f>
        <v/>
      </c>
      <c r="O367" s="24" t="str">
        <f>$T$6</f>
        <v/>
      </c>
      <c r="P367" s="27" t="str">
        <f>$U$6</f>
        <v/>
      </c>
      <c r="Q367" s="26" t="e">
        <f>_MAH_1</f>
        <v>#NAME?</v>
      </c>
      <c r="R367" s="22" t="e">
        <f>CONCATENATE(COUNTIF(R369:R391,"&gt;""")," MA ",$W$5," ",COUNTIF(R369:R391,"xx"))</f>
        <v>#NAME?</v>
      </c>
      <c r="S367" s="23" t="e">
        <f>$X$6</f>
        <v>#NAME?</v>
      </c>
      <c r="T367" s="24" t="str">
        <f>$Y$6</f>
        <v>U</v>
      </c>
      <c r="U367" s="24">
        <f>$Z$6</f>
        <v>0</v>
      </c>
      <c r="V367" s="24">
        <f>$AA$6</f>
        <v>0</v>
      </c>
      <c r="W367" s="27">
        <f>$AB$6</f>
        <v>0</v>
      </c>
      <c r="X367" s="26" t="e">
        <f>_MAH_1</f>
        <v>#NAME?</v>
      </c>
      <c r="Y367" s="28"/>
      <c r="Z367" s="29" t="e">
        <f>_MAUS_1</f>
        <v>#NAME?</v>
      </c>
      <c r="AA367" s="30" t="e">
        <f>_MAUS_1</f>
        <v>#NAME?</v>
      </c>
      <c r="AB367" s="31" t="e">
        <f>_MAUS_1</f>
        <v>#NAME?</v>
      </c>
      <c r="AC367" s="32"/>
      <c r="AD367" s="33" t="e">
        <f>_MA_1</f>
        <v>#NAME?</v>
      </c>
    </row>
    <row r="368" spans="2:30" ht="51.75" thickBot="1" x14ac:dyDescent="0.25">
      <c r="B368" s="131"/>
      <c r="C368" s="34"/>
      <c r="D368" s="35" t="s">
        <v>52</v>
      </c>
      <c r="E368" s="36" t="e">
        <f>_MAF_1</f>
        <v>#NAME?</v>
      </c>
      <c r="F368" s="37" t="e">
        <f>_MAF_1</f>
        <v>#NAME?</v>
      </c>
      <c r="G368" s="37" t="e">
        <f>_MAF_1</f>
        <v>#NAME?</v>
      </c>
      <c r="H368" s="37" t="e">
        <f>_MAF_1</f>
        <v>#NAME?</v>
      </c>
      <c r="I368" s="38" t="e">
        <f>_MAF_1</f>
        <v>#NAME?</v>
      </c>
      <c r="J368" s="39" t="e">
        <f>_MAHXX_1</f>
        <v>#NAME?</v>
      </c>
      <c r="K368" s="35" t="e">
        <f>_SUSS_1</f>
        <v>#NAME?</v>
      </c>
      <c r="L368" s="36" t="e">
        <f>_MAS_1</f>
        <v>#NAME?</v>
      </c>
      <c r="M368" s="37" t="e">
        <f>_MAS_1</f>
        <v>#NAME?</v>
      </c>
      <c r="N368" s="37" t="e">
        <f>_MAS_1</f>
        <v>#NAME?</v>
      </c>
      <c r="O368" s="37" t="e">
        <f>_MAS_1</f>
        <v>#NAME?</v>
      </c>
      <c r="P368" s="38" t="e">
        <f>_MAS_1</f>
        <v>#NAME?</v>
      </c>
      <c r="Q368" s="39" t="e">
        <f>_MAHXX_1</f>
        <v>#NAME?</v>
      </c>
      <c r="R368" s="35" t="e">
        <f>_SUNS_1</f>
        <v>#NAME?</v>
      </c>
      <c r="S368" s="36" t="e">
        <f>_MAN_1</f>
        <v>#NAME?</v>
      </c>
      <c r="T368" s="37" t="e">
        <f>_MAN_1</f>
        <v>#NAME?</v>
      </c>
      <c r="U368" s="37" t="e">
        <f>_MAN_1</f>
        <v>#NAME?</v>
      </c>
      <c r="V368" s="37" t="e">
        <f>_MAN_1</f>
        <v>#NAME?</v>
      </c>
      <c r="W368" s="38" t="e">
        <f>_MAN_1</f>
        <v>#NAME?</v>
      </c>
      <c r="X368" s="39" t="e">
        <f>_MAHXX_1</f>
        <v>#NAME?</v>
      </c>
      <c r="Y368" s="40"/>
      <c r="Z368" s="29"/>
      <c r="AA368" s="30"/>
      <c r="AB368" s="31"/>
      <c r="AC368" s="32"/>
      <c r="AD368" s="41" t="e">
        <f>_MA2_1</f>
        <v>#NAME?</v>
      </c>
    </row>
    <row r="369" spans="2:30" x14ac:dyDescent="0.2">
      <c r="B369" s="131"/>
      <c r="C369" s="34" t="str">
        <f>$AG$9</f>
        <v>Schichtführer :</v>
      </c>
      <c r="D369" s="42" t="s">
        <v>64</v>
      </c>
      <c r="E369" s="43" t="s">
        <v>6</v>
      </c>
      <c r="F369" s="44" t="s">
        <v>6</v>
      </c>
      <c r="G369" s="44" t="s">
        <v>6</v>
      </c>
      <c r="H369" s="44" t="s">
        <v>6</v>
      </c>
      <c r="I369" s="45" t="s">
        <v>6</v>
      </c>
      <c r="J369" s="46" t="e">
        <f t="shared" ref="J369:J391" si="33">_FSumme_1</f>
        <v>#NAME?</v>
      </c>
      <c r="K369" s="47" t="s">
        <v>65</v>
      </c>
      <c r="L369" s="43" t="s">
        <v>6</v>
      </c>
      <c r="M369" s="44" t="s">
        <v>6</v>
      </c>
      <c r="N369" s="44" t="s">
        <v>6</v>
      </c>
      <c r="O369" s="44" t="s">
        <v>6</v>
      </c>
      <c r="P369" s="45" t="s">
        <v>6</v>
      </c>
      <c r="Q369" s="46" t="e">
        <f t="shared" ref="Q369:Q391" si="34">_SSumme_1</f>
        <v>#NAME?</v>
      </c>
      <c r="R369" s="48" t="s">
        <v>66</v>
      </c>
      <c r="S369" s="43" t="s">
        <v>6</v>
      </c>
      <c r="T369" s="44" t="s">
        <v>6</v>
      </c>
      <c r="U369" s="44" t="s">
        <v>6</v>
      </c>
      <c r="V369" s="44" t="s">
        <v>6</v>
      </c>
      <c r="W369" s="49" t="s">
        <v>6</v>
      </c>
      <c r="X369" s="50" t="e">
        <f t="shared" ref="X369:X391" si="35">_NSumme_1</f>
        <v>#NAME?</v>
      </c>
      <c r="Y369" s="112" t="s">
        <v>9</v>
      </c>
      <c r="Z369" s="51"/>
      <c r="AA369" s="52"/>
      <c r="AB369" s="53"/>
      <c r="AC369" s="54"/>
      <c r="AD369" s="55" t="e">
        <f>IF(AD374&gt;0,"",AD368-AD367)</f>
        <v>#NAME?</v>
      </c>
    </row>
    <row r="370" spans="2:30" ht="15" thickBot="1" x14ac:dyDescent="0.25">
      <c r="B370" s="131"/>
      <c r="C370" s="56" t="str">
        <f>$AG$10</f>
        <v>Stellvertreter</v>
      </c>
      <c r="D370" s="57" t="s">
        <v>63</v>
      </c>
      <c r="E370" s="58" t="s">
        <v>10</v>
      </c>
      <c r="F370" s="59" t="s">
        <v>11</v>
      </c>
      <c r="G370" s="59" t="s">
        <v>11</v>
      </c>
      <c r="H370" s="59" t="s">
        <v>11</v>
      </c>
      <c r="I370" s="60" t="s">
        <v>11</v>
      </c>
      <c r="J370" s="61" t="e">
        <f t="shared" si="33"/>
        <v>#NAME?</v>
      </c>
      <c r="K370" s="57"/>
      <c r="L370" s="58" t="s">
        <v>6</v>
      </c>
      <c r="M370" s="59" t="s">
        <v>6</v>
      </c>
      <c r="N370" s="59" t="s">
        <v>6</v>
      </c>
      <c r="O370" s="59" t="s">
        <v>6</v>
      </c>
      <c r="P370" s="60" t="s">
        <v>6</v>
      </c>
      <c r="Q370" s="61" t="e">
        <f t="shared" si="34"/>
        <v>#NAME?</v>
      </c>
      <c r="R370" s="57"/>
      <c r="S370" s="58" t="s">
        <v>6</v>
      </c>
      <c r="T370" s="59" t="s">
        <v>6</v>
      </c>
      <c r="U370" s="59" t="s">
        <v>6</v>
      </c>
      <c r="V370" s="59" t="s">
        <v>6</v>
      </c>
      <c r="W370" s="62" t="s">
        <v>6</v>
      </c>
      <c r="X370" s="63" t="e">
        <f t="shared" si="35"/>
        <v>#NAME?</v>
      </c>
      <c r="Y370" s="113"/>
      <c r="Z370" s="51"/>
      <c r="AA370" s="52"/>
      <c r="AB370" s="53"/>
      <c r="AC370" s="54"/>
      <c r="AD370" s="64"/>
    </row>
    <row r="371" spans="2:30" x14ac:dyDescent="0.2">
      <c r="B371" s="131"/>
      <c r="C371" s="115"/>
      <c r="D371" s="42" t="s">
        <v>71</v>
      </c>
      <c r="E371" s="65" t="s">
        <v>6</v>
      </c>
      <c r="F371" s="66" t="s">
        <v>6</v>
      </c>
      <c r="G371" s="66" t="s">
        <v>6</v>
      </c>
      <c r="H371" s="66" t="s">
        <v>6</v>
      </c>
      <c r="I371" s="67" t="s">
        <v>6</v>
      </c>
      <c r="J371" s="68" t="e">
        <f t="shared" si="33"/>
        <v>#NAME?</v>
      </c>
      <c r="K371" s="47" t="s">
        <v>77</v>
      </c>
      <c r="L371" s="65" t="s">
        <v>6</v>
      </c>
      <c r="M371" s="66" t="s">
        <v>6</v>
      </c>
      <c r="N371" s="66" t="s">
        <v>6</v>
      </c>
      <c r="O371" s="66" t="s">
        <v>6</v>
      </c>
      <c r="P371" s="67" t="s">
        <v>6</v>
      </c>
      <c r="Q371" s="68" t="e">
        <f t="shared" si="34"/>
        <v>#NAME?</v>
      </c>
      <c r="R371" s="48" t="s">
        <v>67</v>
      </c>
      <c r="S371" s="65" t="s">
        <v>6</v>
      </c>
      <c r="T371" s="66" t="s">
        <v>6</v>
      </c>
      <c r="U371" s="66" t="s">
        <v>6</v>
      </c>
      <c r="V371" s="66" t="s">
        <v>6</v>
      </c>
      <c r="W371" s="67" t="s">
        <v>6</v>
      </c>
      <c r="X371" s="68" t="e">
        <f t="shared" si="35"/>
        <v>#NAME?</v>
      </c>
      <c r="Y371" s="113"/>
      <c r="Z371" s="53"/>
      <c r="AA371" s="52"/>
      <c r="AB371" s="69"/>
      <c r="AC371" s="54"/>
      <c r="AD371" s="70"/>
    </row>
    <row r="372" spans="2:30" x14ac:dyDescent="0.2">
      <c r="B372" s="131"/>
      <c r="C372" s="116"/>
      <c r="D372" s="42" t="s">
        <v>72</v>
      </c>
      <c r="E372" s="65" t="s">
        <v>6</v>
      </c>
      <c r="F372" s="66" t="s">
        <v>6</v>
      </c>
      <c r="G372" s="66" t="s">
        <v>6</v>
      </c>
      <c r="H372" s="66" t="s">
        <v>6</v>
      </c>
      <c r="I372" s="67" t="s">
        <v>6</v>
      </c>
      <c r="J372" s="68" t="e">
        <f t="shared" si="33"/>
        <v>#NAME?</v>
      </c>
      <c r="K372" s="47" t="s">
        <v>78</v>
      </c>
      <c r="L372" s="65" t="s">
        <v>6</v>
      </c>
      <c r="M372" s="66" t="s">
        <v>6</v>
      </c>
      <c r="N372" s="66" t="s">
        <v>6</v>
      </c>
      <c r="O372" s="66" t="s">
        <v>6</v>
      </c>
      <c r="P372" s="67" t="s">
        <v>6</v>
      </c>
      <c r="Q372" s="68" t="e">
        <f t="shared" si="34"/>
        <v>#NAME?</v>
      </c>
      <c r="R372" s="48" t="s">
        <v>68</v>
      </c>
      <c r="S372" s="65" t="s">
        <v>6</v>
      </c>
      <c r="T372" s="66" t="s">
        <v>18</v>
      </c>
      <c r="U372" s="66" t="s">
        <v>18</v>
      </c>
      <c r="V372" s="66" t="s">
        <v>18</v>
      </c>
      <c r="W372" s="67" t="s">
        <v>18</v>
      </c>
      <c r="X372" s="68" t="e">
        <f t="shared" si="35"/>
        <v>#NAME?</v>
      </c>
      <c r="Y372" s="113"/>
      <c r="Z372" s="71"/>
      <c r="AA372" s="72"/>
      <c r="AB372" s="53"/>
      <c r="AC372" s="54"/>
      <c r="AD372" s="64"/>
    </row>
    <row r="373" spans="2:30" x14ac:dyDescent="0.2">
      <c r="B373" s="131"/>
      <c r="C373" s="116"/>
      <c r="D373" s="42" t="s">
        <v>73</v>
      </c>
      <c r="E373" s="65" t="s">
        <v>6</v>
      </c>
      <c r="F373" s="66" t="s">
        <v>6</v>
      </c>
      <c r="G373" s="66" t="s">
        <v>6</v>
      </c>
      <c r="H373" s="66" t="s">
        <v>6</v>
      </c>
      <c r="I373" s="67" t="s">
        <v>6</v>
      </c>
      <c r="J373" s="68" t="e">
        <f t="shared" si="33"/>
        <v>#NAME?</v>
      </c>
      <c r="K373" s="47" t="s">
        <v>79</v>
      </c>
      <c r="L373" s="65" t="s">
        <v>6</v>
      </c>
      <c r="M373" s="66" t="s">
        <v>6</v>
      </c>
      <c r="N373" s="66" t="s">
        <v>6</v>
      </c>
      <c r="O373" s="66" t="s">
        <v>6</v>
      </c>
      <c r="P373" s="67" t="s">
        <v>6</v>
      </c>
      <c r="Q373" s="68" t="e">
        <f t="shared" si="34"/>
        <v>#NAME?</v>
      </c>
      <c r="R373" s="48" t="s">
        <v>69</v>
      </c>
      <c r="S373" s="65" t="s">
        <v>22</v>
      </c>
      <c r="T373" s="66" t="s">
        <v>22</v>
      </c>
      <c r="U373" s="66" t="s">
        <v>22</v>
      </c>
      <c r="V373" s="66" t="s">
        <v>22</v>
      </c>
      <c r="W373" s="67" t="s">
        <v>22</v>
      </c>
      <c r="X373" s="68" t="e">
        <f t="shared" si="35"/>
        <v>#NAME?</v>
      </c>
      <c r="Y373" s="113"/>
      <c r="Z373" s="53"/>
      <c r="AA373" s="72"/>
      <c r="AB373" s="53"/>
      <c r="AC373" s="54"/>
      <c r="AD373" s="73">
        <f>COUNTIF(D369:D387,"&gt;""")+COUNTIF(K370:K390,"&gt;""")+COUNTIF(R369:R391,"&gt;""")</f>
        <v>32</v>
      </c>
    </row>
    <row r="374" spans="2:30" x14ac:dyDescent="0.2">
      <c r="B374" s="131"/>
      <c r="C374" s="117"/>
      <c r="D374" s="42" t="s">
        <v>74</v>
      </c>
      <c r="E374" s="65" t="s">
        <v>6</v>
      </c>
      <c r="F374" s="66" t="s">
        <v>6</v>
      </c>
      <c r="G374" s="66" t="s">
        <v>6</v>
      </c>
      <c r="H374" s="66" t="s">
        <v>6</v>
      </c>
      <c r="I374" s="67" t="s">
        <v>6</v>
      </c>
      <c r="J374" s="68" t="e">
        <f t="shared" si="33"/>
        <v>#NAME?</v>
      </c>
      <c r="K374" s="47" t="s">
        <v>80</v>
      </c>
      <c r="L374" s="65" t="s">
        <v>6</v>
      </c>
      <c r="M374" s="66" t="s">
        <v>6</v>
      </c>
      <c r="N374" s="66" t="s">
        <v>6</v>
      </c>
      <c r="O374" s="66" t="s">
        <v>6</v>
      </c>
      <c r="P374" s="67" t="s">
        <v>6</v>
      </c>
      <c r="Q374" s="68" t="e">
        <f t="shared" si="34"/>
        <v>#NAME?</v>
      </c>
      <c r="R374" s="48" t="s">
        <v>70</v>
      </c>
      <c r="S374" s="65" t="s">
        <v>6</v>
      </c>
      <c r="T374" s="66" t="s">
        <v>6</v>
      </c>
      <c r="U374" s="66" t="s">
        <v>6</v>
      </c>
      <c r="V374" s="66" t="s">
        <v>6</v>
      </c>
      <c r="W374" s="67" t="s">
        <v>6</v>
      </c>
      <c r="X374" s="68" t="e">
        <f t="shared" si="35"/>
        <v>#NAME?</v>
      </c>
      <c r="Y374" s="113"/>
      <c r="Z374" s="74"/>
      <c r="AA374" s="72"/>
      <c r="AB374" s="53"/>
      <c r="AC374" s="54"/>
      <c r="AD374" s="75"/>
    </row>
    <row r="375" spans="2:30" x14ac:dyDescent="0.2">
      <c r="B375" s="131"/>
      <c r="C375" s="118"/>
      <c r="D375" s="42" t="s">
        <v>75</v>
      </c>
      <c r="E375" s="65" t="s">
        <v>6</v>
      </c>
      <c r="F375" s="66" t="s">
        <v>6</v>
      </c>
      <c r="G375" s="66" t="s">
        <v>6</v>
      </c>
      <c r="H375" s="66" t="s">
        <v>6</v>
      </c>
      <c r="I375" s="67" t="s">
        <v>6</v>
      </c>
      <c r="J375" s="68" t="e">
        <f t="shared" si="33"/>
        <v>#NAME?</v>
      </c>
      <c r="K375" s="47" t="s">
        <v>81</v>
      </c>
      <c r="L375" s="65" t="s">
        <v>9</v>
      </c>
      <c r="M375" s="66" t="s">
        <v>9</v>
      </c>
      <c r="N375" s="66" t="s">
        <v>9</v>
      </c>
      <c r="O375" s="66" t="s">
        <v>9</v>
      </c>
      <c r="P375" s="67" t="s">
        <v>9</v>
      </c>
      <c r="Q375" s="68" t="e">
        <f t="shared" si="34"/>
        <v>#NAME?</v>
      </c>
      <c r="R375" s="48" t="s">
        <v>28</v>
      </c>
      <c r="S375" s="65" t="s">
        <v>6</v>
      </c>
      <c r="T375" s="66" t="s">
        <v>6</v>
      </c>
      <c r="U375" s="66" t="s">
        <v>6</v>
      </c>
      <c r="V375" s="66" t="s">
        <v>6</v>
      </c>
      <c r="W375" s="67" t="s">
        <v>6</v>
      </c>
      <c r="X375" s="68" t="e">
        <f t="shared" si="35"/>
        <v>#NAME?</v>
      </c>
      <c r="Y375" s="113"/>
      <c r="Z375" s="71"/>
      <c r="AA375" s="72"/>
      <c r="AB375" s="53"/>
      <c r="AC375" s="54"/>
      <c r="AD375" s="76" t="str">
        <f>IF(AD374&gt;0,AD374,"")</f>
        <v/>
      </c>
    </row>
    <row r="376" spans="2:30" x14ac:dyDescent="0.2">
      <c r="B376" s="131"/>
      <c r="C376" s="119"/>
      <c r="D376" s="42" t="s">
        <v>29</v>
      </c>
      <c r="E376" s="65" t="s">
        <v>6</v>
      </c>
      <c r="F376" s="66" t="s">
        <v>6</v>
      </c>
      <c r="G376" s="66" t="s">
        <v>6</v>
      </c>
      <c r="H376" s="66" t="s">
        <v>6</v>
      </c>
      <c r="I376" s="67" t="s">
        <v>6</v>
      </c>
      <c r="J376" s="68" t="e">
        <f t="shared" si="33"/>
        <v>#NAME?</v>
      </c>
      <c r="K376" s="47" t="s">
        <v>30</v>
      </c>
      <c r="L376" s="65" t="s">
        <v>6</v>
      </c>
      <c r="M376" s="66" t="s">
        <v>6</v>
      </c>
      <c r="N376" s="66" t="s">
        <v>6</v>
      </c>
      <c r="O376" s="66" t="s">
        <v>6</v>
      </c>
      <c r="P376" s="67" t="s">
        <v>6</v>
      </c>
      <c r="Q376" s="68" t="e">
        <f t="shared" si="34"/>
        <v>#NAME?</v>
      </c>
      <c r="R376" s="48" t="s">
        <v>83</v>
      </c>
      <c r="S376" s="65" t="s">
        <v>6</v>
      </c>
      <c r="T376" s="66" t="s">
        <v>6</v>
      </c>
      <c r="U376" s="66" t="s">
        <v>6</v>
      </c>
      <c r="V376" s="66" t="s">
        <v>6</v>
      </c>
      <c r="W376" s="67" t="s">
        <v>6</v>
      </c>
      <c r="X376" s="68" t="e">
        <f t="shared" si="35"/>
        <v>#NAME?</v>
      </c>
      <c r="Y376" s="113"/>
      <c r="Z376" s="53"/>
      <c r="AA376" s="72"/>
      <c r="AB376" s="53"/>
      <c r="AC376" s="54"/>
      <c r="AD376" s="77"/>
    </row>
    <row r="377" spans="2:30" x14ac:dyDescent="0.2">
      <c r="B377" s="131"/>
      <c r="C377" s="119"/>
      <c r="D377" s="42" t="s">
        <v>32</v>
      </c>
      <c r="E377" s="65" t="s">
        <v>6</v>
      </c>
      <c r="F377" s="66" t="s">
        <v>6</v>
      </c>
      <c r="G377" s="66" t="s">
        <v>6</v>
      </c>
      <c r="H377" s="66" t="s">
        <v>6</v>
      </c>
      <c r="I377" s="67" t="s">
        <v>6</v>
      </c>
      <c r="J377" s="68" t="e">
        <f t="shared" si="33"/>
        <v>#NAME?</v>
      </c>
      <c r="K377" s="47" t="s">
        <v>33</v>
      </c>
      <c r="L377" s="65" t="s">
        <v>9</v>
      </c>
      <c r="M377" s="66" t="s">
        <v>9</v>
      </c>
      <c r="N377" s="66" t="s">
        <v>9</v>
      </c>
      <c r="O377" s="66" t="s">
        <v>9</v>
      </c>
      <c r="P377" s="67" t="s">
        <v>9</v>
      </c>
      <c r="Q377" s="68" t="e">
        <f t="shared" si="34"/>
        <v>#NAME?</v>
      </c>
      <c r="R377" s="48" t="s">
        <v>84</v>
      </c>
      <c r="S377" s="65" t="s">
        <v>6</v>
      </c>
      <c r="T377" s="66" t="s">
        <v>6</v>
      </c>
      <c r="U377" s="66" t="s">
        <v>6</v>
      </c>
      <c r="V377" s="66" t="s">
        <v>6</v>
      </c>
      <c r="W377" s="67" t="s">
        <v>6</v>
      </c>
      <c r="X377" s="68" t="e">
        <f t="shared" si="35"/>
        <v>#NAME?</v>
      </c>
      <c r="Y377" s="113"/>
      <c r="Z377" s="53"/>
      <c r="AA377" s="72"/>
      <c r="AB377" s="53"/>
      <c r="AC377" s="54"/>
      <c r="AD377" s="64"/>
    </row>
    <row r="378" spans="2:30" x14ac:dyDescent="0.2">
      <c r="B378" s="131"/>
      <c r="C378" s="119"/>
      <c r="D378" s="42" t="s">
        <v>76</v>
      </c>
      <c r="E378" s="65" t="s">
        <v>6</v>
      </c>
      <c r="F378" s="66" t="s">
        <v>6</v>
      </c>
      <c r="G378" s="66" t="s">
        <v>6</v>
      </c>
      <c r="H378" s="66" t="s">
        <v>6</v>
      </c>
      <c r="I378" s="67" t="s">
        <v>6</v>
      </c>
      <c r="J378" s="68" t="e">
        <f t="shared" si="33"/>
        <v>#NAME?</v>
      </c>
      <c r="K378" s="47" t="s">
        <v>82</v>
      </c>
      <c r="L378" s="65" t="s">
        <v>6</v>
      </c>
      <c r="M378" s="66" t="s">
        <v>6</v>
      </c>
      <c r="N378" s="66" t="s">
        <v>6</v>
      </c>
      <c r="O378" s="66" t="s">
        <v>6</v>
      </c>
      <c r="P378" s="67" t="s">
        <v>6</v>
      </c>
      <c r="Q378" s="68" t="e">
        <f t="shared" si="34"/>
        <v>#NAME?</v>
      </c>
      <c r="R378" s="48" t="s">
        <v>85</v>
      </c>
      <c r="S378" s="65" t="s">
        <v>6</v>
      </c>
      <c r="T378" s="66" t="s">
        <v>6</v>
      </c>
      <c r="U378" s="66" t="s">
        <v>6</v>
      </c>
      <c r="V378" s="66" t="s">
        <v>6</v>
      </c>
      <c r="W378" s="67" t="s">
        <v>6</v>
      </c>
      <c r="X378" s="68" t="e">
        <f t="shared" si="35"/>
        <v>#NAME?</v>
      </c>
      <c r="Y378" s="113"/>
      <c r="Z378" s="53"/>
      <c r="AA378" s="72"/>
      <c r="AB378" s="53"/>
      <c r="AC378" s="54"/>
      <c r="AD378" s="64"/>
    </row>
    <row r="379" spans="2:30" x14ac:dyDescent="0.2">
      <c r="B379" s="131"/>
      <c r="C379" s="120"/>
      <c r="D379" s="42" t="s">
        <v>38</v>
      </c>
      <c r="E379" s="65" t="s">
        <v>6</v>
      </c>
      <c r="F379" s="66" t="s">
        <v>6</v>
      </c>
      <c r="G379" s="66" t="s">
        <v>6</v>
      </c>
      <c r="H379" s="66" t="s">
        <v>6</v>
      </c>
      <c r="I379" s="67" t="s">
        <v>6</v>
      </c>
      <c r="J379" s="68" t="e">
        <f t="shared" si="33"/>
        <v>#NAME?</v>
      </c>
      <c r="K379" s="47" t="s">
        <v>39</v>
      </c>
      <c r="L379" s="65" t="s">
        <v>6</v>
      </c>
      <c r="M379" s="66" t="s">
        <v>6</v>
      </c>
      <c r="N379" s="66" t="s">
        <v>6</v>
      </c>
      <c r="O379" s="66" t="s">
        <v>6</v>
      </c>
      <c r="P379" s="67" t="s">
        <v>6</v>
      </c>
      <c r="Q379" s="68" t="e">
        <f t="shared" si="34"/>
        <v>#NAME?</v>
      </c>
      <c r="R379" s="48" t="s">
        <v>86</v>
      </c>
      <c r="S379" s="65" t="s">
        <v>6</v>
      </c>
      <c r="T379" s="66" t="s">
        <v>6</v>
      </c>
      <c r="U379" s="66" t="s">
        <v>6</v>
      </c>
      <c r="V379" s="66" t="s">
        <v>6</v>
      </c>
      <c r="W379" s="67" t="s">
        <v>6</v>
      </c>
      <c r="X379" s="68" t="e">
        <f t="shared" si="35"/>
        <v>#NAME?</v>
      </c>
      <c r="Y379" s="113"/>
      <c r="Z379" s="53"/>
      <c r="AA379" s="72"/>
      <c r="AB379" s="53"/>
      <c r="AC379" s="54"/>
      <c r="AD379" s="64"/>
    </row>
    <row r="380" spans="2:30" x14ac:dyDescent="0.2">
      <c r="B380" s="131"/>
      <c r="C380" s="121"/>
      <c r="D380" s="42" t="s">
        <v>41</v>
      </c>
      <c r="E380" s="65" t="s">
        <v>6</v>
      </c>
      <c r="F380" s="66" t="s">
        <v>6</v>
      </c>
      <c r="G380" s="66" t="s">
        <v>6</v>
      </c>
      <c r="H380" s="66" t="s">
        <v>6</v>
      </c>
      <c r="I380" s="67" t="s">
        <v>6</v>
      </c>
      <c r="J380" s="68" t="e">
        <f t="shared" si="33"/>
        <v>#NAME?</v>
      </c>
      <c r="K380" s="78"/>
      <c r="L380" s="65" t="s">
        <v>6</v>
      </c>
      <c r="M380" s="66" t="s">
        <v>6</v>
      </c>
      <c r="N380" s="66" t="s">
        <v>6</v>
      </c>
      <c r="O380" s="66" t="s">
        <v>6</v>
      </c>
      <c r="P380" s="67" t="s">
        <v>6</v>
      </c>
      <c r="Q380" s="68" t="e">
        <f t="shared" si="34"/>
        <v>#NAME?</v>
      </c>
      <c r="R380" s="78"/>
      <c r="S380" s="65" t="s">
        <v>6</v>
      </c>
      <c r="T380" s="66" t="s">
        <v>6</v>
      </c>
      <c r="U380" s="66" t="s">
        <v>6</v>
      </c>
      <c r="V380" s="66" t="s">
        <v>6</v>
      </c>
      <c r="W380" s="67" t="s">
        <v>6</v>
      </c>
      <c r="X380" s="68" t="e">
        <f t="shared" si="35"/>
        <v>#NAME?</v>
      </c>
      <c r="Y380" s="113"/>
      <c r="Z380" s="53"/>
      <c r="AA380" s="72"/>
      <c r="AB380" s="53"/>
      <c r="AC380" s="54"/>
      <c r="AD380" s="64"/>
    </row>
    <row r="381" spans="2:30" x14ac:dyDescent="0.2">
      <c r="B381" s="131"/>
      <c r="C381" s="122"/>
      <c r="D381" s="79" t="s">
        <v>42</v>
      </c>
      <c r="E381" s="65" t="s">
        <v>6</v>
      </c>
      <c r="F381" s="66" t="s">
        <v>6</v>
      </c>
      <c r="G381" s="66" t="s">
        <v>6</v>
      </c>
      <c r="H381" s="66" t="s">
        <v>6</v>
      </c>
      <c r="I381" s="67" t="s">
        <v>6</v>
      </c>
      <c r="J381" s="68" t="e">
        <f t="shared" si="33"/>
        <v>#NAME?</v>
      </c>
      <c r="K381" s="78"/>
      <c r="L381" s="65" t="s">
        <v>6</v>
      </c>
      <c r="M381" s="66" t="s">
        <v>6</v>
      </c>
      <c r="N381" s="66" t="s">
        <v>6</v>
      </c>
      <c r="O381" s="66" t="s">
        <v>6</v>
      </c>
      <c r="P381" s="67" t="s">
        <v>6</v>
      </c>
      <c r="Q381" s="68" t="e">
        <f t="shared" si="34"/>
        <v>#NAME?</v>
      </c>
      <c r="R381" s="78"/>
      <c r="S381" s="65" t="s">
        <v>6</v>
      </c>
      <c r="T381" s="66" t="s">
        <v>6</v>
      </c>
      <c r="U381" s="66" t="s">
        <v>6</v>
      </c>
      <c r="V381" s="66" t="s">
        <v>6</v>
      </c>
      <c r="W381" s="67" t="s">
        <v>6</v>
      </c>
      <c r="X381" s="68" t="e">
        <f t="shared" si="35"/>
        <v>#NAME?</v>
      </c>
      <c r="Y381" s="113"/>
      <c r="Z381" s="53"/>
      <c r="AA381" s="72"/>
      <c r="AB381" s="53"/>
      <c r="AC381" s="54"/>
      <c r="AD381" s="64"/>
    </row>
    <row r="382" spans="2:30" x14ac:dyDescent="0.2">
      <c r="B382" s="131"/>
      <c r="C382" s="122"/>
      <c r="D382" s="78"/>
      <c r="E382" s="65" t="s">
        <v>6</v>
      </c>
      <c r="F382" s="66" t="s">
        <v>6</v>
      </c>
      <c r="G382" s="66" t="s">
        <v>6</v>
      </c>
      <c r="H382" s="66" t="s">
        <v>6</v>
      </c>
      <c r="I382" s="67" t="s">
        <v>6</v>
      </c>
      <c r="J382" s="68" t="e">
        <f t="shared" si="33"/>
        <v>#NAME?</v>
      </c>
      <c r="K382" s="78"/>
      <c r="L382" s="65" t="s">
        <v>6</v>
      </c>
      <c r="M382" s="66" t="s">
        <v>6</v>
      </c>
      <c r="N382" s="66" t="s">
        <v>6</v>
      </c>
      <c r="O382" s="66" t="s">
        <v>6</v>
      </c>
      <c r="P382" s="67" t="s">
        <v>6</v>
      </c>
      <c r="Q382" s="68" t="e">
        <f t="shared" si="34"/>
        <v>#NAME?</v>
      </c>
      <c r="R382" s="78"/>
      <c r="S382" s="65" t="s">
        <v>6</v>
      </c>
      <c r="T382" s="66" t="s">
        <v>6</v>
      </c>
      <c r="U382" s="66" t="s">
        <v>6</v>
      </c>
      <c r="V382" s="66" t="s">
        <v>6</v>
      </c>
      <c r="W382" s="67" t="s">
        <v>6</v>
      </c>
      <c r="X382" s="68" t="e">
        <f t="shared" si="35"/>
        <v>#NAME?</v>
      </c>
      <c r="Y382" s="114"/>
      <c r="Z382" s="53"/>
      <c r="AA382" s="72"/>
      <c r="AB382" s="53"/>
      <c r="AC382" s="54"/>
      <c r="AD382" s="64"/>
    </row>
    <row r="383" spans="2:30" x14ac:dyDescent="0.2">
      <c r="B383" s="131"/>
      <c r="C383" s="123"/>
      <c r="D383" s="80"/>
      <c r="E383" s="65" t="s">
        <v>6</v>
      </c>
      <c r="F383" s="66" t="s">
        <v>6</v>
      </c>
      <c r="G383" s="66" t="s">
        <v>6</v>
      </c>
      <c r="H383" s="66" t="s">
        <v>6</v>
      </c>
      <c r="I383" s="67" t="s">
        <v>6</v>
      </c>
      <c r="J383" s="68" t="e">
        <f t="shared" si="33"/>
        <v>#NAME?</v>
      </c>
      <c r="K383" s="80"/>
      <c r="L383" s="65" t="s">
        <v>6</v>
      </c>
      <c r="M383" s="66" t="s">
        <v>6</v>
      </c>
      <c r="N383" s="66" t="s">
        <v>6</v>
      </c>
      <c r="O383" s="66" t="s">
        <v>6</v>
      </c>
      <c r="P383" s="67" t="s">
        <v>6</v>
      </c>
      <c r="Q383" s="68" t="e">
        <f t="shared" si="34"/>
        <v>#NAME?</v>
      </c>
      <c r="R383" s="80"/>
      <c r="S383" s="65" t="s">
        <v>6</v>
      </c>
      <c r="T383" s="66" t="s">
        <v>6</v>
      </c>
      <c r="U383" s="66" t="s">
        <v>6</v>
      </c>
      <c r="V383" s="66" t="s">
        <v>6</v>
      </c>
      <c r="W383" s="67" t="s">
        <v>6</v>
      </c>
      <c r="X383" s="68" t="e">
        <f t="shared" si="35"/>
        <v>#NAME?</v>
      </c>
      <c r="Y383" s="124" t="s">
        <v>43</v>
      </c>
      <c r="Z383" s="80"/>
      <c r="AA383" s="81"/>
      <c r="AB383" s="53"/>
      <c r="AC383" s="54"/>
      <c r="AD383" s="64"/>
    </row>
    <row r="384" spans="2:30" x14ac:dyDescent="0.2">
      <c r="B384" s="131"/>
      <c r="C384" s="127" t="s">
        <v>44</v>
      </c>
      <c r="D384" s="57"/>
      <c r="E384" s="65" t="s">
        <v>6</v>
      </c>
      <c r="F384" s="66" t="s">
        <v>6</v>
      </c>
      <c r="G384" s="66" t="s">
        <v>6</v>
      </c>
      <c r="H384" s="66" t="s">
        <v>6</v>
      </c>
      <c r="I384" s="67" t="s">
        <v>6</v>
      </c>
      <c r="J384" s="68" t="e">
        <f t="shared" si="33"/>
        <v>#NAME?</v>
      </c>
      <c r="K384" s="80"/>
      <c r="L384" s="65" t="s">
        <v>6</v>
      </c>
      <c r="M384" s="66" t="s">
        <v>6</v>
      </c>
      <c r="N384" s="66" t="s">
        <v>6</v>
      </c>
      <c r="O384" s="66" t="s">
        <v>6</v>
      </c>
      <c r="P384" s="67" t="s">
        <v>6</v>
      </c>
      <c r="Q384" s="68" t="e">
        <f t="shared" si="34"/>
        <v>#NAME?</v>
      </c>
      <c r="R384" s="80"/>
      <c r="S384" s="65" t="s">
        <v>6</v>
      </c>
      <c r="T384" s="66" t="s">
        <v>6</v>
      </c>
      <c r="U384" s="66" t="s">
        <v>6</v>
      </c>
      <c r="V384" s="66" t="s">
        <v>6</v>
      </c>
      <c r="W384" s="67" t="s">
        <v>6</v>
      </c>
      <c r="X384" s="68" t="e">
        <f t="shared" si="35"/>
        <v>#NAME?</v>
      </c>
      <c r="Y384" s="125"/>
      <c r="Z384" s="80"/>
      <c r="AA384" s="81"/>
      <c r="AB384" s="53"/>
      <c r="AC384" s="54"/>
      <c r="AD384" s="64"/>
    </row>
    <row r="385" spans="2:30" x14ac:dyDescent="0.2">
      <c r="B385" s="131"/>
      <c r="C385" s="128"/>
      <c r="D385" s="82"/>
      <c r="E385" s="65" t="s">
        <v>6</v>
      </c>
      <c r="F385" s="66" t="s">
        <v>6</v>
      </c>
      <c r="G385" s="66" t="s">
        <v>6</v>
      </c>
      <c r="H385" s="66" t="s">
        <v>6</v>
      </c>
      <c r="I385" s="67" t="s">
        <v>6</v>
      </c>
      <c r="J385" s="68" t="e">
        <f t="shared" si="33"/>
        <v>#NAME?</v>
      </c>
      <c r="K385" s="80"/>
      <c r="L385" s="65" t="s">
        <v>6</v>
      </c>
      <c r="M385" s="66" t="s">
        <v>6</v>
      </c>
      <c r="N385" s="66" t="s">
        <v>6</v>
      </c>
      <c r="O385" s="66" t="s">
        <v>6</v>
      </c>
      <c r="P385" s="67" t="s">
        <v>6</v>
      </c>
      <c r="Q385" s="68" t="e">
        <f t="shared" si="34"/>
        <v>#NAME?</v>
      </c>
      <c r="R385" s="80"/>
      <c r="S385" s="65" t="s">
        <v>6</v>
      </c>
      <c r="T385" s="66" t="s">
        <v>6</v>
      </c>
      <c r="U385" s="66" t="s">
        <v>6</v>
      </c>
      <c r="V385" s="66" t="s">
        <v>6</v>
      </c>
      <c r="W385" s="67" t="s">
        <v>6</v>
      </c>
      <c r="X385" s="68" t="e">
        <f t="shared" si="35"/>
        <v>#NAME?</v>
      </c>
      <c r="Y385" s="125"/>
      <c r="Z385" s="53"/>
      <c r="AA385" s="52"/>
      <c r="AB385" s="53"/>
      <c r="AC385" s="54"/>
      <c r="AD385" s="64"/>
    </row>
    <row r="386" spans="2:30" x14ac:dyDescent="0.2">
      <c r="B386" s="131"/>
      <c r="C386" s="129"/>
      <c r="D386" s="82"/>
      <c r="E386" s="65" t="s">
        <v>6</v>
      </c>
      <c r="F386" s="66" t="s">
        <v>6</v>
      </c>
      <c r="G386" s="66" t="s">
        <v>6</v>
      </c>
      <c r="H386" s="66" t="s">
        <v>6</v>
      </c>
      <c r="I386" s="67" t="s">
        <v>6</v>
      </c>
      <c r="J386" s="68" t="e">
        <f t="shared" si="33"/>
        <v>#NAME?</v>
      </c>
      <c r="K386" s="80"/>
      <c r="L386" s="65" t="s">
        <v>6</v>
      </c>
      <c r="M386" s="66" t="s">
        <v>6</v>
      </c>
      <c r="N386" s="66" t="s">
        <v>6</v>
      </c>
      <c r="O386" s="66" t="s">
        <v>6</v>
      </c>
      <c r="P386" s="67" t="s">
        <v>6</v>
      </c>
      <c r="Q386" s="68" t="e">
        <f t="shared" si="34"/>
        <v>#NAME?</v>
      </c>
      <c r="R386" s="80"/>
      <c r="S386" s="65" t="s">
        <v>6</v>
      </c>
      <c r="T386" s="66" t="s">
        <v>6</v>
      </c>
      <c r="U386" s="66" t="s">
        <v>6</v>
      </c>
      <c r="V386" s="66" t="s">
        <v>6</v>
      </c>
      <c r="W386" s="67" t="s">
        <v>6</v>
      </c>
      <c r="X386" s="68" t="e">
        <f t="shared" si="35"/>
        <v>#NAME?</v>
      </c>
      <c r="Y386" s="125"/>
      <c r="Z386" s="71"/>
      <c r="AA386" s="72"/>
      <c r="AB386" s="53"/>
      <c r="AC386" s="54"/>
      <c r="AD386" s="64"/>
    </row>
    <row r="387" spans="2:30" x14ac:dyDescent="0.2">
      <c r="B387" s="131"/>
      <c r="C387" s="118"/>
      <c r="D387" s="80"/>
      <c r="E387" s="65" t="s">
        <v>6</v>
      </c>
      <c r="F387" s="66" t="s">
        <v>6</v>
      </c>
      <c r="G387" s="66" t="s">
        <v>6</v>
      </c>
      <c r="H387" s="66" t="s">
        <v>6</v>
      </c>
      <c r="I387" s="67" t="s">
        <v>6</v>
      </c>
      <c r="J387" s="68" t="e">
        <f t="shared" si="33"/>
        <v>#NAME?</v>
      </c>
      <c r="K387" s="80"/>
      <c r="L387" s="65" t="s">
        <v>6</v>
      </c>
      <c r="M387" s="66" t="s">
        <v>6</v>
      </c>
      <c r="N387" s="66" t="s">
        <v>6</v>
      </c>
      <c r="O387" s="66" t="s">
        <v>6</v>
      </c>
      <c r="P387" s="67" t="s">
        <v>6</v>
      </c>
      <c r="Q387" s="68" t="e">
        <f t="shared" si="34"/>
        <v>#NAME?</v>
      </c>
      <c r="R387" s="80"/>
      <c r="S387" s="65" t="s">
        <v>6</v>
      </c>
      <c r="T387" s="66" t="s">
        <v>6</v>
      </c>
      <c r="U387" s="66" t="s">
        <v>6</v>
      </c>
      <c r="V387" s="66" t="s">
        <v>6</v>
      </c>
      <c r="W387" s="67" t="s">
        <v>6</v>
      </c>
      <c r="X387" s="68" t="e">
        <f t="shared" si="35"/>
        <v>#NAME?</v>
      </c>
      <c r="Y387" s="125"/>
      <c r="Z387" s="53"/>
      <c r="AA387" s="72"/>
      <c r="AB387" s="53"/>
      <c r="AC387" s="54"/>
      <c r="AD387" s="64"/>
    </row>
    <row r="388" spans="2:30" x14ac:dyDescent="0.2">
      <c r="B388" s="131"/>
      <c r="C388" s="119"/>
      <c r="D388" s="78"/>
      <c r="E388" s="65" t="s">
        <v>6</v>
      </c>
      <c r="F388" s="66" t="s">
        <v>6</v>
      </c>
      <c r="G388" s="66" t="s">
        <v>6</v>
      </c>
      <c r="H388" s="66" t="s">
        <v>6</v>
      </c>
      <c r="I388" s="67" t="s">
        <v>6</v>
      </c>
      <c r="J388" s="68" t="e">
        <f t="shared" si="33"/>
        <v>#NAME?</v>
      </c>
      <c r="K388" s="78"/>
      <c r="L388" s="65" t="s">
        <v>6</v>
      </c>
      <c r="M388" s="66" t="s">
        <v>6</v>
      </c>
      <c r="N388" s="66" t="s">
        <v>6</v>
      </c>
      <c r="O388" s="66" t="s">
        <v>6</v>
      </c>
      <c r="P388" s="67" t="s">
        <v>6</v>
      </c>
      <c r="Q388" s="68" t="e">
        <f t="shared" si="34"/>
        <v>#NAME?</v>
      </c>
      <c r="R388" s="78"/>
      <c r="S388" s="65" t="s">
        <v>6</v>
      </c>
      <c r="T388" s="66" t="s">
        <v>6</v>
      </c>
      <c r="U388" s="66" t="s">
        <v>6</v>
      </c>
      <c r="V388" s="66" t="s">
        <v>6</v>
      </c>
      <c r="W388" s="67" t="s">
        <v>6</v>
      </c>
      <c r="X388" s="68" t="e">
        <f t="shared" si="35"/>
        <v>#NAME?</v>
      </c>
      <c r="Y388" s="125"/>
      <c r="Z388" s="71"/>
      <c r="AA388" s="72"/>
      <c r="AB388" s="53"/>
      <c r="AC388" s="54"/>
      <c r="AD388" s="64"/>
    </row>
    <row r="389" spans="2:30" x14ac:dyDescent="0.2">
      <c r="B389" s="131"/>
      <c r="C389" s="119"/>
      <c r="D389" s="78"/>
      <c r="E389" s="65" t="s">
        <v>6</v>
      </c>
      <c r="F389" s="66" t="s">
        <v>6</v>
      </c>
      <c r="G389" s="66" t="s">
        <v>6</v>
      </c>
      <c r="H389" s="66" t="s">
        <v>6</v>
      </c>
      <c r="I389" s="67" t="s">
        <v>6</v>
      </c>
      <c r="J389" s="68" t="e">
        <f t="shared" si="33"/>
        <v>#NAME?</v>
      </c>
      <c r="K389" s="78"/>
      <c r="L389" s="65" t="s">
        <v>6</v>
      </c>
      <c r="M389" s="66" t="s">
        <v>6</v>
      </c>
      <c r="N389" s="66" t="s">
        <v>6</v>
      </c>
      <c r="O389" s="66" t="s">
        <v>6</v>
      </c>
      <c r="P389" s="67" t="s">
        <v>6</v>
      </c>
      <c r="Q389" s="68" t="e">
        <f t="shared" si="34"/>
        <v>#NAME?</v>
      </c>
      <c r="R389" s="78"/>
      <c r="S389" s="65" t="s">
        <v>6</v>
      </c>
      <c r="T389" s="66" t="s">
        <v>6</v>
      </c>
      <c r="U389" s="66" t="s">
        <v>6</v>
      </c>
      <c r="V389" s="66" t="s">
        <v>6</v>
      </c>
      <c r="W389" s="67" t="s">
        <v>6</v>
      </c>
      <c r="X389" s="68" t="e">
        <f t="shared" si="35"/>
        <v>#NAME?</v>
      </c>
      <c r="Y389" s="125"/>
      <c r="Z389" s="71"/>
      <c r="AA389" s="52"/>
      <c r="AB389" s="53"/>
      <c r="AC389" s="54"/>
      <c r="AD389" s="64"/>
    </row>
    <row r="390" spans="2:30" x14ac:dyDescent="0.2">
      <c r="B390" s="131"/>
      <c r="C390" s="119"/>
      <c r="D390" s="80"/>
      <c r="E390" s="65" t="s">
        <v>6</v>
      </c>
      <c r="F390" s="66" t="s">
        <v>6</v>
      </c>
      <c r="G390" s="66" t="s">
        <v>6</v>
      </c>
      <c r="H390" s="66" t="s">
        <v>6</v>
      </c>
      <c r="I390" s="67" t="s">
        <v>6</v>
      </c>
      <c r="J390" s="68" t="e">
        <f t="shared" si="33"/>
        <v>#NAME?</v>
      </c>
      <c r="K390" s="80"/>
      <c r="L390" s="65" t="s">
        <v>6</v>
      </c>
      <c r="M390" s="66" t="s">
        <v>6</v>
      </c>
      <c r="N390" s="66" t="s">
        <v>6</v>
      </c>
      <c r="O390" s="66" t="s">
        <v>6</v>
      </c>
      <c r="P390" s="67" t="s">
        <v>6</v>
      </c>
      <c r="Q390" s="68" t="e">
        <f t="shared" si="34"/>
        <v>#NAME?</v>
      </c>
      <c r="R390" s="80"/>
      <c r="S390" s="65" t="s">
        <v>6</v>
      </c>
      <c r="T390" s="66" t="s">
        <v>6</v>
      </c>
      <c r="U390" s="66" t="s">
        <v>6</v>
      </c>
      <c r="V390" s="66" t="s">
        <v>6</v>
      </c>
      <c r="W390" s="67" t="s">
        <v>6</v>
      </c>
      <c r="X390" s="68" t="e">
        <f t="shared" si="35"/>
        <v>#NAME?</v>
      </c>
      <c r="Y390" s="125"/>
      <c r="Z390" s="53"/>
      <c r="AA390" s="52"/>
      <c r="AB390" s="53"/>
      <c r="AC390" s="54"/>
      <c r="AD390" s="64"/>
    </row>
    <row r="391" spans="2:30" x14ac:dyDescent="0.2">
      <c r="B391" s="131"/>
      <c r="C391" s="120"/>
      <c r="D391" s="51"/>
      <c r="E391" s="65" t="s">
        <v>6</v>
      </c>
      <c r="F391" s="66" t="s">
        <v>6</v>
      </c>
      <c r="G391" s="66" t="s">
        <v>6</v>
      </c>
      <c r="H391" s="66" t="s">
        <v>6</v>
      </c>
      <c r="I391" s="67" t="s">
        <v>6</v>
      </c>
      <c r="J391" s="68" t="e">
        <f t="shared" si="33"/>
        <v>#NAME?</v>
      </c>
      <c r="K391" s="51"/>
      <c r="L391" s="65" t="s">
        <v>6</v>
      </c>
      <c r="M391" s="66" t="s">
        <v>6</v>
      </c>
      <c r="N391" s="66" t="s">
        <v>6</v>
      </c>
      <c r="O391" s="66" t="s">
        <v>6</v>
      </c>
      <c r="P391" s="67" t="s">
        <v>6</v>
      </c>
      <c r="Q391" s="68" t="e">
        <f t="shared" si="34"/>
        <v>#NAME?</v>
      </c>
      <c r="R391" s="51"/>
      <c r="S391" s="65" t="s">
        <v>6</v>
      </c>
      <c r="T391" s="66" t="s">
        <v>6</v>
      </c>
      <c r="U391" s="66" t="s">
        <v>6</v>
      </c>
      <c r="V391" s="66" t="s">
        <v>6</v>
      </c>
      <c r="W391" s="67" t="s">
        <v>6</v>
      </c>
      <c r="X391" s="68" t="e">
        <f t="shared" si="35"/>
        <v>#NAME?</v>
      </c>
      <c r="Y391" s="125"/>
      <c r="Z391" s="53"/>
      <c r="AA391" s="72"/>
      <c r="AB391" s="53"/>
      <c r="AC391" s="54"/>
      <c r="AD391" s="64"/>
    </row>
    <row r="392" spans="2:30" x14ac:dyDescent="0.2">
      <c r="B392" s="131"/>
      <c r="C392" s="83" t="s">
        <v>46</v>
      </c>
      <c r="D392" s="84"/>
      <c r="E392" s="65" t="s">
        <v>6</v>
      </c>
      <c r="F392" s="66" t="s">
        <v>6</v>
      </c>
      <c r="G392" s="66" t="s">
        <v>6</v>
      </c>
      <c r="H392" s="66" t="s">
        <v>6</v>
      </c>
      <c r="I392" s="67" t="s">
        <v>6</v>
      </c>
      <c r="J392" s="68"/>
      <c r="K392" s="78"/>
      <c r="L392" s="65" t="s">
        <v>6</v>
      </c>
      <c r="M392" s="66" t="s">
        <v>6</v>
      </c>
      <c r="N392" s="66" t="s">
        <v>6</v>
      </c>
      <c r="O392" s="66" t="s">
        <v>6</v>
      </c>
      <c r="P392" s="67" t="s">
        <v>6</v>
      </c>
      <c r="Q392" s="68"/>
      <c r="R392" s="78"/>
      <c r="S392" s="65" t="s">
        <v>6</v>
      </c>
      <c r="T392" s="66" t="s">
        <v>6</v>
      </c>
      <c r="U392" s="66" t="s">
        <v>6</v>
      </c>
      <c r="V392" s="66" t="s">
        <v>6</v>
      </c>
      <c r="W392" s="67" t="s">
        <v>6</v>
      </c>
      <c r="X392" s="68"/>
      <c r="Y392" s="125"/>
      <c r="Z392" s="53"/>
      <c r="AA392" s="72"/>
      <c r="AB392" s="53"/>
      <c r="AC392" s="54"/>
      <c r="AD392" s="64"/>
    </row>
    <row r="393" spans="2:30" x14ac:dyDescent="0.2">
      <c r="B393" s="131"/>
      <c r="C393" s="83"/>
      <c r="D393" s="57"/>
      <c r="E393" s="65" t="s">
        <v>6</v>
      </c>
      <c r="F393" s="66" t="s">
        <v>6</v>
      </c>
      <c r="G393" s="66" t="s">
        <v>6</v>
      </c>
      <c r="H393" s="66" t="s">
        <v>6</v>
      </c>
      <c r="I393" s="67" t="s">
        <v>6</v>
      </c>
      <c r="J393" s="68"/>
      <c r="K393" s="78"/>
      <c r="L393" s="65" t="s">
        <v>6</v>
      </c>
      <c r="M393" s="66" t="s">
        <v>6</v>
      </c>
      <c r="N393" s="66" t="s">
        <v>6</v>
      </c>
      <c r="O393" s="66" t="s">
        <v>6</v>
      </c>
      <c r="P393" s="67" t="s">
        <v>6</v>
      </c>
      <c r="Q393" s="68"/>
      <c r="R393" s="78"/>
      <c r="S393" s="65" t="s">
        <v>6</v>
      </c>
      <c r="T393" s="66" t="s">
        <v>6</v>
      </c>
      <c r="U393" s="66" t="s">
        <v>6</v>
      </c>
      <c r="V393" s="66" t="s">
        <v>6</v>
      </c>
      <c r="W393" s="67" t="s">
        <v>6</v>
      </c>
      <c r="X393" s="68"/>
      <c r="Y393" s="125"/>
      <c r="Z393" s="53"/>
      <c r="AA393" s="72"/>
      <c r="AB393" s="53"/>
      <c r="AC393" s="54"/>
      <c r="AD393" s="64"/>
    </row>
    <row r="394" spans="2:30" x14ac:dyDescent="0.2">
      <c r="B394" s="131"/>
      <c r="C394" s="83"/>
      <c r="D394" s="85"/>
      <c r="E394" s="65" t="s">
        <v>6</v>
      </c>
      <c r="F394" s="66" t="s">
        <v>6</v>
      </c>
      <c r="G394" s="66" t="s">
        <v>6</v>
      </c>
      <c r="H394" s="66" t="s">
        <v>6</v>
      </c>
      <c r="I394" s="67" t="s">
        <v>6</v>
      </c>
      <c r="J394" s="68"/>
      <c r="K394" s="80"/>
      <c r="L394" s="65" t="s">
        <v>6</v>
      </c>
      <c r="M394" s="66" t="s">
        <v>6</v>
      </c>
      <c r="N394" s="66" t="s">
        <v>6</v>
      </c>
      <c r="O394" s="66" t="s">
        <v>6</v>
      </c>
      <c r="P394" s="67" t="s">
        <v>6</v>
      </c>
      <c r="Q394" s="68"/>
      <c r="R394" s="80"/>
      <c r="S394" s="65" t="s">
        <v>6</v>
      </c>
      <c r="T394" s="66" t="s">
        <v>6</v>
      </c>
      <c r="U394" s="66" t="s">
        <v>6</v>
      </c>
      <c r="V394" s="66" t="s">
        <v>6</v>
      </c>
      <c r="W394" s="67" t="s">
        <v>6</v>
      </c>
      <c r="X394" s="68"/>
      <c r="Y394" s="125"/>
      <c r="Z394" s="53"/>
      <c r="AA394" s="72"/>
      <c r="AB394" s="53"/>
      <c r="AC394" s="54"/>
      <c r="AD394" s="64"/>
    </row>
    <row r="395" spans="2:30" x14ac:dyDescent="0.2">
      <c r="B395" s="131"/>
      <c r="C395" s="83"/>
      <c r="D395" s="53"/>
      <c r="E395" s="65"/>
      <c r="F395" s="66"/>
      <c r="G395" s="66"/>
      <c r="H395" s="66"/>
      <c r="I395" s="67"/>
      <c r="J395" s="68"/>
      <c r="K395" s="53"/>
      <c r="L395" s="65"/>
      <c r="M395" s="66"/>
      <c r="N395" s="66"/>
      <c r="O395" s="66"/>
      <c r="P395" s="67"/>
      <c r="Q395" s="68"/>
      <c r="R395" s="53"/>
      <c r="S395" s="65"/>
      <c r="T395" s="66"/>
      <c r="U395" s="66"/>
      <c r="V395" s="66"/>
      <c r="W395" s="67"/>
      <c r="X395" s="86"/>
      <c r="Y395" s="125"/>
      <c r="Z395" s="53"/>
      <c r="AA395" s="72"/>
      <c r="AB395" s="53"/>
      <c r="AC395" s="54"/>
      <c r="AD395" s="64"/>
    </row>
    <row r="396" spans="2:30" x14ac:dyDescent="0.2">
      <c r="B396" s="131"/>
      <c r="C396" s="87">
        <v>0</v>
      </c>
      <c r="D396" s="72" t="s">
        <v>50</v>
      </c>
      <c r="E396" s="65"/>
      <c r="F396" s="66"/>
      <c r="G396" s="66"/>
      <c r="H396" s="66"/>
      <c r="I396" s="67"/>
      <c r="J396" s="68" t="e">
        <f>_TS_1</f>
        <v>#NAME?</v>
      </c>
      <c r="K396" s="72"/>
      <c r="L396" s="65"/>
      <c r="M396" s="66"/>
      <c r="N396" s="66"/>
      <c r="O396" s="66"/>
      <c r="P396" s="67"/>
      <c r="Q396" s="68"/>
      <c r="R396" s="72"/>
      <c r="S396" s="65"/>
      <c r="T396" s="66"/>
      <c r="U396" s="66"/>
      <c r="V396" s="66"/>
      <c r="W396" s="67"/>
      <c r="X396" s="86"/>
      <c r="Y396" s="126"/>
      <c r="Z396" s="53"/>
      <c r="AA396" s="72"/>
      <c r="AB396" s="53"/>
      <c r="AC396" s="54"/>
      <c r="AD396" s="64"/>
    </row>
    <row r="397" spans="2:30" ht="15" thickBot="1" x14ac:dyDescent="0.25">
      <c r="B397" s="132"/>
      <c r="C397" s="88">
        <v>0</v>
      </c>
      <c r="D397" s="89" t="s">
        <v>51</v>
      </c>
      <c r="E397" s="58"/>
      <c r="F397" s="59"/>
      <c r="G397" s="59"/>
      <c r="H397" s="59"/>
      <c r="I397" s="60"/>
      <c r="J397" s="61" t="e">
        <f>_TPM_1</f>
        <v>#NAME?</v>
      </c>
      <c r="K397" s="89"/>
      <c r="L397" s="58"/>
      <c r="M397" s="59"/>
      <c r="N397" s="59"/>
      <c r="O397" s="59"/>
      <c r="P397" s="60"/>
      <c r="Q397" s="61"/>
      <c r="R397" s="89"/>
      <c r="S397" s="58"/>
      <c r="T397" s="59"/>
      <c r="U397" s="59"/>
      <c r="V397" s="59"/>
      <c r="W397" s="60"/>
      <c r="X397" s="90"/>
      <c r="Y397" s="91">
        <f>COUNTA(E367:I367,L367:P367,S367:W367)/COUNTA(D367,K367,R367)</f>
        <v>5</v>
      </c>
      <c r="Z397" s="92"/>
      <c r="AA397" s="93"/>
      <c r="AB397" s="92"/>
      <c r="AC397" s="19"/>
      <c r="AD397" s="64"/>
    </row>
    <row r="398" spans="2:30" ht="15" x14ac:dyDescent="0.2">
      <c r="B398" s="130">
        <f>D398</f>
        <v>13</v>
      </c>
      <c r="C398" s="1" t="s">
        <v>0</v>
      </c>
      <c r="D398" s="133">
        <f>D365+1</f>
        <v>13</v>
      </c>
      <c r="E398" s="134"/>
      <c r="F398" s="134"/>
      <c r="G398" s="134"/>
      <c r="H398" s="134"/>
      <c r="I398" s="135"/>
      <c r="J398" s="2"/>
      <c r="K398" s="3" t="s">
        <v>1</v>
      </c>
      <c r="L398" s="139" t="str">
        <f>$AG$7</f>
        <v>Engling</v>
      </c>
      <c r="M398" s="139"/>
      <c r="N398" s="139"/>
      <c r="O398" s="139"/>
      <c r="P398" s="140"/>
      <c r="Q398" s="4"/>
      <c r="R398" s="5">
        <f>$AH$7</f>
        <v>365</v>
      </c>
      <c r="S398" s="141"/>
      <c r="T398" s="141"/>
      <c r="U398" s="141"/>
      <c r="V398" s="141"/>
      <c r="W398" s="142"/>
      <c r="X398" s="6"/>
      <c r="Y398" s="7" t="s">
        <v>2</v>
      </c>
      <c r="Z398" s="8"/>
      <c r="AA398" s="9"/>
      <c r="AB398" s="8"/>
      <c r="AC398" s="10"/>
      <c r="AD398" s="11"/>
    </row>
    <row r="399" spans="2:30" ht="15" thickBot="1" x14ac:dyDescent="0.25">
      <c r="B399" s="131"/>
      <c r="C399" s="108">
        <f>$AG$6</f>
        <v>478</v>
      </c>
      <c r="D399" s="136"/>
      <c r="E399" s="137"/>
      <c r="F399" s="137"/>
      <c r="G399" s="137"/>
      <c r="H399" s="137"/>
      <c r="I399" s="138"/>
      <c r="J399" s="12">
        <f>COUNTIF(D402:D430,"xx")</f>
        <v>0</v>
      </c>
      <c r="K399" s="13" t="s">
        <v>3</v>
      </c>
      <c r="L399" s="143" t="str">
        <f>$AG$8</f>
        <v>Völklein</v>
      </c>
      <c r="M399" s="143"/>
      <c r="N399" s="143"/>
      <c r="O399" s="143"/>
      <c r="P399" s="144"/>
      <c r="Q399" s="12">
        <f>COUNTIF(K403:K430,"xx")</f>
        <v>0</v>
      </c>
      <c r="R399" s="14">
        <f>$AH$8</f>
        <v>389</v>
      </c>
      <c r="S399" s="145"/>
      <c r="T399" s="145"/>
      <c r="U399" s="145"/>
      <c r="V399" s="145"/>
      <c r="W399" s="146"/>
      <c r="X399" s="15">
        <f>COUNTIF(R402:R430,"xx")</f>
        <v>0</v>
      </c>
      <c r="Y399" s="16"/>
      <c r="Z399" s="17"/>
      <c r="AA399" s="18"/>
      <c r="AB399" s="17"/>
      <c r="AC399" s="19"/>
      <c r="AD399" s="20"/>
    </row>
    <row r="400" spans="2:30" ht="15" thickBot="1" x14ac:dyDescent="0.25">
      <c r="B400" s="131"/>
      <c r="C400" s="21" t="s">
        <v>4</v>
      </c>
      <c r="D400" s="22" t="e">
        <f>CONCATENATE(COUNTIF(D402:D424,"&gt;""")," MA ",$I$5," ",COUNTIF(D402:D424,"xx"))</f>
        <v>#NAME?</v>
      </c>
      <c r="E400" s="23" t="e">
        <f>$J$6</f>
        <v>#NAME?</v>
      </c>
      <c r="F400" s="24" t="str">
        <f>$K$6</f>
        <v>Kasten</v>
      </c>
      <c r="G400" s="24" t="str">
        <f>$L$6</f>
        <v/>
      </c>
      <c r="H400" s="24" t="str">
        <f>$M$6</f>
        <v/>
      </c>
      <c r="I400" s="25" t="str">
        <f>$N$6</f>
        <v/>
      </c>
      <c r="J400" s="26" t="e">
        <f>_MAH_1</f>
        <v>#NAME?</v>
      </c>
      <c r="K400" s="22" t="e">
        <f>CONCATENATE(COUNTIF(K402:K424,"&gt;""")," MA ",$P$5," ",COUNTIF(K402:K424,"xx"))</f>
        <v>#NAME?</v>
      </c>
      <c r="L400" s="23" t="e">
        <f>$Q$6</f>
        <v>#NAME?</v>
      </c>
      <c r="M400" s="24" t="str">
        <f>$R$6</f>
        <v>Kindermann</v>
      </c>
      <c r="N400" s="24" t="str">
        <f>$S$6</f>
        <v/>
      </c>
      <c r="O400" s="24" t="str">
        <f>$T$6</f>
        <v/>
      </c>
      <c r="P400" s="27" t="str">
        <f>$U$6</f>
        <v/>
      </c>
      <c r="Q400" s="26" t="e">
        <f>_MAH_1</f>
        <v>#NAME?</v>
      </c>
      <c r="R400" s="22" t="e">
        <f>CONCATENATE(COUNTIF(R402:R424,"&gt;""")," MA ",$W$5," ",COUNTIF(R402:R424,"xx"))</f>
        <v>#NAME?</v>
      </c>
      <c r="S400" s="23" t="e">
        <f>$X$6</f>
        <v>#NAME?</v>
      </c>
      <c r="T400" s="24" t="str">
        <f>$Y$6</f>
        <v>U</v>
      </c>
      <c r="U400" s="24">
        <f>$Z$6</f>
        <v>0</v>
      </c>
      <c r="V400" s="24">
        <f>$AA$6</f>
        <v>0</v>
      </c>
      <c r="W400" s="27">
        <f>$AB$6</f>
        <v>0</v>
      </c>
      <c r="X400" s="26" t="e">
        <f>_MAH_1</f>
        <v>#NAME?</v>
      </c>
      <c r="Y400" s="28"/>
      <c r="Z400" s="29" t="e">
        <f>_MAUS_1</f>
        <v>#NAME?</v>
      </c>
      <c r="AA400" s="30" t="e">
        <f>_MAUS_1</f>
        <v>#NAME?</v>
      </c>
      <c r="AB400" s="31" t="e">
        <f>_MAUS_1</f>
        <v>#NAME?</v>
      </c>
      <c r="AC400" s="32"/>
      <c r="AD400" s="33" t="e">
        <f>_MA_1</f>
        <v>#NAME?</v>
      </c>
    </row>
    <row r="401" spans="2:30" ht="51.75" thickBot="1" x14ac:dyDescent="0.25">
      <c r="B401" s="131"/>
      <c r="C401" s="34"/>
      <c r="D401" s="35" t="s">
        <v>52</v>
      </c>
      <c r="E401" s="36" t="e">
        <f>_MAF_1</f>
        <v>#NAME?</v>
      </c>
      <c r="F401" s="37" t="e">
        <f>_MAF_1</f>
        <v>#NAME?</v>
      </c>
      <c r="G401" s="37" t="e">
        <f>_MAF_1</f>
        <v>#NAME?</v>
      </c>
      <c r="H401" s="37" t="e">
        <f>_MAF_1</f>
        <v>#NAME?</v>
      </c>
      <c r="I401" s="38" t="e">
        <f>_MAF_1</f>
        <v>#NAME?</v>
      </c>
      <c r="J401" s="39" t="e">
        <f>_MAHXX_1</f>
        <v>#NAME?</v>
      </c>
      <c r="K401" s="35" t="e">
        <f>_SUSS_1</f>
        <v>#NAME?</v>
      </c>
      <c r="L401" s="36" t="e">
        <f>_MAS_1</f>
        <v>#NAME?</v>
      </c>
      <c r="M401" s="37" t="e">
        <f>_MAS_1</f>
        <v>#NAME?</v>
      </c>
      <c r="N401" s="37" t="e">
        <f>_MAS_1</f>
        <v>#NAME?</v>
      </c>
      <c r="O401" s="37" t="e">
        <f>_MAS_1</f>
        <v>#NAME?</v>
      </c>
      <c r="P401" s="38" t="e">
        <f>_MAS_1</f>
        <v>#NAME?</v>
      </c>
      <c r="Q401" s="39" t="e">
        <f>_MAHXX_1</f>
        <v>#NAME?</v>
      </c>
      <c r="R401" s="35" t="e">
        <f>_SUNS_1</f>
        <v>#NAME?</v>
      </c>
      <c r="S401" s="36" t="e">
        <f>_MAN_1</f>
        <v>#NAME?</v>
      </c>
      <c r="T401" s="37" t="e">
        <f>_MAN_1</f>
        <v>#NAME?</v>
      </c>
      <c r="U401" s="37" t="e">
        <f>_MAN_1</f>
        <v>#NAME?</v>
      </c>
      <c r="V401" s="37" t="e">
        <f>_MAN_1</f>
        <v>#NAME?</v>
      </c>
      <c r="W401" s="38" t="e">
        <f>_MAN_1</f>
        <v>#NAME?</v>
      </c>
      <c r="X401" s="39" t="e">
        <f>_MAHXX_1</f>
        <v>#NAME?</v>
      </c>
      <c r="Y401" s="40"/>
      <c r="Z401" s="29"/>
      <c r="AA401" s="30"/>
      <c r="AB401" s="31"/>
      <c r="AC401" s="32"/>
      <c r="AD401" s="41" t="e">
        <f>_MA2_1</f>
        <v>#NAME?</v>
      </c>
    </row>
    <row r="402" spans="2:30" x14ac:dyDescent="0.2">
      <c r="B402" s="131"/>
      <c r="C402" s="34" t="str">
        <f>$AG$9</f>
        <v>Schichtführer :</v>
      </c>
      <c r="D402" s="42" t="s">
        <v>64</v>
      </c>
      <c r="E402" s="43" t="s">
        <v>6</v>
      </c>
      <c r="F402" s="44" t="s">
        <v>6</v>
      </c>
      <c r="G402" s="44" t="s">
        <v>6</v>
      </c>
      <c r="H402" s="44" t="s">
        <v>6</v>
      </c>
      <c r="I402" s="45" t="s">
        <v>6</v>
      </c>
      <c r="J402" s="46" t="e">
        <f t="shared" ref="J402:J424" si="36">_FSumme_1</f>
        <v>#NAME?</v>
      </c>
      <c r="K402" s="47" t="s">
        <v>65</v>
      </c>
      <c r="L402" s="43" t="s">
        <v>6</v>
      </c>
      <c r="M402" s="44" t="s">
        <v>6</v>
      </c>
      <c r="N402" s="44" t="s">
        <v>6</v>
      </c>
      <c r="O402" s="44" t="s">
        <v>6</v>
      </c>
      <c r="P402" s="45" t="s">
        <v>6</v>
      </c>
      <c r="Q402" s="46" t="e">
        <f t="shared" ref="Q402:Q424" si="37">_SSumme_1</f>
        <v>#NAME?</v>
      </c>
      <c r="R402" s="48" t="s">
        <v>66</v>
      </c>
      <c r="S402" s="43" t="s">
        <v>6</v>
      </c>
      <c r="T402" s="44" t="s">
        <v>6</v>
      </c>
      <c r="U402" s="44" t="s">
        <v>6</v>
      </c>
      <c r="V402" s="44" t="s">
        <v>6</v>
      </c>
      <c r="W402" s="49" t="s">
        <v>6</v>
      </c>
      <c r="X402" s="50" t="e">
        <f t="shared" ref="X402:X424" si="38">_NSumme_1</f>
        <v>#NAME?</v>
      </c>
      <c r="Y402" s="112" t="s">
        <v>9</v>
      </c>
      <c r="Z402" s="51"/>
      <c r="AA402" s="52"/>
      <c r="AB402" s="53"/>
      <c r="AC402" s="54"/>
      <c r="AD402" s="55" t="e">
        <f>IF(AD407&gt;0,"",AD401-AD400)</f>
        <v>#NAME?</v>
      </c>
    </row>
    <row r="403" spans="2:30" ht="15" thickBot="1" x14ac:dyDescent="0.25">
      <c r="B403" s="131"/>
      <c r="C403" s="56" t="str">
        <f>$AG$10</f>
        <v>Stellvertreter</v>
      </c>
      <c r="D403" s="57" t="s">
        <v>63</v>
      </c>
      <c r="E403" s="58" t="s">
        <v>10</v>
      </c>
      <c r="F403" s="59" t="s">
        <v>11</v>
      </c>
      <c r="G403" s="59" t="s">
        <v>11</v>
      </c>
      <c r="H403" s="59" t="s">
        <v>11</v>
      </c>
      <c r="I403" s="60" t="s">
        <v>11</v>
      </c>
      <c r="J403" s="61" t="e">
        <f t="shared" si="36"/>
        <v>#NAME?</v>
      </c>
      <c r="K403" s="57"/>
      <c r="L403" s="58" t="s">
        <v>6</v>
      </c>
      <c r="M403" s="59" t="s">
        <v>6</v>
      </c>
      <c r="N403" s="59" t="s">
        <v>6</v>
      </c>
      <c r="O403" s="59" t="s">
        <v>6</v>
      </c>
      <c r="P403" s="60" t="s">
        <v>6</v>
      </c>
      <c r="Q403" s="61" t="e">
        <f t="shared" si="37"/>
        <v>#NAME?</v>
      </c>
      <c r="R403" s="57"/>
      <c r="S403" s="58" t="s">
        <v>6</v>
      </c>
      <c r="T403" s="59" t="s">
        <v>6</v>
      </c>
      <c r="U403" s="59" t="s">
        <v>6</v>
      </c>
      <c r="V403" s="59" t="s">
        <v>6</v>
      </c>
      <c r="W403" s="62" t="s">
        <v>6</v>
      </c>
      <c r="X403" s="63" t="e">
        <f t="shared" si="38"/>
        <v>#NAME?</v>
      </c>
      <c r="Y403" s="113"/>
      <c r="Z403" s="51"/>
      <c r="AA403" s="52"/>
      <c r="AB403" s="53"/>
      <c r="AC403" s="54"/>
      <c r="AD403" s="64"/>
    </row>
    <row r="404" spans="2:30" x14ac:dyDescent="0.2">
      <c r="B404" s="131"/>
      <c r="C404" s="115"/>
      <c r="D404" s="42" t="s">
        <v>71</v>
      </c>
      <c r="E404" s="65" t="s">
        <v>6</v>
      </c>
      <c r="F404" s="66" t="s">
        <v>6</v>
      </c>
      <c r="G404" s="66" t="s">
        <v>6</v>
      </c>
      <c r="H404" s="66" t="s">
        <v>6</v>
      </c>
      <c r="I404" s="67" t="s">
        <v>6</v>
      </c>
      <c r="J404" s="68" t="e">
        <f t="shared" si="36"/>
        <v>#NAME?</v>
      </c>
      <c r="K404" s="47" t="s">
        <v>77</v>
      </c>
      <c r="L404" s="65" t="s">
        <v>6</v>
      </c>
      <c r="M404" s="66" t="s">
        <v>6</v>
      </c>
      <c r="N404" s="66" t="s">
        <v>6</v>
      </c>
      <c r="O404" s="66" t="s">
        <v>6</v>
      </c>
      <c r="P404" s="67" t="s">
        <v>6</v>
      </c>
      <c r="Q404" s="68" t="e">
        <f t="shared" si="37"/>
        <v>#NAME?</v>
      </c>
      <c r="R404" s="48" t="s">
        <v>67</v>
      </c>
      <c r="S404" s="65" t="s">
        <v>6</v>
      </c>
      <c r="T404" s="66" t="s">
        <v>6</v>
      </c>
      <c r="U404" s="66" t="s">
        <v>6</v>
      </c>
      <c r="V404" s="66" t="s">
        <v>6</v>
      </c>
      <c r="W404" s="67" t="s">
        <v>6</v>
      </c>
      <c r="X404" s="68" t="e">
        <f t="shared" si="38"/>
        <v>#NAME?</v>
      </c>
      <c r="Y404" s="113"/>
      <c r="Z404" s="53"/>
      <c r="AA404" s="52"/>
      <c r="AB404" s="69"/>
      <c r="AC404" s="54"/>
      <c r="AD404" s="70"/>
    </row>
    <row r="405" spans="2:30" x14ac:dyDescent="0.2">
      <c r="B405" s="131"/>
      <c r="C405" s="116"/>
      <c r="D405" s="42" t="s">
        <v>72</v>
      </c>
      <c r="E405" s="65" t="s">
        <v>6</v>
      </c>
      <c r="F405" s="66" t="s">
        <v>6</v>
      </c>
      <c r="G405" s="66" t="s">
        <v>6</v>
      </c>
      <c r="H405" s="66" t="s">
        <v>6</v>
      </c>
      <c r="I405" s="67" t="s">
        <v>6</v>
      </c>
      <c r="J405" s="68" t="e">
        <f t="shared" si="36"/>
        <v>#NAME?</v>
      </c>
      <c r="K405" s="47" t="s">
        <v>78</v>
      </c>
      <c r="L405" s="65" t="s">
        <v>6</v>
      </c>
      <c r="M405" s="66" t="s">
        <v>6</v>
      </c>
      <c r="N405" s="66" t="s">
        <v>6</v>
      </c>
      <c r="O405" s="66" t="s">
        <v>6</v>
      </c>
      <c r="P405" s="67" t="s">
        <v>6</v>
      </c>
      <c r="Q405" s="68" t="e">
        <f t="shared" si="37"/>
        <v>#NAME?</v>
      </c>
      <c r="R405" s="48" t="s">
        <v>68</v>
      </c>
      <c r="S405" s="65" t="s">
        <v>6</v>
      </c>
      <c r="T405" s="66" t="s">
        <v>18</v>
      </c>
      <c r="U405" s="66" t="s">
        <v>18</v>
      </c>
      <c r="V405" s="66" t="s">
        <v>18</v>
      </c>
      <c r="W405" s="67" t="s">
        <v>18</v>
      </c>
      <c r="X405" s="68" t="e">
        <f t="shared" si="38"/>
        <v>#NAME?</v>
      </c>
      <c r="Y405" s="113"/>
      <c r="Z405" s="71"/>
      <c r="AA405" s="72"/>
      <c r="AB405" s="53"/>
      <c r="AC405" s="54"/>
      <c r="AD405" s="64"/>
    </row>
    <row r="406" spans="2:30" x14ac:dyDescent="0.2">
      <c r="B406" s="131"/>
      <c r="C406" s="116"/>
      <c r="D406" s="42" t="s">
        <v>73</v>
      </c>
      <c r="E406" s="65" t="s">
        <v>6</v>
      </c>
      <c r="F406" s="66" t="s">
        <v>6</v>
      </c>
      <c r="G406" s="66" t="s">
        <v>6</v>
      </c>
      <c r="H406" s="66" t="s">
        <v>6</v>
      </c>
      <c r="I406" s="67" t="s">
        <v>6</v>
      </c>
      <c r="J406" s="68" t="e">
        <f t="shared" si="36"/>
        <v>#NAME?</v>
      </c>
      <c r="K406" s="47" t="s">
        <v>79</v>
      </c>
      <c r="L406" s="65" t="s">
        <v>6</v>
      </c>
      <c r="M406" s="66" t="s">
        <v>6</v>
      </c>
      <c r="N406" s="66" t="s">
        <v>6</v>
      </c>
      <c r="O406" s="66" t="s">
        <v>6</v>
      </c>
      <c r="P406" s="67" t="s">
        <v>6</v>
      </c>
      <c r="Q406" s="68" t="e">
        <f t="shared" si="37"/>
        <v>#NAME?</v>
      </c>
      <c r="R406" s="48" t="s">
        <v>69</v>
      </c>
      <c r="S406" s="65" t="s">
        <v>22</v>
      </c>
      <c r="T406" s="66" t="s">
        <v>22</v>
      </c>
      <c r="U406" s="66" t="s">
        <v>22</v>
      </c>
      <c r="V406" s="66" t="s">
        <v>22</v>
      </c>
      <c r="W406" s="67" t="s">
        <v>22</v>
      </c>
      <c r="X406" s="68" t="e">
        <f t="shared" si="38"/>
        <v>#NAME?</v>
      </c>
      <c r="Y406" s="113"/>
      <c r="Z406" s="53"/>
      <c r="AA406" s="72"/>
      <c r="AB406" s="53"/>
      <c r="AC406" s="54"/>
      <c r="AD406" s="73">
        <f>COUNTIF(D402:D420,"&gt;""")+COUNTIF(K403:K423,"&gt;""")+COUNTIF(R402:R424,"&gt;""")</f>
        <v>32</v>
      </c>
    </row>
    <row r="407" spans="2:30" x14ac:dyDescent="0.2">
      <c r="B407" s="131"/>
      <c r="C407" s="117"/>
      <c r="D407" s="42" t="s">
        <v>74</v>
      </c>
      <c r="E407" s="65" t="s">
        <v>6</v>
      </c>
      <c r="F407" s="66" t="s">
        <v>6</v>
      </c>
      <c r="G407" s="66" t="s">
        <v>6</v>
      </c>
      <c r="H407" s="66" t="s">
        <v>6</v>
      </c>
      <c r="I407" s="67" t="s">
        <v>6</v>
      </c>
      <c r="J407" s="68" t="e">
        <f t="shared" si="36"/>
        <v>#NAME?</v>
      </c>
      <c r="K407" s="47" t="s">
        <v>80</v>
      </c>
      <c r="L407" s="65" t="s">
        <v>6</v>
      </c>
      <c r="M407" s="66" t="s">
        <v>6</v>
      </c>
      <c r="N407" s="66" t="s">
        <v>6</v>
      </c>
      <c r="O407" s="66" t="s">
        <v>6</v>
      </c>
      <c r="P407" s="67" t="s">
        <v>6</v>
      </c>
      <c r="Q407" s="68" t="e">
        <f t="shared" si="37"/>
        <v>#NAME?</v>
      </c>
      <c r="R407" s="48" t="s">
        <v>70</v>
      </c>
      <c r="S407" s="65" t="s">
        <v>6</v>
      </c>
      <c r="T407" s="66" t="s">
        <v>6</v>
      </c>
      <c r="U407" s="66" t="s">
        <v>6</v>
      </c>
      <c r="V407" s="66" t="s">
        <v>6</v>
      </c>
      <c r="W407" s="67" t="s">
        <v>6</v>
      </c>
      <c r="X407" s="68" t="e">
        <f t="shared" si="38"/>
        <v>#NAME?</v>
      </c>
      <c r="Y407" s="113"/>
      <c r="Z407" s="74"/>
      <c r="AA407" s="72"/>
      <c r="AB407" s="53"/>
      <c r="AC407" s="54"/>
      <c r="AD407" s="75"/>
    </row>
    <row r="408" spans="2:30" x14ac:dyDescent="0.2">
      <c r="B408" s="131"/>
      <c r="C408" s="118"/>
      <c r="D408" s="42" t="s">
        <v>75</v>
      </c>
      <c r="E408" s="65" t="s">
        <v>6</v>
      </c>
      <c r="F408" s="66" t="s">
        <v>6</v>
      </c>
      <c r="G408" s="66" t="s">
        <v>6</v>
      </c>
      <c r="H408" s="66" t="s">
        <v>6</v>
      </c>
      <c r="I408" s="67" t="s">
        <v>6</v>
      </c>
      <c r="J408" s="68" t="e">
        <f t="shared" si="36"/>
        <v>#NAME?</v>
      </c>
      <c r="K408" s="47" t="s">
        <v>81</v>
      </c>
      <c r="L408" s="65" t="s">
        <v>9</v>
      </c>
      <c r="M408" s="66" t="s">
        <v>9</v>
      </c>
      <c r="N408" s="66" t="s">
        <v>9</v>
      </c>
      <c r="O408" s="66" t="s">
        <v>9</v>
      </c>
      <c r="P408" s="67" t="s">
        <v>9</v>
      </c>
      <c r="Q408" s="68" t="e">
        <f t="shared" si="37"/>
        <v>#NAME?</v>
      </c>
      <c r="R408" s="48" t="s">
        <v>28</v>
      </c>
      <c r="S408" s="65" t="s">
        <v>6</v>
      </c>
      <c r="T408" s="66" t="s">
        <v>6</v>
      </c>
      <c r="U408" s="66" t="s">
        <v>6</v>
      </c>
      <c r="V408" s="66" t="s">
        <v>6</v>
      </c>
      <c r="W408" s="67" t="s">
        <v>6</v>
      </c>
      <c r="X408" s="68" t="e">
        <f t="shared" si="38"/>
        <v>#NAME?</v>
      </c>
      <c r="Y408" s="113"/>
      <c r="Z408" s="71"/>
      <c r="AA408" s="72"/>
      <c r="AB408" s="53"/>
      <c r="AC408" s="54"/>
      <c r="AD408" s="76" t="str">
        <f>IF(AD407&gt;0,AD407,"")</f>
        <v/>
      </c>
    </row>
    <row r="409" spans="2:30" x14ac:dyDescent="0.2">
      <c r="B409" s="131"/>
      <c r="C409" s="119"/>
      <c r="D409" s="42" t="s">
        <v>29</v>
      </c>
      <c r="E409" s="65" t="s">
        <v>6</v>
      </c>
      <c r="F409" s="66" t="s">
        <v>6</v>
      </c>
      <c r="G409" s="66" t="s">
        <v>6</v>
      </c>
      <c r="H409" s="66" t="s">
        <v>6</v>
      </c>
      <c r="I409" s="67" t="s">
        <v>6</v>
      </c>
      <c r="J409" s="68" t="e">
        <f t="shared" si="36"/>
        <v>#NAME?</v>
      </c>
      <c r="K409" s="47" t="s">
        <v>30</v>
      </c>
      <c r="L409" s="65" t="s">
        <v>6</v>
      </c>
      <c r="M409" s="66" t="s">
        <v>6</v>
      </c>
      <c r="N409" s="66" t="s">
        <v>6</v>
      </c>
      <c r="O409" s="66" t="s">
        <v>6</v>
      </c>
      <c r="P409" s="67" t="s">
        <v>6</v>
      </c>
      <c r="Q409" s="68" t="e">
        <f t="shared" si="37"/>
        <v>#NAME?</v>
      </c>
      <c r="R409" s="48" t="s">
        <v>83</v>
      </c>
      <c r="S409" s="65" t="s">
        <v>6</v>
      </c>
      <c r="T409" s="66" t="s">
        <v>6</v>
      </c>
      <c r="U409" s="66" t="s">
        <v>6</v>
      </c>
      <c r="V409" s="66" t="s">
        <v>6</v>
      </c>
      <c r="W409" s="67" t="s">
        <v>6</v>
      </c>
      <c r="X409" s="68" t="e">
        <f t="shared" si="38"/>
        <v>#NAME?</v>
      </c>
      <c r="Y409" s="113"/>
      <c r="Z409" s="53"/>
      <c r="AA409" s="72"/>
      <c r="AB409" s="53"/>
      <c r="AC409" s="54"/>
      <c r="AD409" s="77"/>
    </row>
    <row r="410" spans="2:30" x14ac:dyDescent="0.2">
      <c r="B410" s="131"/>
      <c r="C410" s="119"/>
      <c r="D410" s="42" t="s">
        <v>32</v>
      </c>
      <c r="E410" s="65" t="s">
        <v>6</v>
      </c>
      <c r="F410" s="66" t="s">
        <v>6</v>
      </c>
      <c r="G410" s="66" t="s">
        <v>6</v>
      </c>
      <c r="H410" s="66" t="s">
        <v>6</v>
      </c>
      <c r="I410" s="67" t="s">
        <v>6</v>
      </c>
      <c r="J410" s="68" t="e">
        <f t="shared" si="36"/>
        <v>#NAME?</v>
      </c>
      <c r="K410" s="47" t="s">
        <v>33</v>
      </c>
      <c r="L410" s="65" t="s">
        <v>9</v>
      </c>
      <c r="M410" s="66" t="s">
        <v>9</v>
      </c>
      <c r="N410" s="66" t="s">
        <v>9</v>
      </c>
      <c r="O410" s="66" t="s">
        <v>9</v>
      </c>
      <c r="P410" s="67" t="s">
        <v>9</v>
      </c>
      <c r="Q410" s="68" t="e">
        <f t="shared" si="37"/>
        <v>#NAME?</v>
      </c>
      <c r="R410" s="48" t="s">
        <v>84</v>
      </c>
      <c r="S410" s="65" t="s">
        <v>6</v>
      </c>
      <c r="T410" s="66" t="s">
        <v>6</v>
      </c>
      <c r="U410" s="66" t="s">
        <v>6</v>
      </c>
      <c r="V410" s="66" t="s">
        <v>6</v>
      </c>
      <c r="W410" s="67" t="s">
        <v>6</v>
      </c>
      <c r="X410" s="68" t="e">
        <f t="shared" si="38"/>
        <v>#NAME?</v>
      </c>
      <c r="Y410" s="113"/>
      <c r="Z410" s="53"/>
      <c r="AA410" s="72"/>
      <c r="AB410" s="53"/>
      <c r="AC410" s="54"/>
      <c r="AD410" s="64"/>
    </row>
    <row r="411" spans="2:30" x14ac:dyDescent="0.2">
      <c r="B411" s="131"/>
      <c r="C411" s="119"/>
      <c r="D411" s="42" t="s">
        <v>76</v>
      </c>
      <c r="E411" s="65" t="s">
        <v>6</v>
      </c>
      <c r="F411" s="66" t="s">
        <v>6</v>
      </c>
      <c r="G411" s="66" t="s">
        <v>6</v>
      </c>
      <c r="H411" s="66" t="s">
        <v>6</v>
      </c>
      <c r="I411" s="67" t="s">
        <v>6</v>
      </c>
      <c r="J411" s="68" t="e">
        <f t="shared" si="36"/>
        <v>#NAME?</v>
      </c>
      <c r="K411" s="47" t="s">
        <v>82</v>
      </c>
      <c r="L411" s="65" t="s">
        <v>6</v>
      </c>
      <c r="M411" s="66" t="s">
        <v>6</v>
      </c>
      <c r="N411" s="66" t="s">
        <v>6</v>
      </c>
      <c r="O411" s="66" t="s">
        <v>6</v>
      </c>
      <c r="P411" s="67" t="s">
        <v>6</v>
      </c>
      <c r="Q411" s="68" t="e">
        <f t="shared" si="37"/>
        <v>#NAME?</v>
      </c>
      <c r="R411" s="48" t="s">
        <v>85</v>
      </c>
      <c r="S411" s="65" t="s">
        <v>6</v>
      </c>
      <c r="T411" s="66" t="s">
        <v>6</v>
      </c>
      <c r="U411" s="66" t="s">
        <v>6</v>
      </c>
      <c r="V411" s="66" t="s">
        <v>6</v>
      </c>
      <c r="W411" s="67" t="s">
        <v>6</v>
      </c>
      <c r="X411" s="68" t="e">
        <f t="shared" si="38"/>
        <v>#NAME?</v>
      </c>
      <c r="Y411" s="113"/>
      <c r="Z411" s="53"/>
      <c r="AA411" s="72"/>
      <c r="AB411" s="53"/>
      <c r="AC411" s="54"/>
      <c r="AD411" s="64"/>
    </row>
    <row r="412" spans="2:30" x14ac:dyDescent="0.2">
      <c r="B412" s="131"/>
      <c r="C412" s="120"/>
      <c r="D412" s="42" t="s">
        <v>38</v>
      </c>
      <c r="E412" s="65" t="s">
        <v>6</v>
      </c>
      <c r="F412" s="66" t="s">
        <v>6</v>
      </c>
      <c r="G412" s="66" t="s">
        <v>6</v>
      </c>
      <c r="H412" s="66" t="s">
        <v>6</v>
      </c>
      <c r="I412" s="67" t="s">
        <v>6</v>
      </c>
      <c r="J412" s="68" t="e">
        <f t="shared" si="36"/>
        <v>#NAME?</v>
      </c>
      <c r="K412" s="47" t="s">
        <v>39</v>
      </c>
      <c r="L412" s="65" t="s">
        <v>6</v>
      </c>
      <c r="M412" s="66" t="s">
        <v>6</v>
      </c>
      <c r="N412" s="66" t="s">
        <v>6</v>
      </c>
      <c r="O412" s="66" t="s">
        <v>6</v>
      </c>
      <c r="P412" s="67" t="s">
        <v>6</v>
      </c>
      <c r="Q412" s="68" t="e">
        <f t="shared" si="37"/>
        <v>#NAME?</v>
      </c>
      <c r="R412" s="48" t="s">
        <v>86</v>
      </c>
      <c r="S412" s="65" t="s">
        <v>6</v>
      </c>
      <c r="T412" s="66" t="s">
        <v>6</v>
      </c>
      <c r="U412" s="66" t="s">
        <v>6</v>
      </c>
      <c r="V412" s="66" t="s">
        <v>6</v>
      </c>
      <c r="W412" s="67" t="s">
        <v>6</v>
      </c>
      <c r="X412" s="68" t="e">
        <f t="shared" si="38"/>
        <v>#NAME?</v>
      </c>
      <c r="Y412" s="113"/>
      <c r="Z412" s="53"/>
      <c r="AA412" s="72"/>
      <c r="AB412" s="53"/>
      <c r="AC412" s="54"/>
      <c r="AD412" s="64"/>
    </row>
    <row r="413" spans="2:30" x14ac:dyDescent="0.2">
      <c r="B413" s="131"/>
      <c r="C413" s="121"/>
      <c r="D413" s="42" t="s">
        <v>41</v>
      </c>
      <c r="E413" s="65" t="s">
        <v>6</v>
      </c>
      <c r="F413" s="66" t="s">
        <v>6</v>
      </c>
      <c r="G413" s="66" t="s">
        <v>6</v>
      </c>
      <c r="H413" s="66" t="s">
        <v>6</v>
      </c>
      <c r="I413" s="67" t="s">
        <v>6</v>
      </c>
      <c r="J413" s="68" t="e">
        <f t="shared" si="36"/>
        <v>#NAME?</v>
      </c>
      <c r="K413" s="78"/>
      <c r="L413" s="65" t="s">
        <v>6</v>
      </c>
      <c r="M413" s="66" t="s">
        <v>6</v>
      </c>
      <c r="N413" s="66" t="s">
        <v>6</v>
      </c>
      <c r="O413" s="66" t="s">
        <v>6</v>
      </c>
      <c r="P413" s="67" t="s">
        <v>6</v>
      </c>
      <c r="Q413" s="68" t="e">
        <f t="shared" si="37"/>
        <v>#NAME?</v>
      </c>
      <c r="R413" s="78"/>
      <c r="S413" s="65" t="s">
        <v>6</v>
      </c>
      <c r="T413" s="66" t="s">
        <v>6</v>
      </c>
      <c r="U413" s="66" t="s">
        <v>6</v>
      </c>
      <c r="V413" s="66" t="s">
        <v>6</v>
      </c>
      <c r="W413" s="67" t="s">
        <v>6</v>
      </c>
      <c r="X413" s="68" t="e">
        <f t="shared" si="38"/>
        <v>#NAME?</v>
      </c>
      <c r="Y413" s="113"/>
      <c r="Z413" s="53"/>
      <c r="AA413" s="72"/>
      <c r="AB413" s="53"/>
      <c r="AC413" s="54"/>
      <c r="AD413" s="64"/>
    </row>
    <row r="414" spans="2:30" x14ac:dyDescent="0.2">
      <c r="B414" s="131"/>
      <c r="C414" s="122"/>
      <c r="D414" s="79" t="s">
        <v>42</v>
      </c>
      <c r="E414" s="65" t="s">
        <v>6</v>
      </c>
      <c r="F414" s="66" t="s">
        <v>6</v>
      </c>
      <c r="G414" s="66" t="s">
        <v>6</v>
      </c>
      <c r="H414" s="66" t="s">
        <v>6</v>
      </c>
      <c r="I414" s="67" t="s">
        <v>6</v>
      </c>
      <c r="J414" s="68" t="e">
        <f t="shared" si="36"/>
        <v>#NAME?</v>
      </c>
      <c r="K414" s="78"/>
      <c r="L414" s="65" t="s">
        <v>6</v>
      </c>
      <c r="M414" s="66" t="s">
        <v>6</v>
      </c>
      <c r="N414" s="66" t="s">
        <v>6</v>
      </c>
      <c r="O414" s="66" t="s">
        <v>6</v>
      </c>
      <c r="P414" s="67" t="s">
        <v>6</v>
      </c>
      <c r="Q414" s="68" t="e">
        <f t="shared" si="37"/>
        <v>#NAME?</v>
      </c>
      <c r="R414" s="78"/>
      <c r="S414" s="65" t="s">
        <v>6</v>
      </c>
      <c r="T414" s="66" t="s">
        <v>6</v>
      </c>
      <c r="U414" s="66" t="s">
        <v>6</v>
      </c>
      <c r="V414" s="66" t="s">
        <v>6</v>
      </c>
      <c r="W414" s="67" t="s">
        <v>6</v>
      </c>
      <c r="X414" s="68" t="e">
        <f t="shared" si="38"/>
        <v>#NAME?</v>
      </c>
      <c r="Y414" s="113"/>
      <c r="Z414" s="53"/>
      <c r="AA414" s="72"/>
      <c r="AB414" s="53"/>
      <c r="AC414" s="54"/>
      <c r="AD414" s="64"/>
    </row>
    <row r="415" spans="2:30" x14ac:dyDescent="0.2">
      <c r="B415" s="131"/>
      <c r="C415" s="122"/>
      <c r="D415" s="78"/>
      <c r="E415" s="65" t="s">
        <v>6</v>
      </c>
      <c r="F415" s="66" t="s">
        <v>6</v>
      </c>
      <c r="G415" s="66" t="s">
        <v>6</v>
      </c>
      <c r="H415" s="66" t="s">
        <v>6</v>
      </c>
      <c r="I415" s="67" t="s">
        <v>6</v>
      </c>
      <c r="J415" s="68" t="e">
        <f t="shared" si="36"/>
        <v>#NAME?</v>
      </c>
      <c r="K415" s="78"/>
      <c r="L415" s="65" t="s">
        <v>6</v>
      </c>
      <c r="M415" s="66" t="s">
        <v>6</v>
      </c>
      <c r="N415" s="66" t="s">
        <v>6</v>
      </c>
      <c r="O415" s="66" t="s">
        <v>6</v>
      </c>
      <c r="P415" s="67" t="s">
        <v>6</v>
      </c>
      <c r="Q415" s="68" t="e">
        <f t="shared" si="37"/>
        <v>#NAME?</v>
      </c>
      <c r="R415" s="78"/>
      <c r="S415" s="65" t="s">
        <v>6</v>
      </c>
      <c r="T415" s="66" t="s">
        <v>6</v>
      </c>
      <c r="U415" s="66" t="s">
        <v>6</v>
      </c>
      <c r="V415" s="66" t="s">
        <v>6</v>
      </c>
      <c r="W415" s="67" t="s">
        <v>6</v>
      </c>
      <c r="X415" s="68" t="e">
        <f t="shared" si="38"/>
        <v>#NAME?</v>
      </c>
      <c r="Y415" s="114"/>
      <c r="Z415" s="53"/>
      <c r="AA415" s="72"/>
      <c r="AB415" s="53"/>
      <c r="AC415" s="54"/>
      <c r="AD415" s="64"/>
    </row>
    <row r="416" spans="2:30" x14ac:dyDescent="0.2">
      <c r="B416" s="131"/>
      <c r="C416" s="123"/>
      <c r="D416" s="80"/>
      <c r="E416" s="65" t="s">
        <v>6</v>
      </c>
      <c r="F416" s="66" t="s">
        <v>6</v>
      </c>
      <c r="G416" s="66" t="s">
        <v>6</v>
      </c>
      <c r="H416" s="66" t="s">
        <v>6</v>
      </c>
      <c r="I416" s="67" t="s">
        <v>6</v>
      </c>
      <c r="J416" s="68" t="e">
        <f t="shared" si="36"/>
        <v>#NAME?</v>
      </c>
      <c r="K416" s="80"/>
      <c r="L416" s="65" t="s">
        <v>6</v>
      </c>
      <c r="M416" s="66" t="s">
        <v>6</v>
      </c>
      <c r="N416" s="66" t="s">
        <v>6</v>
      </c>
      <c r="O416" s="66" t="s">
        <v>6</v>
      </c>
      <c r="P416" s="67" t="s">
        <v>6</v>
      </c>
      <c r="Q416" s="68" t="e">
        <f t="shared" si="37"/>
        <v>#NAME?</v>
      </c>
      <c r="R416" s="80"/>
      <c r="S416" s="65" t="s">
        <v>6</v>
      </c>
      <c r="T416" s="66" t="s">
        <v>6</v>
      </c>
      <c r="U416" s="66" t="s">
        <v>6</v>
      </c>
      <c r="V416" s="66" t="s">
        <v>6</v>
      </c>
      <c r="W416" s="67" t="s">
        <v>6</v>
      </c>
      <c r="X416" s="68" t="e">
        <f t="shared" si="38"/>
        <v>#NAME?</v>
      </c>
      <c r="Y416" s="124" t="s">
        <v>43</v>
      </c>
      <c r="Z416" s="80"/>
      <c r="AA416" s="81"/>
      <c r="AB416" s="53"/>
      <c r="AC416" s="54"/>
      <c r="AD416" s="64"/>
    </row>
    <row r="417" spans="2:30" x14ac:dyDescent="0.2">
      <c r="B417" s="131"/>
      <c r="C417" s="127" t="s">
        <v>44</v>
      </c>
      <c r="D417" s="57"/>
      <c r="E417" s="65" t="s">
        <v>6</v>
      </c>
      <c r="F417" s="66" t="s">
        <v>6</v>
      </c>
      <c r="G417" s="66" t="s">
        <v>6</v>
      </c>
      <c r="H417" s="66" t="s">
        <v>6</v>
      </c>
      <c r="I417" s="67" t="s">
        <v>6</v>
      </c>
      <c r="J417" s="68" t="e">
        <f t="shared" si="36"/>
        <v>#NAME?</v>
      </c>
      <c r="K417" s="80"/>
      <c r="L417" s="65" t="s">
        <v>6</v>
      </c>
      <c r="M417" s="66" t="s">
        <v>6</v>
      </c>
      <c r="N417" s="66" t="s">
        <v>6</v>
      </c>
      <c r="O417" s="66" t="s">
        <v>6</v>
      </c>
      <c r="P417" s="67" t="s">
        <v>6</v>
      </c>
      <c r="Q417" s="68" t="e">
        <f t="shared" si="37"/>
        <v>#NAME?</v>
      </c>
      <c r="R417" s="80"/>
      <c r="S417" s="65" t="s">
        <v>6</v>
      </c>
      <c r="T417" s="66" t="s">
        <v>6</v>
      </c>
      <c r="U417" s="66" t="s">
        <v>6</v>
      </c>
      <c r="V417" s="66" t="s">
        <v>6</v>
      </c>
      <c r="W417" s="67" t="s">
        <v>6</v>
      </c>
      <c r="X417" s="68" t="e">
        <f t="shared" si="38"/>
        <v>#NAME?</v>
      </c>
      <c r="Y417" s="125"/>
      <c r="Z417" s="80"/>
      <c r="AA417" s="81"/>
      <c r="AB417" s="53"/>
      <c r="AC417" s="54"/>
      <c r="AD417" s="64"/>
    </row>
    <row r="418" spans="2:30" x14ac:dyDescent="0.2">
      <c r="B418" s="131"/>
      <c r="C418" s="128"/>
      <c r="D418" s="82"/>
      <c r="E418" s="65" t="s">
        <v>6</v>
      </c>
      <c r="F418" s="66" t="s">
        <v>6</v>
      </c>
      <c r="G418" s="66" t="s">
        <v>6</v>
      </c>
      <c r="H418" s="66" t="s">
        <v>6</v>
      </c>
      <c r="I418" s="67" t="s">
        <v>6</v>
      </c>
      <c r="J418" s="68" t="e">
        <f t="shared" si="36"/>
        <v>#NAME?</v>
      </c>
      <c r="K418" s="80"/>
      <c r="L418" s="65" t="s">
        <v>6</v>
      </c>
      <c r="M418" s="66" t="s">
        <v>6</v>
      </c>
      <c r="N418" s="66" t="s">
        <v>6</v>
      </c>
      <c r="O418" s="66" t="s">
        <v>6</v>
      </c>
      <c r="P418" s="67" t="s">
        <v>6</v>
      </c>
      <c r="Q418" s="68" t="e">
        <f t="shared" si="37"/>
        <v>#NAME?</v>
      </c>
      <c r="R418" s="80"/>
      <c r="S418" s="65" t="s">
        <v>6</v>
      </c>
      <c r="T418" s="66" t="s">
        <v>6</v>
      </c>
      <c r="U418" s="66" t="s">
        <v>6</v>
      </c>
      <c r="V418" s="66" t="s">
        <v>6</v>
      </c>
      <c r="W418" s="67" t="s">
        <v>6</v>
      </c>
      <c r="X418" s="68" t="e">
        <f t="shared" si="38"/>
        <v>#NAME?</v>
      </c>
      <c r="Y418" s="125"/>
      <c r="Z418" s="53"/>
      <c r="AA418" s="52"/>
      <c r="AB418" s="53"/>
      <c r="AC418" s="54"/>
      <c r="AD418" s="64"/>
    </row>
    <row r="419" spans="2:30" x14ac:dyDescent="0.2">
      <c r="B419" s="131"/>
      <c r="C419" s="129"/>
      <c r="D419" s="82"/>
      <c r="E419" s="65" t="s">
        <v>6</v>
      </c>
      <c r="F419" s="66" t="s">
        <v>6</v>
      </c>
      <c r="G419" s="66" t="s">
        <v>6</v>
      </c>
      <c r="H419" s="66" t="s">
        <v>6</v>
      </c>
      <c r="I419" s="67" t="s">
        <v>6</v>
      </c>
      <c r="J419" s="68" t="e">
        <f t="shared" si="36"/>
        <v>#NAME?</v>
      </c>
      <c r="K419" s="80"/>
      <c r="L419" s="65" t="s">
        <v>6</v>
      </c>
      <c r="M419" s="66" t="s">
        <v>6</v>
      </c>
      <c r="N419" s="66" t="s">
        <v>6</v>
      </c>
      <c r="O419" s="66" t="s">
        <v>6</v>
      </c>
      <c r="P419" s="67" t="s">
        <v>6</v>
      </c>
      <c r="Q419" s="68" t="e">
        <f t="shared" si="37"/>
        <v>#NAME?</v>
      </c>
      <c r="R419" s="80"/>
      <c r="S419" s="65" t="s">
        <v>6</v>
      </c>
      <c r="T419" s="66" t="s">
        <v>6</v>
      </c>
      <c r="U419" s="66" t="s">
        <v>6</v>
      </c>
      <c r="V419" s="66" t="s">
        <v>6</v>
      </c>
      <c r="W419" s="67" t="s">
        <v>6</v>
      </c>
      <c r="X419" s="68" t="e">
        <f t="shared" si="38"/>
        <v>#NAME?</v>
      </c>
      <c r="Y419" s="125"/>
      <c r="Z419" s="71"/>
      <c r="AA419" s="72"/>
      <c r="AB419" s="53"/>
      <c r="AC419" s="54"/>
      <c r="AD419" s="64"/>
    </row>
    <row r="420" spans="2:30" x14ac:dyDescent="0.2">
      <c r="B420" s="131"/>
      <c r="C420" s="118"/>
      <c r="D420" s="80"/>
      <c r="E420" s="65" t="s">
        <v>6</v>
      </c>
      <c r="F420" s="66" t="s">
        <v>6</v>
      </c>
      <c r="G420" s="66" t="s">
        <v>6</v>
      </c>
      <c r="H420" s="66" t="s">
        <v>6</v>
      </c>
      <c r="I420" s="67" t="s">
        <v>6</v>
      </c>
      <c r="J420" s="68" t="e">
        <f t="shared" si="36"/>
        <v>#NAME?</v>
      </c>
      <c r="K420" s="80"/>
      <c r="L420" s="65" t="s">
        <v>6</v>
      </c>
      <c r="M420" s="66" t="s">
        <v>6</v>
      </c>
      <c r="N420" s="66" t="s">
        <v>6</v>
      </c>
      <c r="O420" s="66" t="s">
        <v>6</v>
      </c>
      <c r="P420" s="67" t="s">
        <v>6</v>
      </c>
      <c r="Q420" s="68" t="e">
        <f t="shared" si="37"/>
        <v>#NAME?</v>
      </c>
      <c r="R420" s="80"/>
      <c r="S420" s="65" t="s">
        <v>6</v>
      </c>
      <c r="T420" s="66" t="s">
        <v>6</v>
      </c>
      <c r="U420" s="66" t="s">
        <v>6</v>
      </c>
      <c r="V420" s="66" t="s">
        <v>6</v>
      </c>
      <c r="W420" s="67" t="s">
        <v>6</v>
      </c>
      <c r="X420" s="68" t="e">
        <f t="shared" si="38"/>
        <v>#NAME?</v>
      </c>
      <c r="Y420" s="125"/>
      <c r="Z420" s="53"/>
      <c r="AA420" s="72"/>
      <c r="AB420" s="53"/>
      <c r="AC420" s="54"/>
      <c r="AD420" s="64"/>
    </row>
    <row r="421" spans="2:30" x14ac:dyDescent="0.2">
      <c r="B421" s="131"/>
      <c r="C421" s="119"/>
      <c r="D421" s="78"/>
      <c r="E421" s="65" t="s">
        <v>6</v>
      </c>
      <c r="F421" s="66" t="s">
        <v>6</v>
      </c>
      <c r="G421" s="66" t="s">
        <v>6</v>
      </c>
      <c r="H421" s="66" t="s">
        <v>6</v>
      </c>
      <c r="I421" s="67" t="s">
        <v>6</v>
      </c>
      <c r="J421" s="68" t="e">
        <f t="shared" si="36"/>
        <v>#NAME?</v>
      </c>
      <c r="K421" s="78"/>
      <c r="L421" s="65" t="s">
        <v>6</v>
      </c>
      <c r="M421" s="66" t="s">
        <v>6</v>
      </c>
      <c r="N421" s="66" t="s">
        <v>6</v>
      </c>
      <c r="O421" s="66" t="s">
        <v>6</v>
      </c>
      <c r="P421" s="67" t="s">
        <v>6</v>
      </c>
      <c r="Q421" s="68" t="e">
        <f t="shared" si="37"/>
        <v>#NAME?</v>
      </c>
      <c r="R421" s="78"/>
      <c r="S421" s="65" t="s">
        <v>6</v>
      </c>
      <c r="T421" s="66" t="s">
        <v>6</v>
      </c>
      <c r="U421" s="66" t="s">
        <v>6</v>
      </c>
      <c r="V421" s="66" t="s">
        <v>6</v>
      </c>
      <c r="W421" s="67" t="s">
        <v>6</v>
      </c>
      <c r="X421" s="68" t="e">
        <f t="shared" si="38"/>
        <v>#NAME?</v>
      </c>
      <c r="Y421" s="125"/>
      <c r="Z421" s="71"/>
      <c r="AA421" s="72"/>
      <c r="AB421" s="53"/>
      <c r="AC421" s="54"/>
      <c r="AD421" s="64"/>
    </row>
    <row r="422" spans="2:30" x14ac:dyDescent="0.2">
      <c r="B422" s="131"/>
      <c r="C422" s="119"/>
      <c r="D422" s="78"/>
      <c r="E422" s="65" t="s">
        <v>6</v>
      </c>
      <c r="F422" s="66" t="s">
        <v>6</v>
      </c>
      <c r="G422" s="66" t="s">
        <v>6</v>
      </c>
      <c r="H422" s="66" t="s">
        <v>6</v>
      </c>
      <c r="I422" s="67" t="s">
        <v>6</v>
      </c>
      <c r="J422" s="68" t="e">
        <f t="shared" si="36"/>
        <v>#NAME?</v>
      </c>
      <c r="K422" s="78"/>
      <c r="L422" s="65" t="s">
        <v>6</v>
      </c>
      <c r="M422" s="66" t="s">
        <v>6</v>
      </c>
      <c r="N422" s="66" t="s">
        <v>6</v>
      </c>
      <c r="O422" s="66" t="s">
        <v>6</v>
      </c>
      <c r="P422" s="67" t="s">
        <v>6</v>
      </c>
      <c r="Q422" s="68" t="e">
        <f t="shared" si="37"/>
        <v>#NAME?</v>
      </c>
      <c r="R422" s="78"/>
      <c r="S422" s="65" t="s">
        <v>6</v>
      </c>
      <c r="T422" s="66" t="s">
        <v>6</v>
      </c>
      <c r="U422" s="66" t="s">
        <v>6</v>
      </c>
      <c r="V422" s="66" t="s">
        <v>6</v>
      </c>
      <c r="W422" s="67" t="s">
        <v>6</v>
      </c>
      <c r="X422" s="68" t="e">
        <f t="shared" si="38"/>
        <v>#NAME?</v>
      </c>
      <c r="Y422" s="125"/>
      <c r="Z422" s="71"/>
      <c r="AA422" s="52"/>
      <c r="AB422" s="53"/>
      <c r="AC422" s="54"/>
      <c r="AD422" s="64"/>
    </row>
    <row r="423" spans="2:30" x14ac:dyDescent="0.2">
      <c r="B423" s="131"/>
      <c r="C423" s="119"/>
      <c r="D423" s="80"/>
      <c r="E423" s="65" t="s">
        <v>6</v>
      </c>
      <c r="F423" s="66" t="s">
        <v>6</v>
      </c>
      <c r="G423" s="66" t="s">
        <v>6</v>
      </c>
      <c r="H423" s="66" t="s">
        <v>6</v>
      </c>
      <c r="I423" s="67" t="s">
        <v>6</v>
      </c>
      <c r="J423" s="68" t="e">
        <f t="shared" si="36"/>
        <v>#NAME?</v>
      </c>
      <c r="K423" s="80"/>
      <c r="L423" s="65" t="s">
        <v>6</v>
      </c>
      <c r="M423" s="66" t="s">
        <v>6</v>
      </c>
      <c r="N423" s="66" t="s">
        <v>6</v>
      </c>
      <c r="O423" s="66" t="s">
        <v>6</v>
      </c>
      <c r="P423" s="67" t="s">
        <v>6</v>
      </c>
      <c r="Q423" s="68" t="e">
        <f t="shared" si="37"/>
        <v>#NAME?</v>
      </c>
      <c r="R423" s="80"/>
      <c r="S423" s="65" t="s">
        <v>6</v>
      </c>
      <c r="T423" s="66" t="s">
        <v>6</v>
      </c>
      <c r="U423" s="66" t="s">
        <v>6</v>
      </c>
      <c r="V423" s="66" t="s">
        <v>6</v>
      </c>
      <c r="W423" s="67" t="s">
        <v>6</v>
      </c>
      <c r="X423" s="68" t="e">
        <f t="shared" si="38"/>
        <v>#NAME?</v>
      </c>
      <c r="Y423" s="125"/>
      <c r="Z423" s="53"/>
      <c r="AA423" s="52"/>
      <c r="AB423" s="53"/>
      <c r="AC423" s="54"/>
      <c r="AD423" s="64"/>
    </row>
    <row r="424" spans="2:30" x14ac:dyDescent="0.2">
      <c r="B424" s="131"/>
      <c r="C424" s="120"/>
      <c r="D424" s="51"/>
      <c r="E424" s="65" t="s">
        <v>6</v>
      </c>
      <c r="F424" s="66" t="s">
        <v>6</v>
      </c>
      <c r="G424" s="66" t="s">
        <v>6</v>
      </c>
      <c r="H424" s="66" t="s">
        <v>6</v>
      </c>
      <c r="I424" s="67" t="s">
        <v>6</v>
      </c>
      <c r="J424" s="68" t="e">
        <f t="shared" si="36"/>
        <v>#NAME?</v>
      </c>
      <c r="K424" s="51"/>
      <c r="L424" s="65" t="s">
        <v>6</v>
      </c>
      <c r="M424" s="66" t="s">
        <v>6</v>
      </c>
      <c r="N424" s="66" t="s">
        <v>6</v>
      </c>
      <c r="O424" s="66" t="s">
        <v>6</v>
      </c>
      <c r="P424" s="67" t="s">
        <v>6</v>
      </c>
      <c r="Q424" s="68" t="e">
        <f t="shared" si="37"/>
        <v>#NAME?</v>
      </c>
      <c r="R424" s="51"/>
      <c r="S424" s="65" t="s">
        <v>6</v>
      </c>
      <c r="T424" s="66" t="s">
        <v>6</v>
      </c>
      <c r="U424" s="66" t="s">
        <v>6</v>
      </c>
      <c r="V424" s="66" t="s">
        <v>6</v>
      </c>
      <c r="W424" s="67" t="s">
        <v>6</v>
      </c>
      <c r="X424" s="68" t="e">
        <f t="shared" si="38"/>
        <v>#NAME?</v>
      </c>
      <c r="Y424" s="125"/>
      <c r="Z424" s="53"/>
      <c r="AA424" s="72"/>
      <c r="AB424" s="53"/>
      <c r="AC424" s="54"/>
      <c r="AD424" s="64"/>
    </row>
    <row r="425" spans="2:30" x14ac:dyDescent="0.2">
      <c r="B425" s="131"/>
      <c r="C425" s="83" t="s">
        <v>46</v>
      </c>
      <c r="D425" s="84"/>
      <c r="E425" s="65" t="s">
        <v>6</v>
      </c>
      <c r="F425" s="66" t="s">
        <v>6</v>
      </c>
      <c r="G425" s="66" t="s">
        <v>6</v>
      </c>
      <c r="H425" s="66" t="s">
        <v>6</v>
      </c>
      <c r="I425" s="67" t="s">
        <v>6</v>
      </c>
      <c r="J425" s="68"/>
      <c r="K425" s="78"/>
      <c r="L425" s="65" t="s">
        <v>6</v>
      </c>
      <c r="M425" s="66" t="s">
        <v>6</v>
      </c>
      <c r="N425" s="66" t="s">
        <v>6</v>
      </c>
      <c r="O425" s="66" t="s">
        <v>6</v>
      </c>
      <c r="P425" s="67" t="s">
        <v>6</v>
      </c>
      <c r="Q425" s="68"/>
      <c r="R425" s="78"/>
      <c r="S425" s="65" t="s">
        <v>6</v>
      </c>
      <c r="T425" s="66" t="s">
        <v>6</v>
      </c>
      <c r="U425" s="66" t="s">
        <v>6</v>
      </c>
      <c r="V425" s="66" t="s">
        <v>6</v>
      </c>
      <c r="W425" s="67" t="s">
        <v>6</v>
      </c>
      <c r="X425" s="68"/>
      <c r="Y425" s="125"/>
      <c r="Z425" s="53"/>
      <c r="AA425" s="72"/>
      <c r="AB425" s="53"/>
      <c r="AC425" s="54"/>
      <c r="AD425" s="64"/>
    </row>
    <row r="426" spans="2:30" x14ac:dyDescent="0.2">
      <c r="B426" s="131"/>
      <c r="C426" s="83"/>
      <c r="D426" s="57"/>
      <c r="E426" s="65" t="s">
        <v>6</v>
      </c>
      <c r="F426" s="66" t="s">
        <v>6</v>
      </c>
      <c r="G426" s="66" t="s">
        <v>6</v>
      </c>
      <c r="H426" s="66" t="s">
        <v>6</v>
      </c>
      <c r="I426" s="67" t="s">
        <v>6</v>
      </c>
      <c r="J426" s="68"/>
      <c r="K426" s="78"/>
      <c r="L426" s="65" t="s">
        <v>6</v>
      </c>
      <c r="M426" s="66" t="s">
        <v>6</v>
      </c>
      <c r="N426" s="66" t="s">
        <v>6</v>
      </c>
      <c r="O426" s="66" t="s">
        <v>6</v>
      </c>
      <c r="P426" s="67" t="s">
        <v>6</v>
      </c>
      <c r="Q426" s="68"/>
      <c r="R426" s="78"/>
      <c r="S426" s="65" t="s">
        <v>6</v>
      </c>
      <c r="T426" s="66" t="s">
        <v>6</v>
      </c>
      <c r="U426" s="66" t="s">
        <v>6</v>
      </c>
      <c r="V426" s="66" t="s">
        <v>6</v>
      </c>
      <c r="W426" s="67" t="s">
        <v>6</v>
      </c>
      <c r="X426" s="68"/>
      <c r="Y426" s="125"/>
      <c r="Z426" s="53"/>
      <c r="AA426" s="72"/>
      <c r="AB426" s="53"/>
      <c r="AC426" s="54"/>
      <c r="AD426" s="64"/>
    </row>
    <row r="427" spans="2:30" x14ac:dyDescent="0.2">
      <c r="B427" s="131"/>
      <c r="C427" s="83"/>
      <c r="D427" s="85"/>
      <c r="E427" s="65" t="s">
        <v>6</v>
      </c>
      <c r="F427" s="66" t="s">
        <v>6</v>
      </c>
      <c r="G427" s="66" t="s">
        <v>6</v>
      </c>
      <c r="H427" s="66" t="s">
        <v>6</v>
      </c>
      <c r="I427" s="67" t="s">
        <v>6</v>
      </c>
      <c r="J427" s="68"/>
      <c r="K427" s="80"/>
      <c r="L427" s="65" t="s">
        <v>6</v>
      </c>
      <c r="M427" s="66" t="s">
        <v>6</v>
      </c>
      <c r="N427" s="66" t="s">
        <v>6</v>
      </c>
      <c r="O427" s="66" t="s">
        <v>6</v>
      </c>
      <c r="P427" s="67" t="s">
        <v>6</v>
      </c>
      <c r="Q427" s="68"/>
      <c r="R427" s="80"/>
      <c r="S427" s="65" t="s">
        <v>6</v>
      </c>
      <c r="T427" s="66" t="s">
        <v>6</v>
      </c>
      <c r="U427" s="66" t="s">
        <v>6</v>
      </c>
      <c r="V427" s="66" t="s">
        <v>6</v>
      </c>
      <c r="W427" s="67" t="s">
        <v>6</v>
      </c>
      <c r="X427" s="68"/>
      <c r="Y427" s="125"/>
      <c r="Z427" s="53"/>
      <c r="AA427" s="72"/>
      <c r="AB427" s="53"/>
      <c r="AC427" s="54"/>
      <c r="AD427" s="64"/>
    </row>
    <row r="428" spans="2:30" x14ac:dyDescent="0.2">
      <c r="B428" s="131"/>
      <c r="C428" s="83"/>
      <c r="D428" s="53"/>
      <c r="E428" s="65"/>
      <c r="F428" s="66"/>
      <c r="G428" s="66"/>
      <c r="H428" s="66"/>
      <c r="I428" s="67"/>
      <c r="J428" s="68"/>
      <c r="K428" s="53"/>
      <c r="L428" s="65"/>
      <c r="M428" s="66"/>
      <c r="N428" s="66"/>
      <c r="O428" s="66"/>
      <c r="P428" s="67"/>
      <c r="Q428" s="68"/>
      <c r="R428" s="53"/>
      <c r="S428" s="65"/>
      <c r="T428" s="66"/>
      <c r="U428" s="66"/>
      <c r="V428" s="66"/>
      <c r="W428" s="67"/>
      <c r="X428" s="86"/>
      <c r="Y428" s="125"/>
      <c r="Z428" s="53"/>
      <c r="AA428" s="72"/>
      <c r="AB428" s="53"/>
      <c r="AC428" s="54"/>
      <c r="AD428" s="64"/>
    </row>
    <row r="429" spans="2:30" x14ac:dyDescent="0.2">
      <c r="B429" s="131"/>
      <c r="C429" s="87">
        <v>0</v>
      </c>
      <c r="D429" s="72" t="s">
        <v>50</v>
      </c>
      <c r="E429" s="65"/>
      <c r="F429" s="66"/>
      <c r="G429" s="66"/>
      <c r="H429" s="66"/>
      <c r="I429" s="67"/>
      <c r="J429" s="68" t="e">
        <f>_TS_1</f>
        <v>#NAME?</v>
      </c>
      <c r="K429" s="72"/>
      <c r="L429" s="65"/>
      <c r="M429" s="66"/>
      <c r="N429" s="66"/>
      <c r="O429" s="66"/>
      <c r="P429" s="67"/>
      <c r="Q429" s="68"/>
      <c r="R429" s="72"/>
      <c r="S429" s="65"/>
      <c r="T429" s="66"/>
      <c r="U429" s="66"/>
      <c r="V429" s="66"/>
      <c r="W429" s="67"/>
      <c r="X429" s="86"/>
      <c r="Y429" s="126"/>
      <c r="Z429" s="53"/>
      <c r="AA429" s="72"/>
      <c r="AB429" s="53"/>
      <c r="AC429" s="54"/>
      <c r="AD429" s="64"/>
    </row>
    <row r="430" spans="2:30" ht="15" thickBot="1" x14ac:dyDescent="0.25">
      <c r="B430" s="132"/>
      <c r="C430" s="88">
        <v>0</v>
      </c>
      <c r="D430" s="89" t="s">
        <v>51</v>
      </c>
      <c r="E430" s="58"/>
      <c r="F430" s="59"/>
      <c r="G430" s="59"/>
      <c r="H430" s="59"/>
      <c r="I430" s="60"/>
      <c r="J430" s="61" t="e">
        <f>_TPM_1</f>
        <v>#NAME?</v>
      </c>
      <c r="K430" s="89"/>
      <c r="L430" s="58"/>
      <c r="M430" s="59"/>
      <c r="N430" s="59"/>
      <c r="O430" s="59"/>
      <c r="P430" s="60"/>
      <c r="Q430" s="61"/>
      <c r="R430" s="89"/>
      <c r="S430" s="58"/>
      <c r="T430" s="59"/>
      <c r="U430" s="59"/>
      <c r="V430" s="59"/>
      <c r="W430" s="60"/>
      <c r="X430" s="90"/>
      <c r="Y430" s="91">
        <f>COUNTA(E400:I400,L400:P400,S400:W400)/COUNTA(D400,K400,R400)</f>
        <v>5</v>
      </c>
      <c r="Z430" s="92"/>
      <c r="AA430" s="93"/>
      <c r="AB430" s="92"/>
      <c r="AC430" s="19"/>
      <c r="AD430" s="64"/>
    </row>
    <row r="431" spans="2:30" ht="15" x14ac:dyDescent="0.2">
      <c r="B431" s="130">
        <f>D431</f>
        <v>14</v>
      </c>
      <c r="C431" s="1" t="s">
        <v>0</v>
      </c>
      <c r="D431" s="133">
        <f>D398+1</f>
        <v>14</v>
      </c>
      <c r="E431" s="134"/>
      <c r="F431" s="134"/>
      <c r="G431" s="134"/>
      <c r="H431" s="134"/>
      <c r="I431" s="135"/>
      <c r="J431" s="2"/>
      <c r="K431" s="3" t="s">
        <v>1</v>
      </c>
      <c r="L431" s="139" t="str">
        <f>$AG$7</f>
        <v>Engling</v>
      </c>
      <c r="M431" s="139"/>
      <c r="N431" s="139"/>
      <c r="O431" s="139"/>
      <c r="P431" s="140"/>
      <c r="Q431" s="4"/>
      <c r="R431" s="5">
        <f>$AH$7</f>
        <v>365</v>
      </c>
      <c r="S431" s="141"/>
      <c r="T431" s="141"/>
      <c r="U431" s="141"/>
      <c r="V431" s="141"/>
      <c r="W431" s="142"/>
      <c r="X431" s="6"/>
      <c r="Y431" s="7" t="s">
        <v>2</v>
      </c>
      <c r="Z431" s="8"/>
      <c r="AA431" s="9"/>
      <c r="AB431" s="8"/>
      <c r="AC431" s="10"/>
      <c r="AD431" s="11"/>
    </row>
    <row r="432" spans="2:30" ht="15" thickBot="1" x14ac:dyDescent="0.25">
      <c r="B432" s="131"/>
      <c r="C432" s="108">
        <f>$AG$6</f>
        <v>478</v>
      </c>
      <c r="D432" s="136"/>
      <c r="E432" s="137"/>
      <c r="F432" s="137"/>
      <c r="G432" s="137"/>
      <c r="H432" s="137"/>
      <c r="I432" s="138"/>
      <c r="J432" s="12">
        <f>COUNTIF(D435:D463,"xx")</f>
        <v>0</v>
      </c>
      <c r="K432" s="13" t="s">
        <v>3</v>
      </c>
      <c r="L432" s="143" t="str">
        <f>$AG$8</f>
        <v>Völklein</v>
      </c>
      <c r="M432" s="143"/>
      <c r="N432" s="143"/>
      <c r="O432" s="143"/>
      <c r="P432" s="144"/>
      <c r="Q432" s="12">
        <f>COUNTIF(K436:K463,"xx")</f>
        <v>0</v>
      </c>
      <c r="R432" s="14">
        <f>$AH$8</f>
        <v>389</v>
      </c>
      <c r="S432" s="145"/>
      <c r="T432" s="145"/>
      <c r="U432" s="145"/>
      <c r="V432" s="145"/>
      <c r="W432" s="146"/>
      <c r="X432" s="15">
        <f>COUNTIF(R435:R463,"xx")</f>
        <v>0</v>
      </c>
      <c r="Y432" s="16"/>
      <c r="Z432" s="17"/>
      <c r="AA432" s="18"/>
      <c r="AB432" s="17"/>
      <c r="AC432" s="19"/>
      <c r="AD432" s="20"/>
    </row>
    <row r="433" spans="2:30" ht="15" thickBot="1" x14ac:dyDescent="0.25">
      <c r="B433" s="131"/>
      <c r="C433" s="21" t="s">
        <v>4</v>
      </c>
      <c r="D433" s="22" t="e">
        <f>CONCATENATE(COUNTIF(D435:D457,"&gt;""")," MA ",$I$5," ",COUNTIF(D435:D457,"xx"))</f>
        <v>#NAME?</v>
      </c>
      <c r="E433" s="23" t="e">
        <f>$J$6</f>
        <v>#NAME?</v>
      </c>
      <c r="F433" s="24" t="str">
        <f>$K$6</f>
        <v>Kasten</v>
      </c>
      <c r="G433" s="24" t="str">
        <f>$L$6</f>
        <v/>
      </c>
      <c r="H433" s="24" t="str">
        <f>$M$6</f>
        <v/>
      </c>
      <c r="I433" s="25" t="str">
        <f>$N$6</f>
        <v/>
      </c>
      <c r="J433" s="26" t="e">
        <f>_MAH_1</f>
        <v>#NAME?</v>
      </c>
      <c r="K433" s="22" t="e">
        <f>CONCATENATE(COUNTIF(K435:K457,"&gt;""")," MA ",$P$5," ",COUNTIF(K435:K457,"xx"))</f>
        <v>#NAME?</v>
      </c>
      <c r="L433" s="23" t="e">
        <f>$Q$6</f>
        <v>#NAME?</v>
      </c>
      <c r="M433" s="24" t="str">
        <f>$R$6</f>
        <v>Kindermann</v>
      </c>
      <c r="N433" s="24" t="str">
        <f>$S$6</f>
        <v/>
      </c>
      <c r="O433" s="24" t="str">
        <f>$T$6</f>
        <v/>
      </c>
      <c r="P433" s="27" t="str">
        <f>$U$6</f>
        <v/>
      </c>
      <c r="Q433" s="26" t="e">
        <f>_MAH_1</f>
        <v>#NAME?</v>
      </c>
      <c r="R433" s="22" t="e">
        <f>CONCATENATE(COUNTIF(R435:R457,"&gt;""")," MA ",$W$5," ",COUNTIF(R435:R457,"xx"))</f>
        <v>#NAME?</v>
      </c>
      <c r="S433" s="23" t="e">
        <f>$X$6</f>
        <v>#NAME?</v>
      </c>
      <c r="T433" s="24" t="str">
        <f>$Y$6</f>
        <v>U</v>
      </c>
      <c r="U433" s="24">
        <f>$Z$6</f>
        <v>0</v>
      </c>
      <c r="V433" s="24">
        <f>$AA$6</f>
        <v>0</v>
      </c>
      <c r="W433" s="27">
        <f>$AB$6</f>
        <v>0</v>
      </c>
      <c r="X433" s="26" t="e">
        <f>_MAH_1</f>
        <v>#NAME?</v>
      </c>
      <c r="Y433" s="28"/>
      <c r="Z433" s="29" t="e">
        <f>_MAUS_1</f>
        <v>#NAME?</v>
      </c>
      <c r="AA433" s="30" t="e">
        <f>_MAUS_1</f>
        <v>#NAME?</v>
      </c>
      <c r="AB433" s="31" t="e">
        <f>_MAUS_1</f>
        <v>#NAME?</v>
      </c>
      <c r="AC433" s="32"/>
      <c r="AD433" s="33" t="e">
        <f>_MA_1</f>
        <v>#NAME?</v>
      </c>
    </row>
    <row r="434" spans="2:30" ht="51.75" thickBot="1" x14ac:dyDescent="0.25">
      <c r="B434" s="131"/>
      <c r="C434" s="34"/>
      <c r="D434" s="35" t="s">
        <v>52</v>
      </c>
      <c r="E434" s="36" t="e">
        <f>_MAF_1</f>
        <v>#NAME?</v>
      </c>
      <c r="F434" s="37" t="e">
        <f>_MAF_1</f>
        <v>#NAME?</v>
      </c>
      <c r="G434" s="37" t="e">
        <f>_MAF_1</f>
        <v>#NAME?</v>
      </c>
      <c r="H434" s="37" t="e">
        <f>_MAF_1</f>
        <v>#NAME?</v>
      </c>
      <c r="I434" s="38" t="e">
        <f>_MAF_1</f>
        <v>#NAME?</v>
      </c>
      <c r="J434" s="39" t="e">
        <f>_MAHXX_1</f>
        <v>#NAME?</v>
      </c>
      <c r="K434" s="35" t="e">
        <f>_SUSS_1</f>
        <v>#NAME?</v>
      </c>
      <c r="L434" s="36" t="e">
        <f>_MAS_1</f>
        <v>#NAME?</v>
      </c>
      <c r="M434" s="37" t="e">
        <f>_MAS_1</f>
        <v>#NAME?</v>
      </c>
      <c r="N434" s="37" t="e">
        <f>_MAS_1</f>
        <v>#NAME?</v>
      </c>
      <c r="O434" s="37" t="e">
        <f>_MAS_1</f>
        <v>#NAME?</v>
      </c>
      <c r="P434" s="38" t="e">
        <f>_MAS_1</f>
        <v>#NAME?</v>
      </c>
      <c r="Q434" s="39" t="e">
        <f>_MAHXX_1</f>
        <v>#NAME?</v>
      </c>
      <c r="R434" s="35" t="e">
        <f>_SUNS_1</f>
        <v>#NAME?</v>
      </c>
      <c r="S434" s="36" t="e">
        <f>_MAN_1</f>
        <v>#NAME?</v>
      </c>
      <c r="T434" s="37" t="e">
        <f>_MAN_1</f>
        <v>#NAME?</v>
      </c>
      <c r="U434" s="37" t="e">
        <f>_MAN_1</f>
        <v>#NAME?</v>
      </c>
      <c r="V434" s="37" t="e">
        <f>_MAN_1</f>
        <v>#NAME?</v>
      </c>
      <c r="W434" s="38" t="e">
        <f>_MAN_1</f>
        <v>#NAME?</v>
      </c>
      <c r="X434" s="39" t="e">
        <f>_MAHXX_1</f>
        <v>#NAME?</v>
      </c>
      <c r="Y434" s="40"/>
      <c r="Z434" s="29"/>
      <c r="AA434" s="30"/>
      <c r="AB434" s="31"/>
      <c r="AC434" s="32"/>
      <c r="AD434" s="41" t="e">
        <f>_MA2_1</f>
        <v>#NAME?</v>
      </c>
    </row>
    <row r="435" spans="2:30" x14ac:dyDescent="0.2">
      <c r="B435" s="131"/>
      <c r="C435" s="34" t="str">
        <f>$AG$9</f>
        <v>Schichtführer :</v>
      </c>
      <c r="D435" s="42" t="s">
        <v>64</v>
      </c>
      <c r="E435" s="43" t="s">
        <v>6</v>
      </c>
      <c r="F435" s="44" t="s">
        <v>6</v>
      </c>
      <c r="G435" s="44" t="s">
        <v>6</v>
      </c>
      <c r="H435" s="44" t="s">
        <v>6</v>
      </c>
      <c r="I435" s="45" t="s">
        <v>6</v>
      </c>
      <c r="J435" s="46" t="e">
        <f t="shared" ref="J435:J457" si="39">_FSumme_1</f>
        <v>#NAME?</v>
      </c>
      <c r="K435" s="47" t="s">
        <v>65</v>
      </c>
      <c r="L435" s="43" t="s">
        <v>6</v>
      </c>
      <c r="M435" s="44" t="s">
        <v>6</v>
      </c>
      <c r="N435" s="44" t="s">
        <v>6</v>
      </c>
      <c r="O435" s="44" t="s">
        <v>6</v>
      </c>
      <c r="P435" s="45" t="s">
        <v>6</v>
      </c>
      <c r="Q435" s="46" t="e">
        <f t="shared" ref="Q435:Q457" si="40">_SSumme_1</f>
        <v>#NAME?</v>
      </c>
      <c r="R435" s="48" t="s">
        <v>66</v>
      </c>
      <c r="S435" s="43" t="s">
        <v>6</v>
      </c>
      <c r="T435" s="44" t="s">
        <v>6</v>
      </c>
      <c r="U435" s="44" t="s">
        <v>6</v>
      </c>
      <c r="V435" s="44" t="s">
        <v>6</v>
      </c>
      <c r="W435" s="49" t="s">
        <v>6</v>
      </c>
      <c r="X435" s="50" t="e">
        <f t="shared" ref="X435:X457" si="41">_NSumme_1</f>
        <v>#NAME?</v>
      </c>
      <c r="Y435" s="112" t="s">
        <v>9</v>
      </c>
      <c r="Z435" s="51"/>
      <c r="AA435" s="52"/>
      <c r="AB435" s="53"/>
      <c r="AC435" s="54"/>
      <c r="AD435" s="55" t="e">
        <f>IF(AD440&gt;0,"",AD434-AD433)</f>
        <v>#NAME?</v>
      </c>
    </row>
    <row r="436" spans="2:30" ht="15" thickBot="1" x14ac:dyDescent="0.25">
      <c r="B436" s="131"/>
      <c r="C436" s="56" t="str">
        <f>$AG$10</f>
        <v>Stellvertreter</v>
      </c>
      <c r="D436" s="57" t="s">
        <v>63</v>
      </c>
      <c r="E436" s="58" t="s">
        <v>10</v>
      </c>
      <c r="F436" s="59" t="s">
        <v>11</v>
      </c>
      <c r="G436" s="59" t="s">
        <v>11</v>
      </c>
      <c r="H436" s="59" t="s">
        <v>11</v>
      </c>
      <c r="I436" s="60" t="s">
        <v>11</v>
      </c>
      <c r="J436" s="61" t="e">
        <f t="shared" si="39"/>
        <v>#NAME?</v>
      </c>
      <c r="K436" s="57"/>
      <c r="L436" s="58" t="s">
        <v>6</v>
      </c>
      <c r="M436" s="59" t="s">
        <v>6</v>
      </c>
      <c r="N436" s="59" t="s">
        <v>6</v>
      </c>
      <c r="O436" s="59" t="s">
        <v>6</v>
      </c>
      <c r="P436" s="60" t="s">
        <v>6</v>
      </c>
      <c r="Q436" s="61" t="e">
        <f t="shared" si="40"/>
        <v>#NAME?</v>
      </c>
      <c r="R436" s="57"/>
      <c r="S436" s="58" t="s">
        <v>6</v>
      </c>
      <c r="T436" s="59" t="s">
        <v>6</v>
      </c>
      <c r="U436" s="59" t="s">
        <v>6</v>
      </c>
      <c r="V436" s="59" t="s">
        <v>6</v>
      </c>
      <c r="W436" s="62" t="s">
        <v>6</v>
      </c>
      <c r="X436" s="63" t="e">
        <f t="shared" si="41"/>
        <v>#NAME?</v>
      </c>
      <c r="Y436" s="113"/>
      <c r="Z436" s="51"/>
      <c r="AA436" s="52"/>
      <c r="AB436" s="53"/>
      <c r="AC436" s="54"/>
      <c r="AD436" s="64"/>
    </row>
    <row r="437" spans="2:30" x14ac:dyDescent="0.2">
      <c r="B437" s="131"/>
      <c r="C437" s="115"/>
      <c r="D437" s="42" t="s">
        <v>71</v>
      </c>
      <c r="E437" s="65" t="s">
        <v>6</v>
      </c>
      <c r="F437" s="66" t="s">
        <v>6</v>
      </c>
      <c r="G437" s="66" t="s">
        <v>6</v>
      </c>
      <c r="H437" s="66" t="s">
        <v>6</v>
      </c>
      <c r="I437" s="67" t="s">
        <v>6</v>
      </c>
      <c r="J437" s="68" t="e">
        <f t="shared" si="39"/>
        <v>#NAME?</v>
      </c>
      <c r="K437" s="47" t="s">
        <v>77</v>
      </c>
      <c r="L437" s="65" t="s">
        <v>6</v>
      </c>
      <c r="M437" s="66" t="s">
        <v>6</v>
      </c>
      <c r="N437" s="66" t="s">
        <v>6</v>
      </c>
      <c r="O437" s="66" t="s">
        <v>6</v>
      </c>
      <c r="P437" s="67" t="s">
        <v>6</v>
      </c>
      <c r="Q437" s="68" t="e">
        <f t="shared" si="40"/>
        <v>#NAME?</v>
      </c>
      <c r="R437" s="48" t="s">
        <v>67</v>
      </c>
      <c r="S437" s="65" t="s">
        <v>6</v>
      </c>
      <c r="T437" s="66" t="s">
        <v>6</v>
      </c>
      <c r="U437" s="66" t="s">
        <v>6</v>
      </c>
      <c r="V437" s="66" t="s">
        <v>6</v>
      </c>
      <c r="W437" s="67" t="s">
        <v>6</v>
      </c>
      <c r="X437" s="68" t="e">
        <f t="shared" si="41"/>
        <v>#NAME?</v>
      </c>
      <c r="Y437" s="113"/>
      <c r="Z437" s="53"/>
      <c r="AA437" s="52"/>
      <c r="AB437" s="69"/>
      <c r="AC437" s="54"/>
      <c r="AD437" s="70"/>
    </row>
    <row r="438" spans="2:30" x14ac:dyDescent="0.2">
      <c r="B438" s="131"/>
      <c r="C438" s="116"/>
      <c r="D438" s="42" t="s">
        <v>72</v>
      </c>
      <c r="E438" s="65" t="s">
        <v>6</v>
      </c>
      <c r="F438" s="66" t="s">
        <v>6</v>
      </c>
      <c r="G438" s="66" t="s">
        <v>6</v>
      </c>
      <c r="H438" s="66" t="s">
        <v>6</v>
      </c>
      <c r="I438" s="67" t="s">
        <v>6</v>
      </c>
      <c r="J438" s="68" t="e">
        <f t="shared" si="39"/>
        <v>#NAME?</v>
      </c>
      <c r="K438" s="47" t="s">
        <v>78</v>
      </c>
      <c r="L438" s="65" t="s">
        <v>6</v>
      </c>
      <c r="M438" s="66" t="s">
        <v>6</v>
      </c>
      <c r="N438" s="66" t="s">
        <v>6</v>
      </c>
      <c r="O438" s="66" t="s">
        <v>6</v>
      </c>
      <c r="P438" s="67" t="s">
        <v>6</v>
      </c>
      <c r="Q438" s="68" t="e">
        <f t="shared" si="40"/>
        <v>#NAME?</v>
      </c>
      <c r="R438" s="48" t="s">
        <v>68</v>
      </c>
      <c r="S438" s="65" t="s">
        <v>6</v>
      </c>
      <c r="T438" s="66" t="s">
        <v>18</v>
      </c>
      <c r="U438" s="66" t="s">
        <v>18</v>
      </c>
      <c r="V438" s="66" t="s">
        <v>18</v>
      </c>
      <c r="W438" s="67" t="s">
        <v>18</v>
      </c>
      <c r="X438" s="68" t="e">
        <f t="shared" si="41"/>
        <v>#NAME?</v>
      </c>
      <c r="Y438" s="113"/>
      <c r="Z438" s="71"/>
      <c r="AA438" s="72"/>
      <c r="AB438" s="53"/>
      <c r="AC438" s="54"/>
      <c r="AD438" s="64"/>
    </row>
    <row r="439" spans="2:30" x14ac:dyDescent="0.2">
      <c r="B439" s="131"/>
      <c r="C439" s="116"/>
      <c r="D439" s="42" t="s">
        <v>73</v>
      </c>
      <c r="E439" s="65" t="s">
        <v>6</v>
      </c>
      <c r="F439" s="66" t="s">
        <v>6</v>
      </c>
      <c r="G439" s="66" t="s">
        <v>6</v>
      </c>
      <c r="H439" s="66" t="s">
        <v>6</v>
      </c>
      <c r="I439" s="67" t="s">
        <v>6</v>
      </c>
      <c r="J439" s="68" t="e">
        <f t="shared" si="39"/>
        <v>#NAME?</v>
      </c>
      <c r="K439" s="47" t="s">
        <v>79</v>
      </c>
      <c r="L439" s="65" t="s">
        <v>6</v>
      </c>
      <c r="M439" s="66" t="s">
        <v>6</v>
      </c>
      <c r="N439" s="66" t="s">
        <v>6</v>
      </c>
      <c r="O439" s="66" t="s">
        <v>6</v>
      </c>
      <c r="P439" s="67" t="s">
        <v>6</v>
      </c>
      <c r="Q439" s="68" t="e">
        <f t="shared" si="40"/>
        <v>#NAME?</v>
      </c>
      <c r="R439" s="48" t="s">
        <v>69</v>
      </c>
      <c r="S439" s="65" t="s">
        <v>22</v>
      </c>
      <c r="T439" s="66" t="s">
        <v>22</v>
      </c>
      <c r="U439" s="66" t="s">
        <v>22</v>
      </c>
      <c r="V439" s="66" t="s">
        <v>22</v>
      </c>
      <c r="W439" s="67" t="s">
        <v>22</v>
      </c>
      <c r="X439" s="68" t="e">
        <f t="shared" si="41"/>
        <v>#NAME?</v>
      </c>
      <c r="Y439" s="113"/>
      <c r="Z439" s="53"/>
      <c r="AA439" s="72"/>
      <c r="AB439" s="53"/>
      <c r="AC439" s="54"/>
      <c r="AD439" s="73">
        <f>COUNTIF(D435:D453,"&gt;""")+COUNTIF(K436:K456,"&gt;""")+COUNTIF(R435:R457,"&gt;""")</f>
        <v>32</v>
      </c>
    </row>
    <row r="440" spans="2:30" x14ac:dyDescent="0.2">
      <c r="B440" s="131"/>
      <c r="C440" s="117"/>
      <c r="D440" s="42" t="s">
        <v>74</v>
      </c>
      <c r="E440" s="65" t="s">
        <v>6</v>
      </c>
      <c r="F440" s="66" t="s">
        <v>6</v>
      </c>
      <c r="G440" s="66" t="s">
        <v>6</v>
      </c>
      <c r="H440" s="66" t="s">
        <v>6</v>
      </c>
      <c r="I440" s="67" t="s">
        <v>6</v>
      </c>
      <c r="J440" s="68" t="e">
        <f t="shared" si="39"/>
        <v>#NAME?</v>
      </c>
      <c r="K440" s="47" t="s">
        <v>80</v>
      </c>
      <c r="L440" s="65" t="s">
        <v>6</v>
      </c>
      <c r="M440" s="66" t="s">
        <v>6</v>
      </c>
      <c r="N440" s="66" t="s">
        <v>6</v>
      </c>
      <c r="O440" s="66" t="s">
        <v>6</v>
      </c>
      <c r="P440" s="67" t="s">
        <v>6</v>
      </c>
      <c r="Q440" s="68" t="e">
        <f t="shared" si="40"/>
        <v>#NAME?</v>
      </c>
      <c r="R440" s="48" t="s">
        <v>70</v>
      </c>
      <c r="S440" s="65" t="s">
        <v>6</v>
      </c>
      <c r="T440" s="66" t="s">
        <v>6</v>
      </c>
      <c r="U440" s="66" t="s">
        <v>6</v>
      </c>
      <c r="V440" s="66" t="s">
        <v>6</v>
      </c>
      <c r="W440" s="67" t="s">
        <v>6</v>
      </c>
      <c r="X440" s="68" t="e">
        <f t="shared" si="41"/>
        <v>#NAME?</v>
      </c>
      <c r="Y440" s="113"/>
      <c r="Z440" s="74"/>
      <c r="AA440" s="72"/>
      <c r="AB440" s="53"/>
      <c r="AC440" s="54"/>
      <c r="AD440" s="75"/>
    </row>
    <row r="441" spans="2:30" x14ac:dyDescent="0.2">
      <c r="B441" s="131"/>
      <c r="C441" s="118"/>
      <c r="D441" s="42" t="s">
        <v>75</v>
      </c>
      <c r="E441" s="65" t="s">
        <v>6</v>
      </c>
      <c r="F441" s="66" t="s">
        <v>6</v>
      </c>
      <c r="G441" s="66" t="s">
        <v>6</v>
      </c>
      <c r="H441" s="66" t="s">
        <v>6</v>
      </c>
      <c r="I441" s="67" t="s">
        <v>6</v>
      </c>
      <c r="J441" s="68" t="e">
        <f t="shared" si="39"/>
        <v>#NAME?</v>
      </c>
      <c r="K441" s="47" t="s">
        <v>81</v>
      </c>
      <c r="L441" s="65" t="s">
        <v>9</v>
      </c>
      <c r="M441" s="66" t="s">
        <v>9</v>
      </c>
      <c r="N441" s="66" t="s">
        <v>9</v>
      </c>
      <c r="O441" s="66" t="s">
        <v>9</v>
      </c>
      <c r="P441" s="67" t="s">
        <v>9</v>
      </c>
      <c r="Q441" s="68" t="e">
        <f t="shared" si="40"/>
        <v>#NAME?</v>
      </c>
      <c r="R441" s="48" t="s">
        <v>28</v>
      </c>
      <c r="S441" s="65" t="s">
        <v>6</v>
      </c>
      <c r="T441" s="66" t="s">
        <v>6</v>
      </c>
      <c r="U441" s="66" t="s">
        <v>6</v>
      </c>
      <c r="V441" s="66" t="s">
        <v>6</v>
      </c>
      <c r="W441" s="67" t="s">
        <v>6</v>
      </c>
      <c r="X441" s="68" t="e">
        <f t="shared" si="41"/>
        <v>#NAME?</v>
      </c>
      <c r="Y441" s="113"/>
      <c r="Z441" s="71"/>
      <c r="AA441" s="72"/>
      <c r="AB441" s="53"/>
      <c r="AC441" s="54"/>
      <c r="AD441" s="76" t="str">
        <f>IF(AD440&gt;0,AD440,"")</f>
        <v/>
      </c>
    </row>
    <row r="442" spans="2:30" x14ac:dyDescent="0.2">
      <c r="B442" s="131"/>
      <c r="C442" s="119"/>
      <c r="D442" s="42" t="s">
        <v>29</v>
      </c>
      <c r="E442" s="65" t="s">
        <v>6</v>
      </c>
      <c r="F442" s="66" t="s">
        <v>6</v>
      </c>
      <c r="G442" s="66" t="s">
        <v>6</v>
      </c>
      <c r="H442" s="66" t="s">
        <v>6</v>
      </c>
      <c r="I442" s="67" t="s">
        <v>6</v>
      </c>
      <c r="J442" s="68" t="e">
        <f t="shared" si="39"/>
        <v>#NAME?</v>
      </c>
      <c r="K442" s="47" t="s">
        <v>30</v>
      </c>
      <c r="L442" s="65" t="s">
        <v>6</v>
      </c>
      <c r="M442" s="66" t="s">
        <v>6</v>
      </c>
      <c r="N442" s="66" t="s">
        <v>6</v>
      </c>
      <c r="O442" s="66" t="s">
        <v>6</v>
      </c>
      <c r="P442" s="67" t="s">
        <v>6</v>
      </c>
      <c r="Q442" s="68" t="e">
        <f t="shared" si="40"/>
        <v>#NAME?</v>
      </c>
      <c r="R442" s="48" t="s">
        <v>83</v>
      </c>
      <c r="S442" s="65" t="s">
        <v>6</v>
      </c>
      <c r="T442" s="66" t="s">
        <v>6</v>
      </c>
      <c r="U442" s="66" t="s">
        <v>6</v>
      </c>
      <c r="V442" s="66" t="s">
        <v>6</v>
      </c>
      <c r="W442" s="67" t="s">
        <v>6</v>
      </c>
      <c r="X442" s="68" t="e">
        <f t="shared" si="41"/>
        <v>#NAME?</v>
      </c>
      <c r="Y442" s="113"/>
      <c r="Z442" s="53"/>
      <c r="AA442" s="72"/>
      <c r="AB442" s="53"/>
      <c r="AC442" s="54"/>
      <c r="AD442" s="77"/>
    </row>
    <row r="443" spans="2:30" x14ac:dyDescent="0.2">
      <c r="B443" s="131"/>
      <c r="C443" s="119"/>
      <c r="D443" s="42" t="s">
        <v>32</v>
      </c>
      <c r="E443" s="65" t="s">
        <v>6</v>
      </c>
      <c r="F443" s="66" t="s">
        <v>6</v>
      </c>
      <c r="G443" s="66" t="s">
        <v>6</v>
      </c>
      <c r="H443" s="66" t="s">
        <v>6</v>
      </c>
      <c r="I443" s="67" t="s">
        <v>6</v>
      </c>
      <c r="J443" s="68" t="e">
        <f t="shared" si="39"/>
        <v>#NAME?</v>
      </c>
      <c r="K443" s="47" t="s">
        <v>33</v>
      </c>
      <c r="L443" s="65" t="s">
        <v>9</v>
      </c>
      <c r="M443" s="66" t="s">
        <v>9</v>
      </c>
      <c r="N443" s="66" t="s">
        <v>9</v>
      </c>
      <c r="O443" s="66" t="s">
        <v>9</v>
      </c>
      <c r="P443" s="67" t="s">
        <v>9</v>
      </c>
      <c r="Q443" s="68" t="e">
        <f t="shared" si="40"/>
        <v>#NAME?</v>
      </c>
      <c r="R443" s="48" t="s">
        <v>84</v>
      </c>
      <c r="S443" s="65" t="s">
        <v>6</v>
      </c>
      <c r="T443" s="66" t="s">
        <v>6</v>
      </c>
      <c r="U443" s="66" t="s">
        <v>6</v>
      </c>
      <c r="V443" s="66" t="s">
        <v>6</v>
      </c>
      <c r="W443" s="67" t="s">
        <v>6</v>
      </c>
      <c r="X443" s="68" t="e">
        <f t="shared" si="41"/>
        <v>#NAME?</v>
      </c>
      <c r="Y443" s="113"/>
      <c r="Z443" s="53"/>
      <c r="AA443" s="72"/>
      <c r="AB443" s="53"/>
      <c r="AC443" s="54"/>
      <c r="AD443" s="64"/>
    </row>
    <row r="444" spans="2:30" x14ac:dyDescent="0.2">
      <c r="B444" s="131"/>
      <c r="C444" s="119"/>
      <c r="D444" s="42" t="s">
        <v>76</v>
      </c>
      <c r="E444" s="65" t="s">
        <v>6</v>
      </c>
      <c r="F444" s="66" t="s">
        <v>6</v>
      </c>
      <c r="G444" s="66" t="s">
        <v>6</v>
      </c>
      <c r="H444" s="66" t="s">
        <v>6</v>
      </c>
      <c r="I444" s="67" t="s">
        <v>6</v>
      </c>
      <c r="J444" s="68" t="e">
        <f t="shared" si="39"/>
        <v>#NAME?</v>
      </c>
      <c r="K444" s="47" t="s">
        <v>82</v>
      </c>
      <c r="L444" s="65" t="s">
        <v>6</v>
      </c>
      <c r="M444" s="66" t="s">
        <v>6</v>
      </c>
      <c r="N444" s="66" t="s">
        <v>6</v>
      </c>
      <c r="O444" s="66" t="s">
        <v>6</v>
      </c>
      <c r="P444" s="67" t="s">
        <v>6</v>
      </c>
      <c r="Q444" s="68" t="e">
        <f t="shared" si="40"/>
        <v>#NAME?</v>
      </c>
      <c r="R444" s="48" t="s">
        <v>85</v>
      </c>
      <c r="S444" s="65" t="s">
        <v>6</v>
      </c>
      <c r="T444" s="66" t="s">
        <v>6</v>
      </c>
      <c r="U444" s="66" t="s">
        <v>6</v>
      </c>
      <c r="V444" s="66" t="s">
        <v>6</v>
      </c>
      <c r="W444" s="67" t="s">
        <v>6</v>
      </c>
      <c r="X444" s="68" t="e">
        <f t="shared" si="41"/>
        <v>#NAME?</v>
      </c>
      <c r="Y444" s="113"/>
      <c r="Z444" s="53"/>
      <c r="AA444" s="72"/>
      <c r="AB444" s="53"/>
      <c r="AC444" s="54"/>
      <c r="AD444" s="64"/>
    </row>
    <row r="445" spans="2:30" x14ac:dyDescent="0.2">
      <c r="B445" s="131"/>
      <c r="C445" s="120"/>
      <c r="D445" s="42" t="s">
        <v>38</v>
      </c>
      <c r="E445" s="65" t="s">
        <v>6</v>
      </c>
      <c r="F445" s="66" t="s">
        <v>6</v>
      </c>
      <c r="G445" s="66" t="s">
        <v>6</v>
      </c>
      <c r="H445" s="66" t="s">
        <v>6</v>
      </c>
      <c r="I445" s="67" t="s">
        <v>6</v>
      </c>
      <c r="J445" s="68" t="e">
        <f t="shared" si="39"/>
        <v>#NAME?</v>
      </c>
      <c r="K445" s="47" t="s">
        <v>39</v>
      </c>
      <c r="L445" s="65" t="s">
        <v>6</v>
      </c>
      <c r="M445" s="66" t="s">
        <v>6</v>
      </c>
      <c r="N445" s="66" t="s">
        <v>6</v>
      </c>
      <c r="O445" s="66" t="s">
        <v>6</v>
      </c>
      <c r="P445" s="67" t="s">
        <v>6</v>
      </c>
      <c r="Q445" s="68" t="e">
        <f t="shared" si="40"/>
        <v>#NAME?</v>
      </c>
      <c r="R445" s="48" t="s">
        <v>86</v>
      </c>
      <c r="S445" s="65" t="s">
        <v>6</v>
      </c>
      <c r="T445" s="66" t="s">
        <v>6</v>
      </c>
      <c r="U445" s="66" t="s">
        <v>6</v>
      </c>
      <c r="V445" s="66" t="s">
        <v>6</v>
      </c>
      <c r="W445" s="67" t="s">
        <v>6</v>
      </c>
      <c r="X445" s="68" t="e">
        <f t="shared" si="41"/>
        <v>#NAME?</v>
      </c>
      <c r="Y445" s="113"/>
      <c r="Z445" s="53"/>
      <c r="AA445" s="72"/>
      <c r="AB445" s="53"/>
      <c r="AC445" s="54"/>
      <c r="AD445" s="64"/>
    </row>
    <row r="446" spans="2:30" x14ac:dyDescent="0.2">
      <c r="B446" s="131"/>
      <c r="C446" s="121"/>
      <c r="D446" s="42" t="s">
        <v>41</v>
      </c>
      <c r="E446" s="65" t="s">
        <v>6</v>
      </c>
      <c r="F446" s="66" t="s">
        <v>6</v>
      </c>
      <c r="G446" s="66" t="s">
        <v>6</v>
      </c>
      <c r="H446" s="66" t="s">
        <v>6</v>
      </c>
      <c r="I446" s="67" t="s">
        <v>6</v>
      </c>
      <c r="J446" s="68" t="e">
        <f t="shared" si="39"/>
        <v>#NAME?</v>
      </c>
      <c r="K446" s="78"/>
      <c r="L446" s="65" t="s">
        <v>6</v>
      </c>
      <c r="M446" s="66" t="s">
        <v>6</v>
      </c>
      <c r="N446" s="66" t="s">
        <v>6</v>
      </c>
      <c r="O446" s="66" t="s">
        <v>6</v>
      </c>
      <c r="P446" s="67" t="s">
        <v>6</v>
      </c>
      <c r="Q446" s="68" t="e">
        <f t="shared" si="40"/>
        <v>#NAME?</v>
      </c>
      <c r="R446" s="78"/>
      <c r="S446" s="65" t="s">
        <v>6</v>
      </c>
      <c r="T446" s="66" t="s">
        <v>6</v>
      </c>
      <c r="U446" s="66" t="s">
        <v>6</v>
      </c>
      <c r="V446" s="66" t="s">
        <v>6</v>
      </c>
      <c r="W446" s="67" t="s">
        <v>6</v>
      </c>
      <c r="X446" s="68" t="e">
        <f t="shared" si="41"/>
        <v>#NAME?</v>
      </c>
      <c r="Y446" s="113"/>
      <c r="Z446" s="53"/>
      <c r="AA446" s="72"/>
      <c r="AB446" s="53"/>
      <c r="AC446" s="54"/>
      <c r="AD446" s="64"/>
    </row>
    <row r="447" spans="2:30" x14ac:dyDescent="0.2">
      <c r="B447" s="131"/>
      <c r="C447" s="122"/>
      <c r="D447" s="79" t="s">
        <v>42</v>
      </c>
      <c r="E447" s="65" t="s">
        <v>6</v>
      </c>
      <c r="F447" s="66" t="s">
        <v>6</v>
      </c>
      <c r="G447" s="66" t="s">
        <v>6</v>
      </c>
      <c r="H447" s="66" t="s">
        <v>6</v>
      </c>
      <c r="I447" s="67" t="s">
        <v>6</v>
      </c>
      <c r="J447" s="68" t="e">
        <f t="shared" si="39"/>
        <v>#NAME?</v>
      </c>
      <c r="K447" s="78"/>
      <c r="L447" s="65" t="s">
        <v>6</v>
      </c>
      <c r="M447" s="66" t="s">
        <v>6</v>
      </c>
      <c r="N447" s="66" t="s">
        <v>6</v>
      </c>
      <c r="O447" s="66" t="s">
        <v>6</v>
      </c>
      <c r="P447" s="67" t="s">
        <v>6</v>
      </c>
      <c r="Q447" s="68" t="e">
        <f t="shared" si="40"/>
        <v>#NAME?</v>
      </c>
      <c r="R447" s="78"/>
      <c r="S447" s="65" t="s">
        <v>6</v>
      </c>
      <c r="T447" s="66" t="s">
        <v>6</v>
      </c>
      <c r="U447" s="66" t="s">
        <v>6</v>
      </c>
      <c r="V447" s="66" t="s">
        <v>6</v>
      </c>
      <c r="W447" s="67" t="s">
        <v>6</v>
      </c>
      <c r="X447" s="68" t="e">
        <f t="shared" si="41"/>
        <v>#NAME?</v>
      </c>
      <c r="Y447" s="113"/>
      <c r="Z447" s="53"/>
      <c r="AA447" s="72"/>
      <c r="AB447" s="53"/>
      <c r="AC447" s="54"/>
      <c r="AD447" s="64"/>
    </row>
    <row r="448" spans="2:30" x14ac:dyDescent="0.2">
      <c r="B448" s="131"/>
      <c r="C448" s="122"/>
      <c r="D448" s="78"/>
      <c r="E448" s="65" t="s">
        <v>6</v>
      </c>
      <c r="F448" s="66" t="s">
        <v>6</v>
      </c>
      <c r="G448" s="66" t="s">
        <v>6</v>
      </c>
      <c r="H448" s="66" t="s">
        <v>6</v>
      </c>
      <c r="I448" s="67" t="s">
        <v>6</v>
      </c>
      <c r="J448" s="68" t="e">
        <f t="shared" si="39"/>
        <v>#NAME?</v>
      </c>
      <c r="K448" s="78"/>
      <c r="L448" s="65" t="s">
        <v>6</v>
      </c>
      <c r="M448" s="66" t="s">
        <v>6</v>
      </c>
      <c r="N448" s="66" t="s">
        <v>6</v>
      </c>
      <c r="O448" s="66" t="s">
        <v>6</v>
      </c>
      <c r="P448" s="67" t="s">
        <v>6</v>
      </c>
      <c r="Q448" s="68" t="e">
        <f t="shared" si="40"/>
        <v>#NAME?</v>
      </c>
      <c r="R448" s="78"/>
      <c r="S448" s="65" t="s">
        <v>6</v>
      </c>
      <c r="T448" s="66" t="s">
        <v>6</v>
      </c>
      <c r="U448" s="66" t="s">
        <v>6</v>
      </c>
      <c r="V448" s="66" t="s">
        <v>6</v>
      </c>
      <c r="W448" s="67" t="s">
        <v>6</v>
      </c>
      <c r="X448" s="68" t="e">
        <f t="shared" si="41"/>
        <v>#NAME?</v>
      </c>
      <c r="Y448" s="114"/>
      <c r="Z448" s="53"/>
      <c r="AA448" s="72"/>
      <c r="AB448" s="53"/>
      <c r="AC448" s="54"/>
      <c r="AD448" s="64"/>
    </row>
    <row r="449" spans="2:30" x14ac:dyDescent="0.2">
      <c r="B449" s="131"/>
      <c r="C449" s="123"/>
      <c r="D449" s="80"/>
      <c r="E449" s="65" t="s">
        <v>6</v>
      </c>
      <c r="F449" s="66" t="s">
        <v>6</v>
      </c>
      <c r="G449" s="66" t="s">
        <v>6</v>
      </c>
      <c r="H449" s="66" t="s">
        <v>6</v>
      </c>
      <c r="I449" s="67" t="s">
        <v>6</v>
      </c>
      <c r="J449" s="68" t="e">
        <f t="shared" si="39"/>
        <v>#NAME?</v>
      </c>
      <c r="K449" s="80"/>
      <c r="L449" s="65" t="s">
        <v>6</v>
      </c>
      <c r="M449" s="66" t="s">
        <v>6</v>
      </c>
      <c r="N449" s="66" t="s">
        <v>6</v>
      </c>
      <c r="O449" s="66" t="s">
        <v>6</v>
      </c>
      <c r="P449" s="67" t="s">
        <v>6</v>
      </c>
      <c r="Q449" s="68" t="e">
        <f t="shared" si="40"/>
        <v>#NAME?</v>
      </c>
      <c r="R449" s="80"/>
      <c r="S449" s="65" t="s">
        <v>6</v>
      </c>
      <c r="T449" s="66" t="s">
        <v>6</v>
      </c>
      <c r="U449" s="66" t="s">
        <v>6</v>
      </c>
      <c r="V449" s="66" t="s">
        <v>6</v>
      </c>
      <c r="W449" s="67" t="s">
        <v>6</v>
      </c>
      <c r="X449" s="68" t="e">
        <f t="shared" si="41"/>
        <v>#NAME?</v>
      </c>
      <c r="Y449" s="124" t="s">
        <v>43</v>
      </c>
      <c r="Z449" s="80"/>
      <c r="AA449" s="81"/>
      <c r="AB449" s="53"/>
      <c r="AC449" s="54"/>
      <c r="AD449" s="64"/>
    </row>
    <row r="450" spans="2:30" x14ac:dyDescent="0.2">
      <c r="B450" s="131"/>
      <c r="C450" s="127" t="s">
        <v>44</v>
      </c>
      <c r="D450" s="57"/>
      <c r="E450" s="65" t="s">
        <v>6</v>
      </c>
      <c r="F450" s="66" t="s">
        <v>6</v>
      </c>
      <c r="G450" s="66" t="s">
        <v>6</v>
      </c>
      <c r="H450" s="66" t="s">
        <v>6</v>
      </c>
      <c r="I450" s="67" t="s">
        <v>6</v>
      </c>
      <c r="J450" s="68" t="e">
        <f t="shared" si="39"/>
        <v>#NAME?</v>
      </c>
      <c r="K450" s="80"/>
      <c r="L450" s="65" t="s">
        <v>6</v>
      </c>
      <c r="M450" s="66" t="s">
        <v>6</v>
      </c>
      <c r="N450" s="66" t="s">
        <v>6</v>
      </c>
      <c r="O450" s="66" t="s">
        <v>6</v>
      </c>
      <c r="P450" s="67" t="s">
        <v>6</v>
      </c>
      <c r="Q450" s="68" t="e">
        <f t="shared" si="40"/>
        <v>#NAME?</v>
      </c>
      <c r="R450" s="80"/>
      <c r="S450" s="65" t="s">
        <v>6</v>
      </c>
      <c r="T450" s="66" t="s">
        <v>6</v>
      </c>
      <c r="U450" s="66" t="s">
        <v>6</v>
      </c>
      <c r="V450" s="66" t="s">
        <v>6</v>
      </c>
      <c r="W450" s="67" t="s">
        <v>6</v>
      </c>
      <c r="X450" s="68" t="e">
        <f t="shared" si="41"/>
        <v>#NAME?</v>
      </c>
      <c r="Y450" s="125"/>
      <c r="Z450" s="80"/>
      <c r="AA450" s="81"/>
      <c r="AB450" s="53"/>
      <c r="AC450" s="54"/>
      <c r="AD450" s="64"/>
    </row>
    <row r="451" spans="2:30" x14ac:dyDescent="0.2">
      <c r="B451" s="131"/>
      <c r="C451" s="128"/>
      <c r="D451" s="82"/>
      <c r="E451" s="65" t="s">
        <v>6</v>
      </c>
      <c r="F451" s="66" t="s">
        <v>6</v>
      </c>
      <c r="G451" s="66" t="s">
        <v>6</v>
      </c>
      <c r="H451" s="66" t="s">
        <v>6</v>
      </c>
      <c r="I451" s="67" t="s">
        <v>6</v>
      </c>
      <c r="J451" s="68" t="e">
        <f t="shared" si="39"/>
        <v>#NAME?</v>
      </c>
      <c r="K451" s="80"/>
      <c r="L451" s="65" t="s">
        <v>6</v>
      </c>
      <c r="M451" s="66" t="s">
        <v>6</v>
      </c>
      <c r="N451" s="66" t="s">
        <v>6</v>
      </c>
      <c r="O451" s="66" t="s">
        <v>6</v>
      </c>
      <c r="P451" s="67" t="s">
        <v>6</v>
      </c>
      <c r="Q451" s="68" t="e">
        <f t="shared" si="40"/>
        <v>#NAME?</v>
      </c>
      <c r="R451" s="80"/>
      <c r="S451" s="65" t="s">
        <v>6</v>
      </c>
      <c r="T451" s="66" t="s">
        <v>6</v>
      </c>
      <c r="U451" s="66" t="s">
        <v>6</v>
      </c>
      <c r="V451" s="66" t="s">
        <v>6</v>
      </c>
      <c r="W451" s="67" t="s">
        <v>6</v>
      </c>
      <c r="X451" s="68" t="e">
        <f t="shared" si="41"/>
        <v>#NAME?</v>
      </c>
      <c r="Y451" s="125"/>
      <c r="Z451" s="53"/>
      <c r="AA451" s="52"/>
      <c r="AB451" s="53"/>
      <c r="AC451" s="54"/>
      <c r="AD451" s="64"/>
    </row>
    <row r="452" spans="2:30" x14ac:dyDescent="0.2">
      <c r="B452" s="131"/>
      <c r="C452" s="129"/>
      <c r="D452" s="82"/>
      <c r="E452" s="65" t="s">
        <v>6</v>
      </c>
      <c r="F452" s="66" t="s">
        <v>6</v>
      </c>
      <c r="G452" s="66" t="s">
        <v>6</v>
      </c>
      <c r="H452" s="66" t="s">
        <v>6</v>
      </c>
      <c r="I452" s="67" t="s">
        <v>6</v>
      </c>
      <c r="J452" s="68" t="e">
        <f t="shared" si="39"/>
        <v>#NAME?</v>
      </c>
      <c r="K452" s="80"/>
      <c r="L452" s="65" t="s">
        <v>6</v>
      </c>
      <c r="M452" s="66" t="s">
        <v>6</v>
      </c>
      <c r="N452" s="66" t="s">
        <v>6</v>
      </c>
      <c r="O452" s="66" t="s">
        <v>6</v>
      </c>
      <c r="P452" s="67" t="s">
        <v>6</v>
      </c>
      <c r="Q452" s="68" t="e">
        <f t="shared" si="40"/>
        <v>#NAME?</v>
      </c>
      <c r="R452" s="80"/>
      <c r="S452" s="65" t="s">
        <v>6</v>
      </c>
      <c r="T452" s="66" t="s">
        <v>6</v>
      </c>
      <c r="U452" s="66" t="s">
        <v>6</v>
      </c>
      <c r="V452" s="66" t="s">
        <v>6</v>
      </c>
      <c r="W452" s="67" t="s">
        <v>6</v>
      </c>
      <c r="X452" s="68" t="e">
        <f t="shared" si="41"/>
        <v>#NAME?</v>
      </c>
      <c r="Y452" s="125"/>
      <c r="Z452" s="71"/>
      <c r="AA452" s="72"/>
      <c r="AB452" s="53"/>
      <c r="AC452" s="54"/>
      <c r="AD452" s="64"/>
    </row>
    <row r="453" spans="2:30" x14ac:dyDescent="0.2">
      <c r="B453" s="131"/>
      <c r="C453" s="118"/>
      <c r="D453" s="80"/>
      <c r="E453" s="65" t="s">
        <v>6</v>
      </c>
      <c r="F453" s="66" t="s">
        <v>6</v>
      </c>
      <c r="G453" s="66" t="s">
        <v>6</v>
      </c>
      <c r="H453" s="66" t="s">
        <v>6</v>
      </c>
      <c r="I453" s="67" t="s">
        <v>6</v>
      </c>
      <c r="J453" s="68" t="e">
        <f t="shared" si="39"/>
        <v>#NAME?</v>
      </c>
      <c r="K453" s="80"/>
      <c r="L453" s="65" t="s">
        <v>6</v>
      </c>
      <c r="M453" s="66" t="s">
        <v>6</v>
      </c>
      <c r="N453" s="66" t="s">
        <v>6</v>
      </c>
      <c r="O453" s="66" t="s">
        <v>6</v>
      </c>
      <c r="P453" s="67" t="s">
        <v>6</v>
      </c>
      <c r="Q453" s="68" t="e">
        <f t="shared" si="40"/>
        <v>#NAME?</v>
      </c>
      <c r="R453" s="80"/>
      <c r="S453" s="65" t="s">
        <v>6</v>
      </c>
      <c r="T453" s="66" t="s">
        <v>6</v>
      </c>
      <c r="U453" s="66" t="s">
        <v>6</v>
      </c>
      <c r="V453" s="66" t="s">
        <v>6</v>
      </c>
      <c r="W453" s="67" t="s">
        <v>6</v>
      </c>
      <c r="X453" s="68" t="e">
        <f t="shared" si="41"/>
        <v>#NAME?</v>
      </c>
      <c r="Y453" s="125"/>
      <c r="Z453" s="53"/>
      <c r="AA453" s="72"/>
      <c r="AB453" s="53"/>
      <c r="AC453" s="54"/>
      <c r="AD453" s="64"/>
    </row>
    <row r="454" spans="2:30" x14ac:dyDescent="0.2">
      <c r="B454" s="131"/>
      <c r="C454" s="119"/>
      <c r="D454" s="78"/>
      <c r="E454" s="65" t="s">
        <v>6</v>
      </c>
      <c r="F454" s="66" t="s">
        <v>6</v>
      </c>
      <c r="G454" s="66" t="s">
        <v>6</v>
      </c>
      <c r="H454" s="66" t="s">
        <v>6</v>
      </c>
      <c r="I454" s="67" t="s">
        <v>6</v>
      </c>
      <c r="J454" s="68" t="e">
        <f t="shared" si="39"/>
        <v>#NAME?</v>
      </c>
      <c r="K454" s="78"/>
      <c r="L454" s="65" t="s">
        <v>6</v>
      </c>
      <c r="M454" s="66" t="s">
        <v>6</v>
      </c>
      <c r="N454" s="66" t="s">
        <v>6</v>
      </c>
      <c r="O454" s="66" t="s">
        <v>6</v>
      </c>
      <c r="P454" s="67" t="s">
        <v>6</v>
      </c>
      <c r="Q454" s="68" t="e">
        <f t="shared" si="40"/>
        <v>#NAME?</v>
      </c>
      <c r="R454" s="78"/>
      <c r="S454" s="65" t="s">
        <v>6</v>
      </c>
      <c r="T454" s="66" t="s">
        <v>6</v>
      </c>
      <c r="U454" s="66" t="s">
        <v>6</v>
      </c>
      <c r="V454" s="66" t="s">
        <v>6</v>
      </c>
      <c r="W454" s="67" t="s">
        <v>6</v>
      </c>
      <c r="X454" s="68" t="e">
        <f t="shared" si="41"/>
        <v>#NAME?</v>
      </c>
      <c r="Y454" s="125"/>
      <c r="Z454" s="71"/>
      <c r="AA454" s="72"/>
      <c r="AB454" s="53"/>
      <c r="AC454" s="54"/>
      <c r="AD454" s="64"/>
    </row>
    <row r="455" spans="2:30" x14ac:dyDescent="0.2">
      <c r="B455" s="131"/>
      <c r="C455" s="119"/>
      <c r="D455" s="78"/>
      <c r="E455" s="65" t="s">
        <v>6</v>
      </c>
      <c r="F455" s="66" t="s">
        <v>6</v>
      </c>
      <c r="G455" s="66" t="s">
        <v>6</v>
      </c>
      <c r="H455" s="66" t="s">
        <v>6</v>
      </c>
      <c r="I455" s="67" t="s">
        <v>6</v>
      </c>
      <c r="J455" s="68" t="e">
        <f t="shared" si="39"/>
        <v>#NAME?</v>
      </c>
      <c r="K455" s="78"/>
      <c r="L455" s="65" t="s">
        <v>6</v>
      </c>
      <c r="M455" s="66" t="s">
        <v>6</v>
      </c>
      <c r="N455" s="66" t="s">
        <v>6</v>
      </c>
      <c r="O455" s="66" t="s">
        <v>6</v>
      </c>
      <c r="P455" s="67" t="s">
        <v>6</v>
      </c>
      <c r="Q455" s="68" t="e">
        <f t="shared" si="40"/>
        <v>#NAME?</v>
      </c>
      <c r="R455" s="78"/>
      <c r="S455" s="65" t="s">
        <v>6</v>
      </c>
      <c r="T455" s="66" t="s">
        <v>6</v>
      </c>
      <c r="U455" s="66" t="s">
        <v>6</v>
      </c>
      <c r="V455" s="66" t="s">
        <v>6</v>
      </c>
      <c r="W455" s="67" t="s">
        <v>6</v>
      </c>
      <c r="X455" s="68" t="e">
        <f t="shared" si="41"/>
        <v>#NAME?</v>
      </c>
      <c r="Y455" s="125"/>
      <c r="Z455" s="71"/>
      <c r="AA455" s="52"/>
      <c r="AB455" s="53"/>
      <c r="AC455" s="54"/>
      <c r="AD455" s="64"/>
    </row>
    <row r="456" spans="2:30" x14ac:dyDescent="0.2">
      <c r="B456" s="131"/>
      <c r="C456" s="119"/>
      <c r="D456" s="80"/>
      <c r="E456" s="65" t="s">
        <v>6</v>
      </c>
      <c r="F456" s="66" t="s">
        <v>6</v>
      </c>
      <c r="G456" s="66" t="s">
        <v>6</v>
      </c>
      <c r="H456" s="66" t="s">
        <v>6</v>
      </c>
      <c r="I456" s="67" t="s">
        <v>6</v>
      </c>
      <c r="J456" s="68" t="e">
        <f t="shared" si="39"/>
        <v>#NAME?</v>
      </c>
      <c r="K456" s="80"/>
      <c r="L456" s="65" t="s">
        <v>6</v>
      </c>
      <c r="M456" s="66" t="s">
        <v>6</v>
      </c>
      <c r="N456" s="66" t="s">
        <v>6</v>
      </c>
      <c r="O456" s="66" t="s">
        <v>6</v>
      </c>
      <c r="P456" s="67" t="s">
        <v>6</v>
      </c>
      <c r="Q456" s="68" t="e">
        <f t="shared" si="40"/>
        <v>#NAME?</v>
      </c>
      <c r="R456" s="80"/>
      <c r="S456" s="65" t="s">
        <v>6</v>
      </c>
      <c r="T456" s="66" t="s">
        <v>6</v>
      </c>
      <c r="U456" s="66" t="s">
        <v>6</v>
      </c>
      <c r="V456" s="66" t="s">
        <v>6</v>
      </c>
      <c r="W456" s="67" t="s">
        <v>6</v>
      </c>
      <c r="X456" s="68" t="e">
        <f t="shared" si="41"/>
        <v>#NAME?</v>
      </c>
      <c r="Y456" s="125"/>
      <c r="Z456" s="53"/>
      <c r="AA456" s="52"/>
      <c r="AB456" s="53"/>
      <c r="AC456" s="54"/>
      <c r="AD456" s="64"/>
    </row>
    <row r="457" spans="2:30" x14ac:dyDescent="0.2">
      <c r="B457" s="131"/>
      <c r="C457" s="120"/>
      <c r="D457" s="51"/>
      <c r="E457" s="65" t="s">
        <v>6</v>
      </c>
      <c r="F457" s="66" t="s">
        <v>6</v>
      </c>
      <c r="G457" s="66" t="s">
        <v>6</v>
      </c>
      <c r="H457" s="66" t="s">
        <v>6</v>
      </c>
      <c r="I457" s="67" t="s">
        <v>6</v>
      </c>
      <c r="J457" s="68" t="e">
        <f t="shared" si="39"/>
        <v>#NAME?</v>
      </c>
      <c r="K457" s="51"/>
      <c r="L457" s="65" t="s">
        <v>6</v>
      </c>
      <c r="M457" s="66" t="s">
        <v>6</v>
      </c>
      <c r="N457" s="66" t="s">
        <v>6</v>
      </c>
      <c r="O457" s="66" t="s">
        <v>6</v>
      </c>
      <c r="P457" s="67" t="s">
        <v>6</v>
      </c>
      <c r="Q457" s="68" t="e">
        <f t="shared" si="40"/>
        <v>#NAME?</v>
      </c>
      <c r="R457" s="51"/>
      <c r="S457" s="65" t="s">
        <v>6</v>
      </c>
      <c r="T457" s="66" t="s">
        <v>6</v>
      </c>
      <c r="U457" s="66" t="s">
        <v>6</v>
      </c>
      <c r="V457" s="66" t="s">
        <v>6</v>
      </c>
      <c r="W457" s="67" t="s">
        <v>6</v>
      </c>
      <c r="X457" s="68" t="e">
        <f t="shared" si="41"/>
        <v>#NAME?</v>
      </c>
      <c r="Y457" s="125"/>
      <c r="Z457" s="53"/>
      <c r="AA457" s="72"/>
      <c r="AB457" s="53"/>
      <c r="AC457" s="54"/>
      <c r="AD457" s="64"/>
    </row>
    <row r="458" spans="2:30" x14ac:dyDescent="0.2">
      <c r="B458" s="131"/>
      <c r="C458" s="83" t="s">
        <v>46</v>
      </c>
      <c r="D458" s="84"/>
      <c r="E458" s="65" t="s">
        <v>6</v>
      </c>
      <c r="F458" s="66" t="s">
        <v>6</v>
      </c>
      <c r="G458" s="66" t="s">
        <v>6</v>
      </c>
      <c r="H458" s="66" t="s">
        <v>6</v>
      </c>
      <c r="I458" s="67" t="s">
        <v>6</v>
      </c>
      <c r="J458" s="68"/>
      <c r="K458" s="78"/>
      <c r="L458" s="65" t="s">
        <v>6</v>
      </c>
      <c r="M458" s="66" t="s">
        <v>6</v>
      </c>
      <c r="N458" s="66" t="s">
        <v>6</v>
      </c>
      <c r="O458" s="66" t="s">
        <v>6</v>
      </c>
      <c r="P458" s="67" t="s">
        <v>6</v>
      </c>
      <c r="Q458" s="68"/>
      <c r="R458" s="78"/>
      <c r="S458" s="65" t="s">
        <v>6</v>
      </c>
      <c r="T458" s="66" t="s">
        <v>6</v>
      </c>
      <c r="U458" s="66" t="s">
        <v>6</v>
      </c>
      <c r="V458" s="66" t="s">
        <v>6</v>
      </c>
      <c r="W458" s="67" t="s">
        <v>6</v>
      </c>
      <c r="X458" s="68"/>
      <c r="Y458" s="125"/>
      <c r="Z458" s="53"/>
      <c r="AA458" s="72"/>
      <c r="AB458" s="53"/>
      <c r="AC458" s="54"/>
      <c r="AD458" s="64"/>
    </row>
    <row r="459" spans="2:30" x14ac:dyDescent="0.2">
      <c r="B459" s="131"/>
      <c r="C459" s="83"/>
      <c r="D459" s="57"/>
      <c r="E459" s="65" t="s">
        <v>6</v>
      </c>
      <c r="F459" s="66" t="s">
        <v>6</v>
      </c>
      <c r="G459" s="66" t="s">
        <v>6</v>
      </c>
      <c r="H459" s="66" t="s">
        <v>6</v>
      </c>
      <c r="I459" s="67" t="s">
        <v>6</v>
      </c>
      <c r="J459" s="68"/>
      <c r="K459" s="78"/>
      <c r="L459" s="65" t="s">
        <v>6</v>
      </c>
      <c r="M459" s="66" t="s">
        <v>6</v>
      </c>
      <c r="N459" s="66" t="s">
        <v>6</v>
      </c>
      <c r="O459" s="66" t="s">
        <v>6</v>
      </c>
      <c r="P459" s="67" t="s">
        <v>6</v>
      </c>
      <c r="Q459" s="68"/>
      <c r="R459" s="78"/>
      <c r="S459" s="65" t="s">
        <v>6</v>
      </c>
      <c r="T459" s="66" t="s">
        <v>6</v>
      </c>
      <c r="U459" s="66" t="s">
        <v>6</v>
      </c>
      <c r="V459" s="66" t="s">
        <v>6</v>
      </c>
      <c r="W459" s="67" t="s">
        <v>6</v>
      </c>
      <c r="X459" s="68"/>
      <c r="Y459" s="125"/>
      <c r="Z459" s="53"/>
      <c r="AA459" s="72"/>
      <c r="AB459" s="53"/>
      <c r="AC459" s="54"/>
      <c r="AD459" s="64"/>
    </row>
    <row r="460" spans="2:30" x14ac:dyDescent="0.2">
      <c r="B460" s="131"/>
      <c r="C460" s="83"/>
      <c r="D460" s="85"/>
      <c r="E460" s="65" t="s">
        <v>6</v>
      </c>
      <c r="F460" s="66" t="s">
        <v>6</v>
      </c>
      <c r="G460" s="66" t="s">
        <v>6</v>
      </c>
      <c r="H460" s="66" t="s">
        <v>6</v>
      </c>
      <c r="I460" s="67" t="s">
        <v>6</v>
      </c>
      <c r="J460" s="68"/>
      <c r="K460" s="80"/>
      <c r="L460" s="65" t="s">
        <v>6</v>
      </c>
      <c r="M460" s="66" t="s">
        <v>6</v>
      </c>
      <c r="N460" s="66" t="s">
        <v>6</v>
      </c>
      <c r="O460" s="66" t="s">
        <v>6</v>
      </c>
      <c r="P460" s="67" t="s">
        <v>6</v>
      </c>
      <c r="Q460" s="68"/>
      <c r="R460" s="80"/>
      <c r="S460" s="65" t="s">
        <v>6</v>
      </c>
      <c r="T460" s="66" t="s">
        <v>6</v>
      </c>
      <c r="U460" s="66" t="s">
        <v>6</v>
      </c>
      <c r="V460" s="66" t="s">
        <v>6</v>
      </c>
      <c r="W460" s="67" t="s">
        <v>6</v>
      </c>
      <c r="X460" s="68"/>
      <c r="Y460" s="125"/>
      <c r="Z460" s="53"/>
      <c r="AA460" s="72"/>
      <c r="AB460" s="53"/>
      <c r="AC460" s="54"/>
      <c r="AD460" s="64"/>
    </row>
    <row r="461" spans="2:30" x14ac:dyDescent="0.2">
      <c r="B461" s="131"/>
      <c r="C461" s="83"/>
      <c r="D461" s="53"/>
      <c r="E461" s="65"/>
      <c r="F461" s="66"/>
      <c r="G461" s="66"/>
      <c r="H461" s="66"/>
      <c r="I461" s="67"/>
      <c r="J461" s="68"/>
      <c r="K461" s="53"/>
      <c r="L461" s="65"/>
      <c r="M461" s="66"/>
      <c r="N461" s="66"/>
      <c r="O461" s="66"/>
      <c r="P461" s="67"/>
      <c r="Q461" s="68"/>
      <c r="R461" s="53"/>
      <c r="S461" s="65"/>
      <c r="T461" s="66"/>
      <c r="U461" s="66"/>
      <c r="V461" s="66"/>
      <c r="W461" s="67"/>
      <c r="X461" s="86"/>
      <c r="Y461" s="125"/>
      <c r="Z461" s="53"/>
      <c r="AA461" s="72"/>
      <c r="AB461" s="53"/>
      <c r="AC461" s="54"/>
      <c r="AD461" s="64"/>
    </row>
    <row r="462" spans="2:30" x14ac:dyDescent="0.2">
      <c r="B462" s="131"/>
      <c r="C462" s="87">
        <v>0</v>
      </c>
      <c r="D462" s="72" t="s">
        <v>50</v>
      </c>
      <c r="E462" s="65"/>
      <c r="F462" s="66"/>
      <c r="G462" s="66"/>
      <c r="H462" s="66"/>
      <c r="I462" s="67"/>
      <c r="J462" s="68" t="e">
        <f>_TS_1</f>
        <v>#NAME?</v>
      </c>
      <c r="K462" s="72"/>
      <c r="L462" s="65"/>
      <c r="M462" s="66"/>
      <c r="N462" s="66"/>
      <c r="O462" s="66"/>
      <c r="P462" s="67"/>
      <c r="Q462" s="68"/>
      <c r="R462" s="72"/>
      <c r="S462" s="65"/>
      <c r="T462" s="66"/>
      <c r="U462" s="66"/>
      <c r="V462" s="66"/>
      <c r="W462" s="67"/>
      <c r="X462" s="86"/>
      <c r="Y462" s="126"/>
      <c r="Z462" s="53"/>
      <c r="AA462" s="72"/>
      <c r="AB462" s="53"/>
      <c r="AC462" s="54"/>
      <c r="AD462" s="64"/>
    </row>
    <row r="463" spans="2:30" ht="15" thickBot="1" x14ac:dyDescent="0.25">
      <c r="B463" s="132"/>
      <c r="C463" s="88">
        <v>0</v>
      </c>
      <c r="D463" s="89" t="s">
        <v>51</v>
      </c>
      <c r="E463" s="58"/>
      <c r="F463" s="59"/>
      <c r="G463" s="59"/>
      <c r="H463" s="59"/>
      <c r="I463" s="60"/>
      <c r="J463" s="61" t="e">
        <f>_TPM_1</f>
        <v>#NAME?</v>
      </c>
      <c r="K463" s="89"/>
      <c r="L463" s="58"/>
      <c r="M463" s="59"/>
      <c r="N463" s="59"/>
      <c r="O463" s="59"/>
      <c r="P463" s="60"/>
      <c r="Q463" s="61"/>
      <c r="R463" s="89"/>
      <c r="S463" s="58"/>
      <c r="T463" s="59"/>
      <c r="U463" s="59"/>
      <c r="V463" s="59"/>
      <c r="W463" s="60"/>
      <c r="X463" s="90"/>
      <c r="Y463" s="91">
        <f>COUNTA(E433:I433,L433:P433,S433:W433)/COUNTA(D433,K433,R433)</f>
        <v>5</v>
      </c>
      <c r="Z463" s="92"/>
      <c r="AA463" s="93"/>
      <c r="AB463" s="92"/>
      <c r="AC463" s="19"/>
      <c r="AD463" s="64"/>
    </row>
    <row r="464" spans="2:30" ht="15" x14ac:dyDescent="0.2">
      <c r="B464" s="130">
        <f>D464</f>
        <v>15</v>
      </c>
      <c r="C464" s="1" t="s">
        <v>0</v>
      </c>
      <c r="D464" s="133">
        <f>D431+1</f>
        <v>15</v>
      </c>
      <c r="E464" s="134"/>
      <c r="F464" s="134"/>
      <c r="G464" s="134"/>
      <c r="H464" s="134"/>
      <c r="I464" s="135"/>
      <c r="J464" s="2"/>
      <c r="K464" s="3" t="s">
        <v>1</v>
      </c>
      <c r="L464" s="139" t="str">
        <f>$AG$7</f>
        <v>Engling</v>
      </c>
      <c r="M464" s="139"/>
      <c r="N464" s="139"/>
      <c r="O464" s="139"/>
      <c r="P464" s="140"/>
      <c r="Q464" s="4"/>
      <c r="R464" s="5">
        <f>$AH$7</f>
        <v>365</v>
      </c>
      <c r="S464" s="141"/>
      <c r="T464" s="141"/>
      <c r="U464" s="141"/>
      <c r="V464" s="141"/>
      <c r="W464" s="142"/>
      <c r="X464" s="6"/>
      <c r="Y464" s="7" t="s">
        <v>2</v>
      </c>
      <c r="Z464" s="8"/>
      <c r="AA464" s="9"/>
      <c r="AB464" s="8"/>
      <c r="AC464" s="10"/>
      <c r="AD464" s="11"/>
    </row>
    <row r="465" spans="2:30" ht="15" thickBot="1" x14ac:dyDescent="0.25">
      <c r="B465" s="131"/>
      <c r="C465" s="108">
        <f>$AG$6</f>
        <v>478</v>
      </c>
      <c r="D465" s="136"/>
      <c r="E465" s="137"/>
      <c r="F465" s="137"/>
      <c r="G465" s="137"/>
      <c r="H465" s="137"/>
      <c r="I465" s="138"/>
      <c r="J465" s="12">
        <f>COUNTIF(D468:D496,"xx")</f>
        <v>0</v>
      </c>
      <c r="K465" s="13" t="s">
        <v>3</v>
      </c>
      <c r="L465" s="143" t="str">
        <f>$AG$8</f>
        <v>Völklein</v>
      </c>
      <c r="M465" s="143"/>
      <c r="N465" s="143"/>
      <c r="O465" s="143"/>
      <c r="P465" s="144"/>
      <c r="Q465" s="12">
        <f>COUNTIF(K469:K496,"xx")</f>
        <v>0</v>
      </c>
      <c r="R465" s="14">
        <f>$AH$8</f>
        <v>389</v>
      </c>
      <c r="S465" s="145"/>
      <c r="T465" s="145"/>
      <c r="U465" s="145"/>
      <c r="V465" s="145"/>
      <c r="W465" s="146"/>
      <c r="X465" s="15">
        <f>COUNTIF(R468:R496,"xx")</f>
        <v>0</v>
      </c>
      <c r="Y465" s="16"/>
      <c r="Z465" s="17"/>
      <c r="AA465" s="18"/>
      <c r="AB465" s="17"/>
      <c r="AC465" s="19"/>
      <c r="AD465" s="20"/>
    </row>
    <row r="466" spans="2:30" ht="15" thickBot="1" x14ac:dyDescent="0.25">
      <c r="B466" s="131"/>
      <c r="C466" s="21" t="s">
        <v>4</v>
      </c>
      <c r="D466" s="22" t="e">
        <f>CONCATENATE(COUNTIF(D468:D490,"&gt;""")," MA ",$I$5," ",COUNTIF(D468:D490,"xx"))</f>
        <v>#NAME?</v>
      </c>
      <c r="E466" s="23" t="e">
        <f>$J$6</f>
        <v>#NAME?</v>
      </c>
      <c r="F466" s="24" t="str">
        <f>$K$6</f>
        <v>Kasten</v>
      </c>
      <c r="G466" s="24" t="str">
        <f>$L$6</f>
        <v/>
      </c>
      <c r="H466" s="24" t="str">
        <f>$M$6</f>
        <v/>
      </c>
      <c r="I466" s="25" t="str">
        <f>$N$6</f>
        <v/>
      </c>
      <c r="J466" s="26" t="e">
        <f>_MAH_1</f>
        <v>#NAME?</v>
      </c>
      <c r="K466" s="22" t="e">
        <f>CONCATENATE(COUNTIF(K468:K490,"&gt;""")," MA ",$P$5," ",COUNTIF(K468:K490,"xx"))</f>
        <v>#NAME?</v>
      </c>
      <c r="L466" s="23" t="e">
        <f>$Q$6</f>
        <v>#NAME?</v>
      </c>
      <c r="M466" s="24" t="str">
        <f>$R$6</f>
        <v>Kindermann</v>
      </c>
      <c r="N466" s="24" t="str">
        <f>$S$6</f>
        <v/>
      </c>
      <c r="O466" s="24" t="str">
        <f>$T$6</f>
        <v/>
      </c>
      <c r="P466" s="27" t="str">
        <f>$U$6</f>
        <v/>
      </c>
      <c r="Q466" s="26" t="e">
        <f>_MAH_1</f>
        <v>#NAME?</v>
      </c>
      <c r="R466" s="22" t="e">
        <f>CONCATENATE(COUNTIF(R468:R490,"&gt;""")," MA ",$W$5," ",COUNTIF(R468:R490,"xx"))</f>
        <v>#NAME?</v>
      </c>
      <c r="S466" s="23" t="e">
        <f>$X$6</f>
        <v>#NAME?</v>
      </c>
      <c r="T466" s="24" t="str">
        <f>$Y$6</f>
        <v>U</v>
      </c>
      <c r="U466" s="24">
        <f>$Z$6</f>
        <v>0</v>
      </c>
      <c r="V466" s="24">
        <f>$AA$6</f>
        <v>0</v>
      </c>
      <c r="W466" s="27">
        <f>$AB$6</f>
        <v>0</v>
      </c>
      <c r="X466" s="26" t="e">
        <f>_MAH_1</f>
        <v>#NAME?</v>
      </c>
      <c r="Y466" s="28"/>
      <c r="Z466" s="29" t="e">
        <f>_MAUS_1</f>
        <v>#NAME?</v>
      </c>
      <c r="AA466" s="30" t="e">
        <f>_MAUS_1</f>
        <v>#NAME?</v>
      </c>
      <c r="AB466" s="31" t="e">
        <f>_MAUS_1</f>
        <v>#NAME?</v>
      </c>
      <c r="AC466" s="32"/>
      <c r="AD466" s="33" t="e">
        <f>_MA_1</f>
        <v>#NAME?</v>
      </c>
    </row>
    <row r="467" spans="2:30" ht="51.75" thickBot="1" x14ac:dyDescent="0.25">
      <c r="B467" s="131"/>
      <c r="C467" s="34"/>
      <c r="D467" s="35" t="s">
        <v>52</v>
      </c>
      <c r="E467" s="36" t="e">
        <f>_MAF_1</f>
        <v>#NAME?</v>
      </c>
      <c r="F467" s="37" t="e">
        <f>_MAF_1</f>
        <v>#NAME?</v>
      </c>
      <c r="G467" s="37" t="e">
        <f>_MAF_1</f>
        <v>#NAME?</v>
      </c>
      <c r="H467" s="37" t="e">
        <f>_MAF_1</f>
        <v>#NAME?</v>
      </c>
      <c r="I467" s="38" t="e">
        <f>_MAF_1</f>
        <v>#NAME?</v>
      </c>
      <c r="J467" s="39" t="e">
        <f>_MAHXX_1</f>
        <v>#NAME?</v>
      </c>
      <c r="K467" s="35" t="e">
        <f>_SUSS_1</f>
        <v>#NAME?</v>
      </c>
      <c r="L467" s="36" t="e">
        <f>_MAS_1</f>
        <v>#NAME?</v>
      </c>
      <c r="M467" s="37" t="e">
        <f>_MAS_1</f>
        <v>#NAME?</v>
      </c>
      <c r="N467" s="37" t="e">
        <f>_MAS_1</f>
        <v>#NAME?</v>
      </c>
      <c r="O467" s="37" t="e">
        <f>_MAS_1</f>
        <v>#NAME?</v>
      </c>
      <c r="P467" s="38" t="e">
        <f>_MAS_1</f>
        <v>#NAME?</v>
      </c>
      <c r="Q467" s="39" t="e">
        <f>_MAHXX_1</f>
        <v>#NAME?</v>
      </c>
      <c r="R467" s="35" t="e">
        <f>_SUNS_1</f>
        <v>#NAME?</v>
      </c>
      <c r="S467" s="36" t="e">
        <f>_MAN_1</f>
        <v>#NAME?</v>
      </c>
      <c r="T467" s="37" t="e">
        <f>_MAN_1</f>
        <v>#NAME?</v>
      </c>
      <c r="U467" s="37" t="e">
        <f>_MAN_1</f>
        <v>#NAME?</v>
      </c>
      <c r="V467" s="37" t="e">
        <f>_MAN_1</f>
        <v>#NAME?</v>
      </c>
      <c r="W467" s="38" t="e">
        <f>_MAN_1</f>
        <v>#NAME?</v>
      </c>
      <c r="X467" s="39" t="e">
        <f>_MAHXX_1</f>
        <v>#NAME?</v>
      </c>
      <c r="Y467" s="40"/>
      <c r="Z467" s="29"/>
      <c r="AA467" s="30"/>
      <c r="AB467" s="31"/>
      <c r="AC467" s="32"/>
      <c r="AD467" s="41" t="e">
        <f>_MA2_1</f>
        <v>#NAME?</v>
      </c>
    </row>
    <row r="468" spans="2:30" x14ac:dyDescent="0.2">
      <c r="B468" s="131"/>
      <c r="C468" s="34" t="str">
        <f>$AG$9</f>
        <v>Schichtführer :</v>
      </c>
      <c r="D468" s="42" t="s">
        <v>64</v>
      </c>
      <c r="E468" s="43" t="s">
        <v>6</v>
      </c>
      <c r="F468" s="44" t="s">
        <v>6</v>
      </c>
      <c r="G468" s="44" t="s">
        <v>6</v>
      </c>
      <c r="H468" s="44" t="s">
        <v>6</v>
      </c>
      <c r="I468" s="45" t="s">
        <v>6</v>
      </c>
      <c r="J468" s="46" t="e">
        <f t="shared" ref="J468:J490" si="42">_FSumme_1</f>
        <v>#NAME?</v>
      </c>
      <c r="K468" s="47" t="s">
        <v>65</v>
      </c>
      <c r="L468" s="43" t="s">
        <v>6</v>
      </c>
      <c r="M468" s="44" t="s">
        <v>6</v>
      </c>
      <c r="N468" s="44" t="s">
        <v>6</v>
      </c>
      <c r="O468" s="44" t="s">
        <v>6</v>
      </c>
      <c r="P468" s="45" t="s">
        <v>6</v>
      </c>
      <c r="Q468" s="46" t="e">
        <f t="shared" ref="Q468:Q490" si="43">_SSumme_1</f>
        <v>#NAME?</v>
      </c>
      <c r="R468" s="48" t="s">
        <v>66</v>
      </c>
      <c r="S468" s="43" t="s">
        <v>6</v>
      </c>
      <c r="T468" s="44" t="s">
        <v>6</v>
      </c>
      <c r="U468" s="44" t="s">
        <v>6</v>
      </c>
      <c r="V468" s="44" t="s">
        <v>6</v>
      </c>
      <c r="W468" s="49" t="s">
        <v>6</v>
      </c>
      <c r="X468" s="50" t="e">
        <f t="shared" ref="X468:X490" si="44">_NSumme_1</f>
        <v>#NAME?</v>
      </c>
      <c r="Y468" s="112" t="s">
        <v>9</v>
      </c>
      <c r="Z468" s="51"/>
      <c r="AA468" s="52"/>
      <c r="AB468" s="53"/>
      <c r="AC468" s="54"/>
      <c r="AD468" s="55" t="e">
        <f>IF(AD473&gt;0,"",AD467-AD466)</f>
        <v>#NAME?</v>
      </c>
    </row>
    <row r="469" spans="2:30" ht="15" thickBot="1" x14ac:dyDescent="0.25">
      <c r="B469" s="131"/>
      <c r="C469" s="56" t="str">
        <f>$AG$10</f>
        <v>Stellvertreter</v>
      </c>
      <c r="D469" s="57" t="s">
        <v>63</v>
      </c>
      <c r="E469" s="58" t="s">
        <v>10</v>
      </c>
      <c r="F469" s="59" t="s">
        <v>11</v>
      </c>
      <c r="G469" s="59" t="s">
        <v>11</v>
      </c>
      <c r="H469" s="59" t="s">
        <v>11</v>
      </c>
      <c r="I469" s="60" t="s">
        <v>11</v>
      </c>
      <c r="J469" s="61" t="e">
        <f t="shared" si="42"/>
        <v>#NAME?</v>
      </c>
      <c r="K469" s="57"/>
      <c r="L469" s="58" t="s">
        <v>6</v>
      </c>
      <c r="M469" s="59" t="s">
        <v>6</v>
      </c>
      <c r="N469" s="59" t="s">
        <v>6</v>
      </c>
      <c r="O469" s="59" t="s">
        <v>6</v>
      </c>
      <c r="P469" s="60" t="s">
        <v>6</v>
      </c>
      <c r="Q469" s="61" t="e">
        <f t="shared" si="43"/>
        <v>#NAME?</v>
      </c>
      <c r="R469" s="57"/>
      <c r="S469" s="58" t="s">
        <v>6</v>
      </c>
      <c r="T469" s="59" t="s">
        <v>6</v>
      </c>
      <c r="U469" s="59" t="s">
        <v>6</v>
      </c>
      <c r="V469" s="59" t="s">
        <v>6</v>
      </c>
      <c r="W469" s="62" t="s">
        <v>6</v>
      </c>
      <c r="X469" s="63" t="e">
        <f t="shared" si="44"/>
        <v>#NAME?</v>
      </c>
      <c r="Y469" s="113"/>
      <c r="Z469" s="51"/>
      <c r="AA469" s="52"/>
      <c r="AB469" s="53"/>
      <c r="AC469" s="54"/>
      <c r="AD469" s="64"/>
    </row>
    <row r="470" spans="2:30" x14ac:dyDescent="0.2">
      <c r="B470" s="131"/>
      <c r="C470" s="115"/>
      <c r="D470" s="42" t="s">
        <v>71</v>
      </c>
      <c r="E470" s="65" t="s">
        <v>6</v>
      </c>
      <c r="F470" s="66" t="s">
        <v>6</v>
      </c>
      <c r="G470" s="66" t="s">
        <v>6</v>
      </c>
      <c r="H470" s="66" t="s">
        <v>6</v>
      </c>
      <c r="I470" s="67" t="s">
        <v>6</v>
      </c>
      <c r="J470" s="68" t="e">
        <f t="shared" si="42"/>
        <v>#NAME?</v>
      </c>
      <c r="K470" s="47" t="s">
        <v>77</v>
      </c>
      <c r="L470" s="65" t="s">
        <v>6</v>
      </c>
      <c r="M470" s="66" t="s">
        <v>6</v>
      </c>
      <c r="N470" s="66" t="s">
        <v>6</v>
      </c>
      <c r="O470" s="66" t="s">
        <v>6</v>
      </c>
      <c r="P470" s="67" t="s">
        <v>6</v>
      </c>
      <c r="Q470" s="68" t="e">
        <f t="shared" si="43"/>
        <v>#NAME?</v>
      </c>
      <c r="R470" s="48" t="s">
        <v>67</v>
      </c>
      <c r="S470" s="65" t="s">
        <v>6</v>
      </c>
      <c r="T470" s="66" t="s">
        <v>6</v>
      </c>
      <c r="U470" s="66" t="s">
        <v>6</v>
      </c>
      <c r="V470" s="66" t="s">
        <v>6</v>
      </c>
      <c r="W470" s="67" t="s">
        <v>6</v>
      </c>
      <c r="X470" s="68" t="e">
        <f t="shared" si="44"/>
        <v>#NAME?</v>
      </c>
      <c r="Y470" s="113"/>
      <c r="Z470" s="53"/>
      <c r="AA470" s="52"/>
      <c r="AB470" s="69"/>
      <c r="AC470" s="54"/>
      <c r="AD470" s="70"/>
    </row>
    <row r="471" spans="2:30" x14ac:dyDescent="0.2">
      <c r="B471" s="131"/>
      <c r="C471" s="116"/>
      <c r="D471" s="42" t="s">
        <v>72</v>
      </c>
      <c r="E471" s="65" t="s">
        <v>6</v>
      </c>
      <c r="F471" s="66" t="s">
        <v>6</v>
      </c>
      <c r="G471" s="66" t="s">
        <v>6</v>
      </c>
      <c r="H471" s="66" t="s">
        <v>6</v>
      </c>
      <c r="I471" s="67" t="s">
        <v>6</v>
      </c>
      <c r="J471" s="68" t="e">
        <f t="shared" si="42"/>
        <v>#NAME?</v>
      </c>
      <c r="K471" s="47" t="s">
        <v>78</v>
      </c>
      <c r="L471" s="65" t="s">
        <v>6</v>
      </c>
      <c r="M471" s="66" t="s">
        <v>6</v>
      </c>
      <c r="N471" s="66" t="s">
        <v>6</v>
      </c>
      <c r="O471" s="66" t="s">
        <v>6</v>
      </c>
      <c r="P471" s="67" t="s">
        <v>6</v>
      </c>
      <c r="Q471" s="68" t="e">
        <f t="shared" si="43"/>
        <v>#NAME?</v>
      </c>
      <c r="R471" s="48" t="s">
        <v>68</v>
      </c>
      <c r="S471" s="65" t="s">
        <v>6</v>
      </c>
      <c r="T471" s="66" t="s">
        <v>18</v>
      </c>
      <c r="U471" s="66" t="s">
        <v>18</v>
      </c>
      <c r="V471" s="66" t="s">
        <v>18</v>
      </c>
      <c r="W471" s="67" t="s">
        <v>18</v>
      </c>
      <c r="X471" s="68" t="e">
        <f t="shared" si="44"/>
        <v>#NAME?</v>
      </c>
      <c r="Y471" s="113"/>
      <c r="Z471" s="71"/>
      <c r="AA471" s="72"/>
      <c r="AB471" s="53"/>
      <c r="AC471" s="54"/>
      <c r="AD471" s="64"/>
    </row>
    <row r="472" spans="2:30" x14ac:dyDescent="0.2">
      <c r="B472" s="131"/>
      <c r="C472" s="116"/>
      <c r="D472" s="42" t="s">
        <v>73</v>
      </c>
      <c r="E472" s="65" t="s">
        <v>6</v>
      </c>
      <c r="F472" s="66" t="s">
        <v>6</v>
      </c>
      <c r="G472" s="66" t="s">
        <v>6</v>
      </c>
      <c r="H472" s="66" t="s">
        <v>6</v>
      </c>
      <c r="I472" s="67" t="s">
        <v>6</v>
      </c>
      <c r="J472" s="68" t="e">
        <f t="shared" si="42"/>
        <v>#NAME?</v>
      </c>
      <c r="K472" s="47" t="s">
        <v>79</v>
      </c>
      <c r="L472" s="65" t="s">
        <v>6</v>
      </c>
      <c r="M472" s="66" t="s">
        <v>6</v>
      </c>
      <c r="N472" s="66" t="s">
        <v>6</v>
      </c>
      <c r="O472" s="66" t="s">
        <v>6</v>
      </c>
      <c r="P472" s="67" t="s">
        <v>6</v>
      </c>
      <c r="Q472" s="68" t="e">
        <f t="shared" si="43"/>
        <v>#NAME?</v>
      </c>
      <c r="R472" s="48" t="s">
        <v>69</v>
      </c>
      <c r="S472" s="65" t="s">
        <v>22</v>
      </c>
      <c r="T472" s="66" t="s">
        <v>22</v>
      </c>
      <c r="U472" s="66" t="s">
        <v>22</v>
      </c>
      <c r="V472" s="66" t="s">
        <v>22</v>
      </c>
      <c r="W472" s="67" t="s">
        <v>22</v>
      </c>
      <c r="X472" s="68" t="e">
        <f t="shared" si="44"/>
        <v>#NAME?</v>
      </c>
      <c r="Y472" s="113"/>
      <c r="Z472" s="53"/>
      <c r="AA472" s="72"/>
      <c r="AB472" s="53"/>
      <c r="AC472" s="54"/>
      <c r="AD472" s="73">
        <f>COUNTIF(D468:D486,"&gt;""")+COUNTIF(K469:K489,"&gt;""")+COUNTIF(R468:R490,"&gt;""")</f>
        <v>32</v>
      </c>
    </row>
    <row r="473" spans="2:30" x14ac:dyDescent="0.2">
      <c r="B473" s="131"/>
      <c r="C473" s="117"/>
      <c r="D473" s="42" t="s">
        <v>74</v>
      </c>
      <c r="E473" s="65" t="s">
        <v>6</v>
      </c>
      <c r="F473" s="66" t="s">
        <v>6</v>
      </c>
      <c r="G473" s="66" t="s">
        <v>6</v>
      </c>
      <c r="H473" s="66" t="s">
        <v>6</v>
      </c>
      <c r="I473" s="67" t="s">
        <v>6</v>
      </c>
      <c r="J473" s="68" t="e">
        <f t="shared" si="42"/>
        <v>#NAME?</v>
      </c>
      <c r="K473" s="47" t="s">
        <v>80</v>
      </c>
      <c r="L473" s="65" t="s">
        <v>6</v>
      </c>
      <c r="M473" s="66" t="s">
        <v>6</v>
      </c>
      <c r="N473" s="66" t="s">
        <v>6</v>
      </c>
      <c r="O473" s="66" t="s">
        <v>6</v>
      </c>
      <c r="P473" s="67" t="s">
        <v>6</v>
      </c>
      <c r="Q473" s="68" t="e">
        <f t="shared" si="43"/>
        <v>#NAME?</v>
      </c>
      <c r="R473" s="48" t="s">
        <v>70</v>
      </c>
      <c r="S473" s="65" t="s">
        <v>6</v>
      </c>
      <c r="T473" s="66" t="s">
        <v>6</v>
      </c>
      <c r="U473" s="66" t="s">
        <v>6</v>
      </c>
      <c r="V473" s="66" t="s">
        <v>6</v>
      </c>
      <c r="W473" s="67" t="s">
        <v>6</v>
      </c>
      <c r="X473" s="68" t="e">
        <f t="shared" si="44"/>
        <v>#NAME?</v>
      </c>
      <c r="Y473" s="113"/>
      <c r="Z473" s="74"/>
      <c r="AA473" s="72"/>
      <c r="AB473" s="53"/>
      <c r="AC473" s="54"/>
      <c r="AD473" s="75"/>
    </row>
    <row r="474" spans="2:30" x14ac:dyDescent="0.2">
      <c r="B474" s="131"/>
      <c r="C474" s="118"/>
      <c r="D474" s="42" t="s">
        <v>75</v>
      </c>
      <c r="E474" s="65" t="s">
        <v>6</v>
      </c>
      <c r="F474" s="66" t="s">
        <v>6</v>
      </c>
      <c r="G474" s="66" t="s">
        <v>6</v>
      </c>
      <c r="H474" s="66" t="s">
        <v>6</v>
      </c>
      <c r="I474" s="67" t="s">
        <v>6</v>
      </c>
      <c r="J474" s="68" t="e">
        <f t="shared" si="42"/>
        <v>#NAME?</v>
      </c>
      <c r="K474" s="47" t="s">
        <v>81</v>
      </c>
      <c r="L474" s="65" t="s">
        <v>9</v>
      </c>
      <c r="M474" s="66" t="s">
        <v>9</v>
      </c>
      <c r="N474" s="66" t="s">
        <v>9</v>
      </c>
      <c r="O474" s="66" t="s">
        <v>9</v>
      </c>
      <c r="P474" s="67" t="s">
        <v>9</v>
      </c>
      <c r="Q474" s="68" t="e">
        <f t="shared" si="43"/>
        <v>#NAME?</v>
      </c>
      <c r="R474" s="48" t="s">
        <v>28</v>
      </c>
      <c r="S474" s="65" t="s">
        <v>6</v>
      </c>
      <c r="T474" s="66" t="s">
        <v>6</v>
      </c>
      <c r="U474" s="66" t="s">
        <v>6</v>
      </c>
      <c r="V474" s="66" t="s">
        <v>6</v>
      </c>
      <c r="W474" s="67" t="s">
        <v>6</v>
      </c>
      <c r="X474" s="68" t="e">
        <f t="shared" si="44"/>
        <v>#NAME?</v>
      </c>
      <c r="Y474" s="113"/>
      <c r="Z474" s="71"/>
      <c r="AA474" s="72"/>
      <c r="AB474" s="53"/>
      <c r="AC474" s="54"/>
      <c r="AD474" s="76" t="str">
        <f>IF(AD473&gt;0,AD473,"")</f>
        <v/>
      </c>
    </row>
    <row r="475" spans="2:30" x14ac:dyDescent="0.2">
      <c r="B475" s="131"/>
      <c r="C475" s="119"/>
      <c r="D475" s="42" t="s">
        <v>29</v>
      </c>
      <c r="E475" s="65" t="s">
        <v>6</v>
      </c>
      <c r="F475" s="66" t="s">
        <v>6</v>
      </c>
      <c r="G475" s="66" t="s">
        <v>6</v>
      </c>
      <c r="H475" s="66" t="s">
        <v>6</v>
      </c>
      <c r="I475" s="67" t="s">
        <v>6</v>
      </c>
      <c r="J475" s="68" t="e">
        <f t="shared" si="42"/>
        <v>#NAME?</v>
      </c>
      <c r="K475" s="47" t="s">
        <v>30</v>
      </c>
      <c r="L475" s="65" t="s">
        <v>6</v>
      </c>
      <c r="M475" s="66" t="s">
        <v>6</v>
      </c>
      <c r="N475" s="66" t="s">
        <v>6</v>
      </c>
      <c r="O475" s="66" t="s">
        <v>6</v>
      </c>
      <c r="P475" s="67" t="s">
        <v>6</v>
      </c>
      <c r="Q475" s="68" t="e">
        <f t="shared" si="43"/>
        <v>#NAME?</v>
      </c>
      <c r="R475" s="48" t="s">
        <v>83</v>
      </c>
      <c r="S475" s="65" t="s">
        <v>6</v>
      </c>
      <c r="T475" s="66" t="s">
        <v>6</v>
      </c>
      <c r="U475" s="66" t="s">
        <v>6</v>
      </c>
      <c r="V475" s="66" t="s">
        <v>6</v>
      </c>
      <c r="W475" s="67" t="s">
        <v>6</v>
      </c>
      <c r="X475" s="68" t="e">
        <f t="shared" si="44"/>
        <v>#NAME?</v>
      </c>
      <c r="Y475" s="113"/>
      <c r="Z475" s="53"/>
      <c r="AA475" s="72"/>
      <c r="AB475" s="53"/>
      <c r="AC475" s="54"/>
      <c r="AD475" s="77"/>
    </row>
    <row r="476" spans="2:30" x14ac:dyDescent="0.2">
      <c r="B476" s="131"/>
      <c r="C476" s="119"/>
      <c r="D476" s="42" t="s">
        <v>32</v>
      </c>
      <c r="E476" s="65" t="s">
        <v>6</v>
      </c>
      <c r="F476" s="66" t="s">
        <v>6</v>
      </c>
      <c r="G476" s="66" t="s">
        <v>6</v>
      </c>
      <c r="H476" s="66" t="s">
        <v>6</v>
      </c>
      <c r="I476" s="67" t="s">
        <v>6</v>
      </c>
      <c r="J476" s="68" t="e">
        <f t="shared" si="42"/>
        <v>#NAME?</v>
      </c>
      <c r="K476" s="47" t="s">
        <v>33</v>
      </c>
      <c r="L476" s="65" t="s">
        <v>9</v>
      </c>
      <c r="M476" s="66" t="s">
        <v>9</v>
      </c>
      <c r="N476" s="66" t="s">
        <v>9</v>
      </c>
      <c r="O476" s="66" t="s">
        <v>9</v>
      </c>
      <c r="P476" s="67" t="s">
        <v>9</v>
      </c>
      <c r="Q476" s="68" t="e">
        <f t="shared" si="43"/>
        <v>#NAME?</v>
      </c>
      <c r="R476" s="48" t="s">
        <v>84</v>
      </c>
      <c r="S476" s="65" t="s">
        <v>6</v>
      </c>
      <c r="T476" s="66" t="s">
        <v>6</v>
      </c>
      <c r="U476" s="66" t="s">
        <v>6</v>
      </c>
      <c r="V476" s="66" t="s">
        <v>6</v>
      </c>
      <c r="W476" s="67" t="s">
        <v>6</v>
      </c>
      <c r="X476" s="68" t="e">
        <f t="shared" si="44"/>
        <v>#NAME?</v>
      </c>
      <c r="Y476" s="113"/>
      <c r="Z476" s="53"/>
      <c r="AA476" s="72"/>
      <c r="AB476" s="53"/>
      <c r="AC476" s="54"/>
      <c r="AD476" s="64"/>
    </row>
    <row r="477" spans="2:30" x14ac:dyDescent="0.2">
      <c r="B477" s="131"/>
      <c r="C477" s="119"/>
      <c r="D477" s="42" t="s">
        <v>76</v>
      </c>
      <c r="E477" s="65" t="s">
        <v>6</v>
      </c>
      <c r="F477" s="66" t="s">
        <v>6</v>
      </c>
      <c r="G477" s="66" t="s">
        <v>6</v>
      </c>
      <c r="H477" s="66" t="s">
        <v>6</v>
      </c>
      <c r="I477" s="67" t="s">
        <v>6</v>
      </c>
      <c r="J477" s="68" t="e">
        <f t="shared" si="42"/>
        <v>#NAME?</v>
      </c>
      <c r="K477" s="47" t="s">
        <v>82</v>
      </c>
      <c r="L477" s="65" t="s">
        <v>6</v>
      </c>
      <c r="M477" s="66" t="s">
        <v>6</v>
      </c>
      <c r="N477" s="66" t="s">
        <v>6</v>
      </c>
      <c r="O477" s="66" t="s">
        <v>6</v>
      </c>
      <c r="P477" s="67" t="s">
        <v>6</v>
      </c>
      <c r="Q477" s="68" t="e">
        <f t="shared" si="43"/>
        <v>#NAME?</v>
      </c>
      <c r="R477" s="48" t="s">
        <v>85</v>
      </c>
      <c r="S477" s="65" t="s">
        <v>6</v>
      </c>
      <c r="T477" s="66" t="s">
        <v>6</v>
      </c>
      <c r="U477" s="66" t="s">
        <v>6</v>
      </c>
      <c r="V477" s="66" t="s">
        <v>6</v>
      </c>
      <c r="W477" s="67" t="s">
        <v>6</v>
      </c>
      <c r="X477" s="68" t="e">
        <f t="shared" si="44"/>
        <v>#NAME?</v>
      </c>
      <c r="Y477" s="113"/>
      <c r="Z477" s="53"/>
      <c r="AA477" s="72"/>
      <c r="AB477" s="53"/>
      <c r="AC477" s="54"/>
      <c r="AD477" s="64"/>
    </row>
    <row r="478" spans="2:30" x14ac:dyDescent="0.2">
      <c r="B478" s="131"/>
      <c r="C478" s="120"/>
      <c r="D478" s="42" t="s">
        <v>38</v>
      </c>
      <c r="E478" s="65" t="s">
        <v>6</v>
      </c>
      <c r="F478" s="66" t="s">
        <v>6</v>
      </c>
      <c r="G478" s="66" t="s">
        <v>6</v>
      </c>
      <c r="H478" s="66" t="s">
        <v>6</v>
      </c>
      <c r="I478" s="67" t="s">
        <v>6</v>
      </c>
      <c r="J478" s="68" t="e">
        <f t="shared" si="42"/>
        <v>#NAME?</v>
      </c>
      <c r="K478" s="47" t="s">
        <v>39</v>
      </c>
      <c r="L478" s="65" t="s">
        <v>6</v>
      </c>
      <c r="M478" s="66" t="s">
        <v>6</v>
      </c>
      <c r="N478" s="66" t="s">
        <v>6</v>
      </c>
      <c r="O478" s="66" t="s">
        <v>6</v>
      </c>
      <c r="P478" s="67" t="s">
        <v>6</v>
      </c>
      <c r="Q478" s="68" t="e">
        <f t="shared" si="43"/>
        <v>#NAME?</v>
      </c>
      <c r="R478" s="48" t="s">
        <v>86</v>
      </c>
      <c r="S478" s="65" t="s">
        <v>6</v>
      </c>
      <c r="T478" s="66" t="s">
        <v>6</v>
      </c>
      <c r="U478" s="66" t="s">
        <v>6</v>
      </c>
      <c r="V478" s="66" t="s">
        <v>6</v>
      </c>
      <c r="W478" s="67" t="s">
        <v>6</v>
      </c>
      <c r="X478" s="68" t="e">
        <f t="shared" si="44"/>
        <v>#NAME?</v>
      </c>
      <c r="Y478" s="113"/>
      <c r="Z478" s="53"/>
      <c r="AA478" s="72"/>
      <c r="AB478" s="53"/>
      <c r="AC478" s="54"/>
      <c r="AD478" s="64"/>
    </row>
    <row r="479" spans="2:30" x14ac:dyDescent="0.2">
      <c r="B479" s="131"/>
      <c r="C479" s="121"/>
      <c r="D479" s="42" t="s">
        <v>41</v>
      </c>
      <c r="E479" s="65" t="s">
        <v>6</v>
      </c>
      <c r="F479" s="66" t="s">
        <v>6</v>
      </c>
      <c r="G479" s="66" t="s">
        <v>6</v>
      </c>
      <c r="H479" s="66" t="s">
        <v>6</v>
      </c>
      <c r="I479" s="67" t="s">
        <v>6</v>
      </c>
      <c r="J479" s="68" t="e">
        <f t="shared" si="42"/>
        <v>#NAME?</v>
      </c>
      <c r="K479" s="78"/>
      <c r="L479" s="65" t="s">
        <v>6</v>
      </c>
      <c r="M479" s="66" t="s">
        <v>6</v>
      </c>
      <c r="N479" s="66" t="s">
        <v>6</v>
      </c>
      <c r="O479" s="66" t="s">
        <v>6</v>
      </c>
      <c r="P479" s="67" t="s">
        <v>6</v>
      </c>
      <c r="Q479" s="68" t="e">
        <f t="shared" si="43"/>
        <v>#NAME?</v>
      </c>
      <c r="R479" s="78"/>
      <c r="S479" s="65" t="s">
        <v>6</v>
      </c>
      <c r="T479" s="66" t="s">
        <v>6</v>
      </c>
      <c r="U479" s="66" t="s">
        <v>6</v>
      </c>
      <c r="V479" s="66" t="s">
        <v>6</v>
      </c>
      <c r="W479" s="67" t="s">
        <v>6</v>
      </c>
      <c r="X479" s="68" t="e">
        <f t="shared" si="44"/>
        <v>#NAME?</v>
      </c>
      <c r="Y479" s="113"/>
      <c r="Z479" s="53"/>
      <c r="AA479" s="72"/>
      <c r="AB479" s="53"/>
      <c r="AC479" s="54"/>
      <c r="AD479" s="64"/>
    </row>
    <row r="480" spans="2:30" x14ac:dyDescent="0.2">
      <c r="B480" s="131"/>
      <c r="C480" s="122"/>
      <c r="D480" s="79" t="s">
        <v>42</v>
      </c>
      <c r="E480" s="65" t="s">
        <v>6</v>
      </c>
      <c r="F480" s="66" t="s">
        <v>6</v>
      </c>
      <c r="G480" s="66" t="s">
        <v>6</v>
      </c>
      <c r="H480" s="66" t="s">
        <v>6</v>
      </c>
      <c r="I480" s="67" t="s">
        <v>6</v>
      </c>
      <c r="J480" s="68" t="e">
        <f t="shared" si="42"/>
        <v>#NAME?</v>
      </c>
      <c r="K480" s="78"/>
      <c r="L480" s="65" t="s">
        <v>6</v>
      </c>
      <c r="M480" s="66" t="s">
        <v>6</v>
      </c>
      <c r="N480" s="66" t="s">
        <v>6</v>
      </c>
      <c r="O480" s="66" t="s">
        <v>6</v>
      </c>
      <c r="P480" s="67" t="s">
        <v>6</v>
      </c>
      <c r="Q480" s="68" t="e">
        <f t="shared" si="43"/>
        <v>#NAME?</v>
      </c>
      <c r="R480" s="78"/>
      <c r="S480" s="65" t="s">
        <v>6</v>
      </c>
      <c r="T480" s="66" t="s">
        <v>6</v>
      </c>
      <c r="U480" s="66" t="s">
        <v>6</v>
      </c>
      <c r="V480" s="66" t="s">
        <v>6</v>
      </c>
      <c r="W480" s="67" t="s">
        <v>6</v>
      </c>
      <c r="X480" s="68" t="e">
        <f t="shared" si="44"/>
        <v>#NAME?</v>
      </c>
      <c r="Y480" s="113"/>
      <c r="Z480" s="53"/>
      <c r="AA480" s="72"/>
      <c r="AB480" s="53"/>
      <c r="AC480" s="54"/>
      <c r="AD480" s="64"/>
    </row>
    <row r="481" spans="2:30" x14ac:dyDescent="0.2">
      <c r="B481" s="131"/>
      <c r="C481" s="122"/>
      <c r="D481" s="78"/>
      <c r="E481" s="65" t="s">
        <v>6</v>
      </c>
      <c r="F481" s="66" t="s">
        <v>6</v>
      </c>
      <c r="G481" s="66" t="s">
        <v>6</v>
      </c>
      <c r="H481" s="66" t="s">
        <v>6</v>
      </c>
      <c r="I481" s="67" t="s">
        <v>6</v>
      </c>
      <c r="J481" s="68" t="e">
        <f t="shared" si="42"/>
        <v>#NAME?</v>
      </c>
      <c r="K481" s="78"/>
      <c r="L481" s="65" t="s">
        <v>6</v>
      </c>
      <c r="M481" s="66" t="s">
        <v>6</v>
      </c>
      <c r="N481" s="66" t="s">
        <v>6</v>
      </c>
      <c r="O481" s="66" t="s">
        <v>6</v>
      </c>
      <c r="P481" s="67" t="s">
        <v>6</v>
      </c>
      <c r="Q481" s="68" t="e">
        <f t="shared" si="43"/>
        <v>#NAME?</v>
      </c>
      <c r="R481" s="78"/>
      <c r="S481" s="65" t="s">
        <v>6</v>
      </c>
      <c r="T481" s="66" t="s">
        <v>6</v>
      </c>
      <c r="U481" s="66" t="s">
        <v>6</v>
      </c>
      <c r="V481" s="66" t="s">
        <v>6</v>
      </c>
      <c r="W481" s="67" t="s">
        <v>6</v>
      </c>
      <c r="X481" s="68" t="e">
        <f t="shared" si="44"/>
        <v>#NAME?</v>
      </c>
      <c r="Y481" s="114"/>
      <c r="Z481" s="53"/>
      <c r="AA481" s="72"/>
      <c r="AB481" s="53"/>
      <c r="AC481" s="54"/>
      <c r="AD481" s="64"/>
    </row>
    <row r="482" spans="2:30" x14ac:dyDescent="0.2">
      <c r="B482" s="131"/>
      <c r="C482" s="123"/>
      <c r="D482" s="80"/>
      <c r="E482" s="65" t="s">
        <v>6</v>
      </c>
      <c r="F482" s="66" t="s">
        <v>6</v>
      </c>
      <c r="G482" s="66" t="s">
        <v>6</v>
      </c>
      <c r="H482" s="66" t="s">
        <v>6</v>
      </c>
      <c r="I482" s="67" t="s">
        <v>6</v>
      </c>
      <c r="J482" s="68" t="e">
        <f t="shared" si="42"/>
        <v>#NAME?</v>
      </c>
      <c r="K482" s="80"/>
      <c r="L482" s="65" t="s">
        <v>6</v>
      </c>
      <c r="M482" s="66" t="s">
        <v>6</v>
      </c>
      <c r="N482" s="66" t="s">
        <v>6</v>
      </c>
      <c r="O482" s="66" t="s">
        <v>6</v>
      </c>
      <c r="P482" s="67" t="s">
        <v>6</v>
      </c>
      <c r="Q482" s="68" t="e">
        <f t="shared" si="43"/>
        <v>#NAME?</v>
      </c>
      <c r="R482" s="80"/>
      <c r="S482" s="65" t="s">
        <v>6</v>
      </c>
      <c r="T482" s="66" t="s">
        <v>6</v>
      </c>
      <c r="U482" s="66" t="s">
        <v>6</v>
      </c>
      <c r="V482" s="66" t="s">
        <v>6</v>
      </c>
      <c r="W482" s="67" t="s">
        <v>6</v>
      </c>
      <c r="X482" s="68" t="e">
        <f t="shared" si="44"/>
        <v>#NAME?</v>
      </c>
      <c r="Y482" s="124" t="s">
        <v>43</v>
      </c>
      <c r="Z482" s="80"/>
      <c r="AA482" s="81"/>
      <c r="AB482" s="53"/>
      <c r="AC482" s="54"/>
      <c r="AD482" s="64"/>
    </row>
    <row r="483" spans="2:30" x14ac:dyDescent="0.2">
      <c r="B483" s="131"/>
      <c r="C483" s="127" t="s">
        <v>44</v>
      </c>
      <c r="D483" s="57"/>
      <c r="E483" s="65" t="s">
        <v>6</v>
      </c>
      <c r="F483" s="66" t="s">
        <v>6</v>
      </c>
      <c r="G483" s="66" t="s">
        <v>6</v>
      </c>
      <c r="H483" s="66" t="s">
        <v>6</v>
      </c>
      <c r="I483" s="67" t="s">
        <v>6</v>
      </c>
      <c r="J483" s="68" t="e">
        <f t="shared" si="42"/>
        <v>#NAME?</v>
      </c>
      <c r="K483" s="80"/>
      <c r="L483" s="65" t="s">
        <v>6</v>
      </c>
      <c r="M483" s="66" t="s">
        <v>6</v>
      </c>
      <c r="N483" s="66" t="s">
        <v>6</v>
      </c>
      <c r="O483" s="66" t="s">
        <v>6</v>
      </c>
      <c r="P483" s="67" t="s">
        <v>6</v>
      </c>
      <c r="Q483" s="68" t="e">
        <f t="shared" si="43"/>
        <v>#NAME?</v>
      </c>
      <c r="R483" s="80"/>
      <c r="S483" s="65" t="s">
        <v>6</v>
      </c>
      <c r="T483" s="66" t="s">
        <v>6</v>
      </c>
      <c r="U483" s="66" t="s">
        <v>6</v>
      </c>
      <c r="V483" s="66" t="s">
        <v>6</v>
      </c>
      <c r="W483" s="67" t="s">
        <v>6</v>
      </c>
      <c r="X483" s="68" t="e">
        <f t="shared" si="44"/>
        <v>#NAME?</v>
      </c>
      <c r="Y483" s="125"/>
      <c r="Z483" s="80"/>
      <c r="AA483" s="81"/>
      <c r="AB483" s="53"/>
      <c r="AC483" s="54"/>
      <c r="AD483" s="64"/>
    </row>
    <row r="484" spans="2:30" x14ac:dyDescent="0.2">
      <c r="B484" s="131"/>
      <c r="C484" s="128"/>
      <c r="D484" s="82"/>
      <c r="E484" s="65" t="s">
        <v>6</v>
      </c>
      <c r="F484" s="66" t="s">
        <v>6</v>
      </c>
      <c r="G484" s="66" t="s">
        <v>6</v>
      </c>
      <c r="H484" s="66" t="s">
        <v>6</v>
      </c>
      <c r="I484" s="67" t="s">
        <v>6</v>
      </c>
      <c r="J484" s="68" t="e">
        <f t="shared" si="42"/>
        <v>#NAME?</v>
      </c>
      <c r="K484" s="80"/>
      <c r="L484" s="65" t="s">
        <v>6</v>
      </c>
      <c r="M484" s="66" t="s">
        <v>6</v>
      </c>
      <c r="N484" s="66" t="s">
        <v>6</v>
      </c>
      <c r="O484" s="66" t="s">
        <v>6</v>
      </c>
      <c r="P484" s="67" t="s">
        <v>6</v>
      </c>
      <c r="Q484" s="68" t="e">
        <f t="shared" si="43"/>
        <v>#NAME?</v>
      </c>
      <c r="R484" s="80"/>
      <c r="S484" s="65" t="s">
        <v>6</v>
      </c>
      <c r="T484" s="66" t="s">
        <v>6</v>
      </c>
      <c r="U484" s="66" t="s">
        <v>6</v>
      </c>
      <c r="V484" s="66" t="s">
        <v>6</v>
      </c>
      <c r="W484" s="67" t="s">
        <v>6</v>
      </c>
      <c r="X484" s="68" t="e">
        <f t="shared" si="44"/>
        <v>#NAME?</v>
      </c>
      <c r="Y484" s="125"/>
      <c r="Z484" s="53"/>
      <c r="AA484" s="52"/>
      <c r="AB484" s="53"/>
      <c r="AC484" s="54"/>
      <c r="AD484" s="64"/>
    </row>
    <row r="485" spans="2:30" x14ac:dyDescent="0.2">
      <c r="B485" s="131"/>
      <c r="C485" s="129"/>
      <c r="D485" s="82"/>
      <c r="E485" s="65" t="s">
        <v>6</v>
      </c>
      <c r="F485" s="66" t="s">
        <v>6</v>
      </c>
      <c r="G485" s="66" t="s">
        <v>6</v>
      </c>
      <c r="H485" s="66" t="s">
        <v>6</v>
      </c>
      <c r="I485" s="67" t="s">
        <v>6</v>
      </c>
      <c r="J485" s="68" t="e">
        <f t="shared" si="42"/>
        <v>#NAME?</v>
      </c>
      <c r="K485" s="80"/>
      <c r="L485" s="65" t="s">
        <v>6</v>
      </c>
      <c r="M485" s="66" t="s">
        <v>6</v>
      </c>
      <c r="N485" s="66" t="s">
        <v>6</v>
      </c>
      <c r="O485" s="66" t="s">
        <v>6</v>
      </c>
      <c r="P485" s="67" t="s">
        <v>6</v>
      </c>
      <c r="Q485" s="68" t="e">
        <f t="shared" si="43"/>
        <v>#NAME?</v>
      </c>
      <c r="R485" s="80"/>
      <c r="S485" s="65" t="s">
        <v>6</v>
      </c>
      <c r="T485" s="66" t="s">
        <v>6</v>
      </c>
      <c r="U485" s="66" t="s">
        <v>6</v>
      </c>
      <c r="V485" s="66" t="s">
        <v>6</v>
      </c>
      <c r="W485" s="67" t="s">
        <v>6</v>
      </c>
      <c r="X485" s="68" t="e">
        <f t="shared" si="44"/>
        <v>#NAME?</v>
      </c>
      <c r="Y485" s="125"/>
      <c r="Z485" s="71"/>
      <c r="AA485" s="72"/>
      <c r="AB485" s="53"/>
      <c r="AC485" s="54"/>
      <c r="AD485" s="64"/>
    </row>
    <row r="486" spans="2:30" x14ac:dyDescent="0.2">
      <c r="B486" s="131"/>
      <c r="C486" s="118"/>
      <c r="D486" s="80"/>
      <c r="E486" s="65" t="s">
        <v>6</v>
      </c>
      <c r="F486" s="66" t="s">
        <v>6</v>
      </c>
      <c r="G486" s="66" t="s">
        <v>6</v>
      </c>
      <c r="H486" s="66" t="s">
        <v>6</v>
      </c>
      <c r="I486" s="67" t="s">
        <v>6</v>
      </c>
      <c r="J486" s="68" t="e">
        <f t="shared" si="42"/>
        <v>#NAME?</v>
      </c>
      <c r="K486" s="80"/>
      <c r="L486" s="65" t="s">
        <v>6</v>
      </c>
      <c r="M486" s="66" t="s">
        <v>6</v>
      </c>
      <c r="N486" s="66" t="s">
        <v>6</v>
      </c>
      <c r="O486" s="66" t="s">
        <v>6</v>
      </c>
      <c r="P486" s="67" t="s">
        <v>6</v>
      </c>
      <c r="Q486" s="68" t="e">
        <f t="shared" si="43"/>
        <v>#NAME?</v>
      </c>
      <c r="R486" s="80"/>
      <c r="S486" s="65" t="s">
        <v>6</v>
      </c>
      <c r="T486" s="66" t="s">
        <v>6</v>
      </c>
      <c r="U486" s="66" t="s">
        <v>6</v>
      </c>
      <c r="V486" s="66" t="s">
        <v>6</v>
      </c>
      <c r="W486" s="67" t="s">
        <v>6</v>
      </c>
      <c r="X486" s="68" t="e">
        <f t="shared" si="44"/>
        <v>#NAME?</v>
      </c>
      <c r="Y486" s="125"/>
      <c r="Z486" s="53"/>
      <c r="AA486" s="72"/>
      <c r="AB486" s="53"/>
      <c r="AC486" s="54"/>
      <c r="AD486" s="64"/>
    </row>
    <row r="487" spans="2:30" x14ac:dyDescent="0.2">
      <c r="B487" s="131"/>
      <c r="C487" s="119"/>
      <c r="D487" s="78"/>
      <c r="E487" s="65" t="s">
        <v>6</v>
      </c>
      <c r="F487" s="66" t="s">
        <v>6</v>
      </c>
      <c r="G487" s="66" t="s">
        <v>6</v>
      </c>
      <c r="H487" s="66" t="s">
        <v>6</v>
      </c>
      <c r="I487" s="67" t="s">
        <v>6</v>
      </c>
      <c r="J487" s="68" t="e">
        <f t="shared" si="42"/>
        <v>#NAME?</v>
      </c>
      <c r="K487" s="78"/>
      <c r="L487" s="65" t="s">
        <v>6</v>
      </c>
      <c r="M487" s="66" t="s">
        <v>6</v>
      </c>
      <c r="N487" s="66" t="s">
        <v>6</v>
      </c>
      <c r="O487" s="66" t="s">
        <v>6</v>
      </c>
      <c r="P487" s="67" t="s">
        <v>6</v>
      </c>
      <c r="Q487" s="68" t="e">
        <f t="shared" si="43"/>
        <v>#NAME?</v>
      </c>
      <c r="R487" s="78"/>
      <c r="S487" s="65" t="s">
        <v>6</v>
      </c>
      <c r="T487" s="66" t="s">
        <v>6</v>
      </c>
      <c r="U487" s="66" t="s">
        <v>6</v>
      </c>
      <c r="V487" s="66" t="s">
        <v>6</v>
      </c>
      <c r="W487" s="67" t="s">
        <v>6</v>
      </c>
      <c r="X487" s="68" t="e">
        <f t="shared" si="44"/>
        <v>#NAME?</v>
      </c>
      <c r="Y487" s="125"/>
      <c r="Z487" s="71"/>
      <c r="AA487" s="72"/>
      <c r="AB487" s="53"/>
      <c r="AC487" s="54"/>
      <c r="AD487" s="64"/>
    </row>
    <row r="488" spans="2:30" x14ac:dyDescent="0.2">
      <c r="B488" s="131"/>
      <c r="C488" s="119"/>
      <c r="D488" s="78"/>
      <c r="E488" s="65" t="s">
        <v>6</v>
      </c>
      <c r="F488" s="66" t="s">
        <v>6</v>
      </c>
      <c r="G488" s="66" t="s">
        <v>6</v>
      </c>
      <c r="H488" s="66" t="s">
        <v>6</v>
      </c>
      <c r="I488" s="67" t="s">
        <v>6</v>
      </c>
      <c r="J488" s="68" t="e">
        <f t="shared" si="42"/>
        <v>#NAME?</v>
      </c>
      <c r="K488" s="78"/>
      <c r="L488" s="65" t="s">
        <v>6</v>
      </c>
      <c r="M488" s="66" t="s">
        <v>6</v>
      </c>
      <c r="N488" s="66" t="s">
        <v>6</v>
      </c>
      <c r="O488" s="66" t="s">
        <v>6</v>
      </c>
      <c r="P488" s="67" t="s">
        <v>6</v>
      </c>
      <c r="Q488" s="68" t="e">
        <f t="shared" si="43"/>
        <v>#NAME?</v>
      </c>
      <c r="R488" s="78"/>
      <c r="S488" s="65" t="s">
        <v>6</v>
      </c>
      <c r="T488" s="66" t="s">
        <v>6</v>
      </c>
      <c r="U488" s="66" t="s">
        <v>6</v>
      </c>
      <c r="V488" s="66" t="s">
        <v>6</v>
      </c>
      <c r="W488" s="67" t="s">
        <v>6</v>
      </c>
      <c r="X488" s="68" t="e">
        <f t="shared" si="44"/>
        <v>#NAME?</v>
      </c>
      <c r="Y488" s="125"/>
      <c r="Z488" s="71"/>
      <c r="AA488" s="52"/>
      <c r="AB488" s="53"/>
      <c r="AC488" s="54"/>
      <c r="AD488" s="64"/>
    </row>
    <row r="489" spans="2:30" x14ac:dyDescent="0.2">
      <c r="B489" s="131"/>
      <c r="C489" s="119"/>
      <c r="D489" s="80"/>
      <c r="E489" s="65" t="s">
        <v>6</v>
      </c>
      <c r="F489" s="66" t="s">
        <v>6</v>
      </c>
      <c r="G489" s="66" t="s">
        <v>6</v>
      </c>
      <c r="H489" s="66" t="s">
        <v>6</v>
      </c>
      <c r="I489" s="67" t="s">
        <v>6</v>
      </c>
      <c r="J489" s="68" t="e">
        <f t="shared" si="42"/>
        <v>#NAME?</v>
      </c>
      <c r="K489" s="80"/>
      <c r="L489" s="65" t="s">
        <v>6</v>
      </c>
      <c r="M489" s="66" t="s">
        <v>6</v>
      </c>
      <c r="N489" s="66" t="s">
        <v>6</v>
      </c>
      <c r="O489" s="66" t="s">
        <v>6</v>
      </c>
      <c r="P489" s="67" t="s">
        <v>6</v>
      </c>
      <c r="Q489" s="68" t="e">
        <f t="shared" si="43"/>
        <v>#NAME?</v>
      </c>
      <c r="R489" s="80"/>
      <c r="S489" s="65" t="s">
        <v>6</v>
      </c>
      <c r="T489" s="66" t="s">
        <v>6</v>
      </c>
      <c r="U489" s="66" t="s">
        <v>6</v>
      </c>
      <c r="V489" s="66" t="s">
        <v>6</v>
      </c>
      <c r="W489" s="67" t="s">
        <v>6</v>
      </c>
      <c r="X489" s="68" t="e">
        <f t="shared" si="44"/>
        <v>#NAME?</v>
      </c>
      <c r="Y489" s="125"/>
      <c r="Z489" s="53"/>
      <c r="AA489" s="52"/>
      <c r="AB489" s="53"/>
      <c r="AC489" s="54"/>
      <c r="AD489" s="64"/>
    </row>
    <row r="490" spans="2:30" x14ac:dyDescent="0.2">
      <c r="B490" s="131"/>
      <c r="C490" s="120"/>
      <c r="D490" s="51"/>
      <c r="E490" s="65" t="s">
        <v>6</v>
      </c>
      <c r="F490" s="66" t="s">
        <v>6</v>
      </c>
      <c r="G490" s="66" t="s">
        <v>6</v>
      </c>
      <c r="H490" s="66" t="s">
        <v>6</v>
      </c>
      <c r="I490" s="67" t="s">
        <v>6</v>
      </c>
      <c r="J490" s="68" t="e">
        <f t="shared" si="42"/>
        <v>#NAME?</v>
      </c>
      <c r="K490" s="51"/>
      <c r="L490" s="65" t="s">
        <v>6</v>
      </c>
      <c r="M490" s="66" t="s">
        <v>6</v>
      </c>
      <c r="N490" s="66" t="s">
        <v>6</v>
      </c>
      <c r="O490" s="66" t="s">
        <v>6</v>
      </c>
      <c r="P490" s="67" t="s">
        <v>6</v>
      </c>
      <c r="Q490" s="68" t="e">
        <f t="shared" si="43"/>
        <v>#NAME?</v>
      </c>
      <c r="R490" s="51"/>
      <c r="S490" s="65" t="s">
        <v>6</v>
      </c>
      <c r="T490" s="66" t="s">
        <v>6</v>
      </c>
      <c r="U490" s="66" t="s">
        <v>6</v>
      </c>
      <c r="V490" s="66" t="s">
        <v>6</v>
      </c>
      <c r="W490" s="67" t="s">
        <v>6</v>
      </c>
      <c r="X490" s="68" t="e">
        <f t="shared" si="44"/>
        <v>#NAME?</v>
      </c>
      <c r="Y490" s="125"/>
      <c r="Z490" s="53"/>
      <c r="AA490" s="72"/>
      <c r="AB490" s="53"/>
      <c r="AC490" s="54"/>
      <c r="AD490" s="64"/>
    </row>
    <row r="491" spans="2:30" x14ac:dyDescent="0.2">
      <c r="B491" s="131"/>
      <c r="C491" s="83" t="s">
        <v>46</v>
      </c>
      <c r="D491" s="84"/>
      <c r="E491" s="65" t="s">
        <v>6</v>
      </c>
      <c r="F491" s="66" t="s">
        <v>6</v>
      </c>
      <c r="G491" s="66" t="s">
        <v>6</v>
      </c>
      <c r="H491" s="66" t="s">
        <v>6</v>
      </c>
      <c r="I491" s="67" t="s">
        <v>6</v>
      </c>
      <c r="J491" s="68"/>
      <c r="K491" s="78"/>
      <c r="L491" s="65" t="s">
        <v>6</v>
      </c>
      <c r="M491" s="66" t="s">
        <v>6</v>
      </c>
      <c r="N491" s="66" t="s">
        <v>6</v>
      </c>
      <c r="O491" s="66" t="s">
        <v>6</v>
      </c>
      <c r="P491" s="67" t="s">
        <v>6</v>
      </c>
      <c r="Q491" s="68"/>
      <c r="R491" s="78"/>
      <c r="S491" s="65" t="s">
        <v>6</v>
      </c>
      <c r="T491" s="66" t="s">
        <v>6</v>
      </c>
      <c r="U491" s="66" t="s">
        <v>6</v>
      </c>
      <c r="V491" s="66" t="s">
        <v>6</v>
      </c>
      <c r="W491" s="67" t="s">
        <v>6</v>
      </c>
      <c r="X491" s="68"/>
      <c r="Y491" s="125"/>
      <c r="Z491" s="53"/>
      <c r="AA491" s="72"/>
      <c r="AB491" s="53"/>
      <c r="AC491" s="54"/>
      <c r="AD491" s="64"/>
    </row>
    <row r="492" spans="2:30" x14ac:dyDescent="0.2">
      <c r="B492" s="131"/>
      <c r="C492" s="83"/>
      <c r="D492" s="57"/>
      <c r="E492" s="65" t="s">
        <v>6</v>
      </c>
      <c r="F492" s="66" t="s">
        <v>6</v>
      </c>
      <c r="G492" s="66" t="s">
        <v>6</v>
      </c>
      <c r="H492" s="66" t="s">
        <v>6</v>
      </c>
      <c r="I492" s="67" t="s">
        <v>6</v>
      </c>
      <c r="J492" s="68"/>
      <c r="K492" s="78"/>
      <c r="L492" s="65" t="s">
        <v>6</v>
      </c>
      <c r="M492" s="66" t="s">
        <v>6</v>
      </c>
      <c r="N492" s="66" t="s">
        <v>6</v>
      </c>
      <c r="O492" s="66" t="s">
        <v>6</v>
      </c>
      <c r="P492" s="67" t="s">
        <v>6</v>
      </c>
      <c r="Q492" s="68"/>
      <c r="R492" s="78"/>
      <c r="S492" s="65" t="s">
        <v>6</v>
      </c>
      <c r="T492" s="66" t="s">
        <v>6</v>
      </c>
      <c r="U492" s="66" t="s">
        <v>6</v>
      </c>
      <c r="V492" s="66" t="s">
        <v>6</v>
      </c>
      <c r="W492" s="67" t="s">
        <v>6</v>
      </c>
      <c r="X492" s="68"/>
      <c r="Y492" s="125"/>
      <c r="Z492" s="53"/>
      <c r="AA492" s="72"/>
      <c r="AB492" s="53"/>
      <c r="AC492" s="54"/>
      <c r="AD492" s="64"/>
    </row>
    <row r="493" spans="2:30" x14ac:dyDescent="0.2">
      <c r="B493" s="131"/>
      <c r="C493" s="83"/>
      <c r="D493" s="85"/>
      <c r="E493" s="65" t="s">
        <v>6</v>
      </c>
      <c r="F493" s="66" t="s">
        <v>6</v>
      </c>
      <c r="G493" s="66" t="s">
        <v>6</v>
      </c>
      <c r="H493" s="66" t="s">
        <v>6</v>
      </c>
      <c r="I493" s="67" t="s">
        <v>6</v>
      </c>
      <c r="J493" s="68"/>
      <c r="K493" s="80"/>
      <c r="L493" s="65" t="s">
        <v>6</v>
      </c>
      <c r="M493" s="66" t="s">
        <v>6</v>
      </c>
      <c r="N493" s="66" t="s">
        <v>6</v>
      </c>
      <c r="O493" s="66" t="s">
        <v>6</v>
      </c>
      <c r="P493" s="67" t="s">
        <v>6</v>
      </c>
      <c r="Q493" s="68"/>
      <c r="R493" s="80"/>
      <c r="S493" s="65" t="s">
        <v>6</v>
      </c>
      <c r="T493" s="66" t="s">
        <v>6</v>
      </c>
      <c r="U493" s="66" t="s">
        <v>6</v>
      </c>
      <c r="V493" s="66" t="s">
        <v>6</v>
      </c>
      <c r="W493" s="67" t="s">
        <v>6</v>
      </c>
      <c r="X493" s="68"/>
      <c r="Y493" s="125"/>
      <c r="Z493" s="53"/>
      <c r="AA493" s="72"/>
      <c r="AB493" s="53"/>
      <c r="AC493" s="54"/>
      <c r="AD493" s="64"/>
    </row>
    <row r="494" spans="2:30" x14ac:dyDescent="0.2">
      <c r="B494" s="131"/>
      <c r="C494" s="83"/>
      <c r="D494" s="53"/>
      <c r="E494" s="65"/>
      <c r="F494" s="66"/>
      <c r="G494" s="66"/>
      <c r="H494" s="66"/>
      <c r="I494" s="67"/>
      <c r="J494" s="68"/>
      <c r="K494" s="53"/>
      <c r="L494" s="65"/>
      <c r="M494" s="66"/>
      <c r="N494" s="66"/>
      <c r="O494" s="66"/>
      <c r="P494" s="67"/>
      <c r="Q494" s="68"/>
      <c r="R494" s="53"/>
      <c r="S494" s="65"/>
      <c r="T494" s="66"/>
      <c r="U494" s="66"/>
      <c r="V494" s="66"/>
      <c r="W494" s="67"/>
      <c r="X494" s="86"/>
      <c r="Y494" s="125"/>
      <c r="Z494" s="53"/>
      <c r="AA494" s="72"/>
      <c r="AB494" s="53"/>
      <c r="AC494" s="54"/>
      <c r="AD494" s="64"/>
    </row>
    <row r="495" spans="2:30" x14ac:dyDescent="0.2">
      <c r="B495" s="131"/>
      <c r="C495" s="87">
        <v>0</v>
      </c>
      <c r="D495" s="72" t="s">
        <v>50</v>
      </c>
      <c r="E495" s="65"/>
      <c r="F495" s="66"/>
      <c r="G495" s="66"/>
      <c r="H495" s="66"/>
      <c r="I495" s="67"/>
      <c r="J495" s="68" t="e">
        <f>_TS_1</f>
        <v>#NAME?</v>
      </c>
      <c r="K495" s="72"/>
      <c r="L495" s="65"/>
      <c r="M495" s="66"/>
      <c r="N495" s="66"/>
      <c r="O495" s="66"/>
      <c r="P495" s="67"/>
      <c r="Q495" s="68"/>
      <c r="R495" s="72"/>
      <c r="S495" s="65"/>
      <c r="T495" s="66"/>
      <c r="U495" s="66"/>
      <c r="V495" s="66"/>
      <c r="W495" s="67"/>
      <c r="X495" s="86"/>
      <c r="Y495" s="126"/>
      <c r="Z495" s="53"/>
      <c r="AA495" s="72"/>
      <c r="AB495" s="53"/>
      <c r="AC495" s="54"/>
      <c r="AD495" s="64"/>
    </row>
    <row r="496" spans="2:30" ht="15" thickBot="1" x14ac:dyDescent="0.25">
      <c r="B496" s="132"/>
      <c r="C496" s="88">
        <v>0</v>
      </c>
      <c r="D496" s="89" t="s">
        <v>51</v>
      </c>
      <c r="E496" s="58"/>
      <c r="F496" s="59"/>
      <c r="G496" s="59"/>
      <c r="H496" s="59"/>
      <c r="I496" s="60"/>
      <c r="J496" s="61" t="e">
        <f>_TPM_1</f>
        <v>#NAME?</v>
      </c>
      <c r="K496" s="89"/>
      <c r="L496" s="58"/>
      <c r="M496" s="59"/>
      <c r="N496" s="59"/>
      <c r="O496" s="59"/>
      <c r="P496" s="60"/>
      <c r="Q496" s="61"/>
      <c r="R496" s="89"/>
      <c r="S496" s="58"/>
      <c r="T496" s="59"/>
      <c r="U496" s="59"/>
      <c r="V496" s="59"/>
      <c r="W496" s="60"/>
      <c r="X496" s="90"/>
      <c r="Y496" s="91">
        <f>COUNTA(E466:I466,L466:P466,S466:W466)/COUNTA(D466,K466,R466)</f>
        <v>5</v>
      </c>
      <c r="Z496" s="92"/>
      <c r="AA496" s="93"/>
      <c r="AB496" s="92"/>
      <c r="AC496" s="19"/>
      <c r="AD496" s="64"/>
    </row>
    <row r="497" spans="2:30" ht="15" x14ac:dyDescent="0.2">
      <c r="B497" s="130">
        <f>D497</f>
        <v>16</v>
      </c>
      <c r="C497" s="1" t="s">
        <v>0</v>
      </c>
      <c r="D497" s="133">
        <f>D464+1</f>
        <v>16</v>
      </c>
      <c r="E497" s="134"/>
      <c r="F497" s="134"/>
      <c r="G497" s="134"/>
      <c r="H497" s="134"/>
      <c r="I497" s="135"/>
      <c r="J497" s="2"/>
      <c r="K497" s="3" t="s">
        <v>1</v>
      </c>
      <c r="L497" s="139" t="str">
        <f>$AG$7</f>
        <v>Engling</v>
      </c>
      <c r="M497" s="139"/>
      <c r="N497" s="139"/>
      <c r="O497" s="139"/>
      <c r="P497" s="140"/>
      <c r="Q497" s="4"/>
      <c r="R497" s="5">
        <f>$AH$7</f>
        <v>365</v>
      </c>
      <c r="S497" s="141"/>
      <c r="T497" s="141"/>
      <c r="U497" s="141"/>
      <c r="V497" s="141"/>
      <c r="W497" s="142"/>
      <c r="X497" s="6"/>
      <c r="Y497" s="7" t="s">
        <v>2</v>
      </c>
      <c r="Z497" s="8"/>
      <c r="AA497" s="9"/>
      <c r="AB497" s="8"/>
      <c r="AC497" s="10"/>
      <c r="AD497" s="11"/>
    </row>
    <row r="498" spans="2:30" ht="15" thickBot="1" x14ac:dyDescent="0.25">
      <c r="B498" s="131"/>
      <c r="C498" s="108">
        <f>$AG$6</f>
        <v>478</v>
      </c>
      <c r="D498" s="136"/>
      <c r="E498" s="137"/>
      <c r="F498" s="137"/>
      <c r="G498" s="137"/>
      <c r="H498" s="137"/>
      <c r="I498" s="138"/>
      <c r="J498" s="12">
        <f>COUNTIF(D501:D529,"xx")</f>
        <v>0</v>
      </c>
      <c r="K498" s="13" t="s">
        <v>3</v>
      </c>
      <c r="L498" s="143" t="str">
        <f>$AG$8</f>
        <v>Völklein</v>
      </c>
      <c r="M498" s="143"/>
      <c r="N498" s="143"/>
      <c r="O498" s="143"/>
      <c r="P498" s="144"/>
      <c r="Q498" s="12">
        <f>COUNTIF(K502:K529,"xx")</f>
        <v>0</v>
      </c>
      <c r="R498" s="14">
        <f>$AH$8</f>
        <v>389</v>
      </c>
      <c r="S498" s="145"/>
      <c r="T498" s="145"/>
      <c r="U498" s="145"/>
      <c r="V498" s="145"/>
      <c r="W498" s="146"/>
      <c r="X498" s="15">
        <f>COUNTIF(R501:R529,"xx")</f>
        <v>0</v>
      </c>
      <c r="Y498" s="16"/>
      <c r="Z498" s="17"/>
      <c r="AA498" s="18"/>
      <c r="AB498" s="17"/>
      <c r="AC498" s="19"/>
      <c r="AD498" s="20"/>
    </row>
    <row r="499" spans="2:30" ht="15" thickBot="1" x14ac:dyDescent="0.25">
      <c r="B499" s="131"/>
      <c r="C499" s="21" t="s">
        <v>4</v>
      </c>
      <c r="D499" s="22" t="e">
        <f>CONCATENATE(COUNTIF(D501:D523,"&gt;""")," MA ",$I$5," ",COUNTIF(D501:D523,"xx"))</f>
        <v>#NAME?</v>
      </c>
      <c r="E499" s="23" t="e">
        <f>$J$6</f>
        <v>#NAME?</v>
      </c>
      <c r="F499" s="24" t="str">
        <f>$K$6</f>
        <v>Kasten</v>
      </c>
      <c r="G499" s="24" t="str">
        <f>$L$6</f>
        <v/>
      </c>
      <c r="H499" s="24" t="str">
        <f>$M$6</f>
        <v/>
      </c>
      <c r="I499" s="25" t="str">
        <f>$N$6</f>
        <v/>
      </c>
      <c r="J499" s="26" t="e">
        <f>_MAH_1</f>
        <v>#NAME?</v>
      </c>
      <c r="K499" s="22" t="e">
        <f>CONCATENATE(COUNTIF(K501:K523,"&gt;""")," MA ",$P$5," ",COUNTIF(K501:K523,"xx"))</f>
        <v>#NAME?</v>
      </c>
      <c r="L499" s="23" t="e">
        <f>$Q$6</f>
        <v>#NAME?</v>
      </c>
      <c r="M499" s="24" t="str">
        <f>$R$6</f>
        <v>Kindermann</v>
      </c>
      <c r="N499" s="24" t="str">
        <f>$S$6</f>
        <v/>
      </c>
      <c r="O499" s="24" t="str">
        <f>$T$6</f>
        <v/>
      </c>
      <c r="P499" s="27" t="str">
        <f>$U$6</f>
        <v/>
      </c>
      <c r="Q499" s="26" t="e">
        <f>_MAH_1</f>
        <v>#NAME?</v>
      </c>
      <c r="R499" s="22" t="e">
        <f>CONCATENATE(COUNTIF(R501:R523,"&gt;""")," MA ",$W$5," ",COUNTIF(R501:R523,"xx"))</f>
        <v>#NAME?</v>
      </c>
      <c r="S499" s="23" t="e">
        <f>$X$6</f>
        <v>#NAME?</v>
      </c>
      <c r="T499" s="24" t="str">
        <f>$Y$6</f>
        <v>U</v>
      </c>
      <c r="U499" s="24">
        <f>$Z$6</f>
        <v>0</v>
      </c>
      <c r="V499" s="24">
        <f>$AA$6</f>
        <v>0</v>
      </c>
      <c r="W499" s="27">
        <f>$AB$6</f>
        <v>0</v>
      </c>
      <c r="X499" s="26" t="e">
        <f>_MAH_1</f>
        <v>#NAME?</v>
      </c>
      <c r="Y499" s="28"/>
      <c r="Z499" s="29" t="e">
        <f>_MAUS_1</f>
        <v>#NAME?</v>
      </c>
      <c r="AA499" s="30" t="e">
        <f>_MAUS_1</f>
        <v>#NAME?</v>
      </c>
      <c r="AB499" s="31" t="e">
        <f>_MAUS_1</f>
        <v>#NAME?</v>
      </c>
      <c r="AC499" s="32"/>
      <c r="AD499" s="33" t="e">
        <f>_MA_1</f>
        <v>#NAME?</v>
      </c>
    </row>
    <row r="500" spans="2:30" ht="51.75" thickBot="1" x14ac:dyDescent="0.25">
      <c r="B500" s="131"/>
      <c r="C500" s="34"/>
      <c r="D500" s="35" t="s">
        <v>52</v>
      </c>
      <c r="E500" s="36" t="e">
        <f>_MAF_1</f>
        <v>#NAME?</v>
      </c>
      <c r="F500" s="37" t="e">
        <f>_MAF_1</f>
        <v>#NAME?</v>
      </c>
      <c r="G500" s="37" t="e">
        <f>_MAF_1</f>
        <v>#NAME?</v>
      </c>
      <c r="H500" s="37" t="e">
        <f>_MAF_1</f>
        <v>#NAME?</v>
      </c>
      <c r="I500" s="38" t="e">
        <f>_MAF_1</f>
        <v>#NAME?</v>
      </c>
      <c r="J500" s="39" t="e">
        <f>_MAHXX_1</f>
        <v>#NAME?</v>
      </c>
      <c r="K500" s="35" t="e">
        <f>_SUSS_1</f>
        <v>#NAME?</v>
      </c>
      <c r="L500" s="36" t="e">
        <f>_MAS_1</f>
        <v>#NAME?</v>
      </c>
      <c r="M500" s="37" t="e">
        <f>_MAS_1</f>
        <v>#NAME?</v>
      </c>
      <c r="N500" s="37" t="e">
        <f>_MAS_1</f>
        <v>#NAME?</v>
      </c>
      <c r="O500" s="37" t="e">
        <f>_MAS_1</f>
        <v>#NAME?</v>
      </c>
      <c r="P500" s="38" t="e">
        <f>_MAS_1</f>
        <v>#NAME?</v>
      </c>
      <c r="Q500" s="39" t="e">
        <f>_MAHXX_1</f>
        <v>#NAME?</v>
      </c>
      <c r="R500" s="35" t="e">
        <f>_SUNS_1</f>
        <v>#NAME?</v>
      </c>
      <c r="S500" s="36" t="e">
        <f>_MAN_1</f>
        <v>#NAME?</v>
      </c>
      <c r="T500" s="37" t="e">
        <f>_MAN_1</f>
        <v>#NAME?</v>
      </c>
      <c r="U500" s="37" t="e">
        <f>_MAN_1</f>
        <v>#NAME?</v>
      </c>
      <c r="V500" s="37" t="e">
        <f>_MAN_1</f>
        <v>#NAME?</v>
      </c>
      <c r="W500" s="38" t="e">
        <f>_MAN_1</f>
        <v>#NAME?</v>
      </c>
      <c r="X500" s="39" t="e">
        <f>_MAHXX_1</f>
        <v>#NAME?</v>
      </c>
      <c r="Y500" s="40"/>
      <c r="Z500" s="29"/>
      <c r="AA500" s="30"/>
      <c r="AB500" s="31"/>
      <c r="AC500" s="32"/>
      <c r="AD500" s="41" t="e">
        <f>_MA2_1</f>
        <v>#NAME?</v>
      </c>
    </row>
    <row r="501" spans="2:30" x14ac:dyDescent="0.2">
      <c r="B501" s="131"/>
      <c r="C501" s="34" t="str">
        <f>$AG$9</f>
        <v>Schichtführer :</v>
      </c>
      <c r="D501" s="42" t="s">
        <v>64</v>
      </c>
      <c r="E501" s="43" t="s">
        <v>6</v>
      </c>
      <c r="F501" s="44" t="s">
        <v>6</v>
      </c>
      <c r="G501" s="44" t="s">
        <v>6</v>
      </c>
      <c r="H501" s="44" t="s">
        <v>6</v>
      </c>
      <c r="I501" s="45" t="s">
        <v>6</v>
      </c>
      <c r="J501" s="46" t="e">
        <f t="shared" ref="J501:J523" si="45">_FSumme_1</f>
        <v>#NAME?</v>
      </c>
      <c r="K501" s="47" t="s">
        <v>65</v>
      </c>
      <c r="L501" s="43" t="s">
        <v>6</v>
      </c>
      <c r="M501" s="44" t="s">
        <v>6</v>
      </c>
      <c r="N501" s="44" t="s">
        <v>6</v>
      </c>
      <c r="O501" s="44" t="s">
        <v>6</v>
      </c>
      <c r="P501" s="45" t="s">
        <v>6</v>
      </c>
      <c r="Q501" s="46" t="e">
        <f t="shared" ref="Q501:Q523" si="46">_SSumme_1</f>
        <v>#NAME?</v>
      </c>
      <c r="R501" s="48" t="s">
        <v>66</v>
      </c>
      <c r="S501" s="43" t="s">
        <v>6</v>
      </c>
      <c r="T501" s="44" t="s">
        <v>6</v>
      </c>
      <c r="U501" s="44" t="s">
        <v>6</v>
      </c>
      <c r="V501" s="44" t="s">
        <v>6</v>
      </c>
      <c r="W501" s="49" t="s">
        <v>6</v>
      </c>
      <c r="X501" s="50" t="e">
        <f t="shared" ref="X501:X523" si="47">_NSumme_1</f>
        <v>#NAME?</v>
      </c>
      <c r="Y501" s="112" t="s">
        <v>9</v>
      </c>
      <c r="Z501" s="51"/>
      <c r="AA501" s="52"/>
      <c r="AB501" s="53"/>
      <c r="AC501" s="54"/>
      <c r="AD501" s="55" t="e">
        <f>IF(AD506&gt;0,"",AD500-AD499)</f>
        <v>#NAME?</v>
      </c>
    </row>
    <row r="502" spans="2:30" ht="15" thickBot="1" x14ac:dyDescent="0.25">
      <c r="B502" s="131"/>
      <c r="C502" s="56" t="str">
        <f>$AG$10</f>
        <v>Stellvertreter</v>
      </c>
      <c r="D502" s="57" t="s">
        <v>63</v>
      </c>
      <c r="E502" s="58" t="s">
        <v>10</v>
      </c>
      <c r="F502" s="59" t="s">
        <v>11</v>
      </c>
      <c r="G502" s="59" t="s">
        <v>11</v>
      </c>
      <c r="H502" s="59" t="s">
        <v>11</v>
      </c>
      <c r="I502" s="60" t="s">
        <v>11</v>
      </c>
      <c r="J502" s="61" t="e">
        <f t="shared" si="45"/>
        <v>#NAME?</v>
      </c>
      <c r="K502" s="57"/>
      <c r="L502" s="58" t="s">
        <v>6</v>
      </c>
      <c r="M502" s="59" t="s">
        <v>6</v>
      </c>
      <c r="N502" s="59" t="s">
        <v>6</v>
      </c>
      <c r="O502" s="59" t="s">
        <v>6</v>
      </c>
      <c r="P502" s="60" t="s">
        <v>6</v>
      </c>
      <c r="Q502" s="61" t="e">
        <f t="shared" si="46"/>
        <v>#NAME?</v>
      </c>
      <c r="R502" s="57"/>
      <c r="S502" s="58" t="s">
        <v>6</v>
      </c>
      <c r="T502" s="59" t="s">
        <v>6</v>
      </c>
      <c r="U502" s="59" t="s">
        <v>6</v>
      </c>
      <c r="V502" s="59" t="s">
        <v>6</v>
      </c>
      <c r="W502" s="62" t="s">
        <v>6</v>
      </c>
      <c r="X502" s="63" t="e">
        <f t="shared" si="47"/>
        <v>#NAME?</v>
      </c>
      <c r="Y502" s="113"/>
      <c r="Z502" s="51"/>
      <c r="AA502" s="52"/>
      <c r="AB502" s="53"/>
      <c r="AC502" s="54"/>
      <c r="AD502" s="64"/>
    </row>
    <row r="503" spans="2:30" x14ac:dyDescent="0.2">
      <c r="B503" s="131"/>
      <c r="C503" s="115"/>
      <c r="D503" s="42" t="s">
        <v>71</v>
      </c>
      <c r="E503" s="65" t="s">
        <v>6</v>
      </c>
      <c r="F503" s="66" t="s">
        <v>6</v>
      </c>
      <c r="G503" s="66" t="s">
        <v>6</v>
      </c>
      <c r="H503" s="66" t="s">
        <v>6</v>
      </c>
      <c r="I503" s="67" t="s">
        <v>6</v>
      </c>
      <c r="J503" s="68" t="e">
        <f t="shared" si="45"/>
        <v>#NAME?</v>
      </c>
      <c r="K503" s="47" t="s">
        <v>77</v>
      </c>
      <c r="L503" s="65" t="s">
        <v>6</v>
      </c>
      <c r="M503" s="66" t="s">
        <v>6</v>
      </c>
      <c r="N503" s="66" t="s">
        <v>6</v>
      </c>
      <c r="O503" s="66" t="s">
        <v>6</v>
      </c>
      <c r="P503" s="67" t="s">
        <v>6</v>
      </c>
      <c r="Q503" s="68" t="e">
        <f t="shared" si="46"/>
        <v>#NAME?</v>
      </c>
      <c r="R503" s="48" t="s">
        <v>67</v>
      </c>
      <c r="S503" s="65" t="s">
        <v>6</v>
      </c>
      <c r="T503" s="66" t="s">
        <v>6</v>
      </c>
      <c r="U503" s="66" t="s">
        <v>6</v>
      </c>
      <c r="V503" s="66" t="s">
        <v>6</v>
      </c>
      <c r="W503" s="67" t="s">
        <v>6</v>
      </c>
      <c r="X503" s="68" t="e">
        <f t="shared" si="47"/>
        <v>#NAME?</v>
      </c>
      <c r="Y503" s="113"/>
      <c r="Z503" s="53"/>
      <c r="AA503" s="52"/>
      <c r="AB503" s="69"/>
      <c r="AC503" s="54"/>
      <c r="AD503" s="70"/>
    </row>
    <row r="504" spans="2:30" x14ac:dyDescent="0.2">
      <c r="B504" s="131"/>
      <c r="C504" s="116"/>
      <c r="D504" s="42" t="s">
        <v>72</v>
      </c>
      <c r="E504" s="65" t="s">
        <v>6</v>
      </c>
      <c r="F504" s="66" t="s">
        <v>6</v>
      </c>
      <c r="G504" s="66" t="s">
        <v>6</v>
      </c>
      <c r="H504" s="66" t="s">
        <v>6</v>
      </c>
      <c r="I504" s="67" t="s">
        <v>6</v>
      </c>
      <c r="J504" s="68" t="e">
        <f t="shared" si="45"/>
        <v>#NAME?</v>
      </c>
      <c r="K504" s="47" t="s">
        <v>78</v>
      </c>
      <c r="L504" s="65" t="s">
        <v>6</v>
      </c>
      <c r="M504" s="66" t="s">
        <v>6</v>
      </c>
      <c r="N504" s="66" t="s">
        <v>6</v>
      </c>
      <c r="O504" s="66" t="s">
        <v>6</v>
      </c>
      <c r="P504" s="67" t="s">
        <v>6</v>
      </c>
      <c r="Q504" s="68" t="e">
        <f t="shared" si="46"/>
        <v>#NAME?</v>
      </c>
      <c r="R504" s="48" t="s">
        <v>68</v>
      </c>
      <c r="S504" s="65" t="s">
        <v>6</v>
      </c>
      <c r="T504" s="66" t="s">
        <v>18</v>
      </c>
      <c r="U504" s="66" t="s">
        <v>18</v>
      </c>
      <c r="V504" s="66" t="s">
        <v>18</v>
      </c>
      <c r="W504" s="67" t="s">
        <v>18</v>
      </c>
      <c r="X504" s="68" t="e">
        <f t="shared" si="47"/>
        <v>#NAME?</v>
      </c>
      <c r="Y504" s="113"/>
      <c r="Z504" s="71"/>
      <c r="AA504" s="72"/>
      <c r="AB504" s="53"/>
      <c r="AC504" s="54"/>
      <c r="AD504" s="64"/>
    </row>
    <row r="505" spans="2:30" x14ac:dyDescent="0.2">
      <c r="B505" s="131"/>
      <c r="C505" s="116"/>
      <c r="D505" s="42" t="s">
        <v>73</v>
      </c>
      <c r="E505" s="65" t="s">
        <v>6</v>
      </c>
      <c r="F505" s="66" t="s">
        <v>6</v>
      </c>
      <c r="G505" s="66" t="s">
        <v>6</v>
      </c>
      <c r="H505" s="66" t="s">
        <v>6</v>
      </c>
      <c r="I505" s="67" t="s">
        <v>6</v>
      </c>
      <c r="J505" s="68" t="e">
        <f t="shared" si="45"/>
        <v>#NAME?</v>
      </c>
      <c r="K505" s="47" t="s">
        <v>79</v>
      </c>
      <c r="L505" s="65" t="s">
        <v>6</v>
      </c>
      <c r="M505" s="66" t="s">
        <v>6</v>
      </c>
      <c r="N505" s="66" t="s">
        <v>6</v>
      </c>
      <c r="O505" s="66" t="s">
        <v>6</v>
      </c>
      <c r="P505" s="67" t="s">
        <v>6</v>
      </c>
      <c r="Q505" s="68" t="e">
        <f t="shared" si="46"/>
        <v>#NAME?</v>
      </c>
      <c r="R505" s="48" t="s">
        <v>69</v>
      </c>
      <c r="S505" s="65" t="s">
        <v>22</v>
      </c>
      <c r="T505" s="66" t="s">
        <v>22</v>
      </c>
      <c r="U505" s="66" t="s">
        <v>22</v>
      </c>
      <c r="V505" s="66" t="s">
        <v>22</v>
      </c>
      <c r="W505" s="67" t="s">
        <v>22</v>
      </c>
      <c r="X505" s="68" t="e">
        <f t="shared" si="47"/>
        <v>#NAME?</v>
      </c>
      <c r="Y505" s="113"/>
      <c r="Z505" s="53"/>
      <c r="AA505" s="72"/>
      <c r="AB505" s="53"/>
      <c r="AC505" s="54"/>
      <c r="AD505" s="73">
        <f>COUNTIF(D501:D519,"&gt;""")+COUNTIF(K502:K522,"&gt;""")+COUNTIF(R501:R523,"&gt;""")</f>
        <v>32</v>
      </c>
    </row>
    <row r="506" spans="2:30" x14ac:dyDescent="0.2">
      <c r="B506" s="131"/>
      <c r="C506" s="117"/>
      <c r="D506" s="42" t="s">
        <v>74</v>
      </c>
      <c r="E506" s="65" t="s">
        <v>6</v>
      </c>
      <c r="F506" s="66" t="s">
        <v>6</v>
      </c>
      <c r="G506" s="66" t="s">
        <v>6</v>
      </c>
      <c r="H506" s="66" t="s">
        <v>6</v>
      </c>
      <c r="I506" s="67" t="s">
        <v>6</v>
      </c>
      <c r="J506" s="68" t="e">
        <f t="shared" si="45"/>
        <v>#NAME?</v>
      </c>
      <c r="K506" s="47" t="s">
        <v>80</v>
      </c>
      <c r="L506" s="65" t="s">
        <v>6</v>
      </c>
      <c r="M506" s="66" t="s">
        <v>6</v>
      </c>
      <c r="N506" s="66" t="s">
        <v>6</v>
      </c>
      <c r="O506" s="66" t="s">
        <v>6</v>
      </c>
      <c r="P506" s="67" t="s">
        <v>6</v>
      </c>
      <c r="Q506" s="68" t="e">
        <f t="shared" si="46"/>
        <v>#NAME?</v>
      </c>
      <c r="R506" s="48" t="s">
        <v>70</v>
      </c>
      <c r="S506" s="65" t="s">
        <v>6</v>
      </c>
      <c r="T506" s="66" t="s">
        <v>6</v>
      </c>
      <c r="U506" s="66" t="s">
        <v>6</v>
      </c>
      <c r="V506" s="66" t="s">
        <v>6</v>
      </c>
      <c r="W506" s="67" t="s">
        <v>6</v>
      </c>
      <c r="X506" s="68" t="e">
        <f t="shared" si="47"/>
        <v>#NAME?</v>
      </c>
      <c r="Y506" s="113"/>
      <c r="Z506" s="74"/>
      <c r="AA506" s="72"/>
      <c r="AB506" s="53"/>
      <c r="AC506" s="54"/>
      <c r="AD506" s="75"/>
    </row>
    <row r="507" spans="2:30" x14ac:dyDescent="0.2">
      <c r="B507" s="131"/>
      <c r="C507" s="118"/>
      <c r="D507" s="42" t="s">
        <v>75</v>
      </c>
      <c r="E507" s="65" t="s">
        <v>6</v>
      </c>
      <c r="F507" s="66" t="s">
        <v>6</v>
      </c>
      <c r="G507" s="66" t="s">
        <v>6</v>
      </c>
      <c r="H507" s="66" t="s">
        <v>6</v>
      </c>
      <c r="I507" s="67" t="s">
        <v>6</v>
      </c>
      <c r="J507" s="68" t="e">
        <f t="shared" si="45"/>
        <v>#NAME?</v>
      </c>
      <c r="K507" s="47" t="s">
        <v>81</v>
      </c>
      <c r="L507" s="65" t="s">
        <v>9</v>
      </c>
      <c r="M507" s="66" t="s">
        <v>9</v>
      </c>
      <c r="N507" s="66" t="s">
        <v>9</v>
      </c>
      <c r="O507" s="66" t="s">
        <v>9</v>
      </c>
      <c r="P507" s="67" t="s">
        <v>9</v>
      </c>
      <c r="Q507" s="68" t="e">
        <f t="shared" si="46"/>
        <v>#NAME?</v>
      </c>
      <c r="R507" s="48" t="s">
        <v>28</v>
      </c>
      <c r="S507" s="65" t="s">
        <v>6</v>
      </c>
      <c r="T507" s="66" t="s">
        <v>6</v>
      </c>
      <c r="U507" s="66" t="s">
        <v>6</v>
      </c>
      <c r="V507" s="66" t="s">
        <v>6</v>
      </c>
      <c r="W507" s="67" t="s">
        <v>6</v>
      </c>
      <c r="X507" s="68" t="e">
        <f t="shared" si="47"/>
        <v>#NAME?</v>
      </c>
      <c r="Y507" s="113"/>
      <c r="Z507" s="71"/>
      <c r="AA507" s="72"/>
      <c r="AB507" s="53"/>
      <c r="AC507" s="54"/>
      <c r="AD507" s="76" t="str">
        <f>IF(AD506&gt;0,AD506,"")</f>
        <v/>
      </c>
    </row>
    <row r="508" spans="2:30" x14ac:dyDescent="0.2">
      <c r="B508" s="131"/>
      <c r="C508" s="119"/>
      <c r="D508" s="42" t="s">
        <v>29</v>
      </c>
      <c r="E508" s="65" t="s">
        <v>6</v>
      </c>
      <c r="F508" s="66" t="s">
        <v>6</v>
      </c>
      <c r="G508" s="66" t="s">
        <v>6</v>
      </c>
      <c r="H508" s="66" t="s">
        <v>6</v>
      </c>
      <c r="I508" s="67" t="s">
        <v>6</v>
      </c>
      <c r="J508" s="68" t="e">
        <f t="shared" si="45"/>
        <v>#NAME?</v>
      </c>
      <c r="K508" s="47" t="s">
        <v>30</v>
      </c>
      <c r="L508" s="65" t="s">
        <v>6</v>
      </c>
      <c r="M508" s="66" t="s">
        <v>6</v>
      </c>
      <c r="N508" s="66" t="s">
        <v>6</v>
      </c>
      <c r="O508" s="66" t="s">
        <v>6</v>
      </c>
      <c r="P508" s="67" t="s">
        <v>6</v>
      </c>
      <c r="Q508" s="68" t="e">
        <f t="shared" si="46"/>
        <v>#NAME?</v>
      </c>
      <c r="R508" s="48" t="s">
        <v>83</v>
      </c>
      <c r="S508" s="65" t="s">
        <v>6</v>
      </c>
      <c r="T508" s="66" t="s">
        <v>6</v>
      </c>
      <c r="U508" s="66" t="s">
        <v>6</v>
      </c>
      <c r="V508" s="66" t="s">
        <v>6</v>
      </c>
      <c r="W508" s="67" t="s">
        <v>6</v>
      </c>
      <c r="X508" s="68" t="e">
        <f t="shared" si="47"/>
        <v>#NAME?</v>
      </c>
      <c r="Y508" s="113"/>
      <c r="Z508" s="53"/>
      <c r="AA508" s="72"/>
      <c r="AB508" s="53"/>
      <c r="AC508" s="54"/>
      <c r="AD508" s="77"/>
    </row>
    <row r="509" spans="2:30" x14ac:dyDescent="0.2">
      <c r="B509" s="131"/>
      <c r="C509" s="119"/>
      <c r="D509" s="42" t="s">
        <v>32</v>
      </c>
      <c r="E509" s="65" t="s">
        <v>6</v>
      </c>
      <c r="F509" s="66" t="s">
        <v>6</v>
      </c>
      <c r="G509" s="66" t="s">
        <v>6</v>
      </c>
      <c r="H509" s="66" t="s">
        <v>6</v>
      </c>
      <c r="I509" s="67" t="s">
        <v>6</v>
      </c>
      <c r="J509" s="68" t="e">
        <f t="shared" si="45"/>
        <v>#NAME?</v>
      </c>
      <c r="K509" s="47" t="s">
        <v>33</v>
      </c>
      <c r="L509" s="65" t="s">
        <v>9</v>
      </c>
      <c r="M509" s="66" t="s">
        <v>9</v>
      </c>
      <c r="N509" s="66" t="s">
        <v>9</v>
      </c>
      <c r="O509" s="66" t="s">
        <v>9</v>
      </c>
      <c r="P509" s="67" t="s">
        <v>9</v>
      </c>
      <c r="Q509" s="68" t="e">
        <f t="shared" si="46"/>
        <v>#NAME?</v>
      </c>
      <c r="R509" s="48" t="s">
        <v>84</v>
      </c>
      <c r="S509" s="65" t="s">
        <v>6</v>
      </c>
      <c r="T509" s="66" t="s">
        <v>6</v>
      </c>
      <c r="U509" s="66" t="s">
        <v>6</v>
      </c>
      <c r="V509" s="66" t="s">
        <v>6</v>
      </c>
      <c r="W509" s="67" t="s">
        <v>6</v>
      </c>
      <c r="X509" s="68" t="e">
        <f t="shared" si="47"/>
        <v>#NAME?</v>
      </c>
      <c r="Y509" s="113"/>
      <c r="Z509" s="53"/>
      <c r="AA509" s="72"/>
      <c r="AB509" s="53"/>
      <c r="AC509" s="54"/>
      <c r="AD509" s="64"/>
    </row>
    <row r="510" spans="2:30" x14ac:dyDescent="0.2">
      <c r="B510" s="131"/>
      <c r="C510" s="119"/>
      <c r="D510" s="42" t="s">
        <v>76</v>
      </c>
      <c r="E510" s="65" t="s">
        <v>6</v>
      </c>
      <c r="F510" s="66" t="s">
        <v>6</v>
      </c>
      <c r="G510" s="66" t="s">
        <v>6</v>
      </c>
      <c r="H510" s="66" t="s">
        <v>6</v>
      </c>
      <c r="I510" s="67" t="s">
        <v>6</v>
      </c>
      <c r="J510" s="68" t="e">
        <f t="shared" si="45"/>
        <v>#NAME?</v>
      </c>
      <c r="K510" s="47" t="s">
        <v>82</v>
      </c>
      <c r="L510" s="65" t="s">
        <v>6</v>
      </c>
      <c r="M510" s="66" t="s">
        <v>6</v>
      </c>
      <c r="N510" s="66" t="s">
        <v>6</v>
      </c>
      <c r="O510" s="66" t="s">
        <v>6</v>
      </c>
      <c r="P510" s="67" t="s">
        <v>6</v>
      </c>
      <c r="Q510" s="68" t="e">
        <f t="shared" si="46"/>
        <v>#NAME?</v>
      </c>
      <c r="R510" s="48" t="s">
        <v>85</v>
      </c>
      <c r="S510" s="65" t="s">
        <v>6</v>
      </c>
      <c r="T510" s="66" t="s">
        <v>6</v>
      </c>
      <c r="U510" s="66" t="s">
        <v>6</v>
      </c>
      <c r="V510" s="66" t="s">
        <v>6</v>
      </c>
      <c r="W510" s="67" t="s">
        <v>6</v>
      </c>
      <c r="X510" s="68" t="e">
        <f t="shared" si="47"/>
        <v>#NAME?</v>
      </c>
      <c r="Y510" s="113"/>
      <c r="Z510" s="53"/>
      <c r="AA510" s="72"/>
      <c r="AB510" s="53"/>
      <c r="AC510" s="54"/>
      <c r="AD510" s="64"/>
    </row>
    <row r="511" spans="2:30" x14ac:dyDescent="0.2">
      <c r="B511" s="131"/>
      <c r="C511" s="120"/>
      <c r="D511" s="42" t="s">
        <v>38</v>
      </c>
      <c r="E511" s="65" t="s">
        <v>6</v>
      </c>
      <c r="F511" s="66" t="s">
        <v>6</v>
      </c>
      <c r="G511" s="66" t="s">
        <v>6</v>
      </c>
      <c r="H511" s="66" t="s">
        <v>6</v>
      </c>
      <c r="I511" s="67" t="s">
        <v>6</v>
      </c>
      <c r="J511" s="68" t="e">
        <f t="shared" si="45"/>
        <v>#NAME?</v>
      </c>
      <c r="K511" s="47" t="s">
        <v>39</v>
      </c>
      <c r="L511" s="65" t="s">
        <v>6</v>
      </c>
      <c r="M511" s="66" t="s">
        <v>6</v>
      </c>
      <c r="N511" s="66" t="s">
        <v>6</v>
      </c>
      <c r="O511" s="66" t="s">
        <v>6</v>
      </c>
      <c r="P511" s="67" t="s">
        <v>6</v>
      </c>
      <c r="Q511" s="68" t="e">
        <f t="shared" si="46"/>
        <v>#NAME?</v>
      </c>
      <c r="R511" s="48" t="s">
        <v>86</v>
      </c>
      <c r="S511" s="65" t="s">
        <v>6</v>
      </c>
      <c r="T511" s="66" t="s">
        <v>6</v>
      </c>
      <c r="U511" s="66" t="s">
        <v>6</v>
      </c>
      <c r="V511" s="66" t="s">
        <v>6</v>
      </c>
      <c r="W511" s="67" t="s">
        <v>6</v>
      </c>
      <c r="X511" s="68" t="e">
        <f t="shared" si="47"/>
        <v>#NAME?</v>
      </c>
      <c r="Y511" s="113"/>
      <c r="Z511" s="53"/>
      <c r="AA511" s="72"/>
      <c r="AB511" s="53"/>
      <c r="AC511" s="54"/>
      <c r="AD511" s="64"/>
    </row>
    <row r="512" spans="2:30" x14ac:dyDescent="0.2">
      <c r="B512" s="131"/>
      <c r="C512" s="121"/>
      <c r="D512" s="42" t="s">
        <v>41</v>
      </c>
      <c r="E512" s="65" t="s">
        <v>6</v>
      </c>
      <c r="F512" s="66" t="s">
        <v>6</v>
      </c>
      <c r="G512" s="66" t="s">
        <v>6</v>
      </c>
      <c r="H512" s="66" t="s">
        <v>6</v>
      </c>
      <c r="I512" s="67" t="s">
        <v>6</v>
      </c>
      <c r="J512" s="68" t="e">
        <f t="shared" si="45"/>
        <v>#NAME?</v>
      </c>
      <c r="K512" s="78"/>
      <c r="L512" s="65" t="s">
        <v>6</v>
      </c>
      <c r="M512" s="66" t="s">
        <v>6</v>
      </c>
      <c r="N512" s="66" t="s">
        <v>6</v>
      </c>
      <c r="O512" s="66" t="s">
        <v>6</v>
      </c>
      <c r="P512" s="67" t="s">
        <v>6</v>
      </c>
      <c r="Q512" s="68" t="e">
        <f t="shared" si="46"/>
        <v>#NAME?</v>
      </c>
      <c r="R512" s="78"/>
      <c r="S512" s="65" t="s">
        <v>6</v>
      </c>
      <c r="T512" s="66" t="s">
        <v>6</v>
      </c>
      <c r="U512" s="66" t="s">
        <v>6</v>
      </c>
      <c r="V512" s="66" t="s">
        <v>6</v>
      </c>
      <c r="W512" s="67" t="s">
        <v>6</v>
      </c>
      <c r="X512" s="68" t="e">
        <f t="shared" si="47"/>
        <v>#NAME?</v>
      </c>
      <c r="Y512" s="113"/>
      <c r="Z512" s="53"/>
      <c r="AA512" s="72"/>
      <c r="AB512" s="53"/>
      <c r="AC512" s="54"/>
      <c r="AD512" s="64"/>
    </row>
    <row r="513" spans="2:30" x14ac:dyDescent="0.2">
      <c r="B513" s="131"/>
      <c r="C513" s="122"/>
      <c r="D513" s="79" t="s">
        <v>42</v>
      </c>
      <c r="E513" s="65" t="s">
        <v>6</v>
      </c>
      <c r="F513" s="66" t="s">
        <v>6</v>
      </c>
      <c r="G513" s="66" t="s">
        <v>6</v>
      </c>
      <c r="H513" s="66" t="s">
        <v>6</v>
      </c>
      <c r="I513" s="67" t="s">
        <v>6</v>
      </c>
      <c r="J513" s="68" t="e">
        <f t="shared" si="45"/>
        <v>#NAME?</v>
      </c>
      <c r="K513" s="78"/>
      <c r="L513" s="65" t="s">
        <v>6</v>
      </c>
      <c r="M513" s="66" t="s">
        <v>6</v>
      </c>
      <c r="N513" s="66" t="s">
        <v>6</v>
      </c>
      <c r="O513" s="66" t="s">
        <v>6</v>
      </c>
      <c r="P513" s="67" t="s">
        <v>6</v>
      </c>
      <c r="Q513" s="68" t="e">
        <f t="shared" si="46"/>
        <v>#NAME?</v>
      </c>
      <c r="R513" s="78"/>
      <c r="S513" s="65" t="s">
        <v>6</v>
      </c>
      <c r="T513" s="66" t="s">
        <v>6</v>
      </c>
      <c r="U513" s="66" t="s">
        <v>6</v>
      </c>
      <c r="V513" s="66" t="s">
        <v>6</v>
      </c>
      <c r="W513" s="67" t="s">
        <v>6</v>
      </c>
      <c r="X513" s="68" t="e">
        <f t="shared" si="47"/>
        <v>#NAME?</v>
      </c>
      <c r="Y513" s="113"/>
      <c r="Z513" s="53"/>
      <c r="AA513" s="72"/>
      <c r="AB513" s="53"/>
      <c r="AC513" s="54"/>
      <c r="AD513" s="64"/>
    </row>
    <row r="514" spans="2:30" x14ac:dyDescent="0.2">
      <c r="B514" s="131"/>
      <c r="C514" s="122"/>
      <c r="D514" s="78"/>
      <c r="E514" s="65" t="s">
        <v>6</v>
      </c>
      <c r="F514" s="66" t="s">
        <v>6</v>
      </c>
      <c r="G514" s="66" t="s">
        <v>6</v>
      </c>
      <c r="H514" s="66" t="s">
        <v>6</v>
      </c>
      <c r="I514" s="67" t="s">
        <v>6</v>
      </c>
      <c r="J514" s="68" t="e">
        <f t="shared" si="45"/>
        <v>#NAME?</v>
      </c>
      <c r="K514" s="78"/>
      <c r="L514" s="65" t="s">
        <v>6</v>
      </c>
      <c r="M514" s="66" t="s">
        <v>6</v>
      </c>
      <c r="N514" s="66" t="s">
        <v>6</v>
      </c>
      <c r="O514" s="66" t="s">
        <v>6</v>
      </c>
      <c r="P514" s="67" t="s">
        <v>6</v>
      </c>
      <c r="Q514" s="68" t="e">
        <f t="shared" si="46"/>
        <v>#NAME?</v>
      </c>
      <c r="R514" s="78"/>
      <c r="S514" s="65" t="s">
        <v>6</v>
      </c>
      <c r="T514" s="66" t="s">
        <v>6</v>
      </c>
      <c r="U514" s="66" t="s">
        <v>6</v>
      </c>
      <c r="V514" s="66" t="s">
        <v>6</v>
      </c>
      <c r="W514" s="67" t="s">
        <v>6</v>
      </c>
      <c r="X514" s="68" t="e">
        <f t="shared" si="47"/>
        <v>#NAME?</v>
      </c>
      <c r="Y514" s="114"/>
      <c r="Z514" s="53"/>
      <c r="AA514" s="72"/>
      <c r="AB514" s="53"/>
      <c r="AC514" s="54"/>
      <c r="AD514" s="64"/>
    </row>
    <row r="515" spans="2:30" x14ac:dyDescent="0.2">
      <c r="B515" s="131"/>
      <c r="C515" s="123"/>
      <c r="D515" s="80"/>
      <c r="E515" s="65" t="s">
        <v>6</v>
      </c>
      <c r="F515" s="66" t="s">
        <v>6</v>
      </c>
      <c r="G515" s="66" t="s">
        <v>6</v>
      </c>
      <c r="H515" s="66" t="s">
        <v>6</v>
      </c>
      <c r="I515" s="67" t="s">
        <v>6</v>
      </c>
      <c r="J515" s="68" t="e">
        <f t="shared" si="45"/>
        <v>#NAME?</v>
      </c>
      <c r="K515" s="80"/>
      <c r="L515" s="65" t="s">
        <v>6</v>
      </c>
      <c r="M515" s="66" t="s">
        <v>6</v>
      </c>
      <c r="N515" s="66" t="s">
        <v>6</v>
      </c>
      <c r="O515" s="66" t="s">
        <v>6</v>
      </c>
      <c r="P515" s="67" t="s">
        <v>6</v>
      </c>
      <c r="Q515" s="68" t="e">
        <f t="shared" si="46"/>
        <v>#NAME?</v>
      </c>
      <c r="R515" s="80"/>
      <c r="S515" s="65" t="s">
        <v>6</v>
      </c>
      <c r="T515" s="66" t="s">
        <v>6</v>
      </c>
      <c r="U515" s="66" t="s">
        <v>6</v>
      </c>
      <c r="V515" s="66" t="s">
        <v>6</v>
      </c>
      <c r="W515" s="67" t="s">
        <v>6</v>
      </c>
      <c r="X515" s="68" t="e">
        <f t="shared" si="47"/>
        <v>#NAME?</v>
      </c>
      <c r="Y515" s="124" t="s">
        <v>43</v>
      </c>
      <c r="Z515" s="80"/>
      <c r="AA515" s="81"/>
      <c r="AB515" s="53"/>
      <c r="AC515" s="54"/>
      <c r="AD515" s="64"/>
    </row>
    <row r="516" spans="2:30" x14ac:dyDescent="0.2">
      <c r="B516" s="131"/>
      <c r="C516" s="127" t="s">
        <v>44</v>
      </c>
      <c r="D516" s="57"/>
      <c r="E516" s="65" t="s">
        <v>6</v>
      </c>
      <c r="F516" s="66" t="s">
        <v>6</v>
      </c>
      <c r="G516" s="66" t="s">
        <v>6</v>
      </c>
      <c r="H516" s="66" t="s">
        <v>6</v>
      </c>
      <c r="I516" s="67" t="s">
        <v>6</v>
      </c>
      <c r="J516" s="68" t="e">
        <f t="shared" si="45"/>
        <v>#NAME?</v>
      </c>
      <c r="K516" s="80"/>
      <c r="L516" s="65" t="s">
        <v>6</v>
      </c>
      <c r="M516" s="66" t="s">
        <v>6</v>
      </c>
      <c r="N516" s="66" t="s">
        <v>6</v>
      </c>
      <c r="O516" s="66" t="s">
        <v>6</v>
      </c>
      <c r="P516" s="67" t="s">
        <v>6</v>
      </c>
      <c r="Q516" s="68" t="e">
        <f t="shared" si="46"/>
        <v>#NAME?</v>
      </c>
      <c r="R516" s="80"/>
      <c r="S516" s="65" t="s">
        <v>6</v>
      </c>
      <c r="T516" s="66" t="s">
        <v>6</v>
      </c>
      <c r="U516" s="66" t="s">
        <v>6</v>
      </c>
      <c r="V516" s="66" t="s">
        <v>6</v>
      </c>
      <c r="W516" s="67" t="s">
        <v>6</v>
      </c>
      <c r="X516" s="68" t="e">
        <f t="shared" si="47"/>
        <v>#NAME?</v>
      </c>
      <c r="Y516" s="125"/>
      <c r="Z516" s="80"/>
      <c r="AA516" s="81"/>
      <c r="AB516" s="53"/>
      <c r="AC516" s="54"/>
      <c r="AD516" s="64"/>
    </row>
    <row r="517" spans="2:30" x14ac:dyDescent="0.2">
      <c r="B517" s="131"/>
      <c r="C517" s="128"/>
      <c r="D517" s="82"/>
      <c r="E517" s="65" t="s">
        <v>6</v>
      </c>
      <c r="F517" s="66" t="s">
        <v>6</v>
      </c>
      <c r="G517" s="66" t="s">
        <v>6</v>
      </c>
      <c r="H517" s="66" t="s">
        <v>6</v>
      </c>
      <c r="I517" s="67" t="s">
        <v>6</v>
      </c>
      <c r="J517" s="68" t="e">
        <f t="shared" si="45"/>
        <v>#NAME?</v>
      </c>
      <c r="K517" s="80"/>
      <c r="L517" s="65" t="s">
        <v>6</v>
      </c>
      <c r="M517" s="66" t="s">
        <v>6</v>
      </c>
      <c r="N517" s="66" t="s">
        <v>6</v>
      </c>
      <c r="O517" s="66" t="s">
        <v>6</v>
      </c>
      <c r="P517" s="67" t="s">
        <v>6</v>
      </c>
      <c r="Q517" s="68" t="e">
        <f t="shared" si="46"/>
        <v>#NAME?</v>
      </c>
      <c r="R517" s="80"/>
      <c r="S517" s="65" t="s">
        <v>6</v>
      </c>
      <c r="T517" s="66" t="s">
        <v>6</v>
      </c>
      <c r="U517" s="66" t="s">
        <v>6</v>
      </c>
      <c r="V517" s="66" t="s">
        <v>6</v>
      </c>
      <c r="W517" s="67" t="s">
        <v>6</v>
      </c>
      <c r="X517" s="68" t="e">
        <f t="shared" si="47"/>
        <v>#NAME?</v>
      </c>
      <c r="Y517" s="125"/>
      <c r="Z517" s="53"/>
      <c r="AA517" s="52"/>
      <c r="AB517" s="53"/>
      <c r="AC517" s="54"/>
      <c r="AD517" s="64"/>
    </row>
    <row r="518" spans="2:30" x14ac:dyDescent="0.2">
      <c r="B518" s="131"/>
      <c r="C518" s="129"/>
      <c r="D518" s="82"/>
      <c r="E518" s="65" t="s">
        <v>6</v>
      </c>
      <c r="F518" s="66" t="s">
        <v>6</v>
      </c>
      <c r="G518" s="66" t="s">
        <v>6</v>
      </c>
      <c r="H518" s="66" t="s">
        <v>6</v>
      </c>
      <c r="I518" s="67" t="s">
        <v>6</v>
      </c>
      <c r="J518" s="68" t="e">
        <f t="shared" si="45"/>
        <v>#NAME?</v>
      </c>
      <c r="K518" s="80"/>
      <c r="L518" s="65" t="s">
        <v>6</v>
      </c>
      <c r="M518" s="66" t="s">
        <v>6</v>
      </c>
      <c r="N518" s="66" t="s">
        <v>6</v>
      </c>
      <c r="O518" s="66" t="s">
        <v>6</v>
      </c>
      <c r="P518" s="67" t="s">
        <v>6</v>
      </c>
      <c r="Q518" s="68" t="e">
        <f t="shared" si="46"/>
        <v>#NAME?</v>
      </c>
      <c r="R518" s="80"/>
      <c r="S518" s="65" t="s">
        <v>6</v>
      </c>
      <c r="T518" s="66" t="s">
        <v>6</v>
      </c>
      <c r="U518" s="66" t="s">
        <v>6</v>
      </c>
      <c r="V518" s="66" t="s">
        <v>6</v>
      </c>
      <c r="W518" s="67" t="s">
        <v>6</v>
      </c>
      <c r="X518" s="68" t="e">
        <f t="shared" si="47"/>
        <v>#NAME?</v>
      </c>
      <c r="Y518" s="125"/>
      <c r="Z518" s="71"/>
      <c r="AA518" s="72"/>
      <c r="AB518" s="53"/>
      <c r="AC518" s="54"/>
      <c r="AD518" s="64"/>
    </row>
    <row r="519" spans="2:30" x14ac:dyDescent="0.2">
      <c r="B519" s="131"/>
      <c r="C519" s="118"/>
      <c r="D519" s="80"/>
      <c r="E519" s="65" t="s">
        <v>6</v>
      </c>
      <c r="F519" s="66" t="s">
        <v>6</v>
      </c>
      <c r="G519" s="66" t="s">
        <v>6</v>
      </c>
      <c r="H519" s="66" t="s">
        <v>6</v>
      </c>
      <c r="I519" s="67" t="s">
        <v>6</v>
      </c>
      <c r="J519" s="68" t="e">
        <f t="shared" si="45"/>
        <v>#NAME?</v>
      </c>
      <c r="K519" s="80"/>
      <c r="L519" s="65" t="s">
        <v>6</v>
      </c>
      <c r="M519" s="66" t="s">
        <v>6</v>
      </c>
      <c r="N519" s="66" t="s">
        <v>6</v>
      </c>
      <c r="O519" s="66" t="s">
        <v>6</v>
      </c>
      <c r="P519" s="67" t="s">
        <v>6</v>
      </c>
      <c r="Q519" s="68" t="e">
        <f t="shared" si="46"/>
        <v>#NAME?</v>
      </c>
      <c r="R519" s="80"/>
      <c r="S519" s="65" t="s">
        <v>6</v>
      </c>
      <c r="T519" s="66" t="s">
        <v>6</v>
      </c>
      <c r="U519" s="66" t="s">
        <v>6</v>
      </c>
      <c r="V519" s="66" t="s">
        <v>6</v>
      </c>
      <c r="W519" s="67" t="s">
        <v>6</v>
      </c>
      <c r="X519" s="68" t="e">
        <f t="shared" si="47"/>
        <v>#NAME?</v>
      </c>
      <c r="Y519" s="125"/>
      <c r="Z519" s="53"/>
      <c r="AA519" s="72"/>
      <c r="AB519" s="53"/>
      <c r="AC519" s="54"/>
      <c r="AD519" s="64"/>
    </row>
    <row r="520" spans="2:30" x14ac:dyDescent="0.2">
      <c r="B520" s="131"/>
      <c r="C520" s="119"/>
      <c r="D520" s="78"/>
      <c r="E520" s="65" t="s">
        <v>6</v>
      </c>
      <c r="F520" s="66" t="s">
        <v>6</v>
      </c>
      <c r="G520" s="66" t="s">
        <v>6</v>
      </c>
      <c r="H520" s="66" t="s">
        <v>6</v>
      </c>
      <c r="I520" s="67" t="s">
        <v>6</v>
      </c>
      <c r="J520" s="68" t="e">
        <f t="shared" si="45"/>
        <v>#NAME?</v>
      </c>
      <c r="K520" s="78"/>
      <c r="L520" s="65" t="s">
        <v>6</v>
      </c>
      <c r="M520" s="66" t="s">
        <v>6</v>
      </c>
      <c r="N520" s="66" t="s">
        <v>6</v>
      </c>
      <c r="O520" s="66" t="s">
        <v>6</v>
      </c>
      <c r="P520" s="67" t="s">
        <v>6</v>
      </c>
      <c r="Q520" s="68" t="e">
        <f t="shared" si="46"/>
        <v>#NAME?</v>
      </c>
      <c r="R520" s="78"/>
      <c r="S520" s="65" t="s">
        <v>6</v>
      </c>
      <c r="T520" s="66" t="s">
        <v>6</v>
      </c>
      <c r="U520" s="66" t="s">
        <v>6</v>
      </c>
      <c r="V520" s="66" t="s">
        <v>6</v>
      </c>
      <c r="W520" s="67" t="s">
        <v>6</v>
      </c>
      <c r="X520" s="68" t="e">
        <f t="shared" si="47"/>
        <v>#NAME?</v>
      </c>
      <c r="Y520" s="125"/>
      <c r="Z520" s="71"/>
      <c r="AA520" s="72"/>
      <c r="AB520" s="53"/>
      <c r="AC520" s="54"/>
      <c r="AD520" s="64"/>
    </row>
    <row r="521" spans="2:30" x14ac:dyDescent="0.2">
      <c r="B521" s="131"/>
      <c r="C521" s="119"/>
      <c r="D521" s="78"/>
      <c r="E521" s="65" t="s">
        <v>6</v>
      </c>
      <c r="F521" s="66" t="s">
        <v>6</v>
      </c>
      <c r="G521" s="66" t="s">
        <v>6</v>
      </c>
      <c r="H521" s="66" t="s">
        <v>6</v>
      </c>
      <c r="I521" s="67" t="s">
        <v>6</v>
      </c>
      <c r="J521" s="68" t="e">
        <f t="shared" si="45"/>
        <v>#NAME?</v>
      </c>
      <c r="K521" s="78"/>
      <c r="L521" s="65" t="s">
        <v>6</v>
      </c>
      <c r="M521" s="66" t="s">
        <v>6</v>
      </c>
      <c r="N521" s="66" t="s">
        <v>6</v>
      </c>
      <c r="O521" s="66" t="s">
        <v>6</v>
      </c>
      <c r="P521" s="67" t="s">
        <v>6</v>
      </c>
      <c r="Q521" s="68" t="e">
        <f t="shared" si="46"/>
        <v>#NAME?</v>
      </c>
      <c r="R521" s="78"/>
      <c r="S521" s="65" t="s">
        <v>6</v>
      </c>
      <c r="T521" s="66" t="s">
        <v>6</v>
      </c>
      <c r="U521" s="66" t="s">
        <v>6</v>
      </c>
      <c r="V521" s="66" t="s">
        <v>6</v>
      </c>
      <c r="W521" s="67" t="s">
        <v>6</v>
      </c>
      <c r="X521" s="68" t="e">
        <f t="shared" si="47"/>
        <v>#NAME?</v>
      </c>
      <c r="Y521" s="125"/>
      <c r="Z521" s="71"/>
      <c r="AA521" s="52"/>
      <c r="AB521" s="53"/>
      <c r="AC521" s="54"/>
      <c r="AD521" s="64"/>
    </row>
    <row r="522" spans="2:30" x14ac:dyDescent="0.2">
      <c r="B522" s="131"/>
      <c r="C522" s="119"/>
      <c r="D522" s="80"/>
      <c r="E522" s="65" t="s">
        <v>6</v>
      </c>
      <c r="F522" s="66" t="s">
        <v>6</v>
      </c>
      <c r="G522" s="66" t="s">
        <v>6</v>
      </c>
      <c r="H522" s="66" t="s">
        <v>6</v>
      </c>
      <c r="I522" s="67" t="s">
        <v>6</v>
      </c>
      <c r="J522" s="68" t="e">
        <f t="shared" si="45"/>
        <v>#NAME?</v>
      </c>
      <c r="K522" s="80"/>
      <c r="L522" s="65" t="s">
        <v>6</v>
      </c>
      <c r="M522" s="66" t="s">
        <v>6</v>
      </c>
      <c r="N522" s="66" t="s">
        <v>6</v>
      </c>
      <c r="O522" s="66" t="s">
        <v>6</v>
      </c>
      <c r="P522" s="67" t="s">
        <v>6</v>
      </c>
      <c r="Q522" s="68" t="e">
        <f t="shared" si="46"/>
        <v>#NAME?</v>
      </c>
      <c r="R522" s="80"/>
      <c r="S522" s="65" t="s">
        <v>6</v>
      </c>
      <c r="T522" s="66" t="s">
        <v>6</v>
      </c>
      <c r="U522" s="66" t="s">
        <v>6</v>
      </c>
      <c r="V522" s="66" t="s">
        <v>6</v>
      </c>
      <c r="W522" s="67" t="s">
        <v>6</v>
      </c>
      <c r="X522" s="68" t="e">
        <f t="shared" si="47"/>
        <v>#NAME?</v>
      </c>
      <c r="Y522" s="125"/>
      <c r="Z522" s="53"/>
      <c r="AA522" s="52"/>
      <c r="AB522" s="53"/>
      <c r="AC522" s="54"/>
      <c r="AD522" s="64"/>
    </row>
    <row r="523" spans="2:30" x14ac:dyDescent="0.2">
      <c r="B523" s="131"/>
      <c r="C523" s="120"/>
      <c r="D523" s="51"/>
      <c r="E523" s="65" t="s">
        <v>6</v>
      </c>
      <c r="F523" s="66" t="s">
        <v>6</v>
      </c>
      <c r="G523" s="66" t="s">
        <v>6</v>
      </c>
      <c r="H523" s="66" t="s">
        <v>6</v>
      </c>
      <c r="I523" s="67" t="s">
        <v>6</v>
      </c>
      <c r="J523" s="68" t="e">
        <f t="shared" si="45"/>
        <v>#NAME?</v>
      </c>
      <c r="K523" s="51"/>
      <c r="L523" s="65" t="s">
        <v>6</v>
      </c>
      <c r="M523" s="66" t="s">
        <v>6</v>
      </c>
      <c r="N523" s="66" t="s">
        <v>6</v>
      </c>
      <c r="O523" s="66" t="s">
        <v>6</v>
      </c>
      <c r="P523" s="67" t="s">
        <v>6</v>
      </c>
      <c r="Q523" s="68" t="e">
        <f t="shared" si="46"/>
        <v>#NAME?</v>
      </c>
      <c r="R523" s="51"/>
      <c r="S523" s="65" t="s">
        <v>6</v>
      </c>
      <c r="T523" s="66" t="s">
        <v>6</v>
      </c>
      <c r="U523" s="66" t="s">
        <v>6</v>
      </c>
      <c r="V523" s="66" t="s">
        <v>6</v>
      </c>
      <c r="W523" s="67" t="s">
        <v>6</v>
      </c>
      <c r="X523" s="68" t="e">
        <f t="shared" si="47"/>
        <v>#NAME?</v>
      </c>
      <c r="Y523" s="125"/>
      <c r="Z523" s="53"/>
      <c r="AA523" s="72"/>
      <c r="AB523" s="53"/>
      <c r="AC523" s="54"/>
      <c r="AD523" s="64"/>
    </row>
    <row r="524" spans="2:30" x14ac:dyDescent="0.2">
      <c r="B524" s="131"/>
      <c r="C524" s="83" t="s">
        <v>46</v>
      </c>
      <c r="D524" s="84"/>
      <c r="E524" s="65" t="s">
        <v>6</v>
      </c>
      <c r="F524" s="66" t="s">
        <v>6</v>
      </c>
      <c r="G524" s="66" t="s">
        <v>6</v>
      </c>
      <c r="H524" s="66" t="s">
        <v>6</v>
      </c>
      <c r="I524" s="67" t="s">
        <v>6</v>
      </c>
      <c r="J524" s="68"/>
      <c r="K524" s="78"/>
      <c r="L524" s="65" t="s">
        <v>6</v>
      </c>
      <c r="M524" s="66" t="s">
        <v>6</v>
      </c>
      <c r="N524" s="66" t="s">
        <v>6</v>
      </c>
      <c r="O524" s="66" t="s">
        <v>6</v>
      </c>
      <c r="P524" s="67" t="s">
        <v>6</v>
      </c>
      <c r="Q524" s="68"/>
      <c r="R524" s="78"/>
      <c r="S524" s="65" t="s">
        <v>6</v>
      </c>
      <c r="T524" s="66" t="s">
        <v>6</v>
      </c>
      <c r="U524" s="66" t="s">
        <v>6</v>
      </c>
      <c r="V524" s="66" t="s">
        <v>6</v>
      </c>
      <c r="W524" s="67" t="s">
        <v>6</v>
      </c>
      <c r="X524" s="68"/>
      <c r="Y524" s="125"/>
      <c r="Z524" s="53"/>
      <c r="AA524" s="72"/>
      <c r="AB524" s="53"/>
      <c r="AC524" s="54"/>
      <c r="AD524" s="64"/>
    </row>
    <row r="525" spans="2:30" x14ac:dyDescent="0.2">
      <c r="B525" s="131"/>
      <c r="C525" s="83"/>
      <c r="D525" s="57"/>
      <c r="E525" s="65" t="s">
        <v>6</v>
      </c>
      <c r="F525" s="66" t="s">
        <v>6</v>
      </c>
      <c r="G525" s="66" t="s">
        <v>6</v>
      </c>
      <c r="H525" s="66" t="s">
        <v>6</v>
      </c>
      <c r="I525" s="67" t="s">
        <v>6</v>
      </c>
      <c r="J525" s="68"/>
      <c r="K525" s="78"/>
      <c r="L525" s="65" t="s">
        <v>6</v>
      </c>
      <c r="M525" s="66" t="s">
        <v>6</v>
      </c>
      <c r="N525" s="66" t="s">
        <v>6</v>
      </c>
      <c r="O525" s="66" t="s">
        <v>6</v>
      </c>
      <c r="P525" s="67" t="s">
        <v>6</v>
      </c>
      <c r="Q525" s="68"/>
      <c r="R525" s="78"/>
      <c r="S525" s="65" t="s">
        <v>6</v>
      </c>
      <c r="T525" s="66" t="s">
        <v>6</v>
      </c>
      <c r="U525" s="66" t="s">
        <v>6</v>
      </c>
      <c r="V525" s="66" t="s">
        <v>6</v>
      </c>
      <c r="W525" s="67" t="s">
        <v>6</v>
      </c>
      <c r="X525" s="68"/>
      <c r="Y525" s="125"/>
      <c r="Z525" s="53"/>
      <c r="AA525" s="72"/>
      <c r="AB525" s="53"/>
      <c r="AC525" s="54"/>
      <c r="AD525" s="64"/>
    </row>
    <row r="526" spans="2:30" x14ac:dyDescent="0.2">
      <c r="B526" s="131"/>
      <c r="C526" s="83"/>
      <c r="D526" s="85"/>
      <c r="E526" s="65" t="s">
        <v>6</v>
      </c>
      <c r="F526" s="66" t="s">
        <v>6</v>
      </c>
      <c r="G526" s="66" t="s">
        <v>6</v>
      </c>
      <c r="H526" s="66" t="s">
        <v>6</v>
      </c>
      <c r="I526" s="67" t="s">
        <v>6</v>
      </c>
      <c r="J526" s="68"/>
      <c r="K526" s="80"/>
      <c r="L526" s="65" t="s">
        <v>6</v>
      </c>
      <c r="M526" s="66" t="s">
        <v>6</v>
      </c>
      <c r="N526" s="66" t="s">
        <v>6</v>
      </c>
      <c r="O526" s="66" t="s">
        <v>6</v>
      </c>
      <c r="P526" s="67" t="s">
        <v>6</v>
      </c>
      <c r="Q526" s="68"/>
      <c r="R526" s="80"/>
      <c r="S526" s="65" t="s">
        <v>6</v>
      </c>
      <c r="T526" s="66" t="s">
        <v>6</v>
      </c>
      <c r="U526" s="66" t="s">
        <v>6</v>
      </c>
      <c r="V526" s="66" t="s">
        <v>6</v>
      </c>
      <c r="W526" s="67" t="s">
        <v>6</v>
      </c>
      <c r="X526" s="68"/>
      <c r="Y526" s="125"/>
      <c r="Z526" s="53"/>
      <c r="AA526" s="72"/>
      <c r="AB526" s="53"/>
      <c r="AC526" s="54"/>
      <c r="AD526" s="64"/>
    </row>
    <row r="527" spans="2:30" x14ac:dyDescent="0.2">
      <c r="B527" s="131"/>
      <c r="C527" s="83"/>
      <c r="D527" s="53"/>
      <c r="E527" s="65"/>
      <c r="F527" s="66"/>
      <c r="G527" s="66"/>
      <c r="H527" s="66"/>
      <c r="I527" s="67"/>
      <c r="J527" s="68"/>
      <c r="K527" s="53"/>
      <c r="L527" s="65"/>
      <c r="M527" s="66"/>
      <c r="N527" s="66"/>
      <c r="O527" s="66"/>
      <c r="P527" s="67"/>
      <c r="Q527" s="68"/>
      <c r="R527" s="53"/>
      <c r="S527" s="65"/>
      <c r="T527" s="66"/>
      <c r="U527" s="66"/>
      <c r="V527" s="66"/>
      <c r="W527" s="67"/>
      <c r="X527" s="86"/>
      <c r="Y527" s="125"/>
      <c r="Z527" s="53"/>
      <c r="AA527" s="72"/>
      <c r="AB527" s="53"/>
      <c r="AC527" s="54"/>
      <c r="AD527" s="64"/>
    </row>
    <row r="528" spans="2:30" x14ac:dyDescent="0.2">
      <c r="B528" s="131"/>
      <c r="C528" s="87">
        <v>0</v>
      </c>
      <c r="D528" s="72" t="s">
        <v>50</v>
      </c>
      <c r="E528" s="65"/>
      <c r="F528" s="66"/>
      <c r="G528" s="66"/>
      <c r="H528" s="66"/>
      <c r="I528" s="67"/>
      <c r="J528" s="68" t="e">
        <f>_TS_1</f>
        <v>#NAME?</v>
      </c>
      <c r="K528" s="72"/>
      <c r="L528" s="65"/>
      <c r="M528" s="66"/>
      <c r="N528" s="66"/>
      <c r="O528" s="66"/>
      <c r="P528" s="67"/>
      <c r="Q528" s="68"/>
      <c r="R528" s="72"/>
      <c r="S528" s="65"/>
      <c r="T528" s="66"/>
      <c r="U528" s="66"/>
      <c r="V528" s="66"/>
      <c r="W528" s="67"/>
      <c r="X528" s="86"/>
      <c r="Y528" s="126"/>
      <c r="Z528" s="53"/>
      <c r="AA528" s="72"/>
      <c r="AB528" s="53"/>
      <c r="AC528" s="54"/>
      <c r="AD528" s="64"/>
    </row>
    <row r="529" spans="2:30" ht="15" thickBot="1" x14ac:dyDescent="0.25">
      <c r="B529" s="132"/>
      <c r="C529" s="88">
        <v>0</v>
      </c>
      <c r="D529" s="89" t="s">
        <v>51</v>
      </c>
      <c r="E529" s="58"/>
      <c r="F529" s="59"/>
      <c r="G529" s="59"/>
      <c r="H529" s="59"/>
      <c r="I529" s="60"/>
      <c r="J529" s="61" t="e">
        <f>_TPM_1</f>
        <v>#NAME?</v>
      </c>
      <c r="K529" s="89"/>
      <c r="L529" s="58"/>
      <c r="M529" s="59"/>
      <c r="N529" s="59"/>
      <c r="O529" s="59"/>
      <c r="P529" s="60"/>
      <c r="Q529" s="61"/>
      <c r="R529" s="89"/>
      <c r="S529" s="58"/>
      <c r="T529" s="59"/>
      <c r="U529" s="59"/>
      <c r="V529" s="59"/>
      <c r="W529" s="60"/>
      <c r="X529" s="90"/>
      <c r="Y529" s="91">
        <f>COUNTA(E499:I499,L499:P499,S499:W499)/COUNTA(D499,K499,R499)</f>
        <v>5</v>
      </c>
      <c r="Z529" s="92"/>
      <c r="AA529" s="93"/>
      <c r="AB529" s="92"/>
      <c r="AC529" s="19"/>
      <c r="AD529" s="64"/>
    </row>
    <row r="530" spans="2:30" ht="15" x14ac:dyDescent="0.2">
      <c r="B530" s="130">
        <f>D530</f>
        <v>17</v>
      </c>
      <c r="C530" s="1" t="s">
        <v>0</v>
      </c>
      <c r="D530" s="133">
        <f>D497+1</f>
        <v>17</v>
      </c>
      <c r="E530" s="134"/>
      <c r="F530" s="134"/>
      <c r="G530" s="134"/>
      <c r="H530" s="134"/>
      <c r="I530" s="135"/>
      <c r="J530" s="2"/>
      <c r="K530" s="3" t="s">
        <v>1</v>
      </c>
      <c r="L530" s="139" t="str">
        <f>$AG$7</f>
        <v>Engling</v>
      </c>
      <c r="M530" s="139"/>
      <c r="N530" s="139"/>
      <c r="O530" s="139"/>
      <c r="P530" s="140"/>
      <c r="Q530" s="4"/>
      <c r="R530" s="5">
        <f>$AH$7</f>
        <v>365</v>
      </c>
      <c r="S530" s="141"/>
      <c r="T530" s="141"/>
      <c r="U530" s="141"/>
      <c r="V530" s="141"/>
      <c r="W530" s="142"/>
      <c r="X530" s="6"/>
      <c r="Y530" s="7" t="s">
        <v>2</v>
      </c>
      <c r="Z530" s="8"/>
      <c r="AA530" s="9"/>
      <c r="AB530" s="8"/>
      <c r="AC530" s="10"/>
      <c r="AD530" s="11"/>
    </row>
    <row r="531" spans="2:30" ht="15" thickBot="1" x14ac:dyDescent="0.25">
      <c r="B531" s="131"/>
      <c r="C531" s="108">
        <f>$AG$6</f>
        <v>478</v>
      </c>
      <c r="D531" s="136"/>
      <c r="E531" s="137"/>
      <c r="F531" s="137"/>
      <c r="G531" s="137"/>
      <c r="H531" s="137"/>
      <c r="I531" s="138"/>
      <c r="J531" s="12">
        <f>COUNTIF(D534:D562,"xx")</f>
        <v>0</v>
      </c>
      <c r="K531" s="13" t="s">
        <v>3</v>
      </c>
      <c r="L531" s="143" t="str">
        <f>$AG$8</f>
        <v>Völklein</v>
      </c>
      <c r="M531" s="143"/>
      <c r="N531" s="143"/>
      <c r="O531" s="143"/>
      <c r="P531" s="144"/>
      <c r="Q531" s="12">
        <f>COUNTIF(K535:K562,"xx")</f>
        <v>0</v>
      </c>
      <c r="R531" s="14">
        <f>$AH$8</f>
        <v>389</v>
      </c>
      <c r="S531" s="145"/>
      <c r="T531" s="145"/>
      <c r="U531" s="145"/>
      <c r="V531" s="145"/>
      <c r="W531" s="146"/>
      <c r="X531" s="15">
        <f>COUNTIF(R534:R562,"xx")</f>
        <v>0</v>
      </c>
      <c r="Y531" s="16"/>
      <c r="Z531" s="17"/>
      <c r="AA531" s="18"/>
      <c r="AB531" s="17"/>
      <c r="AC531" s="19"/>
      <c r="AD531" s="20"/>
    </row>
    <row r="532" spans="2:30" ht="15" thickBot="1" x14ac:dyDescent="0.25">
      <c r="B532" s="131"/>
      <c r="C532" s="21" t="s">
        <v>4</v>
      </c>
      <c r="D532" s="22" t="e">
        <f>CONCATENATE(COUNTIF(D534:D556,"&gt;""")," MA ",$I$5," ",COUNTIF(D534:D556,"xx"))</f>
        <v>#NAME?</v>
      </c>
      <c r="E532" s="23" t="e">
        <f>$J$6</f>
        <v>#NAME?</v>
      </c>
      <c r="F532" s="24" t="str">
        <f>$K$6</f>
        <v>Kasten</v>
      </c>
      <c r="G532" s="24" t="str">
        <f>$L$6</f>
        <v/>
      </c>
      <c r="H532" s="24" t="str">
        <f>$M$6</f>
        <v/>
      </c>
      <c r="I532" s="25" t="str">
        <f>$N$6</f>
        <v/>
      </c>
      <c r="J532" s="26" t="e">
        <f>_MAH_1</f>
        <v>#NAME?</v>
      </c>
      <c r="K532" s="22" t="e">
        <f>CONCATENATE(COUNTIF(K534:K556,"&gt;""")," MA ",$P$5," ",COUNTIF(K534:K556,"xx"))</f>
        <v>#NAME?</v>
      </c>
      <c r="L532" s="23" t="e">
        <f>$Q$6</f>
        <v>#NAME?</v>
      </c>
      <c r="M532" s="24" t="str">
        <f>$R$6</f>
        <v>Kindermann</v>
      </c>
      <c r="N532" s="24" t="str">
        <f>$S$6</f>
        <v/>
      </c>
      <c r="O532" s="24" t="str">
        <f>$T$6</f>
        <v/>
      </c>
      <c r="P532" s="27" t="str">
        <f>$U$6</f>
        <v/>
      </c>
      <c r="Q532" s="26" t="e">
        <f>_MAH_1</f>
        <v>#NAME?</v>
      </c>
      <c r="R532" s="22" t="e">
        <f>CONCATENATE(COUNTIF(R534:R556,"&gt;""")," MA ",$W$5," ",COUNTIF(R534:R556,"xx"))</f>
        <v>#NAME?</v>
      </c>
      <c r="S532" s="23" t="e">
        <f>$X$6</f>
        <v>#NAME?</v>
      </c>
      <c r="T532" s="24" t="str">
        <f>$Y$6</f>
        <v>U</v>
      </c>
      <c r="U532" s="24">
        <f>$Z$6</f>
        <v>0</v>
      </c>
      <c r="V532" s="24">
        <f>$AA$6</f>
        <v>0</v>
      </c>
      <c r="W532" s="27">
        <f>$AB$6</f>
        <v>0</v>
      </c>
      <c r="X532" s="26" t="e">
        <f>_MAH_1</f>
        <v>#NAME?</v>
      </c>
      <c r="Y532" s="28"/>
      <c r="Z532" s="29" t="e">
        <f>_MAUS_1</f>
        <v>#NAME?</v>
      </c>
      <c r="AA532" s="30" t="e">
        <f>_MAUS_1</f>
        <v>#NAME?</v>
      </c>
      <c r="AB532" s="31" t="e">
        <f>_MAUS_1</f>
        <v>#NAME?</v>
      </c>
      <c r="AC532" s="32"/>
      <c r="AD532" s="33" t="e">
        <f>_MA_1</f>
        <v>#NAME?</v>
      </c>
    </row>
    <row r="533" spans="2:30" ht="51.75" thickBot="1" x14ac:dyDescent="0.25">
      <c r="B533" s="131"/>
      <c r="C533" s="34"/>
      <c r="D533" s="35" t="s">
        <v>52</v>
      </c>
      <c r="E533" s="36" t="e">
        <f>_MAF_1</f>
        <v>#NAME?</v>
      </c>
      <c r="F533" s="37" t="e">
        <f>_MAF_1</f>
        <v>#NAME?</v>
      </c>
      <c r="G533" s="37" t="e">
        <f>_MAF_1</f>
        <v>#NAME?</v>
      </c>
      <c r="H533" s="37" t="e">
        <f>_MAF_1</f>
        <v>#NAME?</v>
      </c>
      <c r="I533" s="38" t="e">
        <f>_MAF_1</f>
        <v>#NAME?</v>
      </c>
      <c r="J533" s="39" t="e">
        <f>_MAHXX_1</f>
        <v>#NAME?</v>
      </c>
      <c r="K533" s="35" t="e">
        <f>_SUSS_1</f>
        <v>#NAME?</v>
      </c>
      <c r="L533" s="36" t="e">
        <f>_MAS_1</f>
        <v>#NAME?</v>
      </c>
      <c r="M533" s="37" t="e">
        <f>_MAS_1</f>
        <v>#NAME?</v>
      </c>
      <c r="N533" s="37" t="e">
        <f>_MAS_1</f>
        <v>#NAME?</v>
      </c>
      <c r="O533" s="37" t="e">
        <f>_MAS_1</f>
        <v>#NAME?</v>
      </c>
      <c r="P533" s="38" t="e">
        <f>_MAS_1</f>
        <v>#NAME?</v>
      </c>
      <c r="Q533" s="39" t="e">
        <f>_MAHXX_1</f>
        <v>#NAME?</v>
      </c>
      <c r="R533" s="35" t="e">
        <f>_SUNS_1</f>
        <v>#NAME?</v>
      </c>
      <c r="S533" s="36" t="e">
        <f>_MAN_1</f>
        <v>#NAME?</v>
      </c>
      <c r="T533" s="37" t="e">
        <f>_MAN_1</f>
        <v>#NAME?</v>
      </c>
      <c r="U533" s="37" t="e">
        <f>_MAN_1</f>
        <v>#NAME?</v>
      </c>
      <c r="V533" s="37" t="e">
        <f>_MAN_1</f>
        <v>#NAME?</v>
      </c>
      <c r="W533" s="38" t="e">
        <f>_MAN_1</f>
        <v>#NAME?</v>
      </c>
      <c r="X533" s="39" t="e">
        <f>_MAHXX_1</f>
        <v>#NAME?</v>
      </c>
      <c r="Y533" s="40"/>
      <c r="Z533" s="29"/>
      <c r="AA533" s="30"/>
      <c r="AB533" s="31"/>
      <c r="AC533" s="32"/>
      <c r="AD533" s="41" t="e">
        <f>_MA2_1</f>
        <v>#NAME?</v>
      </c>
    </row>
    <row r="534" spans="2:30" x14ac:dyDescent="0.2">
      <c r="B534" s="131"/>
      <c r="C534" s="34" t="str">
        <f>$AG$9</f>
        <v>Schichtführer :</v>
      </c>
      <c r="D534" s="42" t="s">
        <v>64</v>
      </c>
      <c r="E534" s="43" t="s">
        <v>6</v>
      </c>
      <c r="F534" s="44" t="s">
        <v>6</v>
      </c>
      <c r="G534" s="44" t="s">
        <v>6</v>
      </c>
      <c r="H534" s="44" t="s">
        <v>6</v>
      </c>
      <c r="I534" s="45" t="s">
        <v>6</v>
      </c>
      <c r="J534" s="46" t="e">
        <f t="shared" ref="J534:J556" si="48">_FSumme_1</f>
        <v>#NAME?</v>
      </c>
      <c r="K534" s="47" t="s">
        <v>65</v>
      </c>
      <c r="L534" s="43" t="s">
        <v>6</v>
      </c>
      <c r="M534" s="44" t="s">
        <v>6</v>
      </c>
      <c r="N534" s="44" t="s">
        <v>6</v>
      </c>
      <c r="O534" s="44" t="s">
        <v>6</v>
      </c>
      <c r="P534" s="45" t="s">
        <v>6</v>
      </c>
      <c r="Q534" s="46" t="e">
        <f t="shared" ref="Q534:Q556" si="49">_SSumme_1</f>
        <v>#NAME?</v>
      </c>
      <c r="R534" s="48" t="s">
        <v>66</v>
      </c>
      <c r="S534" s="43" t="s">
        <v>6</v>
      </c>
      <c r="T534" s="44" t="s">
        <v>6</v>
      </c>
      <c r="U534" s="44" t="s">
        <v>6</v>
      </c>
      <c r="V534" s="44" t="s">
        <v>6</v>
      </c>
      <c r="W534" s="49" t="s">
        <v>6</v>
      </c>
      <c r="X534" s="50" t="e">
        <f t="shared" ref="X534:X556" si="50">_NSumme_1</f>
        <v>#NAME?</v>
      </c>
      <c r="Y534" s="112" t="s">
        <v>9</v>
      </c>
      <c r="Z534" s="51"/>
      <c r="AA534" s="52"/>
      <c r="AB534" s="53"/>
      <c r="AC534" s="54"/>
      <c r="AD534" s="55" t="e">
        <f>IF(AD539&gt;0,"",AD533-AD532)</f>
        <v>#NAME?</v>
      </c>
    </row>
    <row r="535" spans="2:30" ht="15" thickBot="1" x14ac:dyDescent="0.25">
      <c r="B535" s="131"/>
      <c r="C535" s="56" t="str">
        <f>$AG$10</f>
        <v>Stellvertreter</v>
      </c>
      <c r="D535" s="57" t="s">
        <v>63</v>
      </c>
      <c r="E535" s="58" t="s">
        <v>10</v>
      </c>
      <c r="F535" s="59" t="s">
        <v>11</v>
      </c>
      <c r="G535" s="59" t="s">
        <v>11</v>
      </c>
      <c r="H535" s="59" t="s">
        <v>11</v>
      </c>
      <c r="I535" s="60" t="s">
        <v>11</v>
      </c>
      <c r="J535" s="61" t="e">
        <f t="shared" si="48"/>
        <v>#NAME?</v>
      </c>
      <c r="K535" s="57"/>
      <c r="L535" s="58" t="s">
        <v>6</v>
      </c>
      <c r="M535" s="59" t="s">
        <v>6</v>
      </c>
      <c r="N535" s="59" t="s">
        <v>6</v>
      </c>
      <c r="O535" s="59" t="s">
        <v>6</v>
      </c>
      <c r="P535" s="60" t="s">
        <v>6</v>
      </c>
      <c r="Q535" s="61" t="e">
        <f t="shared" si="49"/>
        <v>#NAME?</v>
      </c>
      <c r="R535" s="57"/>
      <c r="S535" s="58" t="s">
        <v>6</v>
      </c>
      <c r="T535" s="59" t="s">
        <v>6</v>
      </c>
      <c r="U535" s="59" t="s">
        <v>6</v>
      </c>
      <c r="V535" s="59" t="s">
        <v>6</v>
      </c>
      <c r="W535" s="62" t="s">
        <v>6</v>
      </c>
      <c r="X535" s="63" t="e">
        <f t="shared" si="50"/>
        <v>#NAME?</v>
      </c>
      <c r="Y535" s="113"/>
      <c r="Z535" s="51"/>
      <c r="AA535" s="52"/>
      <c r="AB535" s="53"/>
      <c r="AC535" s="54"/>
      <c r="AD535" s="64"/>
    </row>
    <row r="536" spans="2:30" x14ac:dyDescent="0.2">
      <c r="B536" s="131"/>
      <c r="C536" s="115"/>
      <c r="D536" s="42" t="s">
        <v>71</v>
      </c>
      <c r="E536" s="65" t="s">
        <v>6</v>
      </c>
      <c r="F536" s="66" t="s">
        <v>6</v>
      </c>
      <c r="G536" s="66" t="s">
        <v>6</v>
      </c>
      <c r="H536" s="66" t="s">
        <v>6</v>
      </c>
      <c r="I536" s="67" t="s">
        <v>6</v>
      </c>
      <c r="J536" s="68" t="e">
        <f t="shared" si="48"/>
        <v>#NAME?</v>
      </c>
      <c r="K536" s="47" t="s">
        <v>77</v>
      </c>
      <c r="L536" s="65" t="s">
        <v>6</v>
      </c>
      <c r="M536" s="66" t="s">
        <v>6</v>
      </c>
      <c r="N536" s="66" t="s">
        <v>6</v>
      </c>
      <c r="O536" s="66" t="s">
        <v>6</v>
      </c>
      <c r="P536" s="67" t="s">
        <v>6</v>
      </c>
      <c r="Q536" s="68" t="e">
        <f t="shared" si="49"/>
        <v>#NAME?</v>
      </c>
      <c r="R536" s="48" t="s">
        <v>67</v>
      </c>
      <c r="S536" s="65" t="s">
        <v>6</v>
      </c>
      <c r="T536" s="66" t="s">
        <v>6</v>
      </c>
      <c r="U536" s="66" t="s">
        <v>6</v>
      </c>
      <c r="V536" s="66" t="s">
        <v>6</v>
      </c>
      <c r="W536" s="67" t="s">
        <v>6</v>
      </c>
      <c r="X536" s="68" t="e">
        <f t="shared" si="50"/>
        <v>#NAME?</v>
      </c>
      <c r="Y536" s="113"/>
      <c r="Z536" s="53"/>
      <c r="AA536" s="52"/>
      <c r="AB536" s="69"/>
      <c r="AC536" s="54"/>
      <c r="AD536" s="70"/>
    </row>
    <row r="537" spans="2:30" x14ac:dyDescent="0.2">
      <c r="B537" s="131"/>
      <c r="C537" s="116"/>
      <c r="D537" s="42" t="s">
        <v>72</v>
      </c>
      <c r="E537" s="65" t="s">
        <v>6</v>
      </c>
      <c r="F537" s="66" t="s">
        <v>6</v>
      </c>
      <c r="G537" s="66" t="s">
        <v>6</v>
      </c>
      <c r="H537" s="66" t="s">
        <v>6</v>
      </c>
      <c r="I537" s="67" t="s">
        <v>6</v>
      </c>
      <c r="J537" s="68" t="e">
        <f t="shared" si="48"/>
        <v>#NAME?</v>
      </c>
      <c r="K537" s="47" t="s">
        <v>78</v>
      </c>
      <c r="L537" s="65" t="s">
        <v>6</v>
      </c>
      <c r="M537" s="66" t="s">
        <v>6</v>
      </c>
      <c r="N537" s="66" t="s">
        <v>6</v>
      </c>
      <c r="O537" s="66" t="s">
        <v>6</v>
      </c>
      <c r="P537" s="67" t="s">
        <v>6</v>
      </c>
      <c r="Q537" s="68" t="e">
        <f t="shared" si="49"/>
        <v>#NAME?</v>
      </c>
      <c r="R537" s="48" t="s">
        <v>68</v>
      </c>
      <c r="S537" s="65" t="s">
        <v>6</v>
      </c>
      <c r="T537" s="66" t="s">
        <v>18</v>
      </c>
      <c r="U537" s="66" t="s">
        <v>18</v>
      </c>
      <c r="V537" s="66" t="s">
        <v>18</v>
      </c>
      <c r="W537" s="67" t="s">
        <v>18</v>
      </c>
      <c r="X537" s="68" t="e">
        <f t="shared" si="50"/>
        <v>#NAME?</v>
      </c>
      <c r="Y537" s="113"/>
      <c r="Z537" s="71"/>
      <c r="AA537" s="72"/>
      <c r="AB537" s="53"/>
      <c r="AC537" s="54"/>
      <c r="AD537" s="64"/>
    </row>
    <row r="538" spans="2:30" x14ac:dyDescent="0.2">
      <c r="B538" s="131"/>
      <c r="C538" s="116"/>
      <c r="D538" s="42" t="s">
        <v>73</v>
      </c>
      <c r="E538" s="65" t="s">
        <v>6</v>
      </c>
      <c r="F538" s="66" t="s">
        <v>6</v>
      </c>
      <c r="G538" s="66" t="s">
        <v>6</v>
      </c>
      <c r="H538" s="66" t="s">
        <v>6</v>
      </c>
      <c r="I538" s="67" t="s">
        <v>6</v>
      </c>
      <c r="J538" s="68" t="e">
        <f t="shared" si="48"/>
        <v>#NAME?</v>
      </c>
      <c r="K538" s="47" t="s">
        <v>79</v>
      </c>
      <c r="L538" s="65" t="s">
        <v>6</v>
      </c>
      <c r="M538" s="66" t="s">
        <v>6</v>
      </c>
      <c r="N538" s="66" t="s">
        <v>6</v>
      </c>
      <c r="O538" s="66" t="s">
        <v>6</v>
      </c>
      <c r="P538" s="67" t="s">
        <v>6</v>
      </c>
      <c r="Q538" s="68" t="e">
        <f t="shared" si="49"/>
        <v>#NAME?</v>
      </c>
      <c r="R538" s="48" t="s">
        <v>69</v>
      </c>
      <c r="S538" s="65" t="s">
        <v>22</v>
      </c>
      <c r="T538" s="66" t="s">
        <v>22</v>
      </c>
      <c r="U538" s="66" t="s">
        <v>22</v>
      </c>
      <c r="V538" s="66" t="s">
        <v>22</v>
      </c>
      <c r="W538" s="67" t="s">
        <v>22</v>
      </c>
      <c r="X538" s="68" t="e">
        <f t="shared" si="50"/>
        <v>#NAME?</v>
      </c>
      <c r="Y538" s="113"/>
      <c r="Z538" s="53"/>
      <c r="AA538" s="72"/>
      <c r="AB538" s="53"/>
      <c r="AC538" s="54"/>
      <c r="AD538" s="73">
        <f>COUNTIF(D534:D552,"&gt;""")+COUNTIF(K535:K555,"&gt;""")+COUNTIF(R534:R556,"&gt;""")</f>
        <v>32</v>
      </c>
    </row>
    <row r="539" spans="2:30" x14ac:dyDescent="0.2">
      <c r="B539" s="131"/>
      <c r="C539" s="117"/>
      <c r="D539" s="42" t="s">
        <v>74</v>
      </c>
      <c r="E539" s="65" t="s">
        <v>6</v>
      </c>
      <c r="F539" s="66" t="s">
        <v>6</v>
      </c>
      <c r="G539" s="66" t="s">
        <v>6</v>
      </c>
      <c r="H539" s="66" t="s">
        <v>6</v>
      </c>
      <c r="I539" s="67" t="s">
        <v>6</v>
      </c>
      <c r="J539" s="68" t="e">
        <f t="shared" si="48"/>
        <v>#NAME?</v>
      </c>
      <c r="K539" s="47" t="s">
        <v>80</v>
      </c>
      <c r="L539" s="65" t="s">
        <v>6</v>
      </c>
      <c r="M539" s="66" t="s">
        <v>6</v>
      </c>
      <c r="N539" s="66" t="s">
        <v>6</v>
      </c>
      <c r="O539" s="66" t="s">
        <v>6</v>
      </c>
      <c r="P539" s="67" t="s">
        <v>6</v>
      </c>
      <c r="Q539" s="68" t="e">
        <f t="shared" si="49"/>
        <v>#NAME?</v>
      </c>
      <c r="R539" s="48" t="s">
        <v>70</v>
      </c>
      <c r="S539" s="65" t="s">
        <v>6</v>
      </c>
      <c r="T539" s="66" t="s">
        <v>6</v>
      </c>
      <c r="U539" s="66" t="s">
        <v>6</v>
      </c>
      <c r="V539" s="66" t="s">
        <v>6</v>
      </c>
      <c r="W539" s="67" t="s">
        <v>6</v>
      </c>
      <c r="X539" s="68" t="e">
        <f t="shared" si="50"/>
        <v>#NAME?</v>
      </c>
      <c r="Y539" s="113"/>
      <c r="Z539" s="74"/>
      <c r="AA539" s="72"/>
      <c r="AB539" s="53"/>
      <c r="AC539" s="54"/>
      <c r="AD539" s="75"/>
    </row>
    <row r="540" spans="2:30" x14ac:dyDescent="0.2">
      <c r="B540" s="131"/>
      <c r="C540" s="118"/>
      <c r="D540" s="42" t="s">
        <v>75</v>
      </c>
      <c r="E540" s="65" t="s">
        <v>6</v>
      </c>
      <c r="F540" s="66" t="s">
        <v>6</v>
      </c>
      <c r="G540" s="66" t="s">
        <v>6</v>
      </c>
      <c r="H540" s="66" t="s">
        <v>6</v>
      </c>
      <c r="I540" s="67" t="s">
        <v>6</v>
      </c>
      <c r="J540" s="68" t="e">
        <f t="shared" si="48"/>
        <v>#NAME?</v>
      </c>
      <c r="K540" s="47" t="s">
        <v>81</v>
      </c>
      <c r="L540" s="65" t="s">
        <v>9</v>
      </c>
      <c r="M540" s="66" t="s">
        <v>9</v>
      </c>
      <c r="N540" s="66" t="s">
        <v>9</v>
      </c>
      <c r="O540" s="66" t="s">
        <v>9</v>
      </c>
      <c r="P540" s="67" t="s">
        <v>9</v>
      </c>
      <c r="Q540" s="68" t="e">
        <f t="shared" si="49"/>
        <v>#NAME?</v>
      </c>
      <c r="R540" s="48" t="s">
        <v>28</v>
      </c>
      <c r="S540" s="65" t="s">
        <v>6</v>
      </c>
      <c r="T540" s="66" t="s">
        <v>6</v>
      </c>
      <c r="U540" s="66" t="s">
        <v>6</v>
      </c>
      <c r="V540" s="66" t="s">
        <v>6</v>
      </c>
      <c r="W540" s="67" t="s">
        <v>6</v>
      </c>
      <c r="X540" s="68" t="e">
        <f t="shared" si="50"/>
        <v>#NAME?</v>
      </c>
      <c r="Y540" s="113"/>
      <c r="Z540" s="71"/>
      <c r="AA540" s="72"/>
      <c r="AB540" s="53"/>
      <c r="AC540" s="54"/>
      <c r="AD540" s="76" t="str">
        <f>IF(AD539&gt;0,AD539,"")</f>
        <v/>
      </c>
    </row>
    <row r="541" spans="2:30" x14ac:dyDescent="0.2">
      <c r="B541" s="131"/>
      <c r="C541" s="119"/>
      <c r="D541" s="42" t="s">
        <v>29</v>
      </c>
      <c r="E541" s="65" t="s">
        <v>6</v>
      </c>
      <c r="F541" s="66" t="s">
        <v>6</v>
      </c>
      <c r="G541" s="66" t="s">
        <v>6</v>
      </c>
      <c r="H541" s="66" t="s">
        <v>6</v>
      </c>
      <c r="I541" s="67" t="s">
        <v>6</v>
      </c>
      <c r="J541" s="68" t="e">
        <f t="shared" si="48"/>
        <v>#NAME?</v>
      </c>
      <c r="K541" s="47" t="s">
        <v>30</v>
      </c>
      <c r="L541" s="65" t="s">
        <v>6</v>
      </c>
      <c r="M541" s="66" t="s">
        <v>6</v>
      </c>
      <c r="N541" s="66" t="s">
        <v>6</v>
      </c>
      <c r="O541" s="66" t="s">
        <v>6</v>
      </c>
      <c r="P541" s="67" t="s">
        <v>6</v>
      </c>
      <c r="Q541" s="68" t="e">
        <f t="shared" si="49"/>
        <v>#NAME?</v>
      </c>
      <c r="R541" s="48" t="s">
        <v>83</v>
      </c>
      <c r="S541" s="65" t="s">
        <v>6</v>
      </c>
      <c r="T541" s="66" t="s">
        <v>6</v>
      </c>
      <c r="U541" s="66" t="s">
        <v>6</v>
      </c>
      <c r="V541" s="66" t="s">
        <v>6</v>
      </c>
      <c r="W541" s="67" t="s">
        <v>6</v>
      </c>
      <c r="X541" s="68" t="e">
        <f t="shared" si="50"/>
        <v>#NAME?</v>
      </c>
      <c r="Y541" s="113"/>
      <c r="Z541" s="53"/>
      <c r="AA541" s="72"/>
      <c r="AB541" s="53"/>
      <c r="AC541" s="54"/>
      <c r="AD541" s="77"/>
    </row>
    <row r="542" spans="2:30" x14ac:dyDescent="0.2">
      <c r="B542" s="131"/>
      <c r="C542" s="119"/>
      <c r="D542" s="42" t="s">
        <v>32</v>
      </c>
      <c r="E542" s="65" t="s">
        <v>6</v>
      </c>
      <c r="F542" s="66" t="s">
        <v>6</v>
      </c>
      <c r="G542" s="66" t="s">
        <v>6</v>
      </c>
      <c r="H542" s="66" t="s">
        <v>6</v>
      </c>
      <c r="I542" s="67" t="s">
        <v>6</v>
      </c>
      <c r="J542" s="68" t="e">
        <f t="shared" si="48"/>
        <v>#NAME?</v>
      </c>
      <c r="K542" s="47" t="s">
        <v>33</v>
      </c>
      <c r="L542" s="65" t="s">
        <v>9</v>
      </c>
      <c r="M542" s="66" t="s">
        <v>9</v>
      </c>
      <c r="N542" s="66" t="s">
        <v>9</v>
      </c>
      <c r="O542" s="66" t="s">
        <v>9</v>
      </c>
      <c r="P542" s="67" t="s">
        <v>9</v>
      </c>
      <c r="Q542" s="68" t="e">
        <f t="shared" si="49"/>
        <v>#NAME?</v>
      </c>
      <c r="R542" s="48" t="s">
        <v>84</v>
      </c>
      <c r="S542" s="65" t="s">
        <v>6</v>
      </c>
      <c r="T542" s="66" t="s">
        <v>6</v>
      </c>
      <c r="U542" s="66" t="s">
        <v>6</v>
      </c>
      <c r="V542" s="66" t="s">
        <v>6</v>
      </c>
      <c r="W542" s="67" t="s">
        <v>6</v>
      </c>
      <c r="X542" s="68" t="e">
        <f t="shared" si="50"/>
        <v>#NAME?</v>
      </c>
      <c r="Y542" s="113"/>
      <c r="Z542" s="53"/>
      <c r="AA542" s="72"/>
      <c r="AB542" s="53"/>
      <c r="AC542" s="54"/>
      <c r="AD542" s="64"/>
    </row>
    <row r="543" spans="2:30" x14ac:dyDescent="0.2">
      <c r="B543" s="131"/>
      <c r="C543" s="119"/>
      <c r="D543" s="42" t="s">
        <v>76</v>
      </c>
      <c r="E543" s="65" t="s">
        <v>6</v>
      </c>
      <c r="F543" s="66" t="s">
        <v>6</v>
      </c>
      <c r="G543" s="66" t="s">
        <v>6</v>
      </c>
      <c r="H543" s="66" t="s">
        <v>6</v>
      </c>
      <c r="I543" s="67" t="s">
        <v>6</v>
      </c>
      <c r="J543" s="68" t="e">
        <f t="shared" si="48"/>
        <v>#NAME?</v>
      </c>
      <c r="K543" s="47" t="s">
        <v>82</v>
      </c>
      <c r="L543" s="65" t="s">
        <v>6</v>
      </c>
      <c r="M543" s="66" t="s">
        <v>6</v>
      </c>
      <c r="N543" s="66" t="s">
        <v>6</v>
      </c>
      <c r="O543" s="66" t="s">
        <v>6</v>
      </c>
      <c r="P543" s="67" t="s">
        <v>6</v>
      </c>
      <c r="Q543" s="68" t="e">
        <f t="shared" si="49"/>
        <v>#NAME?</v>
      </c>
      <c r="R543" s="48" t="s">
        <v>85</v>
      </c>
      <c r="S543" s="65" t="s">
        <v>6</v>
      </c>
      <c r="T543" s="66" t="s">
        <v>6</v>
      </c>
      <c r="U543" s="66" t="s">
        <v>6</v>
      </c>
      <c r="V543" s="66" t="s">
        <v>6</v>
      </c>
      <c r="W543" s="67" t="s">
        <v>6</v>
      </c>
      <c r="X543" s="68" t="e">
        <f t="shared" si="50"/>
        <v>#NAME?</v>
      </c>
      <c r="Y543" s="113"/>
      <c r="Z543" s="53"/>
      <c r="AA543" s="72"/>
      <c r="AB543" s="53"/>
      <c r="AC543" s="54"/>
      <c r="AD543" s="64"/>
    </row>
    <row r="544" spans="2:30" x14ac:dyDescent="0.2">
      <c r="B544" s="131"/>
      <c r="C544" s="120"/>
      <c r="D544" s="42" t="s">
        <v>38</v>
      </c>
      <c r="E544" s="65" t="s">
        <v>6</v>
      </c>
      <c r="F544" s="66" t="s">
        <v>6</v>
      </c>
      <c r="G544" s="66" t="s">
        <v>6</v>
      </c>
      <c r="H544" s="66" t="s">
        <v>6</v>
      </c>
      <c r="I544" s="67" t="s">
        <v>6</v>
      </c>
      <c r="J544" s="68" t="e">
        <f t="shared" si="48"/>
        <v>#NAME?</v>
      </c>
      <c r="K544" s="47" t="s">
        <v>39</v>
      </c>
      <c r="L544" s="65" t="s">
        <v>6</v>
      </c>
      <c r="M544" s="66" t="s">
        <v>6</v>
      </c>
      <c r="N544" s="66" t="s">
        <v>6</v>
      </c>
      <c r="O544" s="66" t="s">
        <v>6</v>
      </c>
      <c r="P544" s="67" t="s">
        <v>6</v>
      </c>
      <c r="Q544" s="68" t="e">
        <f t="shared" si="49"/>
        <v>#NAME?</v>
      </c>
      <c r="R544" s="48" t="s">
        <v>86</v>
      </c>
      <c r="S544" s="65" t="s">
        <v>6</v>
      </c>
      <c r="T544" s="66" t="s">
        <v>6</v>
      </c>
      <c r="U544" s="66" t="s">
        <v>6</v>
      </c>
      <c r="V544" s="66" t="s">
        <v>6</v>
      </c>
      <c r="W544" s="67" t="s">
        <v>6</v>
      </c>
      <c r="X544" s="68" t="e">
        <f t="shared" si="50"/>
        <v>#NAME?</v>
      </c>
      <c r="Y544" s="113"/>
      <c r="Z544" s="53"/>
      <c r="AA544" s="72"/>
      <c r="AB544" s="53"/>
      <c r="AC544" s="54"/>
      <c r="AD544" s="64"/>
    </row>
    <row r="545" spans="2:30" x14ac:dyDescent="0.2">
      <c r="B545" s="131"/>
      <c r="C545" s="121"/>
      <c r="D545" s="42" t="s">
        <v>41</v>
      </c>
      <c r="E545" s="65" t="s">
        <v>6</v>
      </c>
      <c r="F545" s="66" t="s">
        <v>6</v>
      </c>
      <c r="G545" s="66" t="s">
        <v>6</v>
      </c>
      <c r="H545" s="66" t="s">
        <v>6</v>
      </c>
      <c r="I545" s="67" t="s">
        <v>6</v>
      </c>
      <c r="J545" s="68" t="e">
        <f t="shared" si="48"/>
        <v>#NAME?</v>
      </c>
      <c r="K545" s="78"/>
      <c r="L545" s="65" t="s">
        <v>6</v>
      </c>
      <c r="M545" s="66" t="s">
        <v>6</v>
      </c>
      <c r="N545" s="66" t="s">
        <v>6</v>
      </c>
      <c r="O545" s="66" t="s">
        <v>6</v>
      </c>
      <c r="P545" s="67" t="s">
        <v>6</v>
      </c>
      <c r="Q545" s="68" t="e">
        <f t="shared" si="49"/>
        <v>#NAME?</v>
      </c>
      <c r="R545" s="78"/>
      <c r="S545" s="65" t="s">
        <v>6</v>
      </c>
      <c r="T545" s="66" t="s">
        <v>6</v>
      </c>
      <c r="U545" s="66" t="s">
        <v>6</v>
      </c>
      <c r="V545" s="66" t="s">
        <v>6</v>
      </c>
      <c r="W545" s="67" t="s">
        <v>6</v>
      </c>
      <c r="X545" s="68" t="e">
        <f t="shared" si="50"/>
        <v>#NAME?</v>
      </c>
      <c r="Y545" s="113"/>
      <c r="Z545" s="53"/>
      <c r="AA545" s="72"/>
      <c r="AB545" s="53"/>
      <c r="AC545" s="54"/>
      <c r="AD545" s="64"/>
    </row>
    <row r="546" spans="2:30" x14ac:dyDescent="0.2">
      <c r="B546" s="131"/>
      <c r="C546" s="122"/>
      <c r="D546" s="79" t="s">
        <v>42</v>
      </c>
      <c r="E546" s="65" t="s">
        <v>6</v>
      </c>
      <c r="F546" s="66" t="s">
        <v>6</v>
      </c>
      <c r="G546" s="66" t="s">
        <v>6</v>
      </c>
      <c r="H546" s="66" t="s">
        <v>6</v>
      </c>
      <c r="I546" s="67" t="s">
        <v>6</v>
      </c>
      <c r="J546" s="68" t="e">
        <f t="shared" si="48"/>
        <v>#NAME?</v>
      </c>
      <c r="K546" s="78"/>
      <c r="L546" s="65" t="s">
        <v>6</v>
      </c>
      <c r="M546" s="66" t="s">
        <v>6</v>
      </c>
      <c r="N546" s="66" t="s">
        <v>6</v>
      </c>
      <c r="O546" s="66" t="s">
        <v>6</v>
      </c>
      <c r="P546" s="67" t="s">
        <v>6</v>
      </c>
      <c r="Q546" s="68" t="e">
        <f t="shared" si="49"/>
        <v>#NAME?</v>
      </c>
      <c r="R546" s="78"/>
      <c r="S546" s="65" t="s">
        <v>6</v>
      </c>
      <c r="T546" s="66" t="s">
        <v>6</v>
      </c>
      <c r="U546" s="66" t="s">
        <v>6</v>
      </c>
      <c r="V546" s="66" t="s">
        <v>6</v>
      </c>
      <c r="W546" s="67" t="s">
        <v>6</v>
      </c>
      <c r="X546" s="68" t="e">
        <f t="shared" si="50"/>
        <v>#NAME?</v>
      </c>
      <c r="Y546" s="113"/>
      <c r="Z546" s="53"/>
      <c r="AA546" s="72"/>
      <c r="AB546" s="53"/>
      <c r="AC546" s="54"/>
      <c r="AD546" s="64"/>
    </row>
    <row r="547" spans="2:30" x14ac:dyDescent="0.2">
      <c r="B547" s="131"/>
      <c r="C547" s="122"/>
      <c r="D547" s="78"/>
      <c r="E547" s="65" t="s">
        <v>6</v>
      </c>
      <c r="F547" s="66" t="s">
        <v>6</v>
      </c>
      <c r="G547" s="66" t="s">
        <v>6</v>
      </c>
      <c r="H547" s="66" t="s">
        <v>6</v>
      </c>
      <c r="I547" s="67" t="s">
        <v>6</v>
      </c>
      <c r="J547" s="68" t="e">
        <f t="shared" si="48"/>
        <v>#NAME?</v>
      </c>
      <c r="K547" s="78"/>
      <c r="L547" s="65" t="s">
        <v>6</v>
      </c>
      <c r="M547" s="66" t="s">
        <v>6</v>
      </c>
      <c r="N547" s="66" t="s">
        <v>6</v>
      </c>
      <c r="O547" s="66" t="s">
        <v>6</v>
      </c>
      <c r="P547" s="67" t="s">
        <v>6</v>
      </c>
      <c r="Q547" s="68" t="e">
        <f t="shared" si="49"/>
        <v>#NAME?</v>
      </c>
      <c r="R547" s="78"/>
      <c r="S547" s="65" t="s">
        <v>6</v>
      </c>
      <c r="T547" s="66" t="s">
        <v>6</v>
      </c>
      <c r="U547" s="66" t="s">
        <v>6</v>
      </c>
      <c r="V547" s="66" t="s">
        <v>6</v>
      </c>
      <c r="W547" s="67" t="s">
        <v>6</v>
      </c>
      <c r="X547" s="68" t="e">
        <f t="shared" si="50"/>
        <v>#NAME?</v>
      </c>
      <c r="Y547" s="114"/>
      <c r="Z547" s="53"/>
      <c r="AA547" s="72"/>
      <c r="AB547" s="53"/>
      <c r="AC547" s="54"/>
      <c r="AD547" s="64"/>
    </row>
    <row r="548" spans="2:30" x14ac:dyDescent="0.2">
      <c r="B548" s="131"/>
      <c r="C548" s="123"/>
      <c r="D548" s="80"/>
      <c r="E548" s="65" t="s">
        <v>6</v>
      </c>
      <c r="F548" s="66" t="s">
        <v>6</v>
      </c>
      <c r="G548" s="66" t="s">
        <v>6</v>
      </c>
      <c r="H548" s="66" t="s">
        <v>6</v>
      </c>
      <c r="I548" s="67" t="s">
        <v>6</v>
      </c>
      <c r="J548" s="68" t="e">
        <f t="shared" si="48"/>
        <v>#NAME?</v>
      </c>
      <c r="K548" s="80"/>
      <c r="L548" s="65" t="s">
        <v>6</v>
      </c>
      <c r="M548" s="66" t="s">
        <v>6</v>
      </c>
      <c r="N548" s="66" t="s">
        <v>6</v>
      </c>
      <c r="O548" s="66" t="s">
        <v>6</v>
      </c>
      <c r="P548" s="67" t="s">
        <v>6</v>
      </c>
      <c r="Q548" s="68" t="e">
        <f t="shared" si="49"/>
        <v>#NAME?</v>
      </c>
      <c r="R548" s="80"/>
      <c r="S548" s="65" t="s">
        <v>6</v>
      </c>
      <c r="T548" s="66" t="s">
        <v>6</v>
      </c>
      <c r="U548" s="66" t="s">
        <v>6</v>
      </c>
      <c r="V548" s="66" t="s">
        <v>6</v>
      </c>
      <c r="W548" s="67" t="s">
        <v>6</v>
      </c>
      <c r="X548" s="68" t="e">
        <f t="shared" si="50"/>
        <v>#NAME?</v>
      </c>
      <c r="Y548" s="124" t="s">
        <v>43</v>
      </c>
      <c r="Z548" s="80"/>
      <c r="AA548" s="81"/>
      <c r="AB548" s="53"/>
      <c r="AC548" s="54"/>
      <c r="AD548" s="64"/>
    </row>
    <row r="549" spans="2:30" x14ac:dyDescent="0.2">
      <c r="B549" s="131"/>
      <c r="C549" s="127" t="s">
        <v>44</v>
      </c>
      <c r="D549" s="57"/>
      <c r="E549" s="65" t="s">
        <v>6</v>
      </c>
      <c r="F549" s="66" t="s">
        <v>6</v>
      </c>
      <c r="G549" s="66" t="s">
        <v>6</v>
      </c>
      <c r="H549" s="66" t="s">
        <v>6</v>
      </c>
      <c r="I549" s="67" t="s">
        <v>6</v>
      </c>
      <c r="J549" s="68" t="e">
        <f t="shared" si="48"/>
        <v>#NAME?</v>
      </c>
      <c r="K549" s="80"/>
      <c r="L549" s="65" t="s">
        <v>6</v>
      </c>
      <c r="M549" s="66" t="s">
        <v>6</v>
      </c>
      <c r="N549" s="66" t="s">
        <v>6</v>
      </c>
      <c r="O549" s="66" t="s">
        <v>6</v>
      </c>
      <c r="P549" s="67" t="s">
        <v>6</v>
      </c>
      <c r="Q549" s="68" t="e">
        <f t="shared" si="49"/>
        <v>#NAME?</v>
      </c>
      <c r="R549" s="80"/>
      <c r="S549" s="65" t="s">
        <v>6</v>
      </c>
      <c r="T549" s="66" t="s">
        <v>6</v>
      </c>
      <c r="U549" s="66" t="s">
        <v>6</v>
      </c>
      <c r="V549" s="66" t="s">
        <v>6</v>
      </c>
      <c r="W549" s="67" t="s">
        <v>6</v>
      </c>
      <c r="X549" s="68" t="e">
        <f t="shared" si="50"/>
        <v>#NAME?</v>
      </c>
      <c r="Y549" s="125"/>
      <c r="Z549" s="80"/>
      <c r="AA549" s="81"/>
      <c r="AB549" s="53"/>
      <c r="AC549" s="54"/>
      <c r="AD549" s="64"/>
    </row>
    <row r="550" spans="2:30" x14ac:dyDescent="0.2">
      <c r="B550" s="131"/>
      <c r="C550" s="128"/>
      <c r="D550" s="82"/>
      <c r="E550" s="65" t="s">
        <v>6</v>
      </c>
      <c r="F550" s="66" t="s">
        <v>6</v>
      </c>
      <c r="G550" s="66" t="s">
        <v>6</v>
      </c>
      <c r="H550" s="66" t="s">
        <v>6</v>
      </c>
      <c r="I550" s="67" t="s">
        <v>6</v>
      </c>
      <c r="J550" s="68" t="e">
        <f t="shared" si="48"/>
        <v>#NAME?</v>
      </c>
      <c r="K550" s="80"/>
      <c r="L550" s="65" t="s">
        <v>6</v>
      </c>
      <c r="M550" s="66" t="s">
        <v>6</v>
      </c>
      <c r="N550" s="66" t="s">
        <v>6</v>
      </c>
      <c r="O550" s="66" t="s">
        <v>6</v>
      </c>
      <c r="P550" s="67" t="s">
        <v>6</v>
      </c>
      <c r="Q550" s="68" t="e">
        <f t="shared" si="49"/>
        <v>#NAME?</v>
      </c>
      <c r="R550" s="80"/>
      <c r="S550" s="65" t="s">
        <v>6</v>
      </c>
      <c r="T550" s="66" t="s">
        <v>6</v>
      </c>
      <c r="U550" s="66" t="s">
        <v>6</v>
      </c>
      <c r="V550" s="66" t="s">
        <v>6</v>
      </c>
      <c r="W550" s="67" t="s">
        <v>6</v>
      </c>
      <c r="X550" s="68" t="e">
        <f t="shared" si="50"/>
        <v>#NAME?</v>
      </c>
      <c r="Y550" s="125"/>
      <c r="Z550" s="53"/>
      <c r="AA550" s="52"/>
      <c r="AB550" s="53"/>
      <c r="AC550" s="54"/>
      <c r="AD550" s="64"/>
    </row>
    <row r="551" spans="2:30" x14ac:dyDescent="0.2">
      <c r="B551" s="131"/>
      <c r="C551" s="129"/>
      <c r="D551" s="82"/>
      <c r="E551" s="65" t="s">
        <v>6</v>
      </c>
      <c r="F551" s="66" t="s">
        <v>6</v>
      </c>
      <c r="G551" s="66" t="s">
        <v>6</v>
      </c>
      <c r="H551" s="66" t="s">
        <v>6</v>
      </c>
      <c r="I551" s="67" t="s">
        <v>6</v>
      </c>
      <c r="J551" s="68" t="e">
        <f t="shared" si="48"/>
        <v>#NAME?</v>
      </c>
      <c r="K551" s="80"/>
      <c r="L551" s="65" t="s">
        <v>6</v>
      </c>
      <c r="M551" s="66" t="s">
        <v>6</v>
      </c>
      <c r="N551" s="66" t="s">
        <v>6</v>
      </c>
      <c r="O551" s="66" t="s">
        <v>6</v>
      </c>
      <c r="P551" s="67" t="s">
        <v>6</v>
      </c>
      <c r="Q551" s="68" t="e">
        <f t="shared" si="49"/>
        <v>#NAME?</v>
      </c>
      <c r="R551" s="80"/>
      <c r="S551" s="65" t="s">
        <v>6</v>
      </c>
      <c r="T551" s="66" t="s">
        <v>6</v>
      </c>
      <c r="U551" s="66" t="s">
        <v>6</v>
      </c>
      <c r="V551" s="66" t="s">
        <v>6</v>
      </c>
      <c r="W551" s="67" t="s">
        <v>6</v>
      </c>
      <c r="X551" s="68" t="e">
        <f t="shared" si="50"/>
        <v>#NAME?</v>
      </c>
      <c r="Y551" s="125"/>
      <c r="Z551" s="71"/>
      <c r="AA551" s="72"/>
      <c r="AB551" s="53"/>
      <c r="AC551" s="54"/>
      <c r="AD551" s="64"/>
    </row>
    <row r="552" spans="2:30" x14ac:dyDescent="0.2">
      <c r="B552" s="131"/>
      <c r="C552" s="118"/>
      <c r="D552" s="80"/>
      <c r="E552" s="65" t="s">
        <v>6</v>
      </c>
      <c r="F552" s="66" t="s">
        <v>6</v>
      </c>
      <c r="G552" s="66" t="s">
        <v>6</v>
      </c>
      <c r="H552" s="66" t="s">
        <v>6</v>
      </c>
      <c r="I552" s="67" t="s">
        <v>6</v>
      </c>
      <c r="J552" s="68" t="e">
        <f t="shared" si="48"/>
        <v>#NAME?</v>
      </c>
      <c r="K552" s="80"/>
      <c r="L552" s="65" t="s">
        <v>6</v>
      </c>
      <c r="M552" s="66" t="s">
        <v>6</v>
      </c>
      <c r="N552" s="66" t="s">
        <v>6</v>
      </c>
      <c r="O552" s="66" t="s">
        <v>6</v>
      </c>
      <c r="P552" s="67" t="s">
        <v>6</v>
      </c>
      <c r="Q552" s="68" t="e">
        <f t="shared" si="49"/>
        <v>#NAME?</v>
      </c>
      <c r="R552" s="80"/>
      <c r="S552" s="65" t="s">
        <v>6</v>
      </c>
      <c r="T552" s="66" t="s">
        <v>6</v>
      </c>
      <c r="U552" s="66" t="s">
        <v>6</v>
      </c>
      <c r="V552" s="66" t="s">
        <v>6</v>
      </c>
      <c r="W552" s="67" t="s">
        <v>6</v>
      </c>
      <c r="X552" s="68" t="e">
        <f t="shared" si="50"/>
        <v>#NAME?</v>
      </c>
      <c r="Y552" s="125"/>
      <c r="Z552" s="53"/>
      <c r="AA552" s="72"/>
      <c r="AB552" s="53"/>
      <c r="AC552" s="54"/>
      <c r="AD552" s="64"/>
    </row>
    <row r="553" spans="2:30" x14ac:dyDescent="0.2">
      <c r="B553" s="131"/>
      <c r="C553" s="119"/>
      <c r="D553" s="78"/>
      <c r="E553" s="65" t="s">
        <v>6</v>
      </c>
      <c r="F553" s="66" t="s">
        <v>6</v>
      </c>
      <c r="G553" s="66" t="s">
        <v>6</v>
      </c>
      <c r="H553" s="66" t="s">
        <v>6</v>
      </c>
      <c r="I553" s="67" t="s">
        <v>6</v>
      </c>
      <c r="J553" s="68" t="e">
        <f t="shared" si="48"/>
        <v>#NAME?</v>
      </c>
      <c r="K553" s="78"/>
      <c r="L553" s="65" t="s">
        <v>6</v>
      </c>
      <c r="M553" s="66" t="s">
        <v>6</v>
      </c>
      <c r="N553" s="66" t="s">
        <v>6</v>
      </c>
      <c r="O553" s="66" t="s">
        <v>6</v>
      </c>
      <c r="P553" s="67" t="s">
        <v>6</v>
      </c>
      <c r="Q553" s="68" t="e">
        <f t="shared" si="49"/>
        <v>#NAME?</v>
      </c>
      <c r="R553" s="78"/>
      <c r="S553" s="65" t="s">
        <v>6</v>
      </c>
      <c r="T553" s="66" t="s">
        <v>6</v>
      </c>
      <c r="U553" s="66" t="s">
        <v>6</v>
      </c>
      <c r="V553" s="66" t="s">
        <v>6</v>
      </c>
      <c r="W553" s="67" t="s">
        <v>6</v>
      </c>
      <c r="X553" s="68" t="e">
        <f t="shared" si="50"/>
        <v>#NAME?</v>
      </c>
      <c r="Y553" s="125"/>
      <c r="Z553" s="71"/>
      <c r="AA553" s="72"/>
      <c r="AB553" s="53"/>
      <c r="AC553" s="54"/>
      <c r="AD553" s="64"/>
    </row>
    <row r="554" spans="2:30" x14ac:dyDescent="0.2">
      <c r="B554" s="131"/>
      <c r="C554" s="119"/>
      <c r="D554" s="78"/>
      <c r="E554" s="65" t="s">
        <v>6</v>
      </c>
      <c r="F554" s="66" t="s">
        <v>6</v>
      </c>
      <c r="G554" s="66" t="s">
        <v>6</v>
      </c>
      <c r="H554" s="66" t="s">
        <v>6</v>
      </c>
      <c r="I554" s="67" t="s">
        <v>6</v>
      </c>
      <c r="J554" s="68" t="e">
        <f t="shared" si="48"/>
        <v>#NAME?</v>
      </c>
      <c r="K554" s="78"/>
      <c r="L554" s="65" t="s">
        <v>6</v>
      </c>
      <c r="M554" s="66" t="s">
        <v>6</v>
      </c>
      <c r="N554" s="66" t="s">
        <v>6</v>
      </c>
      <c r="O554" s="66" t="s">
        <v>6</v>
      </c>
      <c r="P554" s="67" t="s">
        <v>6</v>
      </c>
      <c r="Q554" s="68" t="e">
        <f t="shared" si="49"/>
        <v>#NAME?</v>
      </c>
      <c r="R554" s="78"/>
      <c r="S554" s="65" t="s">
        <v>6</v>
      </c>
      <c r="T554" s="66" t="s">
        <v>6</v>
      </c>
      <c r="U554" s="66" t="s">
        <v>6</v>
      </c>
      <c r="V554" s="66" t="s">
        <v>6</v>
      </c>
      <c r="W554" s="67" t="s">
        <v>6</v>
      </c>
      <c r="X554" s="68" t="e">
        <f t="shared" si="50"/>
        <v>#NAME?</v>
      </c>
      <c r="Y554" s="125"/>
      <c r="Z554" s="71"/>
      <c r="AA554" s="52"/>
      <c r="AB554" s="53"/>
      <c r="AC554" s="54"/>
      <c r="AD554" s="64"/>
    </row>
    <row r="555" spans="2:30" x14ac:dyDescent="0.2">
      <c r="B555" s="131"/>
      <c r="C555" s="119"/>
      <c r="D555" s="80"/>
      <c r="E555" s="65" t="s">
        <v>6</v>
      </c>
      <c r="F555" s="66" t="s">
        <v>6</v>
      </c>
      <c r="G555" s="66" t="s">
        <v>6</v>
      </c>
      <c r="H555" s="66" t="s">
        <v>6</v>
      </c>
      <c r="I555" s="67" t="s">
        <v>6</v>
      </c>
      <c r="J555" s="68" t="e">
        <f t="shared" si="48"/>
        <v>#NAME?</v>
      </c>
      <c r="K555" s="80"/>
      <c r="L555" s="65" t="s">
        <v>6</v>
      </c>
      <c r="M555" s="66" t="s">
        <v>6</v>
      </c>
      <c r="N555" s="66" t="s">
        <v>6</v>
      </c>
      <c r="O555" s="66" t="s">
        <v>6</v>
      </c>
      <c r="P555" s="67" t="s">
        <v>6</v>
      </c>
      <c r="Q555" s="68" t="e">
        <f t="shared" si="49"/>
        <v>#NAME?</v>
      </c>
      <c r="R555" s="80"/>
      <c r="S555" s="65" t="s">
        <v>6</v>
      </c>
      <c r="T555" s="66" t="s">
        <v>6</v>
      </c>
      <c r="U555" s="66" t="s">
        <v>6</v>
      </c>
      <c r="V555" s="66" t="s">
        <v>6</v>
      </c>
      <c r="W555" s="67" t="s">
        <v>6</v>
      </c>
      <c r="X555" s="68" t="e">
        <f t="shared" si="50"/>
        <v>#NAME?</v>
      </c>
      <c r="Y555" s="125"/>
      <c r="Z555" s="53"/>
      <c r="AA555" s="52"/>
      <c r="AB555" s="53"/>
      <c r="AC555" s="54"/>
      <c r="AD555" s="64"/>
    </row>
    <row r="556" spans="2:30" x14ac:dyDescent="0.2">
      <c r="B556" s="131"/>
      <c r="C556" s="120"/>
      <c r="D556" s="51"/>
      <c r="E556" s="65" t="s">
        <v>6</v>
      </c>
      <c r="F556" s="66" t="s">
        <v>6</v>
      </c>
      <c r="G556" s="66" t="s">
        <v>6</v>
      </c>
      <c r="H556" s="66" t="s">
        <v>6</v>
      </c>
      <c r="I556" s="67" t="s">
        <v>6</v>
      </c>
      <c r="J556" s="68" t="e">
        <f t="shared" si="48"/>
        <v>#NAME?</v>
      </c>
      <c r="K556" s="51"/>
      <c r="L556" s="65" t="s">
        <v>6</v>
      </c>
      <c r="M556" s="66" t="s">
        <v>6</v>
      </c>
      <c r="N556" s="66" t="s">
        <v>6</v>
      </c>
      <c r="O556" s="66" t="s">
        <v>6</v>
      </c>
      <c r="P556" s="67" t="s">
        <v>6</v>
      </c>
      <c r="Q556" s="68" t="e">
        <f t="shared" si="49"/>
        <v>#NAME?</v>
      </c>
      <c r="R556" s="51"/>
      <c r="S556" s="65" t="s">
        <v>6</v>
      </c>
      <c r="T556" s="66" t="s">
        <v>6</v>
      </c>
      <c r="U556" s="66" t="s">
        <v>6</v>
      </c>
      <c r="V556" s="66" t="s">
        <v>6</v>
      </c>
      <c r="W556" s="67" t="s">
        <v>6</v>
      </c>
      <c r="X556" s="68" t="e">
        <f t="shared" si="50"/>
        <v>#NAME?</v>
      </c>
      <c r="Y556" s="125"/>
      <c r="Z556" s="53"/>
      <c r="AA556" s="72"/>
      <c r="AB556" s="53"/>
      <c r="AC556" s="54"/>
      <c r="AD556" s="64"/>
    </row>
    <row r="557" spans="2:30" x14ac:dyDescent="0.2">
      <c r="B557" s="131"/>
      <c r="C557" s="83" t="s">
        <v>46</v>
      </c>
      <c r="D557" s="84"/>
      <c r="E557" s="65" t="s">
        <v>6</v>
      </c>
      <c r="F557" s="66" t="s">
        <v>6</v>
      </c>
      <c r="G557" s="66" t="s">
        <v>6</v>
      </c>
      <c r="H557" s="66" t="s">
        <v>6</v>
      </c>
      <c r="I557" s="67" t="s">
        <v>6</v>
      </c>
      <c r="J557" s="68"/>
      <c r="K557" s="78"/>
      <c r="L557" s="65" t="s">
        <v>6</v>
      </c>
      <c r="M557" s="66" t="s">
        <v>6</v>
      </c>
      <c r="N557" s="66" t="s">
        <v>6</v>
      </c>
      <c r="O557" s="66" t="s">
        <v>6</v>
      </c>
      <c r="P557" s="67" t="s">
        <v>6</v>
      </c>
      <c r="Q557" s="68"/>
      <c r="R557" s="78"/>
      <c r="S557" s="65" t="s">
        <v>6</v>
      </c>
      <c r="T557" s="66" t="s">
        <v>6</v>
      </c>
      <c r="U557" s="66" t="s">
        <v>6</v>
      </c>
      <c r="V557" s="66" t="s">
        <v>6</v>
      </c>
      <c r="W557" s="67" t="s">
        <v>6</v>
      </c>
      <c r="X557" s="68"/>
      <c r="Y557" s="125"/>
      <c r="Z557" s="53"/>
      <c r="AA557" s="72"/>
      <c r="AB557" s="53"/>
      <c r="AC557" s="54"/>
      <c r="AD557" s="64"/>
    </row>
    <row r="558" spans="2:30" x14ac:dyDescent="0.2">
      <c r="B558" s="131"/>
      <c r="C558" s="83"/>
      <c r="D558" s="57"/>
      <c r="E558" s="65" t="s">
        <v>6</v>
      </c>
      <c r="F558" s="66" t="s">
        <v>6</v>
      </c>
      <c r="G558" s="66" t="s">
        <v>6</v>
      </c>
      <c r="H558" s="66" t="s">
        <v>6</v>
      </c>
      <c r="I558" s="67" t="s">
        <v>6</v>
      </c>
      <c r="J558" s="68"/>
      <c r="K558" s="78"/>
      <c r="L558" s="65" t="s">
        <v>6</v>
      </c>
      <c r="M558" s="66" t="s">
        <v>6</v>
      </c>
      <c r="N558" s="66" t="s">
        <v>6</v>
      </c>
      <c r="O558" s="66" t="s">
        <v>6</v>
      </c>
      <c r="P558" s="67" t="s">
        <v>6</v>
      </c>
      <c r="Q558" s="68"/>
      <c r="R558" s="78"/>
      <c r="S558" s="65" t="s">
        <v>6</v>
      </c>
      <c r="T558" s="66" t="s">
        <v>6</v>
      </c>
      <c r="U558" s="66" t="s">
        <v>6</v>
      </c>
      <c r="V558" s="66" t="s">
        <v>6</v>
      </c>
      <c r="W558" s="67" t="s">
        <v>6</v>
      </c>
      <c r="X558" s="68"/>
      <c r="Y558" s="125"/>
      <c r="Z558" s="53"/>
      <c r="AA558" s="72"/>
      <c r="AB558" s="53"/>
      <c r="AC558" s="54"/>
      <c r="AD558" s="64"/>
    </row>
    <row r="559" spans="2:30" x14ac:dyDescent="0.2">
      <c r="B559" s="131"/>
      <c r="C559" s="83"/>
      <c r="D559" s="85"/>
      <c r="E559" s="65" t="s">
        <v>6</v>
      </c>
      <c r="F559" s="66" t="s">
        <v>6</v>
      </c>
      <c r="G559" s="66" t="s">
        <v>6</v>
      </c>
      <c r="H559" s="66" t="s">
        <v>6</v>
      </c>
      <c r="I559" s="67" t="s">
        <v>6</v>
      </c>
      <c r="J559" s="68"/>
      <c r="K559" s="80"/>
      <c r="L559" s="65" t="s">
        <v>6</v>
      </c>
      <c r="M559" s="66" t="s">
        <v>6</v>
      </c>
      <c r="N559" s="66" t="s">
        <v>6</v>
      </c>
      <c r="O559" s="66" t="s">
        <v>6</v>
      </c>
      <c r="P559" s="67" t="s">
        <v>6</v>
      </c>
      <c r="Q559" s="68"/>
      <c r="R559" s="80"/>
      <c r="S559" s="65" t="s">
        <v>6</v>
      </c>
      <c r="T559" s="66" t="s">
        <v>6</v>
      </c>
      <c r="U559" s="66" t="s">
        <v>6</v>
      </c>
      <c r="V559" s="66" t="s">
        <v>6</v>
      </c>
      <c r="W559" s="67" t="s">
        <v>6</v>
      </c>
      <c r="X559" s="68"/>
      <c r="Y559" s="125"/>
      <c r="Z559" s="53"/>
      <c r="AA559" s="72"/>
      <c r="AB559" s="53"/>
      <c r="AC559" s="54"/>
      <c r="AD559" s="64"/>
    </row>
    <row r="560" spans="2:30" x14ac:dyDescent="0.2">
      <c r="B560" s="131"/>
      <c r="C560" s="83"/>
      <c r="D560" s="53"/>
      <c r="E560" s="65"/>
      <c r="F560" s="66"/>
      <c r="G560" s="66"/>
      <c r="H560" s="66"/>
      <c r="I560" s="67"/>
      <c r="J560" s="68"/>
      <c r="K560" s="53"/>
      <c r="L560" s="65"/>
      <c r="M560" s="66"/>
      <c r="N560" s="66"/>
      <c r="O560" s="66"/>
      <c r="P560" s="67"/>
      <c r="Q560" s="68"/>
      <c r="R560" s="53"/>
      <c r="S560" s="65"/>
      <c r="T560" s="66"/>
      <c r="U560" s="66"/>
      <c r="V560" s="66"/>
      <c r="W560" s="67"/>
      <c r="X560" s="86"/>
      <c r="Y560" s="125"/>
      <c r="Z560" s="53"/>
      <c r="AA560" s="72"/>
      <c r="AB560" s="53"/>
      <c r="AC560" s="54"/>
      <c r="AD560" s="64"/>
    </row>
    <row r="561" spans="2:30" x14ac:dyDescent="0.2">
      <c r="B561" s="131"/>
      <c r="C561" s="87">
        <v>0</v>
      </c>
      <c r="D561" s="72" t="s">
        <v>50</v>
      </c>
      <c r="E561" s="65"/>
      <c r="F561" s="66"/>
      <c r="G561" s="66"/>
      <c r="H561" s="66"/>
      <c r="I561" s="67"/>
      <c r="J561" s="68" t="e">
        <f>_TS_1</f>
        <v>#NAME?</v>
      </c>
      <c r="K561" s="72"/>
      <c r="L561" s="65"/>
      <c r="M561" s="66"/>
      <c r="N561" s="66"/>
      <c r="O561" s="66"/>
      <c r="P561" s="67"/>
      <c r="Q561" s="68"/>
      <c r="R561" s="72"/>
      <c r="S561" s="65"/>
      <c r="T561" s="66"/>
      <c r="U561" s="66"/>
      <c r="V561" s="66"/>
      <c r="W561" s="67"/>
      <c r="X561" s="86"/>
      <c r="Y561" s="126"/>
      <c r="Z561" s="53"/>
      <c r="AA561" s="72"/>
      <c r="AB561" s="53"/>
      <c r="AC561" s="54"/>
      <c r="AD561" s="64"/>
    </row>
    <row r="562" spans="2:30" ht="15" thickBot="1" x14ac:dyDescent="0.25">
      <c r="B562" s="132"/>
      <c r="C562" s="88">
        <v>0</v>
      </c>
      <c r="D562" s="89" t="s">
        <v>51</v>
      </c>
      <c r="E562" s="58"/>
      <c r="F562" s="59"/>
      <c r="G562" s="59"/>
      <c r="H562" s="59"/>
      <c r="I562" s="60"/>
      <c r="J562" s="61" t="e">
        <f>_TPM_1</f>
        <v>#NAME?</v>
      </c>
      <c r="K562" s="89"/>
      <c r="L562" s="58"/>
      <c r="M562" s="59"/>
      <c r="N562" s="59"/>
      <c r="O562" s="59"/>
      <c r="P562" s="60"/>
      <c r="Q562" s="61"/>
      <c r="R562" s="89"/>
      <c r="S562" s="58"/>
      <c r="T562" s="59"/>
      <c r="U562" s="59"/>
      <c r="V562" s="59"/>
      <c r="W562" s="60"/>
      <c r="X562" s="90"/>
      <c r="Y562" s="91">
        <f>COUNTA(E532:I532,L532:P532,S532:W532)/COUNTA(D532,K532,R532)</f>
        <v>5</v>
      </c>
      <c r="Z562" s="92"/>
      <c r="AA562" s="93"/>
      <c r="AB562" s="92"/>
      <c r="AC562" s="19"/>
      <c r="AD562" s="64"/>
    </row>
    <row r="563" spans="2:30" ht="15" x14ac:dyDescent="0.2">
      <c r="B563" s="130">
        <f>D563</f>
        <v>18</v>
      </c>
      <c r="C563" s="1" t="s">
        <v>0</v>
      </c>
      <c r="D563" s="133">
        <f>D530+1</f>
        <v>18</v>
      </c>
      <c r="E563" s="134"/>
      <c r="F563" s="134"/>
      <c r="G563" s="134"/>
      <c r="H563" s="134"/>
      <c r="I563" s="135"/>
      <c r="J563" s="2"/>
      <c r="K563" s="3" t="s">
        <v>1</v>
      </c>
      <c r="L563" s="139" t="str">
        <f>$AG$7</f>
        <v>Engling</v>
      </c>
      <c r="M563" s="139"/>
      <c r="N563" s="139"/>
      <c r="O563" s="139"/>
      <c r="P563" s="140"/>
      <c r="Q563" s="4"/>
      <c r="R563" s="5">
        <f>$AH$7</f>
        <v>365</v>
      </c>
      <c r="S563" s="141"/>
      <c r="T563" s="141"/>
      <c r="U563" s="141"/>
      <c r="V563" s="141"/>
      <c r="W563" s="142"/>
      <c r="X563" s="6"/>
      <c r="Y563" s="7" t="s">
        <v>2</v>
      </c>
      <c r="Z563" s="8"/>
      <c r="AA563" s="9"/>
      <c r="AB563" s="8"/>
      <c r="AC563" s="10"/>
      <c r="AD563" s="11"/>
    </row>
    <row r="564" spans="2:30" ht="15" thickBot="1" x14ac:dyDescent="0.25">
      <c r="B564" s="131"/>
      <c r="C564" s="108">
        <f>$AG$6</f>
        <v>478</v>
      </c>
      <c r="D564" s="136"/>
      <c r="E564" s="137"/>
      <c r="F564" s="137"/>
      <c r="G564" s="137"/>
      <c r="H564" s="137"/>
      <c r="I564" s="138"/>
      <c r="J564" s="12">
        <f>COUNTIF(D567:D595,"xx")</f>
        <v>0</v>
      </c>
      <c r="K564" s="13" t="s">
        <v>3</v>
      </c>
      <c r="L564" s="143" t="str">
        <f>$AG$8</f>
        <v>Völklein</v>
      </c>
      <c r="M564" s="143"/>
      <c r="N564" s="143"/>
      <c r="O564" s="143"/>
      <c r="P564" s="144"/>
      <c r="Q564" s="12">
        <f>COUNTIF(K568:K595,"xx")</f>
        <v>0</v>
      </c>
      <c r="R564" s="14">
        <f>$AH$8</f>
        <v>389</v>
      </c>
      <c r="S564" s="145"/>
      <c r="T564" s="145"/>
      <c r="U564" s="145"/>
      <c r="V564" s="145"/>
      <c r="W564" s="146"/>
      <c r="X564" s="15">
        <f>COUNTIF(R567:R595,"xx")</f>
        <v>0</v>
      </c>
      <c r="Y564" s="16"/>
      <c r="Z564" s="17"/>
      <c r="AA564" s="18"/>
      <c r="AB564" s="17"/>
      <c r="AC564" s="19"/>
      <c r="AD564" s="20"/>
    </row>
    <row r="565" spans="2:30" ht="15" thickBot="1" x14ac:dyDescent="0.25">
      <c r="B565" s="131"/>
      <c r="C565" s="21" t="s">
        <v>4</v>
      </c>
      <c r="D565" s="22" t="e">
        <f>CONCATENATE(COUNTIF(D567:D589,"&gt;""")," MA ",$I$5," ",COUNTIF(D567:D589,"xx"))</f>
        <v>#NAME?</v>
      </c>
      <c r="E565" s="23" t="e">
        <f>$J$6</f>
        <v>#NAME?</v>
      </c>
      <c r="F565" s="24" t="str">
        <f>$K$6</f>
        <v>Kasten</v>
      </c>
      <c r="G565" s="24" t="str">
        <f>$L$6</f>
        <v/>
      </c>
      <c r="H565" s="24" t="str">
        <f>$M$6</f>
        <v/>
      </c>
      <c r="I565" s="25" t="str">
        <f>$N$6</f>
        <v/>
      </c>
      <c r="J565" s="26" t="e">
        <f>_MAH_1</f>
        <v>#NAME?</v>
      </c>
      <c r="K565" s="22" t="e">
        <f>CONCATENATE(COUNTIF(K567:K589,"&gt;""")," MA ",$P$5," ",COUNTIF(K567:K589,"xx"))</f>
        <v>#NAME?</v>
      </c>
      <c r="L565" s="23" t="e">
        <f>$Q$6</f>
        <v>#NAME?</v>
      </c>
      <c r="M565" s="24" t="str">
        <f>$R$6</f>
        <v>Kindermann</v>
      </c>
      <c r="N565" s="24" t="str">
        <f>$S$6</f>
        <v/>
      </c>
      <c r="O565" s="24" t="str">
        <f>$T$6</f>
        <v/>
      </c>
      <c r="P565" s="27" t="str">
        <f>$U$6</f>
        <v/>
      </c>
      <c r="Q565" s="26" t="e">
        <f>_MAH_1</f>
        <v>#NAME?</v>
      </c>
      <c r="R565" s="22" t="e">
        <f>CONCATENATE(COUNTIF(R567:R589,"&gt;""")," MA ",$W$5," ",COUNTIF(R567:R589,"xx"))</f>
        <v>#NAME?</v>
      </c>
      <c r="S565" s="23" t="e">
        <f>$X$6</f>
        <v>#NAME?</v>
      </c>
      <c r="T565" s="24" t="str">
        <f>$Y$6</f>
        <v>U</v>
      </c>
      <c r="U565" s="24">
        <f>$Z$6</f>
        <v>0</v>
      </c>
      <c r="V565" s="24">
        <f>$AA$6</f>
        <v>0</v>
      </c>
      <c r="W565" s="27">
        <f>$AB$6</f>
        <v>0</v>
      </c>
      <c r="X565" s="26" t="e">
        <f>_MAH_1</f>
        <v>#NAME?</v>
      </c>
      <c r="Y565" s="28"/>
      <c r="Z565" s="29" t="e">
        <f>_MAUS_1</f>
        <v>#NAME?</v>
      </c>
      <c r="AA565" s="30" t="e">
        <f>_MAUS_1</f>
        <v>#NAME?</v>
      </c>
      <c r="AB565" s="31" t="e">
        <f>_MAUS_1</f>
        <v>#NAME?</v>
      </c>
      <c r="AC565" s="32"/>
      <c r="AD565" s="33" t="e">
        <f>_MA_1</f>
        <v>#NAME?</v>
      </c>
    </row>
    <row r="566" spans="2:30" ht="51.75" thickBot="1" x14ac:dyDescent="0.25">
      <c r="B566" s="131"/>
      <c r="C566" s="34"/>
      <c r="D566" s="35" t="s">
        <v>52</v>
      </c>
      <c r="E566" s="36" t="e">
        <f>_MAF_1</f>
        <v>#NAME?</v>
      </c>
      <c r="F566" s="37" t="e">
        <f>_MAF_1</f>
        <v>#NAME?</v>
      </c>
      <c r="G566" s="37" t="e">
        <f>_MAF_1</f>
        <v>#NAME?</v>
      </c>
      <c r="H566" s="37" t="e">
        <f>_MAF_1</f>
        <v>#NAME?</v>
      </c>
      <c r="I566" s="38" t="e">
        <f>_MAF_1</f>
        <v>#NAME?</v>
      </c>
      <c r="J566" s="39" t="e">
        <f>_MAHXX_1</f>
        <v>#NAME?</v>
      </c>
      <c r="K566" s="35" t="e">
        <f>_SUSS_1</f>
        <v>#NAME?</v>
      </c>
      <c r="L566" s="36" t="e">
        <f>_MAS_1</f>
        <v>#NAME?</v>
      </c>
      <c r="M566" s="37" t="e">
        <f>_MAS_1</f>
        <v>#NAME?</v>
      </c>
      <c r="N566" s="37" t="e">
        <f>_MAS_1</f>
        <v>#NAME?</v>
      </c>
      <c r="O566" s="37" t="e">
        <f>_MAS_1</f>
        <v>#NAME?</v>
      </c>
      <c r="P566" s="38" t="e">
        <f>_MAS_1</f>
        <v>#NAME?</v>
      </c>
      <c r="Q566" s="39" t="e">
        <f>_MAHXX_1</f>
        <v>#NAME?</v>
      </c>
      <c r="R566" s="35" t="e">
        <f>_SUNS_1</f>
        <v>#NAME?</v>
      </c>
      <c r="S566" s="36" t="e">
        <f>_MAN_1</f>
        <v>#NAME?</v>
      </c>
      <c r="T566" s="37" t="e">
        <f>_MAN_1</f>
        <v>#NAME?</v>
      </c>
      <c r="U566" s="37" t="e">
        <f>_MAN_1</f>
        <v>#NAME?</v>
      </c>
      <c r="V566" s="37" t="e">
        <f>_MAN_1</f>
        <v>#NAME?</v>
      </c>
      <c r="W566" s="38" t="e">
        <f>_MAN_1</f>
        <v>#NAME?</v>
      </c>
      <c r="X566" s="39" t="e">
        <f>_MAHXX_1</f>
        <v>#NAME?</v>
      </c>
      <c r="Y566" s="40"/>
      <c r="Z566" s="29"/>
      <c r="AA566" s="30"/>
      <c r="AB566" s="31"/>
      <c r="AC566" s="32"/>
      <c r="AD566" s="41" t="e">
        <f>_MA2_1</f>
        <v>#NAME?</v>
      </c>
    </row>
    <row r="567" spans="2:30" x14ac:dyDescent="0.2">
      <c r="B567" s="131"/>
      <c r="C567" s="34" t="str">
        <f>$AG$9</f>
        <v>Schichtführer :</v>
      </c>
      <c r="D567" s="42" t="s">
        <v>64</v>
      </c>
      <c r="E567" s="43" t="s">
        <v>6</v>
      </c>
      <c r="F567" s="44" t="s">
        <v>6</v>
      </c>
      <c r="G567" s="44" t="s">
        <v>6</v>
      </c>
      <c r="H567" s="44" t="s">
        <v>6</v>
      </c>
      <c r="I567" s="45" t="s">
        <v>6</v>
      </c>
      <c r="J567" s="46" t="e">
        <f t="shared" ref="J567:J589" si="51">_FSumme_1</f>
        <v>#NAME?</v>
      </c>
      <c r="K567" s="47" t="s">
        <v>65</v>
      </c>
      <c r="L567" s="43" t="s">
        <v>6</v>
      </c>
      <c r="M567" s="44" t="s">
        <v>6</v>
      </c>
      <c r="N567" s="44" t="s">
        <v>6</v>
      </c>
      <c r="O567" s="44" t="s">
        <v>6</v>
      </c>
      <c r="P567" s="45" t="s">
        <v>6</v>
      </c>
      <c r="Q567" s="46" t="e">
        <f t="shared" ref="Q567:Q589" si="52">_SSumme_1</f>
        <v>#NAME?</v>
      </c>
      <c r="R567" s="48" t="s">
        <v>66</v>
      </c>
      <c r="S567" s="43" t="s">
        <v>6</v>
      </c>
      <c r="T567" s="44" t="s">
        <v>6</v>
      </c>
      <c r="U567" s="44" t="s">
        <v>6</v>
      </c>
      <c r="V567" s="44" t="s">
        <v>6</v>
      </c>
      <c r="W567" s="49" t="s">
        <v>6</v>
      </c>
      <c r="X567" s="50" t="e">
        <f t="shared" ref="X567:X589" si="53">_NSumme_1</f>
        <v>#NAME?</v>
      </c>
      <c r="Y567" s="112" t="s">
        <v>9</v>
      </c>
      <c r="Z567" s="51"/>
      <c r="AA567" s="52"/>
      <c r="AB567" s="53"/>
      <c r="AC567" s="54"/>
      <c r="AD567" s="55" t="e">
        <f>IF(AD572&gt;0,"",AD566-AD565)</f>
        <v>#NAME?</v>
      </c>
    </row>
    <row r="568" spans="2:30" ht="15" thickBot="1" x14ac:dyDescent="0.25">
      <c r="B568" s="131"/>
      <c r="C568" s="56" t="str">
        <f>$AG$10</f>
        <v>Stellvertreter</v>
      </c>
      <c r="D568" s="57" t="s">
        <v>63</v>
      </c>
      <c r="E568" s="58" t="s">
        <v>10</v>
      </c>
      <c r="F568" s="59" t="s">
        <v>11</v>
      </c>
      <c r="G568" s="59" t="s">
        <v>11</v>
      </c>
      <c r="H568" s="59" t="s">
        <v>11</v>
      </c>
      <c r="I568" s="60" t="s">
        <v>11</v>
      </c>
      <c r="J568" s="61" t="e">
        <f t="shared" si="51"/>
        <v>#NAME?</v>
      </c>
      <c r="K568" s="57"/>
      <c r="L568" s="58" t="s">
        <v>6</v>
      </c>
      <c r="M568" s="59" t="s">
        <v>6</v>
      </c>
      <c r="N568" s="59" t="s">
        <v>6</v>
      </c>
      <c r="O568" s="59" t="s">
        <v>6</v>
      </c>
      <c r="P568" s="60" t="s">
        <v>6</v>
      </c>
      <c r="Q568" s="61" t="e">
        <f t="shared" si="52"/>
        <v>#NAME?</v>
      </c>
      <c r="R568" s="57"/>
      <c r="S568" s="58" t="s">
        <v>6</v>
      </c>
      <c r="T568" s="59" t="s">
        <v>6</v>
      </c>
      <c r="U568" s="59" t="s">
        <v>6</v>
      </c>
      <c r="V568" s="59" t="s">
        <v>6</v>
      </c>
      <c r="W568" s="62" t="s">
        <v>6</v>
      </c>
      <c r="X568" s="63" t="e">
        <f t="shared" si="53"/>
        <v>#NAME?</v>
      </c>
      <c r="Y568" s="113"/>
      <c r="Z568" s="51"/>
      <c r="AA568" s="52"/>
      <c r="AB568" s="53"/>
      <c r="AC568" s="54"/>
      <c r="AD568" s="64"/>
    </row>
    <row r="569" spans="2:30" x14ac:dyDescent="0.2">
      <c r="B569" s="131"/>
      <c r="C569" s="115"/>
      <c r="D569" s="42" t="s">
        <v>71</v>
      </c>
      <c r="E569" s="65" t="s">
        <v>6</v>
      </c>
      <c r="F569" s="66" t="s">
        <v>6</v>
      </c>
      <c r="G569" s="66" t="s">
        <v>6</v>
      </c>
      <c r="H569" s="66" t="s">
        <v>6</v>
      </c>
      <c r="I569" s="67" t="s">
        <v>6</v>
      </c>
      <c r="J569" s="68" t="e">
        <f t="shared" si="51"/>
        <v>#NAME?</v>
      </c>
      <c r="K569" s="47" t="s">
        <v>77</v>
      </c>
      <c r="L569" s="65" t="s">
        <v>6</v>
      </c>
      <c r="M569" s="66" t="s">
        <v>6</v>
      </c>
      <c r="N569" s="66" t="s">
        <v>6</v>
      </c>
      <c r="O569" s="66" t="s">
        <v>6</v>
      </c>
      <c r="P569" s="67" t="s">
        <v>6</v>
      </c>
      <c r="Q569" s="68" t="e">
        <f t="shared" si="52"/>
        <v>#NAME?</v>
      </c>
      <c r="R569" s="48" t="s">
        <v>67</v>
      </c>
      <c r="S569" s="65" t="s">
        <v>6</v>
      </c>
      <c r="T569" s="66" t="s">
        <v>6</v>
      </c>
      <c r="U569" s="66" t="s">
        <v>6</v>
      </c>
      <c r="V569" s="66" t="s">
        <v>6</v>
      </c>
      <c r="W569" s="67" t="s">
        <v>6</v>
      </c>
      <c r="X569" s="68" t="e">
        <f t="shared" si="53"/>
        <v>#NAME?</v>
      </c>
      <c r="Y569" s="113"/>
      <c r="Z569" s="53"/>
      <c r="AA569" s="52"/>
      <c r="AB569" s="69"/>
      <c r="AC569" s="54"/>
      <c r="AD569" s="70"/>
    </row>
    <row r="570" spans="2:30" x14ac:dyDescent="0.2">
      <c r="B570" s="131"/>
      <c r="C570" s="116"/>
      <c r="D570" s="42" t="s">
        <v>72</v>
      </c>
      <c r="E570" s="65" t="s">
        <v>6</v>
      </c>
      <c r="F570" s="66" t="s">
        <v>6</v>
      </c>
      <c r="G570" s="66" t="s">
        <v>6</v>
      </c>
      <c r="H570" s="66" t="s">
        <v>6</v>
      </c>
      <c r="I570" s="67" t="s">
        <v>6</v>
      </c>
      <c r="J570" s="68" t="e">
        <f t="shared" si="51"/>
        <v>#NAME?</v>
      </c>
      <c r="K570" s="47" t="s">
        <v>78</v>
      </c>
      <c r="L570" s="65" t="s">
        <v>6</v>
      </c>
      <c r="M570" s="66" t="s">
        <v>6</v>
      </c>
      <c r="N570" s="66" t="s">
        <v>6</v>
      </c>
      <c r="O570" s="66" t="s">
        <v>6</v>
      </c>
      <c r="P570" s="67" t="s">
        <v>6</v>
      </c>
      <c r="Q570" s="68" t="e">
        <f t="shared" si="52"/>
        <v>#NAME?</v>
      </c>
      <c r="R570" s="48" t="s">
        <v>68</v>
      </c>
      <c r="S570" s="65" t="s">
        <v>6</v>
      </c>
      <c r="T570" s="66" t="s">
        <v>18</v>
      </c>
      <c r="U570" s="66" t="s">
        <v>18</v>
      </c>
      <c r="V570" s="66" t="s">
        <v>18</v>
      </c>
      <c r="W570" s="67" t="s">
        <v>18</v>
      </c>
      <c r="X570" s="68" t="e">
        <f t="shared" si="53"/>
        <v>#NAME?</v>
      </c>
      <c r="Y570" s="113"/>
      <c r="Z570" s="71"/>
      <c r="AA570" s="72"/>
      <c r="AB570" s="53"/>
      <c r="AC570" s="54"/>
      <c r="AD570" s="64"/>
    </row>
    <row r="571" spans="2:30" x14ac:dyDescent="0.2">
      <c r="B571" s="131"/>
      <c r="C571" s="116"/>
      <c r="D571" s="42" t="s">
        <v>73</v>
      </c>
      <c r="E571" s="65" t="s">
        <v>6</v>
      </c>
      <c r="F571" s="66" t="s">
        <v>6</v>
      </c>
      <c r="G571" s="66" t="s">
        <v>6</v>
      </c>
      <c r="H571" s="66" t="s">
        <v>6</v>
      </c>
      <c r="I571" s="67" t="s">
        <v>6</v>
      </c>
      <c r="J571" s="68" t="e">
        <f t="shared" si="51"/>
        <v>#NAME?</v>
      </c>
      <c r="K571" s="47" t="s">
        <v>79</v>
      </c>
      <c r="L571" s="65" t="s">
        <v>6</v>
      </c>
      <c r="M571" s="66" t="s">
        <v>6</v>
      </c>
      <c r="N571" s="66" t="s">
        <v>6</v>
      </c>
      <c r="O571" s="66" t="s">
        <v>6</v>
      </c>
      <c r="P571" s="67" t="s">
        <v>6</v>
      </c>
      <c r="Q571" s="68" t="e">
        <f t="shared" si="52"/>
        <v>#NAME?</v>
      </c>
      <c r="R571" s="48" t="s">
        <v>69</v>
      </c>
      <c r="S571" s="65" t="s">
        <v>22</v>
      </c>
      <c r="T571" s="66" t="s">
        <v>22</v>
      </c>
      <c r="U571" s="66" t="s">
        <v>22</v>
      </c>
      <c r="V571" s="66" t="s">
        <v>22</v>
      </c>
      <c r="W571" s="67" t="s">
        <v>22</v>
      </c>
      <c r="X571" s="68" t="e">
        <f t="shared" si="53"/>
        <v>#NAME?</v>
      </c>
      <c r="Y571" s="113"/>
      <c r="Z571" s="53"/>
      <c r="AA571" s="72"/>
      <c r="AB571" s="53"/>
      <c r="AC571" s="54"/>
      <c r="AD571" s="73">
        <f>COUNTIF(D567:D585,"&gt;""")+COUNTIF(K568:K588,"&gt;""")+COUNTIF(R567:R589,"&gt;""")</f>
        <v>32</v>
      </c>
    </row>
    <row r="572" spans="2:30" x14ac:dyDescent="0.2">
      <c r="B572" s="131"/>
      <c r="C572" s="117"/>
      <c r="D572" s="42" t="s">
        <v>74</v>
      </c>
      <c r="E572" s="65" t="s">
        <v>6</v>
      </c>
      <c r="F572" s="66" t="s">
        <v>6</v>
      </c>
      <c r="G572" s="66" t="s">
        <v>6</v>
      </c>
      <c r="H572" s="66" t="s">
        <v>6</v>
      </c>
      <c r="I572" s="67" t="s">
        <v>6</v>
      </c>
      <c r="J572" s="68" t="e">
        <f t="shared" si="51"/>
        <v>#NAME?</v>
      </c>
      <c r="K572" s="47" t="s">
        <v>80</v>
      </c>
      <c r="L572" s="65" t="s">
        <v>6</v>
      </c>
      <c r="M572" s="66" t="s">
        <v>6</v>
      </c>
      <c r="N572" s="66" t="s">
        <v>6</v>
      </c>
      <c r="O572" s="66" t="s">
        <v>6</v>
      </c>
      <c r="P572" s="67" t="s">
        <v>6</v>
      </c>
      <c r="Q572" s="68" t="e">
        <f t="shared" si="52"/>
        <v>#NAME?</v>
      </c>
      <c r="R572" s="48" t="s">
        <v>70</v>
      </c>
      <c r="S572" s="65" t="s">
        <v>6</v>
      </c>
      <c r="T572" s="66" t="s">
        <v>6</v>
      </c>
      <c r="U572" s="66" t="s">
        <v>6</v>
      </c>
      <c r="V572" s="66" t="s">
        <v>6</v>
      </c>
      <c r="W572" s="67" t="s">
        <v>6</v>
      </c>
      <c r="X572" s="68" t="e">
        <f t="shared" si="53"/>
        <v>#NAME?</v>
      </c>
      <c r="Y572" s="113"/>
      <c r="Z572" s="74"/>
      <c r="AA572" s="72"/>
      <c r="AB572" s="53"/>
      <c r="AC572" s="54"/>
      <c r="AD572" s="75"/>
    </row>
    <row r="573" spans="2:30" x14ac:dyDescent="0.2">
      <c r="B573" s="131"/>
      <c r="C573" s="118"/>
      <c r="D573" s="42" t="s">
        <v>75</v>
      </c>
      <c r="E573" s="65" t="s">
        <v>6</v>
      </c>
      <c r="F573" s="66" t="s">
        <v>6</v>
      </c>
      <c r="G573" s="66" t="s">
        <v>6</v>
      </c>
      <c r="H573" s="66" t="s">
        <v>6</v>
      </c>
      <c r="I573" s="67" t="s">
        <v>6</v>
      </c>
      <c r="J573" s="68" t="e">
        <f t="shared" si="51"/>
        <v>#NAME?</v>
      </c>
      <c r="K573" s="47" t="s">
        <v>81</v>
      </c>
      <c r="L573" s="65" t="s">
        <v>9</v>
      </c>
      <c r="M573" s="66" t="s">
        <v>9</v>
      </c>
      <c r="N573" s="66" t="s">
        <v>9</v>
      </c>
      <c r="O573" s="66" t="s">
        <v>9</v>
      </c>
      <c r="P573" s="67" t="s">
        <v>9</v>
      </c>
      <c r="Q573" s="68" t="e">
        <f t="shared" si="52"/>
        <v>#NAME?</v>
      </c>
      <c r="R573" s="48" t="s">
        <v>28</v>
      </c>
      <c r="S573" s="65" t="s">
        <v>6</v>
      </c>
      <c r="T573" s="66" t="s">
        <v>6</v>
      </c>
      <c r="U573" s="66" t="s">
        <v>6</v>
      </c>
      <c r="V573" s="66" t="s">
        <v>6</v>
      </c>
      <c r="W573" s="67" t="s">
        <v>6</v>
      </c>
      <c r="X573" s="68" t="e">
        <f t="shared" si="53"/>
        <v>#NAME?</v>
      </c>
      <c r="Y573" s="113"/>
      <c r="Z573" s="71"/>
      <c r="AA573" s="72"/>
      <c r="AB573" s="53"/>
      <c r="AC573" s="54"/>
      <c r="AD573" s="76" t="str">
        <f>IF(AD572&gt;0,AD572,"")</f>
        <v/>
      </c>
    </row>
    <row r="574" spans="2:30" x14ac:dyDescent="0.2">
      <c r="B574" s="131"/>
      <c r="C574" s="119"/>
      <c r="D574" s="42" t="s">
        <v>29</v>
      </c>
      <c r="E574" s="65" t="s">
        <v>6</v>
      </c>
      <c r="F574" s="66" t="s">
        <v>6</v>
      </c>
      <c r="G574" s="66" t="s">
        <v>6</v>
      </c>
      <c r="H574" s="66" t="s">
        <v>6</v>
      </c>
      <c r="I574" s="67" t="s">
        <v>6</v>
      </c>
      <c r="J574" s="68" t="e">
        <f t="shared" si="51"/>
        <v>#NAME?</v>
      </c>
      <c r="K574" s="47" t="s">
        <v>30</v>
      </c>
      <c r="L574" s="65" t="s">
        <v>6</v>
      </c>
      <c r="M574" s="66" t="s">
        <v>6</v>
      </c>
      <c r="N574" s="66" t="s">
        <v>6</v>
      </c>
      <c r="O574" s="66" t="s">
        <v>6</v>
      </c>
      <c r="P574" s="67" t="s">
        <v>6</v>
      </c>
      <c r="Q574" s="68" t="e">
        <f t="shared" si="52"/>
        <v>#NAME?</v>
      </c>
      <c r="R574" s="48" t="s">
        <v>83</v>
      </c>
      <c r="S574" s="65" t="s">
        <v>6</v>
      </c>
      <c r="T574" s="66" t="s">
        <v>6</v>
      </c>
      <c r="U574" s="66" t="s">
        <v>6</v>
      </c>
      <c r="V574" s="66" t="s">
        <v>6</v>
      </c>
      <c r="W574" s="67" t="s">
        <v>6</v>
      </c>
      <c r="X574" s="68" t="e">
        <f t="shared" si="53"/>
        <v>#NAME?</v>
      </c>
      <c r="Y574" s="113"/>
      <c r="Z574" s="53"/>
      <c r="AA574" s="72"/>
      <c r="AB574" s="53"/>
      <c r="AC574" s="54"/>
      <c r="AD574" s="77"/>
    </row>
    <row r="575" spans="2:30" x14ac:dyDescent="0.2">
      <c r="B575" s="131"/>
      <c r="C575" s="119"/>
      <c r="D575" s="42" t="s">
        <v>32</v>
      </c>
      <c r="E575" s="65" t="s">
        <v>6</v>
      </c>
      <c r="F575" s="66" t="s">
        <v>6</v>
      </c>
      <c r="G575" s="66" t="s">
        <v>6</v>
      </c>
      <c r="H575" s="66" t="s">
        <v>6</v>
      </c>
      <c r="I575" s="67" t="s">
        <v>6</v>
      </c>
      <c r="J575" s="68" t="e">
        <f t="shared" si="51"/>
        <v>#NAME?</v>
      </c>
      <c r="K575" s="47" t="s">
        <v>33</v>
      </c>
      <c r="L575" s="65" t="s">
        <v>9</v>
      </c>
      <c r="M575" s="66" t="s">
        <v>9</v>
      </c>
      <c r="N575" s="66" t="s">
        <v>9</v>
      </c>
      <c r="O575" s="66" t="s">
        <v>9</v>
      </c>
      <c r="P575" s="67" t="s">
        <v>9</v>
      </c>
      <c r="Q575" s="68" t="e">
        <f t="shared" si="52"/>
        <v>#NAME?</v>
      </c>
      <c r="R575" s="48" t="s">
        <v>84</v>
      </c>
      <c r="S575" s="65" t="s">
        <v>6</v>
      </c>
      <c r="T575" s="66" t="s">
        <v>6</v>
      </c>
      <c r="U575" s="66" t="s">
        <v>6</v>
      </c>
      <c r="V575" s="66" t="s">
        <v>6</v>
      </c>
      <c r="W575" s="67" t="s">
        <v>6</v>
      </c>
      <c r="X575" s="68" t="e">
        <f t="shared" si="53"/>
        <v>#NAME?</v>
      </c>
      <c r="Y575" s="113"/>
      <c r="Z575" s="53"/>
      <c r="AA575" s="72"/>
      <c r="AB575" s="53"/>
      <c r="AC575" s="54"/>
      <c r="AD575" s="64"/>
    </row>
    <row r="576" spans="2:30" x14ac:dyDescent="0.2">
      <c r="B576" s="131"/>
      <c r="C576" s="119"/>
      <c r="D576" s="42" t="s">
        <v>76</v>
      </c>
      <c r="E576" s="65" t="s">
        <v>6</v>
      </c>
      <c r="F576" s="66" t="s">
        <v>6</v>
      </c>
      <c r="G576" s="66" t="s">
        <v>6</v>
      </c>
      <c r="H576" s="66" t="s">
        <v>6</v>
      </c>
      <c r="I576" s="67" t="s">
        <v>6</v>
      </c>
      <c r="J576" s="68" t="e">
        <f t="shared" si="51"/>
        <v>#NAME?</v>
      </c>
      <c r="K576" s="47" t="s">
        <v>82</v>
      </c>
      <c r="L576" s="65" t="s">
        <v>6</v>
      </c>
      <c r="M576" s="66" t="s">
        <v>6</v>
      </c>
      <c r="N576" s="66" t="s">
        <v>6</v>
      </c>
      <c r="O576" s="66" t="s">
        <v>6</v>
      </c>
      <c r="P576" s="67" t="s">
        <v>6</v>
      </c>
      <c r="Q576" s="68" t="e">
        <f t="shared" si="52"/>
        <v>#NAME?</v>
      </c>
      <c r="R576" s="48" t="s">
        <v>85</v>
      </c>
      <c r="S576" s="65" t="s">
        <v>6</v>
      </c>
      <c r="T576" s="66" t="s">
        <v>6</v>
      </c>
      <c r="U576" s="66" t="s">
        <v>6</v>
      </c>
      <c r="V576" s="66" t="s">
        <v>6</v>
      </c>
      <c r="W576" s="67" t="s">
        <v>6</v>
      </c>
      <c r="X576" s="68" t="e">
        <f t="shared" si="53"/>
        <v>#NAME?</v>
      </c>
      <c r="Y576" s="113"/>
      <c r="Z576" s="53"/>
      <c r="AA576" s="72"/>
      <c r="AB576" s="53"/>
      <c r="AC576" s="54"/>
      <c r="AD576" s="64"/>
    </row>
    <row r="577" spans="2:30" x14ac:dyDescent="0.2">
      <c r="B577" s="131"/>
      <c r="C577" s="120"/>
      <c r="D577" s="42" t="s">
        <v>38</v>
      </c>
      <c r="E577" s="65" t="s">
        <v>6</v>
      </c>
      <c r="F577" s="66" t="s">
        <v>6</v>
      </c>
      <c r="G577" s="66" t="s">
        <v>6</v>
      </c>
      <c r="H577" s="66" t="s">
        <v>6</v>
      </c>
      <c r="I577" s="67" t="s">
        <v>6</v>
      </c>
      <c r="J577" s="68" t="e">
        <f t="shared" si="51"/>
        <v>#NAME?</v>
      </c>
      <c r="K577" s="47" t="s">
        <v>39</v>
      </c>
      <c r="L577" s="65" t="s">
        <v>6</v>
      </c>
      <c r="M577" s="66" t="s">
        <v>6</v>
      </c>
      <c r="N577" s="66" t="s">
        <v>6</v>
      </c>
      <c r="O577" s="66" t="s">
        <v>6</v>
      </c>
      <c r="P577" s="67" t="s">
        <v>6</v>
      </c>
      <c r="Q577" s="68" t="e">
        <f t="shared" si="52"/>
        <v>#NAME?</v>
      </c>
      <c r="R577" s="48" t="s">
        <v>86</v>
      </c>
      <c r="S577" s="65" t="s">
        <v>6</v>
      </c>
      <c r="T577" s="66" t="s">
        <v>6</v>
      </c>
      <c r="U577" s="66" t="s">
        <v>6</v>
      </c>
      <c r="V577" s="66" t="s">
        <v>6</v>
      </c>
      <c r="W577" s="67" t="s">
        <v>6</v>
      </c>
      <c r="X577" s="68" t="e">
        <f t="shared" si="53"/>
        <v>#NAME?</v>
      </c>
      <c r="Y577" s="113"/>
      <c r="Z577" s="53"/>
      <c r="AA577" s="72"/>
      <c r="AB577" s="53"/>
      <c r="AC577" s="54"/>
      <c r="AD577" s="64"/>
    </row>
    <row r="578" spans="2:30" x14ac:dyDescent="0.2">
      <c r="B578" s="131"/>
      <c r="C578" s="121"/>
      <c r="D578" s="42" t="s">
        <v>41</v>
      </c>
      <c r="E578" s="65" t="s">
        <v>6</v>
      </c>
      <c r="F578" s="66" t="s">
        <v>6</v>
      </c>
      <c r="G578" s="66" t="s">
        <v>6</v>
      </c>
      <c r="H578" s="66" t="s">
        <v>6</v>
      </c>
      <c r="I578" s="67" t="s">
        <v>6</v>
      </c>
      <c r="J578" s="68" t="e">
        <f t="shared" si="51"/>
        <v>#NAME?</v>
      </c>
      <c r="K578" s="78"/>
      <c r="L578" s="65" t="s">
        <v>6</v>
      </c>
      <c r="M578" s="66" t="s">
        <v>6</v>
      </c>
      <c r="N578" s="66" t="s">
        <v>6</v>
      </c>
      <c r="O578" s="66" t="s">
        <v>6</v>
      </c>
      <c r="P578" s="67" t="s">
        <v>6</v>
      </c>
      <c r="Q578" s="68" t="e">
        <f t="shared" si="52"/>
        <v>#NAME?</v>
      </c>
      <c r="R578" s="78"/>
      <c r="S578" s="65" t="s">
        <v>6</v>
      </c>
      <c r="T578" s="66" t="s">
        <v>6</v>
      </c>
      <c r="U578" s="66" t="s">
        <v>6</v>
      </c>
      <c r="V578" s="66" t="s">
        <v>6</v>
      </c>
      <c r="W578" s="67" t="s">
        <v>6</v>
      </c>
      <c r="X578" s="68" t="e">
        <f t="shared" si="53"/>
        <v>#NAME?</v>
      </c>
      <c r="Y578" s="113"/>
      <c r="Z578" s="53"/>
      <c r="AA578" s="72"/>
      <c r="AB578" s="53"/>
      <c r="AC578" s="54"/>
      <c r="AD578" s="64"/>
    </row>
    <row r="579" spans="2:30" x14ac:dyDescent="0.2">
      <c r="B579" s="131"/>
      <c r="C579" s="122"/>
      <c r="D579" s="79" t="s">
        <v>42</v>
      </c>
      <c r="E579" s="65" t="s">
        <v>6</v>
      </c>
      <c r="F579" s="66" t="s">
        <v>6</v>
      </c>
      <c r="G579" s="66" t="s">
        <v>6</v>
      </c>
      <c r="H579" s="66" t="s">
        <v>6</v>
      </c>
      <c r="I579" s="67" t="s">
        <v>6</v>
      </c>
      <c r="J579" s="68" t="e">
        <f t="shared" si="51"/>
        <v>#NAME?</v>
      </c>
      <c r="K579" s="78"/>
      <c r="L579" s="65" t="s">
        <v>6</v>
      </c>
      <c r="M579" s="66" t="s">
        <v>6</v>
      </c>
      <c r="N579" s="66" t="s">
        <v>6</v>
      </c>
      <c r="O579" s="66" t="s">
        <v>6</v>
      </c>
      <c r="P579" s="67" t="s">
        <v>6</v>
      </c>
      <c r="Q579" s="68" t="e">
        <f t="shared" si="52"/>
        <v>#NAME?</v>
      </c>
      <c r="R579" s="78"/>
      <c r="S579" s="65" t="s">
        <v>6</v>
      </c>
      <c r="T579" s="66" t="s">
        <v>6</v>
      </c>
      <c r="U579" s="66" t="s">
        <v>6</v>
      </c>
      <c r="V579" s="66" t="s">
        <v>6</v>
      </c>
      <c r="W579" s="67" t="s">
        <v>6</v>
      </c>
      <c r="X579" s="68" t="e">
        <f t="shared" si="53"/>
        <v>#NAME?</v>
      </c>
      <c r="Y579" s="113"/>
      <c r="Z579" s="53"/>
      <c r="AA579" s="72"/>
      <c r="AB579" s="53"/>
      <c r="AC579" s="54"/>
      <c r="AD579" s="64"/>
    </row>
    <row r="580" spans="2:30" x14ac:dyDescent="0.2">
      <c r="B580" s="131"/>
      <c r="C580" s="122"/>
      <c r="D580" s="78"/>
      <c r="E580" s="65" t="s">
        <v>6</v>
      </c>
      <c r="F580" s="66" t="s">
        <v>6</v>
      </c>
      <c r="G580" s="66" t="s">
        <v>6</v>
      </c>
      <c r="H580" s="66" t="s">
        <v>6</v>
      </c>
      <c r="I580" s="67" t="s">
        <v>6</v>
      </c>
      <c r="J580" s="68" t="e">
        <f t="shared" si="51"/>
        <v>#NAME?</v>
      </c>
      <c r="K580" s="78"/>
      <c r="L580" s="65" t="s">
        <v>6</v>
      </c>
      <c r="M580" s="66" t="s">
        <v>6</v>
      </c>
      <c r="N580" s="66" t="s">
        <v>6</v>
      </c>
      <c r="O580" s="66" t="s">
        <v>6</v>
      </c>
      <c r="P580" s="67" t="s">
        <v>6</v>
      </c>
      <c r="Q580" s="68" t="e">
        <f t="shared" si="52"/>
        <v>#NAME?</v>
      </c>
      <c r="R580" s="78"/>
      <c r="S580" s="65" t="s">
        <v>6</v>
      </c>
      <c r="T580" s="66" t="s">
        <v>6</v>
      </c>
      <c r="U580" s="66" t="s">
        <v>6</v>
      </c>
      <c r="V580" s="66" t="s">
        <v>6</v>
      </c>
      <c r="W580" s="67" t="s">
        <v>6</v>
      </c>
      <c r="X580" s="68" t="e">
        <f t="shared" si="53"/>
        <v>#NAME?</v>
      </c>
      <c r="Y580" s="114"/>
      <c r="Z580" s="53"/>
      <c r="AA580" s="72"/>
      <c r="AB580" s="53"/>
      <c r="AC580" s="54"/>
      <c r="AD580" s="64"/>
    </row>
    <row r="581" spans="2:30" x14ac:dyDescent="0.2">
      <c r="B581" s="131"/>
      <c r="C581" s="123"/>
      <c r="D581" s="80"/>
      <c r="E581" s="65" t="s">
        <v>6</v>
      </c>
      <c r="F581" s="66" t="s">
        <v>6</v>
      </c>
      <c r="G581" s="66" t="s">
        <v>6</v>
      </c>
      <c r="H581" s="66" t="s">
        <v>6</v>
      </c>
      <c r="I581" s="67" t="s">
        <v>6</v>
      </c>
      <c r="J581" s="68" t="e">
        <f t="shared" si="51"/>
        <v>#NAME?</v>
      </c>
      <c r="K581" s="80"/>
      <c r="L581" s="65" t="s">
        <v>6</v>
      </c>
      <c r="M581" s="66" t="s">
        <v>6</v>
      </c>
      <c r="N581" s="66" t="s">
        <v>6</v>
      </c>
      <c r="O581" s="66" t="s">
        <v>6</v>
      </c>
      <c r="P581" s="67" t="s">
        <v>6</v>
      </c>
      <c r="Q581" s="68" t="e">
        <f t="shared" si="52"/>
        <v>#NAME?</v>
      </c>
      <c r="R581" s="80"/>
      <c r="S581" s="65" t="s">
        <v>6</v>
      </c>
      <c r="T581" s="66" t="s">
        <v>6</v>
      </c>
      <c r="U581" s="66" t="s">
        <v>6</v>
      </c>
      <c r="V581" s="66" t="s">
        <v>6</v>
      </c>
      <c r="W581" s="67" t="s">
        <v>6</v>
      </c>
      <c r="X581" s="68" t="e">
        <f t="shared" si="53"/>
        <v>#NAME?</v>
      </c>
      <c r="Y581" s="124" t="s">
        <v>43</v>
      </c>
      <c r="Z581" s="80"/>
      <c r="AA581" s="81"/>
      <c r="AB581" s="53"/>
      <c r="AC581" s="54"/>
      <c r="AD581" s="64"/>
    </row>
    <row r="582" spans="2:30" x14ac:dyDescent="0.2">
      <c r="B582" s="131"/>
      <c r="C582" s="127" t="s">
        <v>44</v>
      </c>
      <c r="D582" s="57"/>
      <c r="E582" s="65" t="s">
        <v>6</v>
      </c>
      <c r="F582" s="66" t="s">
        <v>6</v>
      </c>
      <c r="G582" s="66" t="s">
        <v>6</v>
      </c>
      <c r="H582" s="66" t="s">
        <v>6</v>
      </c>
      <c r="I582" s="67" t="s">
        <v>6</v>
      </c>
      <c r="J582" s="68" t="e">
        <f t="shared" si="51"/>
        <v>#NAME?</v>
      </c>
      <c r="K582" s="80"/>
      <c r="L582" s="65" t="s">
        <v>6</v>
      </c>
      <c r="M582" s="66" t="s">
        <v>6</v>
      </c>
      <c r="N582" s="66" t="s">
        <v>6</v>
      </c>
      <c r="O582" s="66" t="s">
        <v>6</v>
      </c>
      <c r="P582" s="67" t="s">
        <v>6</v>
      </c>
      <c r="Q582" s="68" t="e">
        <f t="shared" si="52"/>
        <v>#NAME?</v>
      </c>
      <c r="R582" s="80"/>
      <c r="S582" s="65" t="s">
        <v>6</v>
      </c>
      <c r="T582" s="66" t="s">
        <v>6</v>
      </c>
      <c r="U582" s="66" t="s">
        <v>6</v>
      </c>
      <c r="V582" s="66" t="s">
        <v>6</v>
      </c>
      <c r="W582" s="67" t="s">
        <v>6</v>
      </c>
      <c r="X582" s="68" t="e">
        <f t="shared" si="53"/>
        <v>#NAME?</v>
      </c>
      <c r="Y582" s="125"/>
      <c r="Z582" s="80"/>
      <c r="AA582" s="81"/>
      <c r="AB582" s="53"/>
      <c r="AC582" s="54"/>
      <c r="AD582" s="64"/>
    </row>
    <row r="583" spans="2:30" x14ac:dyDescent="0.2">
      <c r="B583" s="131"/>
      <c r="C583" s="128"/>
      <c r="D583" s="82"/>
      <c r="E583" s="65" t="s">
        <v>6</v>
      </c>
      <c r="F583" s="66" t="s">
        <v>6</v>
      </c>
      <c r="G583" s="66" t="s">
        <v>6</v>
      </c>
      <c r="H583" s="66" t="s">
        <v>6</v>
      </c>
      <c r="I583" s="67" t="s">
        <v>6</v>
      </c>
      <c r="J583" s="68" t="e">
        <f t="shared" si="51"/>
        <v>#NAME?</v>
      </c>
      <c r="K583" s="80"/>
      <c r="L583" s="65" t="s">
        <v>6</v>
      </c>
      <c r="M583" s="66" t="s">
        <v>6</v>
      </c>
      <c r="N583" s="66" t="s">
        <v>6</v>
      </c>
      <c r="O583" s="66" t="s">
        <v>6</v>
      </c>
      <c r="P583" s="67" t="s">
        <v>6</v>
      </c>
      <c r="Q583" s="68" t="e">
        <f t="shared" si="52"/>
        <v>#NAME?</v>
      </c>
      <c r="R583" s="80"/>
      <c r="S583" s="65" t="s">
        <v>6</v>
      </c>
      <c r="T583" s="66" t="s">
        <v>6</v>
      </c>
      <c r="U583" s="66" t="s">
        <v>6</v>
      </c>
      <c r="V583" s="66" t="s">
        <v>6</v>
      </c>
      <c r="W583" s="67" t="s">
        <v>6</v>
      </c>
      <c r="X583" s="68" t="e">
        <f t="shared" si="53"/>
        <v>#NAME?</v>
      </c>
      <c r="Y583" s="125"/>
      <c r="Z583" s="53"/>
      <c r="AA583" s="52"/>
      <c r="AB583" s="53"/>
      <c r="AC583" s="54"/>
      <c r="AD583" s="64"/>
    </row>
    <row r="584" spans="2:30" x14ac:dyDescent="0.2">
      <c r="B584" s="131"/>
      <c r="C584" s="129"/>
      <c r="D584" s="82"/>
      <c r="E584" s="65" t="s">
        <v>6</v>
      </c>
      <c r="F584" s="66" t="s">
        <v>6</v>
      </c>
      <c r="G584" s="66" t="s">
        <v>6</v>
      </c>
      <c r="H584" s="66" t="s">
        <v>6</v>
      </c>
      <c r="I584" s="67" t="s">
        <v>6</v>
      </c>
      <c r="J584" s="68" t="e">
        <f t="shared" si="51"/>
        <v>#NAME?</v>
      </c>
      <c r="K584" s="80"/>
      <c r="L584" s="65" t="s">
        <v>6</v>
      </c>
      <c r="M584" s="66" t="s">
        <v>6</v>
      </c>
      <c r="N584" s="66" t="s">
        <v>6</v>
      </c>
      <c r="O584" s="66" t="s">
        <v>6</v>
      </c>
      <c r="P584" s="67" t="s">
        <v>6</v>
      </c>
      <c r="Q584" s="68" t="e">
        <f t="shared" si="52"/>
        <v>#NAME?</v>
      </c>
      <c r="R584" s="80"/>
      <c r="S584" s="65" t="s">
        <v>6</v>
      </c>
      <c r="T584" s="66" t="s">
        <v>6</v>
      </c>
      <c r="U584" s="66" t="s">
        <v>6</v>
      </c>
      <c r="V584" s="66" t="s">
        <v>6</v>
      </c>
      <c r="W584" s="67" t="s">
        <v>6</v>
      </c>
      <c r="X584" s="68" t="e">
        <f t="shared" si="53"/>
        <v>#NAME?</v>
      </c>
      <c r="Y584" s="125"/>
      <c r="Z584" s="71"/>
      <c r="AA584" s="72"/>
      <c r="AB584" s="53"/>
      <c r="AC584" s="54"/>
      <c r="AD584" s="64"/>
    </row>
    <row r="585" spans="2:30" x14ac:dyDescent="0.2">
      <c r="B585" s="131"/>
      <c r="C585" s="118"/>
      <c r="D585" s="80"/>
      <c r="E585" s="65" t="s">
        <v>6</v>
      </c>
      <c r="F585" s="66" t="s">
        <v>6</v>
      </c>
      <c r="G585" s="66" t="s">
        <v>6</v>
      </c>
      <c r="H585" s="66" t="s">
        <v>6</v>
      </c>
      <c r="I585" s="67" t="s">
        <v>6</v>
      </c>
      <c r="J585" s="68" t="e">
        <f t="shared" si="51"/>
        <v>#NAME?</v>
      </c>
      <c r="K585" s="80"/>
      <c r="L585" s="65" t="s">
        <v>6</v>
      </c>
      <c r="M585" s="66" t="s">
        <v>6</v>
      </c>
      <c r="N585" s="66" t="s">
        <v>6</v>
      </c>
      <c r="O585" s="66" t="s">
        <v>6</v>
      </c>
      <c r="P585" s="67" t="s">
        <v>6</v>
      </c>
      <c r="Q585" s="68" t="e">
        <f t="shared" si="52"/>
        <v>#NAME?</v>
      </c>
      <c r="R585" s="80"/>
      <c r="S585" s="65" t="s">
        <v>6</v>
      </c>
      <c r="T585" s="66" t="s">
        <v>6</v>
      </c>
      <c r="U585" s="66" t="s">
        <v>6</v>
      </c>
      <c r="V585" s="66" t="s">
        <v>6</v>
      </c>
      <c r="W585" s="67" t="s">
        <v>6</v>
      </c>
      <c r="X585" s="68" t="e">
        <f t="shared" si="53"/>
        <v>#NAME?</v>
      </c>
      <c r="Y585" s="125"/>
      <c r="Z585" s="53"/>
      <c r="AA585" s="72"/>
      <c r="AB585" s="53"/>
      <c r="AC585" s="54"/>
      <c r="AD585" s="64"/>
    </row>
    <row r="586" spans="2:30" x14ac:dyDescent="0.2">
      <c r="B586" s="131"/>
      <c r="C586" s="119"/>
      <c r="D586" s="78"/>
      <c r="E586" s="65" t="s">
        <v>6</v>
      </c>
      <c r="F586" s="66" t="s">
        <v>6</v>
      </c>
      <c r="G586" s="66" t="s">
        <v>6</v>
      </c>
      <c r="H586" s="66" t="s">
        <v>6</v>
      </c>
      <c r="I586" s="67" t="s">
        <v>6</v>
      </c>
      <c r="J586" s="68" t="e">
        <f t="shared" si="51"/>
        <v>#NAME?</v>
      </c>
      <c r="K586" s="78"/>
      <c r="L586" s="65" t="s">
        <v>6</v>
      </c>
      <c r="M586" s="66" t="s">
        <v>6</v>
      </c>
      <c r="N586" s="66" t="s">
        <v>6</v>
      </c>
      <c r="O586" s="66" t="s">
        <v>6</v>
      </c>
      <c r="P586" s="67" t="s">
        <v>6</v>
      </c>
      <c r="Q586" s="68" t="e">
        <f t="shared" si="52"/>
        <v>#NAME?</v>
      </c>
      <c r="R586" s="78"/>
      <c r="S586" s="65" t="s">
        <v>6</v>
      </c>
      <c r="T586" s="66" t="s">
        <v>6</v>
      </c>
      <c r="U586" s="66" t="s">
        <v>6</v>
      </c>
      <c r="V586" s="66" t="s">
        <v>6</v>
      </c>
      <c r="W586" s="67" t="s">
        <v>6</v>
      </c>
      <c r="X586" s="68" t="e">
        <f t="shared" si="53"/>
        <v>#NAME?</v>
      </c>
      <c r="Y586" s="125"/>
      <c r="Z586" s="71"/>
      <c r="AA586" s="72"/>
      <c r="AB586" s="53"/>
      <c r="AC586" s="54"/>
      <c r="AD586" s="64"/>
    </row>
    <row r="587" spans="2:30" x14ac:dyDescent="0.2">
      <c r="B587" s="131"/>
      <c r="C587" s="119"/>
      <c r="D587" s="78"/>
      <c r="E587" s="65" t="s">
        <v>6</v>
      </c>
      <c r="F587" s="66" t="s">
        <v>6</v>
      </c>
      <c r="G587" s="66" t="s">
        <v>6</v>
      </c>
      <c r="H587" s="66" t="s">
        <v>6</v>
      </c>
      <c r="I587" s="67" t="s">
        <v>6</v>
      </c>
      <c r="J587" s="68" t="e">
        <f t="shared" si="51"/>
        <v>#NAME?</v>
      </c>
      <c r="K587" s="78"/>
      <c r="L587" s="65" t="s">
        <v>6</v>
      </c>
      <c r="M587" s="66" t="s">
        <v>6</v>
      </c>
      <c r="N587" s="66" t="s">
        <v>6</v>
      </c>
      <c r="O587" s="66" t="s">
        <v>6</v>
      </c>
      <c r="P587" s="67" t="s">
        <v>6</v>
      </c>
      <c r="Q587" s="68" t="e">
        <f t="shared" si="52"/>
        <v>#NAME?</v>
      </c>
      <c r="R587" s="78"/>
      <c r="S587" s="65" t="s">
        <v>6</v>
      </c>
      <c r="T587" s="66" t="s">
        <v>6</v>
      </c>
      <c r="U587" s="66" t="s">
        <v>6</v>
      </c>
      <c r="V587" s="66" t="s">
        <v>6</v>
      </c>
      <c r="W587" s="67" t="s">
        <v>6</v>
      </c>
      <c r="X587" s="68" t="e">
        <f t="shared" si="53"/>
        <v>#NAME?</v>
      </c>
      <c r="Y587" s="125"/>
      <c r="Z587" s="71"/>
      <c r="AA587" s="52"/>
      <c r="AB587" s="53"/>
      <c r="AC587" s="54"/>
      <c r="AD587" s="64"/>
    </row>
    <row r="588" spans="2:30" x14ac:dyDescent="0.2">
      <c r="B588" s="131"/>
      <c r="C588" s="119"/>
      <c r="D588" s="80"/>
      <c r="E588" s="65" t="s">
        <v>6</v>
      </c>
      <c r="F588" s="66" t="s">
        <v>6</v>
      </c>
      <c r="G588" s="66" t="s">
        <v>6</v>
      </c>
      <c r="H588" s="66" t="s">
        <v>6</v>
      </c>
      <c r="I588" s="67" t="s">
        <v>6</v>
      </c>
      <c r="J588" s="68" t="e">
        <f t="shared" si="51"/>
        <v>#NAME?</v>
      </c>
      <c r="K588" s="80"/>
      <c r="L588" s="65" t="s">
        <v>6</v>
      </c>
      <c r="M588" s="66" t="s">
        <v>6</v>
      </c>
      <c r="N588" s="66" t="s">
        <v>6</v>
      </c>
      <c r="O588" s="66" t="s">
        <v>6</v>
      </c>
      <c r="P588" s="67" t="s">
        <v>6</v>
      </c>
      <c r="Q588" s="68" t="e">
        <f t="shared" si="52"/>
        <v>#NAME?</v>
      </c>
      <c r="R588" s="80"/>
      <c r="S588" s="65" t="s">
        <v>6</v>
      </c>
      <c r="T588" s="66" t="s">
        <v>6</v>
      </c>
      <c r="U588" s="66" t="s">
        <v>6</v>
      </c>
      <c r="V588" s="66" t="s">
        <v>6</v>
      </c>
      <c r="W588" s="67" t="s">
        <v>6</v>
      </c>
      <c r="X588" s="68" t="e">
        <f t="shared" si="53"/>
        <v>#NAME?</v>
      </c>
      <c r="Y588" s="125"/>
      <c r="Z588" s="53"/>
      <c r="AA588" s="52"/>
      <c r="AB588" s="53"/>
      <c r="AC588" s="54"/>
      <c r="AD588" s="64"/>
    </row>
    <row r="589" spans="2:30" x14ac:dyDescent="0.2">
      <c r="B589" s="131"/>
      <c r="C589" s="120"/>
      <c r="D589" s="51"/>
      <c r="E589" s="65" t="s">
        <v>6</v>
      </c>
      <c r="F589" s="66" t="s">
        <v>6</v>
      </c>
      <c r="G589" s="66" t="s">
        <v>6</v>
      </c>
      <c r="H589" s="66" t="s">
        <v>6</v>
      </c>
      <c r="I589" s="67" t="s">
        <v>6</v>
      </c>
      <c r="J589" s="68" t="e">
        <f t="shared" si="51"/>
        <v>#NAME?</v>
      </c>
      <c r="K589" s="51"/>
      <c r="L589" s="65" t="s">
        <v>6</v>
      </c>
      <c r="M589" s="66" t="s">
        <v>6</v>
      </c>
      <c r="N589" s="66" t="s">
        <v>6</v>
      </c>
      <c r="O589" s="66" t="s">
        <v>6</v>
      </c>
      <c r="P589" s="67" t="s">
        <v>6</v>
      </c>
      <c r="Q589" s="68" t="e">
        <f t="shared" si="52"/>
        <v>#NAME?</v>
      </c>
      <c r="R589" s="51"/>
      <c r="S589" s="65" t="s">
        <v>6</v>
      </c>
      <c r="T589" s="66" t="s">
        <v>6</v>
      </c>
      <c r="U589" s="66" t="s">
        <v>6</v>
      </c>
      <c r="V589" s="66" t="s">
        <v>6</v>
      </c>
      <c r="W589" s="67" t="s">
        <v>6</v>
      </c>
      <c r="X589" s="68" t="e">
        <f t="shared" si="53"/>
        <v>#NAME?</v>
      </c>
      <c r="Y589" s="125"/>
      <c r="Z589" s="53"/>
      <c r="AA589" s="72"/>
      <c r="AB589" s="53"/>
      <c r="AC589" s="54"/>
      <c r="AD589" s="64"/>
    </row>
    <row r="590" spans="2:30" x14ac:dyDescent="0.2">
      <c r="B590" s="131"/>
      <c r="C590" s="83" t="s">
        <v>46</v>
      </c>
      <c r="D590" s="84"/>
      <c r="E590" s="65" t="s">
        <v>6</v>
      </c>
      <c r="F590" s="66" t="s">
        <v>6</v>
      </c>
      <c r="G590" s="66" t="s">
        <v>6</v>
      </c>
      <c r="H590" s="66" t="s">
        <v>6</v>
      </c>
      <c r="I590" s="67" t="s">
        <v>6</v>
      </c>
      <c r="J590" s="68"/>
      <c r="K590" s="78"/>
      <c r="L590" s="65" t="s">
        <v>6</v>
      </c>
      <c r="M590" s="66" t="s">
        <v>6</v>
      </c>
      <c r="N590" s="66" t="s">
        <v>6</v>
      </c>
      <c r="O590" s="66" t="s">
        <v>6</v>
      </c>
      <c r="P590" s="67" t="s">
        <v>6</v>
      </c>
      <c r="Q590" s="68"/>
      <c r="R590" s="78"/>
      <c r="S590" s="65" t="s">
        <v>6</v>
      </c>
      <c r="T590" s="66" t="s">
        <v>6</v>
      </c>
      <c r="U590" s="66" t="s">
        <v>6</v>
      </c>
      <c r="V590" s="66" t="s">
        <v>6</v>
      </c>
      <c r="W590" s="67" t="s">
        <v>6</v>
      </c>
      <c r="X590" s="68"/>
      <c r="Y590" s="125"/>
      <c r="Z590" s="53"/>
      <c r="AA590" s="72"/>
      <c r="AB590" s="53"/>
      <c r="AC590" s="54"/>
      <c r="AD590" s="64"/>
    </row>
    <row r="591" spans="2:30" x14ac:dyDescent="0.2">
      <c r="B591" s="131"/>
      <c r="C591" s="83"/>
      <c r="D591" s="57"/>
      <c r="E591" s="65" t="s">
        <v>6</v>
      </c>
      <c r="F591" s="66" t="s">
        <v>6</v>
      </c>
      <c r="G591" s="66" t="s">
        <v>6</v>
      </c>
      <c r="H591" s="66" t="s">
        <v>6</v>
      </c>
      <c r="I591" s="67" t="s">
        <v>6</v>
      </c>
      <c r="J591" s="68"/>
      <c r="K591" s="78"/>
      <c r="L591" s="65" t="s">
        <v>6</v>
      </c>
      <c r="M591" s="66" t="s">
        <v>6</v>
      </c>
      <c r="N591" s="66" t="s">
        <v>6</v>
      </c>
      <c r="O591" s="66" t="s">
        <v>6</v>
      </c>
      <c r="P591" s="67" t="s">
        <v>6</v>
      </c>
      <c r="Q591" s="68"/>
      <c r="R591" s="78"/>
      <c r="S591" s="65" t="s">
        <v>6</v>
      </c>
      <c r="T591" s="66" t="s">
        <v>6</v>
      </c>
      <c r="U591" s="66" t="s">
        <v>6</v>
      </c>
      <c r="V591" s="66" t="s">
        <v>6</v>
      </c>
      <c r="W591" s="67" t="s">
        <v>6</v>
      </c>
      <c r="X591" s="68"/>
      <c r="Y591" s="125"/>
      <c r="Z591" s="53"/>
      <c r="AA591" s="72"/>
      <c r="AB591" s="53"/>
      <c r="AC591" s="54"/>
      <c r="AD591" s="64"/>
    </row>
    <row r="592" spans="2:30" x14ac:dyDescent="0.2">
      <c r="B592" s="131"/>
      <c r="C592" s="83"/>
      <c r="D592" s="85"/>
      <c r="E592" s="65" t="s">
        <v>6</v>
      </c>
      <c r="F592" s="66" t="s">
        <v>6</v>
      </c>
      <c r="G592" s="66" t="s">
        <v>6</v>
      </c>
      <c r="H592" s="66" t="s">
        <v>6</v>
      </c>
      <c r="I592" s="67" t="s">
        <v>6</v>
      </c>
      <c r="J592" s="68"/>
      <c r="K592" s="80"/>
      <c r="L592" s="65" t="s">
        <v>6</v>
      </c>
      <c r="M592" s="66" t="s">
        <v>6</v>
      </c>
      <c r="N592" s="66" t="s">
        <v>6</v>
      </c>
      <c r="O592" s="66" t="s">
        <v>6</v>
      </c>
      <c r="P592" s="67" t="s">
        <v>6</v>
      </c>
      <c r="Q592" s="68"/>
      <c r="R592" s="80"/>
      <c r="S592" s="65" t="s">
        <v>6</v>
      </c>
      <c r="T592" s="66" t="s">
        <v>6</v>
      </c>
      <c r="U592" s="66" t="s">
        <v>6</v>
      </c>
      <c r="V592" s="66" t="s">
        <v>6</v>
      </c>
      <c r="W592" s="67" t="s">
        <v>6</v>
      </c>
      <c r="X592" s="68"/>
      <c r="Y592" s="125"/>
      <c r="Z592" s="53"/>
      <c r="AA592" s="72"/>
      <c r="AB592" s="53"/>
      <c r="AC592" s="54"/>
      <c r="AD592" s="64"/>
    </row>
    <row r="593" spans="2:30" x14ac:dyDescent="0.2">
      <c r="B593" s="131"/>
      <c r="C593" s="83"/>
      <c r="D593" s="53"/>
      <c r="E593" s="65"/>
      <c r="F593" s="66"/>
      <c r="G593" s="66"/>
      <c r="H593" s="66"/>
      <c r="I593" s="67"/>
      <c r="J593" s="68"/>
      <c r="K593" s="53"/>
      <c r="L593" s="65"/>
      <c r="M593" s="66"/>
      <c r="N593" s="66"/>
      <c r="O593" s="66"/>
      <c r="P593" s="67"/>
      <c r="Q593" s="68"/>
      <c r="R593" s="53"/>
      <c r="S593" s="65"/>
      <c r="T593" s="66"/>
      <c r="U593" s="66"/>
      <c r="V593" s="66"/>
      <c r="W593" s="67"/>
      <c r="X593" s="86"/>
      <c r="Y593" s="125"/>
      <c r="Z593" s="53"/>
      <c r="AA593" s="72"/>
      <c r="AB593" s="53"/>
      <c r="AC593" s="54"/>
      <c r="AD593" s="64"/>
    </row>
    <row r="594" spans="2:30" x14ac:dyDescent="0.2">
      <c r="B594" s="131"/>
      <c r="C594" s="87">
        <v>0</v>
      </c>
      <c r="D594" s="72" t="s">
        <v>50</v>
      </c>
      <c r="E594" s="65"/>
      <c r="F594" s="66"/>
      <c r="G594" s="66"/>
      <c r="H594" s="66"/>
      <c r="I594" s="67"/>
      <c r="J594" s="68" t="e">
        <f>_TS_1</f>
        <v>#NAME?</v>
      </c>
      <c r="K594" s="72"/>
      <c r="L594" s="65"/>
      <c r="M594" s="66"/>
      <c r="N594" s="66"/>
      <c r="O594" s="66"/>
      <c r="P594" s="67"/>
      <c r="Q594" s="68"/>
      <c r="R594" s="72"/>
      <c r="S594" s="65"/>
      <c r="T594" s="66"/>
      <c r="U594" s="66"/>
      <c r="V594" s="66"/>
      <c r="W594" s="67"/>
      <c r="X594" s="86"/>
      <c r="Y594" s="126"/>
      <c r="Z594" s="53"/>
      <c r="AA594" s="72"/>
      <c r="AB594" s="53"/>
      <c r="AC594" s="54"/>
      <c r="AD594" s="64"/>
    </row>
    <row r="595" spans="2:30" ht="15" thickBot="1" x14ac:dyDescent="0.25">
      <c r="B595" s="132"/>
      <c r="C595" s="88">
        <v>0</v>
      </c>
      <c r="D595" s="89" t="s">
        <v>51</v>
      </c>
      <c r="E595" s="58"/>
      <c r="F595" s="59"/>
      <c r="G595" s="59"/>
      <c r="H595" s="59"/>
      <c r="I595" s="60"/>
      <c r="J595" s="61" t="e">
        <f>_TPM_1</f>
        <v>#NAME?</v>
      </c>
      <c r="K595" s="89"/>
      <c r="L595" s="58"/>
      <c r="M595" s="59"/>
      <c r="N595" s="59"/>
      <c r="O595" s="59"/>
      <c r="P595" s="60"/>
      <c r="Q595" s="61"/>
      <c r="R595" s="89"/>
      <c r="S595" s="58"/>
      <c r="T595" s="59"/>
      <c r="U595" s="59"/>
      <c r="V595" s="59"/>
      <c r="W595" s="60"/>
      <c r="X595" s="90"/>
      <c r="Y595" s="91">
        <f>COUNTA(E565:I565,L565:P565,S565:W565)/COUNTA(D565,K565,R565)</f>
        <v>5</v>
      </c>
      <c r="Z595" s="92"/>
      <c r="AA595" s="93"/>
      <c r="AB595" s="92"/>
      <c r="AC595" s="19"/>
      <c r="AD595" s="64"/>
    </row>
    <row r="596" spans="2:30" ht="15" x14ac:dyDescent="0.2">
      <c r="B596" s="130">
        <f>D596</f>
        <v>19</v>
      </c>
      <c r="C596" s="1" t="s">
        <v>0</v>
      </c>
      <c r="D596" s="133">
        <f>D563+1</f>
        <v>19</v>
      </c>
      <c r="E596" s="134"/>
      <c r="F596" s="134"/>
      <c r="G596" s="134"/>
      <c r="H596" s="134"/>
      <c r="I596" s="135"/>
      <c r="J596" s="2"/>
      <c r="K596" s="3" t="s">
        <v>1</v>
      </c>
      <c r="L596" s="139" t="str">
        <f>$AG$7</f>
        <v>Engling</v>
      </c>
      <c r="M596" s="139"/>
      <c r="N596" s="139"/>
      <c r="O596" s="139"/>
      <c r="P596" s="140"/>
      <c r="Q596" s="4"/>
      <c r="R596" s="5">
        <f>$AH$7</f>
        <v>365</v>
      </c>
      <c r="S596" s="141"/>
      <c r="T596" s="141"/>
      <c r="U596" s="141"/>
      <c r="V596" s="141"/>
      <c r="W596" s="142"/>
      <c r="X596" s="6"/>
      <c r="Y596" s="7" t="s">
        <v>2</v>
      </c>
      <c r="Z596" s="8"/>
      <c r="AA596" s="9"/>
      <c r="AB596" s="8"/>
      <c r="AC596" s="10"/>
      <c r="AD596" s="11"/>
    </row>
    <row r="597" spans="2:30" ht="15" thickBot="1" x14ac:dyDescent="0.25">
      <c r="B597" s="131"/>
      <c r="C597" s="108">
        <f>$AG$6</f>
        <v>478</v>
      </c>
      <c r="D597" s="136"/>
      <c r="E597" s="137"/>
      <c r="F597" s="137"/>
      <c r="G597" s="137"/>
      <c r="H597" s="137"/>
      <c r="I597" s="138"/>
      <c r="J597" s="12">
        <f>COUNTIF(D600:D628,"xx")</f>
        <v>0</v>
      </c>
      <c r="K597" s="13" t="s">
        <v>3</v>
      </c>
      <c r="L597" s="143" t="str">
        <f>$AG$8</f>
        <v>Völklein</v>
      </c>
      <c r="M597" s="143"/>
      <c r="N597" s="143"/>
      <c r="O597" s="143"/>
      <c r="P597" s="144"/>
      <c r="Q597" s="12">
        <f>COUNTIF(K601:K628,"xx")</f>
        <v>0</v>
      </c>
      <c r="R597" s="14">
        <f>$AH$8</f>
        <v>389</v>
      </c>
      <c r="S597" s="145"/>
      <c r="T597" s="145"/>
      <c r="U597" s="145"/>
      <c r="V597" s="145"/>
      <c r="W597" s="146"/>
      <c r="X597" s="15">
        <f>COUNTIF(R600:R628,"xx")</f>
        <v>0</v>
      </c>
      <c r="Y597" s="16"/>
      <c r="Z597" s="17"/>
      <c r="AA597" s="18"/>
      <c r="AB597" s="17"/>
      <c r="AC597" s="19"/>
      <c r="AD597" s="20"/>
    </row>
    <row r="598" spans="2:30" ht="15" thickBot="1" x14ac:dyDescent="0.25">
      <c r="B598" s="131"/>
      <c r="C598" s="21" t="s">
        <v>4</v>
      </c>
      <c r="D598" s="22" t="e">
        <f>CONCATENATE(COUNTIF(D600:D622,"&gt;""")," MA ",$I$5," ",COUNTIF(D600:D622,"xx"))</f>
        <v>#NAME?</v>
      </c>
      <c r="E598" s="23" t="e">
        <f>$J$6</f>
        <v>#NAME?</v>
      </c>
      <c r="F598" s="24" t="str">
        <f>$K$6</f>
        <v>Kasten</v>
      </c>
      <c r="G598" s="24" t="str">
        <f>$L$6</f>
        <v/>
      </c>
      <c r="H598" s="24" t="str">
        <f>$M$6</f>
        <v/>
      </c>
      <c r="I598" s="25" t="str">
        <f>$N$6</f>
        <v/>
      </c>
      <c r="J598" s="26" t="e">
        <f>_MAH_1</f>
        <v>#NAME?</v>
      </c>
      <c r="K598" s="22" t="e">
        <f>CONCATENATE(COUNTIF(K600:K622,"&gt;""")," MA ",$P$5," ",COUNTIF(K600:K622,"xx"))</f>
        <v>#NAME?</v>
      </c>
      <c r="L598" s="23" t="e">
        <f>$Q$6</f>
        <v>#NAME?</v>
      </c>
      <c r="M598" s="24" t="str">
        <f>$R$6</f>
        <v>Kindermann</v>
      </c>
      <c r="N598" s="24" t="str">
        <f>$S$6</f>
        <v/>
      </c>
      <c r="O598" s="24" t="str">
        <f>$T$6</f>
        <v/>
      </c>
      <c r="P598" s="27" t="str">
        <f>$U$6</f>
        <v/>
      </c>
      <c r="Q598" s="26" t="e">
        <f>_MAH_1</f>
        <v>#NAME?</v>
      </c>
      <c r="R598" s="22" t="e">
        <f>CONCATENATE(COUNTIF(R600:R622,"&gt;""")," MA ",$W$5," ",COUNTIF(R600:R622,"xx"))</f>
        <v>#NAME?</v>
      </c>
      <c r="S598" s="23" t="e">
        <f>$X$6</f>
        <v>#NAME?</v>
      </c>
      <c r="T598" s="24" t="str">
        <f>$Y$6</f>
        <v>U</v>
      </c>
      <c r="U598" s="24">
        <f>$Z$6</f>
        <v>0</v>
      </c>
      <c r="V598" s="24">
        <f>$AA$6</f>
        <v>0</v>
      </c>
      <c r="W598" s="27">
        <f>$AB$6</f>
        <v>0</v>
      </c>
      <c r="X598" s="26" t="e">
        <f>_MAH_1</f>
        <v>#NAME?</v>
      </c>
      <c r="Y598" s="28"/>
      <c r="Z598" s="29" t="e">
        <f>_MAUS_1</f>
        <v>#NAME?</v>
      </c>
      <c r="AA598" s="30" t="e">
        <f>_MAUS_1</f>
        <v>#NAME?</v>
      </c>
      <c r="AB598" s="31" t="e">
        <f>_MAUS_1</f>
        <v>#NAME?</v>
      </c>
      <c r="AC598" s="32"/>
      <c r="AD598" s="33" t="e">
        <f>_MA_1</f>
        <v>#NAME?</v>
      </c>
    </row>
    <row r="599" spans="2:30" ht="51.75" thickBot="1" x14ac:dyDescent="0.25">
      <c r="B599" s="131"/>
      <c r="C599" s="34"/>
      <c r="D599" s="35" t="s">
        <v>52</v>
      </c>
      <c r="E599" s="36" t="e">
        <f>_MAF_1</f>
        <v>#NAME?</v>
      </c>
      <c r="F599" s="37" t="e">
        <f>_MAF_1</f>
        <v>#NAME?</v>
      </c>
      <c r="G599" s="37" t="e">
        <f>_MAF_1</f>
        <v>#NAME?</v>
      </c>
      <c r="H599" s="37" t="e">
        <f>_MAF_1</f>
        <v>#NAME?</v>
      </c>
      <c r="I599" s="38" t="e">
        <f>_MAF_1</f>
        <v>#NAME?</v>
      </c>
      <c r="J599" s="39" t="e">
        <f>_MAHXX_1</f>
        <v>#NAME?</v>
      </c>
      <c r="K599" s="35" t="e">
        <f>_SUSS_1</f>
        <v>#NAME?</v>
      </c>
      <c r="L599" s="36" t="e">
        <f>_MAS_1</f>
        <v>#NAME?</v>
      </c>
      <c r="M599" s="37" t="e">
        <f>_MAS_1</f>
        <v>#NAME?</v>
      </c>
      <c r="N599" s="37" t="e">
        <f>_MAS_1</f>
        <v>#NAME?</v>
      </c>
      <c r="O599" s="37" t="e">
        <f>_MAS_1</f>
        <v>#NAME?</v>
      </c>
      <c r="P599" s="38" t="e">
        <f>_MAS_1</f>
        <v>#NAME?</v>
      </c>
      <c r="Q599" s="39" t="e">
        <f>_MAHXX_1</f>
        <v>#NAME?</v>
      </c>
      <c r="R599" s="35" t="e">
        <f>_SUNS_1</f>
        <v>#NAME?</v>
      </c>
      <c r="S599" s="36" t="e">
        <f>_MAN_1</f>
        <v>#NAME?</v>
      </c>
      <c r="T599" s="37" t="e">
        <f>_MAN_1</f>
        <v>#NAME?</v>
      </c>
      <c r="U599" s="37" t="e">
        <f>_MAN_1</f>
        <v>#NAME?</v>
      </c>
      <c r="V599" s="37" t="e">
        <f>_MAN_1</f>
        <v>#NAME?</v>
      </c>
      <c r="W599" s="38" t="e">
        <f>_MAN_1</f>
        <v>#NAME?</v>
      </c>
      <c r="X599" s="39" t="e">
        <f>_MAHXX_1</f>
        <v>#NAME?</v>
      </c>
      <c r="Y599" s="40"/>
      <c r="Z599" s="29"/>
      <c r="AA599" s="30"/>
      <c r="AB599" s="31"/>
      <c r="AC599" s="32"/>
      <c r="AD599" s="41" t="e">
        <f>_MA2_1</f>
        <v>#NAME?</v>
      </c>
    </row>
    <row r="600" spans="2:30" x14ac:dyDescent="0.2">
      <c r="B600" s="131"/>
      <c r="C600" s="34" t="str">
        <f>$AG$9</f>
        <v>Schichtführer :</v>
      </c>
      <c r="D600" s="42" t="s">
        <v>64</v>
      </c>
      <c r="E600" s="43" t="s">
        <v>6</v>
      </c>
      <c r="F600" s="44" t="s">
        <v>6</v>
      </c>
      <c r="G600" s="44" t="s">
        <v>6</v>
      </c>
      <c r="H600" s="44" t="s">
        <v>6</v>
      </c>
      <c r="I600" s="45" t="s">
        <v>6</v>
      </c>
      <c r="J600" s="46" t="e">
        <f t="shared" ref="J600:J622" si="54">_FSumme_1</f>
        <v>#NAME?</v>
      </c>
      <c r="K600" s="47" t="s">
        <v>65</v>
      </c>
      <c r="L600" s="43" t="s">
        <v>6</v>
      </c>
      <c r="M600" s="44" t="s">
        <v>6</v>
      </c>
      <c r="N600" s="44" t="s">
        <v>6</v>
      </c>
      <c r="O600" s="44" t="s">
        <v>6</v>
      </c>
      <c r="P600" s="45" t="s">
        <v>6</v>
      </c>
      <c r="Q600" s="46" t="e">
        <f t="shared" ref="Q600:Q622" si="55">_SSumme_1</f>
        <v>#NAME?</v>
      </c>
      <c r="R600" s="48" t="s">
        <v>66</v>
      </c>
      <c r="S600" s="43" t="s">
        <v>6</v>
      </c>
      <c r="T600" s="44" t="s">
        <v>6</v>
      </c>
      <c r="U600" s="44" t="s">
        <v>6</v>
      </c>
      <c r="V600" s="44" t="s">
        <v>6</v>
      </c>
      <c r="W600" s="49" t="s">
        <v>6</v>
      </c>
      <c r="X600" s="50" t="e">
        <f t="shared" ref="X600:X622" si="56">_NSumme_1</f>
        <v>#NAME?</v>
      </c>
      <c r="Y600" s="112" t="s">
        <v>9</v>
      </c>
      <c r="Z600" s="51"/>
      <c r="AA600" s="52"/>
      <c r="AB600" s="53"/>
      <c r="AC600" s="54"/>
      <c r="AD600" s="55" t="e">
        <f>IF(AD605&gt;0,"",AD599-AD598)</f>
        <v>#NAME?</v>
      </c>
    </row>
    <row r="601" spans="2:30" ht="15" thickBot="1" x14ac:dyDescent="0.25">
      <c r="B601" s="131"/>
      <c r="C601" s="56" t="str">
        <f>$AG$10</f>
        <v>Stellvertreter</v>
      </c>
      <c r="D601" s="57" t="s">
        <v>63</v>
      </c>
      <c r="E601" s="58" t="s">
        <v>10</v>
      </c>
      <c r="F601" s="59" t="s">
        <v>11</v>
      </c>
      <c r="G601" s="59" t="s">
        <v>11</v>
      </c>
      <c r="H601" s="59" t="s">
        <v>11</v>
      </c>
      <c r="I601" s="60" t="s">
        <v>11</v>
      </c>
      <c r="J601" s="61" t="e">
        <f t="shared" si="54"/>
        <v>#NAME?</v>
      </c>
      <c r="K601" s="57"/>
      <c r="L601" s="58" t="s">
        <v>6</v>
      </c>
      <c r="M601" s="59" t="s">
        <v>6</v>
      </c>
      <c r="N601" s="59" t="s">
        <v>6</v>
      </c>
      <c r="O601" s="59" t="s">
        <v>6</v>
      </c>
      <c r="P601" s="60" t="s">
        <v>6</v>
      </c>
      <c r="Q601" s="61" t="e">
        <f t="shared" si="55"/>
        <v>#NAME?</v>
      </c>
      <c r="R601" s="57"/>
      <c r="S601" s="58" t="s">
        <v>6</v>
      </c>
      <c r="T601" s="59" t="s">
        <v>6</v>
      </c>
      <c r="U601" s="59" t="s">
        <v>6</v>
      </c>
      <c r="V601" s="59" t="s">
        <v>6</v>
      </c>
      <c r="W601" s="62" t="s">
        <v>6</v>
      </c>
      <c r="X601" s="63" t="e">
        <f t="shared" si="56"/>
        <v>#NAME?</v>
      </c>
      <c r="Y601" s="113"/>
      <c r="Z601" s="51"/>
      <c r="AA601" s="52"/>
      <c r="AB601" s="53"/>
      <c r="AC601" s="54"/>
      <c r="AD601" s="64"/>
    </row>
    <row r="602" spans="2:30" x14ac:dyDescent="0.2">
      <c r="B602" s="131"/>
      <c r="C602" s="115"/>
      <c r="D602" s="42" t="s">
        <v>71</v>
      </c>
      <c r="E602" s="65" t="s">
        <v>6</v>
      </c>
      <c r="F602" s="66" t="s">
        <v>6</v>
      </c>
      <c r="G602" s="66" t="s">
        <v>6</v>
      </c>
      <c r="H602" s="66" t="s">
        <v>6</v>
      </c>
      <c r="I602" s="67" t="s">
        <v>6</v>
      </c>
      <c r="J602" s="68" t="e">
        <f t="shared" si="54"/>
        <v>#NAME?</v>
      </c>
      <c r="K602" s="47" t="s">
        <v>77</v>
      </c>
      <c r="L602" s="65" t="s">
        <v>6</v>
      </c>
      <c r="M602" s="66" t="s">
        <v>6</v>
      </c>
      <c r="N602" s="66" t="s">
        <v>6</v>
      </c>
      <c r="O602" s="66" t="s">
        <v>6</v>
      </c>
      <c r="P602" s="67" t="s">
        <v>6</v>
      </c>
      <c r="Q602" s="68" t="e">
        <f t="shared" si="55"/>
        <v>#NAME?</v>
      </c>
      <c r="R602" s="48" t="s">
        <v>67</v>
      </c>
      <c r="S602" s="65" t="s">
        <v>6</v>
      </c>
      <c r="T602" s="66" t="s">
        <v>6</v>
      </c>
      <c r="U602" s="66" t="s">
        <v>6</v>
      </c>
      <c r="V602" s="66" t="s">
        <v>6</v>
      </c>
      <c r="W602" s="67" t="s">
        <v>6</v>
      </c>
      <c r="X602" s="68" t="e">
        <f t="shared" si="56"/>
        <v>#NAME?</v>
      </c>
      <c r="Y602" s="113"/>
      <c r="Z602" s="53"/>
      <c r="AA602" s="52"/>
      <c r="AB602" s="69"/>
      <c r="AC602" s="54"/>
      <c r="AD602" s="70"/>
    </row>
    <row r="603" spans="2:30" x14ac:dyDescent="0.2">
      <c r="B603" s="131"/>
      <c r="C603" s="116"/>
      <c r="D603" s="42" t="s">
        <v>72</v>
      </c>
      <c r="E603" s="65" t="s">
        <v>6</v>
      </c>
      <c r="F603" s="66" t="s">
        <v>6</v>
      </c>
      <c r="G603" s="66" t="s">
        <v>6</v>
      </c>
      <c r="H603" s="66" t="s">
        <v>6</v>
      </c>
      <c r="I603" s="67" t="s">
        <v>6</v>
      </c>
      <c r="J603" s="68" t="e">
        <f t="shared" si="54"/>
        <v>#NAME?</v>
      </c>
      <c r="K603" s="47" t="s">
        <v>78</v>
      </c>
      <c r="L603" s="65" t="s">
        <v>6</v>
      </c>
      <c r="M603" s="66" t="s">
        <v>6</v>
      </c>
      <c r="N603" s="66" t="s">
        <v>6</v>
      </c>
      <c r="O603" s="66" t="s">
        <v>6</v>
      </c>
      <c r="P603" s="67" t="s">
        <v>6</v>
      </c>
      <c r="Q603" s="68" t="e">
        <f t="shared" si="55"/>
        <v>#NAME?</v>
      </c>
      <c r="R603" s="48" t="s">
        <v>68</v>
      </c>
      <c r="S603" s="65" t="s">
        <v>6</v>
      </c>
      <c r="T603" s="66" t="s">
        <v>18</v>
      </c>
      <c r="U603" s="66" t="s">
        <v>18</v>
      </c>
      <c r="V603" s="66" t="s">
        <v>18</v>
      </c>
      <c r="W603" s="67" t="s">
        <v>18</v>
      </c>
      <c r="X603" s="68" t="e">
        <f t="shared" si="56"/>
        <v>#NAME?</v>
      </c>
      <c r="Y603" s="113"/>
      <c r="Z603" s="71"/>
      <c r="AA603" s="72"/>
      <c r="AB603" s="53"/>
      <c r="AC603" s="54"/>
      <c r="AD603" s="64"/>
    </row>
    <row r="604" spans="2:30" x14ac:dyDescent="0.2">
      <c r="B604" s="131"/>
      <c r="C604" s="116"/>
      <c r="D604" s="42" t="s">
        <v>73</v>
      </c>
      <c r="E604" s="65" t="s">
        <v>6</v>
      </c>
      <c r="F604" s="66" t="s">
        <v>6</v>
      </c>
      <c r="G604" s="66" t="s">
        <v>6</v>
      </c>
      <c r="H604" s="66" t="s">
        <v>6</v>
      </c>
      <c r="I604" s="67" t="s">
        <v>6</v>
      </c>
      <c r="J604" s="68" t="e">
        <f t="shared" si="54"/>
        <v>#NAME?</v>
      </c>
      <c r="K604" s="47" t="s">
        <v>79</v>
      </c>
      <c r="L604" s="65" t="s">
        <v>6</v>
      </c>
      <c r="M604" s="66" t="s">
        <v>6</v>
      </c>
      <c r="N604" s="66" t="s">
        <v>6</v>
      </c>
      <c r="O604" s="66" t="s">
        <v>6</v>
      </c>
      <c r="P604" s="67" t="s">
        <v>6</v>
      </c>
      <c r="Q604" s="68" t="e">
        <f t="shared" si="55"/>
        <v>#NAME?</v>
      </c>
      <c r="R604" s="48" t="s">
        <v>69</v>
      </c>
      <c r="S604" s="65" t="s">
        <v>22</v>
      </c>
      <c r="T604" s="66" t="s">
        <v>22</v>
      </c>
      <c r="U604" s="66" t="s">
        <v>22</v>
      </c>
      <c r="V604" s="66" t="s">
        <v>22</v>
      </c>
      <c r="W604" s="67" t="s">
        <v>22</v>
      </c>
      <c r="X604" s="68" t="e">
        <f t="shared" si="56"/>
        <v>#NAME?</v>
      </c>
      <c r="Y604" s="113"/>
      <c r="Z604" s="53"/>
      <c r="AA604" s="72"/>
      <c r="AB604" s="53"/>
      <c r="AC604" s="54"/>
      <c r="AD604" s="73">
        <f>COUNTIF(D600:D618,"&gt;""")+COUNTIF(K601:K621,"&gt;""")+COUNTIF(R600:R622,"&gt;""")</f>
        <v>32</v>
      </c>
    </row>
    <row r="605" spans="2:30" x14ac:dyDescent="0.2">
      <c r="B605" s="131"/>
      <c r="C605" s="117"/>
      <c r="D605" s="42" t="s">
        <v>74</v>
      </c>
      <c r="E605" s="65" t="s">
        <v>6</v>
      </c>
      <c r="F605" s="66" t="s">
        <v>6</v>
      </c>
      <c r="G605" s="66" t="s">
        <v>6</v>
      </c>
      <c r="H605" s="66" t="s">
        <v>6</v>
      </c>
      <c r="I605" s="67" t="s">
        <v>6</v>
      </c>
      <c r="J605" s="68" t="e">
        <f t="shared" si="54"/>
        <v>#NAME?</v>
      </c>
      <c r="K605" s="47" t="s">
        <v>80</v>
      </c>
      <c r="L605" s="65" t="s">
        <v>6</v>
      </c>
      <c r="M605" s="66" t="s">
        <v>6</v>
      </c>
      <c r="N605" s="66" t="s">
        <v>6</v>
      </c>
      <c r="O605" s="66" t="s">
        <v>6</v>
      </c>
      <c r="P605" s="67" t="s">
        <v>6</v>
      </c>
      <c r="Q605" s="68" t="e">
        <f t="shared" si="55"/>
        <v>#NAME?</v>
      </c>
      <c r="R605" s="48" t="s">
        <v>70</v>
      </c>
      <c r="S605" s="65" t="s">
        <v>6</v>
      </c>
      <c r="T605" s="66" t="s">
        <v>6</v>
      </c>
      <c r="U605" s="66" t="s">
        <v>6</v>
      </c>
      <c r="V605" s="66" t="s">
        <v>6</v>
      </c>
      <c r="W605" s="67" t="s">
        <v>6</v>
      </c>
      <c r="X605" s="68" t="e">
        <f t="shared" si="56"/>
        <v>#NAME?</v>
      </c>
      <c r="Y605" s="113"/>
      <c r="Z605" s="74"/>
      <c r="AA605" s="72"/>
      <c r="AB605" s="53"/>
      <c r="AC605" s="54"/>
      <c r="AD605" s="75"/>
    </row>
    <row r="606" spans="2:30" x14ac:dyDescent="0.2">
      <c r="B606" s="131"/>
      <c r="C606" s="118"/>
      <c r="D606" s="42" t="s">
        <v>75</v>
      </c>
      <c r="E606" s="65" t="s">
        <v>6</v>
      </c>
      <c r="F606" s="66" t="s">
        <v>6</v>
      </c>
      <c r="G606" s="66" t="s">
        <v>6</v>
      </c>
      <c r="H606" s="66" t="s">
        <v>6</v>
      </c>
      <c r="I606" s="67" t="s">
        <v>6</v>
      </c>
      <c r="J606" s="68" t="e">
        <f t="shared" si="54"/>
        <v>#NAME?</v>
      </c>
      <c r="K606" s="47" t="s">
        <v>81</v>
      </c>
      <c r="L606" s="65" t="s">
        <v>9</v>
      </c>
      <c r="M606" s="66" t="s">
        <v>9</v>
      </c>
      <c r="N606" s="66" t="s">
        <v>9</v>
      </c>
      <c r="O606" s="66" t="s">
        <v>9</v>
      </c>
      <c r="P606" s="67" t="s">
        <v>9</v>
      </c>
      <c r="Q606" s="68" t="e">
        <f t="shared" si="55"/>
        <v>#NAME?</v>
      </c>
      <c r="R606" s="48" t="s">
        <v>28</v>
      </c>
      <c r="S606" s="65" t="s">
        <v>6</v>
      </c>
      <c r="T606" s="66" t="s">
        <v>6</v>
      </c>
      <c r="U606" s="66" t="s">
        <v>6</v>
      </c>
      <c r="V606" s="66" t="s">
        <v>6</v>
      </c>
      <c r="W606" s="67" t="s">
        <v>6</v>
      </c>
      <c r="X606" s="68" t="e">
        <f t="shared" si="56"/>
        <v>#NAME?</v>
      </c>
      <c r="Y606" s="113"/>
      <c r="Z606" s="71"/>
      <c r="AA606" s="72"/>
      <c r="AB606" s="53"/>
      <c r="AC606" s="54"/>
      <c r="AD606" s="76" t="str">
        <f>IF(AD605&gt;0,AD605,"")</f>
        <v/>
      </c>
    </row>
    <row r="607" spans="2:30" x14ac:dyDescent="0.2">
      <c r="B607" s="131"/>
      <c r="C607" s="119"/>
      <c r="D607" s="42" t="s">
        <v>29</v>
      </c>
      <c r="E607" s="65" t="s">
        <v>6</v>
      </c>
      <c r="F607" s="66" t="s">
        <v>6</v>
      </c>
      <c r="G607" s="66" t="s">
        <v>6</v>
      </c>
      <c r="H607" s="66" t="s">
        <v>6</v>
      </c>
      <c r="I607" s="67" t="s">
        <v>6</v>
      </c>
      <c r="J607" s="68" t="e">
        <f t="shared" si="54"/>
        <v>#NAME?</v>
      </c>
      <c r="K607" s="47" t="s">
        <v>30</v>
      </c>
      <c r="L607" s="65" t="s">
        <v>6</v>
      </c>
      <c r="M607" s="66" t="s">
        <v>6</v>
      </c>
      <c r="N607" s="66" t="s">
        <v>6</v>
      </c>
      <c r="O607" s="66" t="s">
        <v>6</v>
      </c>
      <c r="P607" s="67" t="s">
        <v>6</v>
      </c>
      <c r="Q607" s="68" t="e">
        <f t="shared" si="55"/>
        <v>#NAME?</v>
      </c>
      <c r="R607" s="48" t="s">
        <v>83</v>
      </c>
      <c r="S607" s="65" t="s">
        <v>6</v>
      </c>
      <c r="T607" s="66" t="s">
        <v>6</v>
      </c>
      <c r="U607" s="66" t="s">
        <v>6</v>
      </c>
      <c r="V607" s="66" t="s">
        <v>6</v>
      </c>
      <c r="W607" s="67" t="s">
        <v>6</v>
      </c>
      <c r="X607" s="68" t="e">
        <f t="shared" si="56"/>
        <v>#NAME?</v>
      </c>
      <c r="Y607" s="113"/>
      <c r="Z607" s="53"/>
      <c r="AA607" s="72"/>
      <c r="AB607" s="53"/>
      <c r="AC607" s="54"/>
      <c r="AD607" s="77"/>
    </row>
    <row r="608" spans="2:30" x14ac:dyDescent="0.2">
      <c r="B608" s="131"/>
      <c r="C608" s="119"/>
      <c r="D608" s="42" t="s">
        <v>32</v>
      </c>
      <c r="E608" s="65" t="s">
        <v>6</v>
      </c>
      <c r="F608" s="66" t="s">
        <v>6</v>
      </c>
      <c r="G608" s="66" t="s">
        <v>6</v>
      </c>
      <c r="H608" s="66" t="s">
        <v>6</v>
      </c>
      <c r="I608" s="67" t="s">
        <v>6</v>
      </c>
      <c r="J608" s="68" t="e">
        <f t="shared" si="54"/>
        <v>#NAME?</v>
      </c>
      <c r="K608" s="47" t="s">
        <v>33</v>
      </c>
      <c r="L608" s="65" t="s">
        <v>9</v>
      </c>
      <c r="M608" s="66" t="s">
        <v>9</v>
      </c>
      <c r="N608" s="66" t="s">
        <v>9</v>
      </c>
      <c r="O608" s="66" t="s">
        <v>9</v>
      </c>
      <c r="P608" s="67" t="s">
        <v>9</v>
      </c>
      <c r="Q608" s="68" t="e">
        <f t="shared" si="55"/>
        <v>#NAME?</v>
      </c>
      <c r="R608" s="48" t="s">
        <v>84</v>
      </c>
      <c r="S608" s="65" t="s">
        <v>6</v>
      </c>
      <c r="T608" s="66" t="s">
        <v>6</v>
      </c>
      <c r="U608" s="66" t="s">
        <v>6</v>
      </c>
      <c r="V608" s="66" t="s">
        <v>6</v>
      </c>
      <c r="W608" s="67" t="s">
        <v>6</v>
      </c>
      <c r="X608" s="68" t="e">
        <f t="shared" si="56"/>
        <v>#NAME?</v>
      </c>
      <c r="Y608" s="113"/>
      <c r="Z608" s="53"/>
      <c r="AA608" s="72"/>
      <c r="AB608" s="53"/>
      <c r="AC608" s="54"/>
      <c r="AD608" s="64"/>
    </row>
    <row r="609" spans="2:30" x14ac:dyDescent="0.2">
      <c r="B609" s="131"/>
      <c r="C609" s="119"/>
      <c r="D609" s="42" t="s">
        <v>76</v>
      </c>
      <c r="E609" s="65" t="s">
        <v>6</v>
      </c>
      <c r="F609" s="66" t="s">
        <v>6</v>
      </c>
      <c r="G609" s="66" t="s">
        <v>6</v>
      </c>
      <c r="H609" s="66" t="s">
        <v>6</v>
      </c>
      <c r="I609" s="67" t="s">
        <v>6</v>
      </c>
      <c r="J609" s="68" t="e">
        <f t="shared" si="54"/>
        <v>#NAME?</v>
      </c>
      <c r="K609" s="47" t="s">
        <v>82</v>
      </c>
      <c r="L609" s="65" t="s">
        <v>6</v>
      </c>
      <c r="M609" s="66" t="s">
        <v>6</v>
      </c>
      <c r="N609" s="66" t="s">
        <v>6</v>
      </c>
      <c r="O609" s="66" t="s">
        <v>6</v>
      </c>
      <c r="P609" s="67" t="s">
        <v>6</v>
      </c>
      <c r="Q609" s="68" t="e">
        <f t="shared" si="55"/>
        <v>#NAME?</v>
      </c>
      <c r="R609" s="48" t="s">
        <v>85</v>
      </c>
      <c r="S609" s="65" t="s">
        <v>6</v>
      </c>
      <c r="T609" s="66" t="s">
        <v>6</v>
      </c>
      <c r="U609" s="66" t="s">
        <v>6</v>
      </c>
      <c r="V609" s="66" t="s">
        <v>6</v>
      </c>
      <c r="W609" s="67" t="s">
        <v>6</v>
      </c>
      <c r="X609" s="68" t="e">
        <f t="shared" si="56"/>
        <v>#NAME?</v>
      </c>
      <c r="Y609" s="113"/>
      <c r="Z609" s="53"/>
      <c r="AA609" s="72"/>
      <c r="AB609" s="53"/>
      <c r="AC609" s="54"/>
      <c r="AD609" s="64"/>
    </row>
    <row r="610" spans="2:30" x14ac:dyDescent="0.2">
      <c r="B610" s="131"/>
      <c r="C610" s="120"/>
      <c r="D610" s="42" t="s">
        <v>38</v>
      </c>
      <c r="E610" s="65" t="s">
        <v>6</v>
      </c>
      <c r="F610" s="66" t="s">
        <v>6</v>
      </c>
      <c r="G610" s="66" t="s">
        <v>6</v>
      </c>
      <c r="H610" s="66" t="s">
        <v>6</v>
      </c>
      <c r="I610" s="67" t="s">
        <v>6</v>
      </c>
      <c r="J610" s="68" t="e">
        <f t="shared" si="54"/>
        <v>#NAME?</v>
      </c>
      <c r="K610" s="47" t="s">
        <v>39</v>
      </c>
      <c r="L610" s="65" t="s">
        <v>6</v>
      </c>
      <c r="M610" s="66" t="s">
        <v>6</v>
      </c>
      <c r="N610" s="66" t="s">
        <v>6</v>
      </c>
      <c r="O610" s="66" t="s">
        <v>6</v>
      </c>
      <c r="P610" s="67" t="s">
        <v>6</v>
      </c>
      <c r="Q610" s="68" t="e">
        <f t="shared" si="55"/>
        <v>#NAME?</v>
      </c>
      <c r="R610" s="48" t="s">
        <v>86</v>
      </c>
      <c r="S610" s="65" t="s">
        <v>6</v>
      </c>
      <c r="T610" s="66" t="s">
        <v>6</v>
      </c>
      <c r="U610" s="66" t="s">
        <v>6</v>
      </c>
      <c r="V610" s="66" t="s">
        <v>6</v>
      </c>
      <c r="W610" s="67" t="s">
        <v>6</v>
      </c>
      <c r="X610" s="68" t="e">
        <f t="shared" si="56"/>
        <v>#NAME?</v>
      </c>
      <c r="Y610" s="113"/>
      <c r="Z610" s="53"/>
      <c r="AA610" s="72"/>
      <c r="AB610" s="53"/>
      <c r="AC610" s="54"/>
      <c r="AD610" s="64"/>
    </row>
    <row r="611" spans="2:30" x14ac:dyDescent="0.2">
      <c r="B611" s="131"/>
      <c r="C611" s="121"/>
      <c r="D611" s="42" t="s">
        <v>41</v>
      </c>
      <c r="E611" s="65" t="s">
        <v>6</v>
      </c>
      <c r="F611" s="66" t="s">
        <v>6</v>
      </c>
      <c r="G611" s="66" t="s">
        <v>6</v>
      </c>
      <c r="H611" s="66" t="s">
        <v>6</v>
      </c>
      <c r="I611" s="67" t="s">
        <v>6</v>
      </c>
      <c r="J611" s="68" t="e">
        <f t="shared" si="54"/>
        <v>#NAME?</v>
      </c>
      <c r="K611" s="78"/>
      <c r="L611" s="65" t="s">
        <v>6</v>
      </c>
      <c r="M611" s="66" t="s">
        <v>6</v>
      </c>
      <c r="N611" s="66" t="s">
        <v>6</v>
      </c>
      <c r="O611" s="66" t="s">
        <v>6</v>
      </c>
      <c r="P611" s="67" t="s">
        <v>6</v>
      </c>
      <c r="Q611" s="68" t="e">
        <f t="shared" si="55"/>
        <v>#NAME?</v>
      </c>
      <c r="R611" s="78"/>
      <c r="S611" s="65" t="s">
        <v>6</v>
      </c>
      <c r="T611" s="66" t="s">
        <v>6</v>
      </c>
      <c r="U611" s="66" t="s">
        <v>6</v>
      </c>
      <c r="V611" s="66" t="s">
        <v>6</v>
      </c>
      <c r="W611" s="67" t="s">
        <v>6</v>
      </c>
      <c r="X611" s="68" t="e">
        <f t="shared" si="56"/>
        <v>#NAME?</v>
      </c>
      <c r="Y611" s="113"/>
      <c r="Z611" s="53"/>
      <c r="AA611" s="72"/>
      <c r="AB611" s="53"/>
      <c r="AC611" s="54"/>
      <c r="AD611" s="64"/>
    </row>
    <row r="612" spans="2:30" x14ac:dyDescent="0.2">
      <c r="B612" s="131"/>
      <c r="C612" s="122"/>
      <c r="D612" s="79" t="s">
        <v>42</v>
      </c>
      <c r="E612" s="65" t="s">
        <v>6</v>
      </c>
      <c r="F612" s="66" t="s">
        <v>6</v>
      </c>
      <c r="G612" s="66" t="s">
        <v>6</v>
      </c>
      <c r="H612" s="66" t="s">
        <v>6</v>
      </c>
      <c r="I612" s="67" t="s">
        <v>6</v>
      </c>
      <c r="J612" s="68" t="e">
        <f t="shared" si="54"/>
        <v>#NAME?</v>
      </c>
      <c r="K612" s="78"/>
      <c r="L612" s="65" t="s">
        <v>6</v>
      </c>
      <c r="M612" s="66" t="s">
        <v>6</v>
      </c>
      <c r="N612" s="66" t="s">
        <v>6</v>
      </c>
      <c r="O612" s="66" t="s">
        <v>6</v>
      </c>
      <c r="P612" s="67" t="s">
        <v>6</v>
      </c>
      <c r="Q612" s="68" t="e">
        <f t="shared" si="55"/>
        <v>#NAME?</v>
      </c>
      <c r="R612" s="78"/>
      <c r="S612" s="65" t="s">
        <v>6</v>
      </c>
      <c r="T612" s="66" t="s">
        <v>6</v>
      </c>
      <c r="U612" s="66" t="s">
        <v>6</v>
      </c>
      <c r="V612" s="66" t="s">
        <v>6</v>
      </c>
      <c r="W612" s="67" t="s">
        <v>6</v>
      </c>
      <c r="X612" s="68" t="e">
        <f t="shared" si="56"/>
        <v>#NAME?</v>
      </c>
      <c r="Y612" s="113"/>
      <c r="Z612" s="53"/>
      <c r="AA612" s="72"/>
      <c r="AB612" s="53"/>
      <c r="AC612" s="54"/>
      <c r="AD612" s="64"/>
    </row>
    <row r="613" spans="2:30" x14ac:dyDescent="0.2">
      <c r="B613" s="131"/>
      <c r="C613" s="122"/>
      <c r="D613" s="78"/>
      <c r="E613" s="65" t="s">
        <v>6</v>
      </c>
      <c r="F613" s="66" t="s">
        <v>6</v>
      </c>
      <c r="G613" s="66" t="s">
        <v>6</v>
      </c>
      <c r="H613" s="66" t="s">
        <v>6</v>
      </c>
      <c r="I613" s="67" t="s">
        <v>6</v>
      </c>
      <c r="J613" s="68" t="e">
        <f t="shared" si="54"/>
        <v>#NAME?</v>
      </c>
      <c r="K613" s="78"/>
      <c r="L613" s="65" t="s">
        <v>6</v>
      </c>
      <c r="M613" s="66" t="s">
        <v>6</v>
      </c>
      <c r="N613" s="66" t="s">
        <v>6</v>
      </c>
      <c r="O613" s="66" t="s">
        <v>6</v>
      </c>
      <c r="P613" s="67" t="s">
        <v>6</v>
      </c>
      <c r="Q613" s="68" t="e">
        <f t="shared" si="55"/>
        <v>#NAME?</v>
      </c>
      <c r="R613" s="78"/>
      <c r="S613" s="65" t="s">
        <v>6</v>
      </c>
      <c r="T613" s="66" t="s">
        <v>6</v>
      </c>
      <c r="U613" s="66" t="s">
        <v>6</v>
      </c>
      <c r="V613" s="66" t="s">
        <v>6</v>
      </c>
      <c r="W613" s="67" t="s">
        <v>6</v>
      </c>
      <c r="X613" s="68" t="e">
        <f t="shared" si="56"/>
        <v>#NAME?</v>
      </c>
      <c r="Y613" s="114"/>
      <c r="Z613" s="53"/>
      <c r="AA613" s="72"/>
      <c r="AB613" s="53"/>
      <c r="AC613" s="54"/>
      <c r="AD613" s="64"/>
    </row>
    <row r="614" spans="2:30" x14ac:dyDescent="0.2">
      <c r="B614" s="131"/>
      <c r="C614" s="123"/>
      <c r="D614" s="80"/>
      <c r="E614" s="65" t="s">
        <v>6</v>
      </c>
      <c r="F614" s="66" t="s">
        <v>6</v>
      </c>
      <c r="G614" s="66" t="s">
        <v>6</v>
      </c>
      <c r="H614" s="66" t="s">
        <v>6</v>
      </c>
      <c r="I614" s="67" t="s">
        <v>6</v>
      </c>
      <c r="J614" s="68" t="e">
        <f t="shared" si="54"/>
        <v>#NAME?</v>
      </c>
      <c r="K614" s="80"/>
      <c r="L614" s="65" t="s">
        <v>6</v>
      </c>
      <c r="M614" s="66" t="s">
        <v>6</v>
      </c>
      <c r="N614" s="66" t="s">
        <v>6</v>
      </c>
      <c r="O614" s="66" t="s">
        <v>6</v>
      </c>
      <c r="P614" s="67" t="s">
        <v>6</v>
      </c>
      <c r="Q614" s="68" t="e">
        <f t="shared" si="55"/>
        <v>#NAME?</v>
      </c>
      <c r="R614" s="80"/>
      <c r="S614" s="65" t="s">
        <v>6</v>
      </c>
      <c r="T614" s="66" t="s">
        <v>6</v>
      </c>
      <c r="U614" s="66" t="s">
        <v>6</v>
      </c>
      <c r="V614" s="66" t="s">
        <v>6</v>
      </c>
      <c r="W614" s="67" t="s">
        <v>6</v>
      </c>
      <c r="X614" s="68" t="e">
        <f t="shared" si="56"/>
        <v>#NAME?</v>
      </c>
      <c r="Y614" s="124" t="s">
        <v>43</v>
      </c>
      <c r="Z614" s="80"/>
      <c r="AA614" s="81"/>
      <c r="AB614" s="53"/>
      <c r="AC614" s="54"/>
      <c r="AD614" s="64"/>
    </row>
    <row r="615" spans="2:30" x14ac:dyDescent="0.2">
      <c r="B615" s="131"/>
      <c r="C615" s="127" t="s">
        <v>44</v>
      </c>
      <c r="D615" s="57"/>
      <c r="E615" s="65" t="s">
        <v>6</v>
      </c>
      <c r="F615" s="66" t="s">
        <v>6</v>
      </c>
      <c r="G615" s="66" t="s">
        <v>6</v>
      </c>
      <c r="H615" s="66" t="s">
        <v>6</v>
      </c>
      <c r="I615" s="67" t="s">
        <v>6</v>
      </c>
      <c r="J615" s="68" t="e">
        <f t="shared" si="54"/>
        <v>#NAME?</v>
      </c>
      <c r="K615" s="80"/>
      <c r="L615" s="65" t="s">
        <v>6</v>
      </c>
      <c r="M615" s="66" t="s">
        <v>6</v>
      </c>
      <c r="N615" s="66" t="s">
        <v>6</v>
      </c>
      <c r="O615" s="66" t="s">
        <v>6</v>
      </c>
      <c r="P615" s="67" t="s">
        <v>6</v>
      </c>
      <c r="Q615" s="68" t="e">
        <f t="shared" si="55"/>
        <v>#NAME?</v>
      </c>
      <c r="R615" s="80"/>
      <c r="S615" s="65" t="s">
        <v>6</v>
      </c>
      <c r="T615" s="66" t="s">
        <v>6</v>
      </c>
      <c r="U615" s="66" t="s">
        <v>6</v>
      </c>
      <c r="V615" s="66" t="s">
        <v>6</v>
      </c>
      <c r="W615" s="67" t="s">
        <v>6</v>
      </c>
      <c r="X615" s="68" t="e">
        <f t="shared" si="56"/>
        <v>#NAME?</v>
      </c>
      <c r="Y615" s="125"/>
      <c r="Z615" s="80"/>
      <c r="AA615" s="81"/>
      <c r="AB615" s="53"/>
      <c r="AC615" s="54"/>
      <c r="AD615" s="64"/>
    </row>
    <row r="616" spans="2:30" x14ac:dyDescent="0.2">
      <c r="B616" s="131"/>
      <c r="C616" s="128"/>
      <c r="D616" s="82"/>
      <c r="E616" s="65" t="s">
        <v>6</v>
      </c>
      <c r="F616" s="66" t="s">
        <v>6</v>
      </c>
      <c r="G616" s="66" t="s">
        <v>6</v>
      </c>
      <c r="H616" s="66" t="s">
        <v>6</v>
      </c>
      <c r="I616" s="67" t="s">
        <v>6</v>
      </c>
      <c r="J616" s="68" t="e">
        <f t="shared" si="54"/>
        <v>#NAME?</v>
      </c>
      <c r="K616" s="80"/>
      <c r="L616" s="65" t="s">
        <v>6</v>
      </c>
      <c r="M616" s="66" t="s">
        <v>6</v>
      </c>
      <c r="N616" s="66" t="s">
        <v>6</v>
      </c>
      <c r="O616" s="66" t="s">
        <v>6</v>
      </c>
      <c r="P616" s="67" t="s">
        <v>6</v>
      </c>
      <c r="Q616" s="68" t="e">
        <f t="shared" si="55"/>
        <v>#NAME?</v>
      </c>
      <c r="R616" s="80"/>
      <c r="S616" s="65" t="s">
        <v>6</v>
      </c>
      <c r="T616" s="66" t="s">
        <v>6</v>
      </c>
      <c r="U616" s="66" t="s">
        <v>6</v>
      </c>
      <c r="V616" s="66" t="s">
        <v>6</v>
      </c>
      <c r="W616" s="67" t="s">
        <v>6</v>
      </c>
      <c r="X616" s="68" t="e">
        <f t="shared" si="56"/>
        <v>#NAME?</v>
      </c>
      <c r="Y616" s="125"/>
      <c r="Z616" s="53"/>
      <c r="AA616" s="52"/>
      <c r="AB616" s="53"/>
      <c r="AC616" s="54"/>
      <c r="AD616" s="64"/>
    </row>
    <row r="617" spans="2:30" x14ac:dyDescent="0.2">
      <c r="B617" s="131"/>
      <c r="C617" s="129"/>
      <c r="D617" s="82"/>
      <c r="E617" s="65" t="s">
        <v>6</v>
      </c>
      <c r="F617" s="66" t="s">
        <v>6</v>
      </c>
      <c r="G617" s="66" t="s">
        <v>6</v>
      </c>
      <c r="H617" s="66" t="s">
        <v>6</v>
      </c>
      <c r="I617" s="67" t="s">
        <v>6</v>
      </c>
      <c r="J617" s="68" t="e">
        <f t="shared" si="54"/>
        <v>#NAME?</v>
      </c>
      <c r="K617" s="80"/>
      <c r="L617" s="65" t="s">
        <v>6</v>
      </c>
      <c r="M617" s="66" t="s">
        <v>6</v>
      </c>
      <c r="N617" s="66" t="s">
        <v>6</v>
      </c>
      <c r="O617" s="66" t="s">
        <v>6</v>
      </c>
      <c r="P617" s="67" t="s">
        <v>6</v>
      </c>
      <c r="Q617" s="68" t="e">
        <f t="shared" si="55"/>
        <v>#NAME?</v>
      </c>
      <c r="R617" s="80"/>
      <c r="S617" s="65" t="s">
        <v>6</v>
      </c>
      <c r="T617" s="66" t="s">
        <v>6</v>
      </c>
      <c r="U617" s="66" t="s">
        <v>6</v>
      </c>
      <c r="V617" s="66" t="s">
        <v>6</v>
      </c>
      <c r="W617" s="67" t="s">
        <v>6</v>
      </c>
      <c r="X617" s="68" t="e">
        <f t="shared" si="56"/>
        <v>#NAME?</v>
      </c>
      <c r="Y617" s="125"/>
      <c r="Z617" s="71"/>
      <c r="AA617" s="72"/>
      <c r="AB617" s="53"/>
      <c r="AC617" s="54"/>
      <c r="AD617" s="64"/>
    </row>
    <row r="618" spans="2:30" x14ac:dyDescent="0.2">
      <c r="B618" s="131"/>
      <c r="C618" s="118"/>
      <c r="D618" s="80"/>
      <c r="E618" s="65" t="s">
        <v>6</v>
      </c>
      <c r="F618" s="66" t="s">
        <v>6</v>
      </c>
      <c r="G618" s="66" t="s">
        <v>6</v>
      </c>
      <c r="H618" s="66" t="s">
        <v>6</v>
      </c>
      <c r="I618" s="67" t="s">
        <v>6</v>
      </c>
      <c r="J618" s="68" t="e">
        <f t="shared" si="54"/>
        <v>#NAME?</v>
      </c>
      <c r="K618" s="80"/>
      <c r="L618" s="65" t="s">
        <v>6</v>
      </c>
      <c r="M618" s="66" t="s">
        <v>6</v>
      </c>
      <c r="N618" s="66" t="s">
        <v>6</v>
      </c>
      <c r="O618" s="66" t="s">
        <v>6</v>
      </c>
      <c r="P618" s="67" t="s">
        <v>6</v>
      </c>
      <c r="Q618" s="68" t="e">
        <f t="shared" si="55"/>
        <v>#NAME?</v>
      </c>
      <c r="R618" s="80"/>
      <c r="S618" s="65" t="s">
        <v>6</v>
      </c>
      <c r="T618" s="66" t="s">
        <v>6</v>
      </c>
      <c r="U618" s="66" t="s">
        <v>6</v>
      </c>
      <c r="V618" s="66" t="s">
        <v>6</v>
      </c>
      <c r="W618" s="67" t="s">
        <v>6</v>
      </c>
      <c r="X618" s="68" t="e">
        <f t="shared" si="56"/>
        <v>#NAME?</v>
      </c>
      <c r="Y618" s="125"/>
      <c r="Z618" s="53"/>
      <c r="AA618" s="72"/>
      <c r="AB618" s="53"/>
      <c r="AC618" s="54"/>
      <c r="AD618" s="64"/>
    </row>
    <row r="619" spans="2:30" x14ac:dyDescent="0.2">
      <c r="B619" s="131"/>
      <c r="C619" s="119"/>
      <c r="D619" s="78"/>
      <c r="E619" s="65" t="s">
        <v>6</v>
      </c>
      <c r="F619" s="66" t="s">
        <v>6</v>
      </c>
      <c r="G619" s="66" t="s">
        <v>6</v>
      </c>
      <c r="H619" s="66" t="s">
        <v>6</v>
      </c>
      <c r="I619" s="67" t="s">
        <v>6</v>
      </c>
      <c r="J619" s="68" t="e">
        <f t="shared" si="54"/>
        <v>#NAME?</v>
      </c>
      <c r="K619" s="78"/>
      <c r="L619" s="65" t="s">
        <v>6</v>
      </c>
      <c r="M619" s="66" t="s">
        <v>6</v>
      </c>
      <c r="N619" s="66" t="s">
        <v>6</v>
      </c>
      <c r="O619" s="66" t="s">
        <v>6</v>
      </c>
      <c r="P619" s="67" t="s">
        <v>6</v>
      </c>
      <c r="Q619" s="68" t="e">
        <f t="shared" si="55"/>
        <v>#NAME?</v>
      </c>
      <c r="R619" s="78"/>
      <c r="S619" s="65" t="s">
        <v>6</v>
      </c>
      <c r="T619" s="66" t="s">
        <v>6</v>
      </c>
      <c r="U619" s="66" t="s">
        <v>6</v>
      </c>
      <c r="V619" s="66" t="s">
        <v>6</v>
      </c>
      <c r="W619" s="67" t="s">
        <v>6</v>
      </c>
      <c r="X619" s="68" t="e">
        <f t="shared" si="56"/>
        <v>#NAME?</v>
      </c>
      <c r="Y619" s="125"/>
      <c r="Z619" s="71"/>
      <c r="AA619" s="72"/>
      <c r="AB619" s="53"/>
      <c r="AC619" s="54"/>
      <c r="AD619" s="64"/>
    </row>
    <row r="620" spans="2:30" x14ac:dyDescent="0.2">
      <c r="B620" s="131"/>
      <c r="C620" s="119"/>
      <c r="D620" s="78"/>
      <c r="E620" s="65" t="s">
        <v>6</v>
      </c>
      <c r="F620" s="66" t="s">
        <v>6</v>
      </c>
      <c r="G620" s="66" t="s">
        <v>6</v>
      </c>
      <c r="H620" s="66" t="s">
        <v>6</v>
      </c>
      <c r="I620" s="67" t="s">
        <v>6</v>
      </c>
      <c r="J620" s="68" t="e">
        <f t="shared" si="54"/>
        <v>#NAME?</v>
      </c>
      <c r="K620" s="78"/>
      <c r="L620" s="65" t="s">
        <v>6</v>
      </c>
      <c r="M620" s="66" t="s">
        <v>6</v>
      </c>
      <c r="N620" s="66" t="s">
        <v>6</v>
      </c>
      <c r="O620" s="66" t="s">
        <v>6</v>
      </c>
      <c r="P620" s="67" t="s">
        <v>6</v>
      </c>
      <c r="Q620" s="68" t="e">
        <f t="shared" si="55"/>
        <v>#NAME?</v>
      </c>
      <c r="R620" s="78"/>
      <c r="S620" s="65" t="s">
        <v>6</v>
      </c>
      <c r="T620" s="66" t="s">
        <v>6</v>
      </c>
      <c r="U620" s="66" t="s">
        <v>6</v>
      </c>
      <c r="V620" s="66" t="s">
        <v>6</v>
      </c>
      <c r="W620" s="67" t="s">
        <v>6</v>
      </c>
      <c r="X620" s="68" t="e">
        <f t="shared" si="56"/>
        <v>#NAME?</v>
      </c>
      <c r="Y620" s="125"/>
      <c r="Z620" s="71"/>
      <c r="AA620" s="52"/>
      <c r="AB620" s="53"/>
      <c r="AC620" s="54"/>
      <c r="AD620" s="64"/>
    </row>
    <row r="621" spans="2:30" x14ac:dyDescent="0.2">
      <c r="B621" s="131"/>
      <c r="C621" s="119"/>
      <c r="D621" s="80"/>
      <c r="E621" s="65" t="s">
        <v>6</v>
      </c>
      <c r="F621" s="66" t="s">
        <v>6</v>
      </c>
      <c r="G621" s="66" t="s">
        <v>6</v>
      </c>
      <c r="H621" s="66" t="s">
        <v>6</v>
      </c>
      <c r="I621" s="67" t="s">
        <v>6</v>
      </c>
      <c r="J621" s="68" t="e">
        <f t="shared" si="54"/>
        <v>#NAME?</v>
      </c>
      <c r="K621" s="80"/>
      <c r="L621" s="65" t="s">
        <v>6</v>
      </c>
      <c r="M621" s="66" t="s">
        <v>6</v>
      </c>
      <c r="N621" s="66" t="s">
        <v>6</v>
      </c>
      <c r="O621" s="66" t="s">
        <v>6</v>
      </c>
      <c r="P621" s="67" t="s">
        <v>6</v>
      </c>
      <c r="Q621" s="68" t="e">
        <f t="shared" si="55"/>
        <v>#NAME?</v>
      </c>
      <c r="R621" s="80"/>
      <c r="S621" s="65" t="s">
        <v>6</v>
      </c>
      <c r="T621" s="66" t="s">
        <v>6</v>
      </c>
      <c r="U621" s="66" t="s">
        <v>6</v>
      </c>
      <c r="V621" s="66" t="s">
        <v>6</v>
      </c>
      <c r="W621" s="67" t="s">
        <v>6</v>
      </c>
      <c r="X621" s="68" t="e">
        <f t="shared" si="56"/>
        <v>#NAME?</v>
      </c>
      <c r="Y621" s="125"/>
      <c r="Z621" s="53"/>
      <c r="AA621" s="52"/>
      <c r="AB621" s="53"/>
      <c r="AC621" s="54"/>
      <c r="AD621" s="64"/>
    </row>
    <row r="622" spans="2:30" x14ac:dyDescent="0.2">
      <c r="B622" s="131"/>
      <c r="C622" s="120"/>
      <c r="D622" s="51"/>
      <c r="E622" s="65" t="s">
        <v>6</v>
      </c>
      <c r="F622" s="66" t="s">
        <v>6</v>
      </c>
      <c r="G622" s="66" t="s">
        <v>6</v>
      </c>
      <c r="H622" s="66" t="s">
        <v>6</v>
      </c>
      <c r="I622" s="67" t="s">
        <v>6</v>
      </c>
      <c r="J622" s="68" t="e">
        <f t="shared" si="54"/>
        <v>#NAME?</v>
      </c>
      <c r="K622" s="51"/>
      <c r="L622" s="65" t="s">
        <v>6</v>
      </c>
      <c r="M622" s="66" t="s">
        <v>6</v>
      </c>
      <c r="N622" s="66" t="s">
        <v>6</v>
      </c>
      <c r="O622" s="66" t="s">
        <v>6</v>
      </c>
      <c r="P622" s="67" t="s">
        <v>6</v>
      </c>
      <c r="Q622" s="68" t="e">
        <f t="shared" si="55"/>
        <v>#NAME?</v>
      </c>
      <c r="R622" s="51"/>
      <c r="S622" s="65" t="s">
        <v>6</v>
      </c>
      <c r="T622" s="66" t="s">
        <v>6</v>
      </c>
      <c r="U622" s="66" t="s">
        <v>6</v>
      </c>
      <c r="V622" s="66" t="s">
        <v>6</v>
      </c>
      <c r="W622" s="67" t="s">
        <v>6</v>
      </c>
      <c r="X622" s="68" t="e">
        <f t="shared" si="56"/>
        <v>#NAME?</v>
      </c>
      <c r="Y622" s="125"/>
      <c r="Z622" s="53"/>
      <c r="AA622" s="72"/>
      <c r="AB622" s="53"/>
      <c r="AC622" s="54"/>
      <c r="AD622" s="64"/>
    </row>
    <row r="623" spans="2:30" x14ac:dyDescent="0.2">
      <c r="B623" s="131"/>
      <c r="C623" s="83" t="s">
        <v>46</v>
      </c>
      <c r="D623" s="84"/>
      <c r="E623" s="65" t="s">
        <v>6</v>
      </c>
      <c r="F623" s="66" t="s">
        <v>6</v>
      </c>
      <c r="G623" s="66" t="s">
        <v>6</v>
      </c>
      <c r="H623" s="66" t="s">
        <v>6</v>
      </c>
      <c r="I623" s="67" t="s">
        <v>6</v>
      </c>
      <c r="J623" s="68"/>
      <c r="K623" s="78"/>
      <c r="L623" s="65" t="s">
        <v>6</v>
      </c>
      <c r="M623" s="66" t="s">
        <v>6</v>
      </c>
      <c r="N623" s="66" t="s">
        <v>6</v>
      </c>
      <c r="O623" s="66" t="s">
        <v>6</v>
      </c>
      <c r="P623" s="67" t="s">
        <v>6</v>
      </c>
      <c r="Q623" s="68"/>
      <c r="R623" s="78"/>
      <c r="S623" s="65" t="s">
        <v>6</v>
      </c>
      <c r="T623" s="66" t="s">
        <v>6</v>
      </c>
      <c r="U623" s="66" t="s">
        <v>6</v>
      </c>
      <c r="V623" s="66" t="s">
        <v>6</v>
      </c>
      <c r="W623" s="67" t="s">
        <v>6</v>
      </c>
      <c r="X623" s="68"/>
      <c r="Y623" s="125"/>
      <c r="Z623" s="53"/>
      <c r="AA623" s="72"/>
      <c r="AB623" s="53"/>
      <c r="AC623" s="54"/>
      <c r="AD623" s="64"/>
    </row>
    <row r="624" spans="2:30" x14ac:dyDescent="0.2">
      <c r="B624" s="131"/>
      <c r="C624" s="83"/>
      <c r="D624" s="57"/>
      <c r="E624" s="65" t="s">
        <v>6</v>
      </c>
      <c r="F624" s="66" t="s">
        <v>6</v>
      </c>
      <c r="G624" s="66" t="s">
        <v>6</v>
      </c>
      <c r="H624" s="66" t="s">
        <v>6</v>
      </c>
      <c r="I624" s="67" t="s">
        <v>6</v>
      </c>
      <c r="J624" s="68"/>
      <c r="K624" s="78"/>
      <c r="L624" s="65" t="s">
        <v>6</v>
      </c>
      <c r="M624" s="66" t="s">
        <v>6</v>
      </c>
      <c r="N624" s="66" t="s">
        <v>6</v>
      </c>
      <c r="O624" s="66" t="s">
        <v>6</v>
      </c>
      <c r="P624" s="67" t="s">
        <v>6</v>
      </c>
      <c r="Q624" s="68"/>
      <c r="R624" s="78"/>
      <c r="S624" s="65" t="s">
        <v>6</v>
      </c>
      <c r="T624" s="66" t="s">
        <v>6</v>
      </c>
      <c r="U624" s="66" t="s">
        <v>6</v>
      </c>
      <c r="V624" s="66" t="s">
        <v>6</v>
      </c>
      <c r="W624" s="67" t="s">
        <v>6</v>
      </c>
      <c r="X624" s="68"/>
      <c r="Y624" s="125"/>
      <c r="Z624" s="53"/>
      <c r="AA624" s="72"/>
      <c r="AB624" s="53"/>
      <c r="AC624" s="54"/>
      <c r="AD624" s="64"/>
    </row>
    <row r="625" spans="2:30" x14ac:dyDescent="0.2">
      <c r="B625" s="131"/>
      <c r="C625" s="83"/>
      <c r="D625" s="85"/>
      <c r="E625" s="65" t="s">
        <v>6</v>
      </c>
      <c r="F625" s="66" t="s">
        <v>6</v>
      </c>
      <c r="G625" s="66" t="s">
        <v>6</v>
      </c>
      <c r="H625" s="66" t="s">
        <v>6</v>
      </c>
      <c r="I625" s="67" t="s">
        <v>6</v>
      </c>
      <c r="J625" s="68"/>
      <c r="K625" s="80"/>
      <c r="L625" s="65" t="s">
        <v>6</v>
      </c>
      <c r="M625" s="66" t="s">
        <v>6</v>
      </c>
      <c r="N625" s="66" t="s">
        <v>6</v>
      </c>
      <c r="O625" s="66" t="s">
        <v>6</v>
      </c>
      <c r="P625" s="67" t="s">
        <v>6</v>
      </c>
      <c r="Q625" s="68"/>
      <c r="R625" s="80"/>
      <c r="S625" s="65" t="s">
        <v>6</v>
      </c>
      <c r="T625" s="66" t="s">
        <v>6</v>
      </c>
      <c r="U625" s="66" t="s">
        <v>6</v>
      </c>
      <c r="V625" s="66" t="s">
        <v>6</v>
      </c>
      <c r="W625" s="67" t="s">
        <v>6</v>
      </c>
      <c r="X625" s="68"/>
      <c r="Y625" s="125"/>
      <c r="Z625" s="53"/>
      <c r="AA625" s="72"/>
      <c r="AB625" s="53"/>
      <c r="AC625" s="54"/>
      <c r="AD625" s="64"/>
    </row>
    <row r="626" spans="2:30" x14ac:dyDescent="0.2">
      <c r="B626" s="131"/>
      <c r="C626" s="83"/>
      <c r="D626" s="53"/>
      <c r="E626" s="65"/>
      <c r="F626" s="66"/>
      <c r="G626" s="66"/>
      <c r="H626" s="66"/>
      <c r="I626" s="67"/>
      <c r="J626" s="68"/>
      <c r="K626" s="53"/>
      <c r="L626" s="65"/>
      <c r="M626" s="66"/>
      <c r="N626" s="66"/>
      <c r="O626" s="66"/>
      <c r="P626" s="67"/>
      <c r="Q626" s="68"/>
      <c r="R626" s="53"/>
      <c r="S626" s="65"/>
      <c r="T626" s="66"/>
      <c r="U626" s="66"/>
      <c r="V626" s="66"/>
      <c r="W626" s="67"/>
      <c r="X626" s="86"/>
      <c r="Y626" s="125"/>
      <c r="Z626" s="53"/>
      <c r="AA626" s="72"/>
      <c r="AB626" s="53"/>
      <c r="AC626" s="54"/>
      <c r="AD626" s="64"/>
    </row>
    <row r="627" spans="2:30" x14ac:dyDescent="0.2">
      <c r="B627" s="131"/>
      <c r="C627" s="87">
        <v>0</v>
      </c>
      <c r="D627" s="72" t="s">
        <v>50</v>
      </c>
      <c r="E627" s="65"/>
      <c r="F627" s="66"/>
      <c r="G627" s="66"/>
      <c r="H627" s="66"/>
      <c r="I627" s="67"/>
      <c r="J627" s="68" t="e">
        <f>_TS_1</f>
        <v>#NAME?</v>
      </c>
      <c r="K627" s="72"/>
      <c r="L627" s="65"/>
      <c r="M627" s="66"/>
      <c r="N627" s="66"/>
      <c r="O627" s="66"/>
      <c r="P627" s="67"/>
      <c r="Q627" s="68"/>
      <c r="R627" s="72"/>
      <c r="S627" s="65"/>
      <c r="T627" s="66"/>
      <c r="U627" s="66"/>
      <c r="V627" s="66"/>
      <c r="W627" s="67"/>
      <c r="X627" s="86"/>
      <c r="Y627" s="126"/>
      <c r="Z627" s="53"/>
      <c r="AA627" s="72"/>
      <c r="AB627" s="53"/>
      <c r="AC627" s="54"/>
      <c r="AD627" s="64"/>
    </row>
    <row r="628" spans="2:30" ht="15" thickBot="1" x14ac:dyDescent="0.25">
      <c r="B628" s="132"/>
      <c r="C628" s="88">
        <v>0</v>
      </c>
      <c r="D628" s="89" t="s">
        <v>51</v>
      </c>
      <c r="E628" s="58"/>
      <c r="F628" s="59"/>
      <c r="G628" s="59"/>
      <c r="H628" s="59"/>
      <c r="I628" s="60"/>
      <c r="J628" s="61" t="e">
        <f>_TPM_1</f>
        <v>#NAME?</v>
      </c>
      <c r="K628" s="89"/>
      <c r="L628" s="58"/>
      <c r="M628" s="59"/>
      <c r="N628" s="59"/>
      <c r="O628" s="59"/>
      <c r="P628" s="60"/>
      <c r="Q628" s="61"/>
      <c r="R628" s="89"/>
      <c r="S628" s="58"/>
      <c r="T628" s="59"/>
      <c r="U628" s="59"/>
      <c r="V628" s="59"/>
      <c r="W628" s="60"/>
      <c r="X628" s="90"/>
      <c r="Y628" s="91">
        <f>COUNTA(E598:I598,L598:P598,S598:W598)/COUNTA(D598,K598,R598)</f>
        <v>5</v>
      </c>
      <c r="Z628" s="92"/>
      <c r="AA628" s="93"/>
      <c r="AB628" s="92"/>
      <c r="AC628" s="19"/>
      <c r="AD628" s="64"/>
    </row>
    <row r="629" spans="2:30" ht="15" x14ac:dyDescent="0.2">
      <c r="B629" s="130">
        <f>D629</f>
        <v>20</v>
      </c>
      <c r="C629" s="1" t="s">
        <v>0</v>
      </c>
      <c r="D629" s="133">
        <f>D596+1</f>
        <v>20</v>
      </c>
      <c r="E629" s="134"/>
      <c r="F629" s="134"/>
      <c r="G629" s="134"/>
      <c r="H629" s="134"/>
      <c r="I629" s="135"/>
      <c r="J629" s="2"/>
      <c r="K629" s="3" t="s">
        <v>1</v>
      </c>
      <c r="L629" s="139" t="str">
        <f>$AG$7</f>
        <v>Engling</v>
      </c>
      <c r="M629" s="139"/>
      <c r="N629" s="139"/>
      <c r="O629" s="139"/>
      <c r="P629" s="140"/>
      <c r="Q629" s="4"/>
      <c r="R629" s="5">
        <f>$AH$7</f>
        <v>365</v>
      </c>
      <c r="S629" s="141"/>
      <c r="T629" s="141"/>
      <c r="U629" s="141"/>
      <c r="V629" s="141"/>
      <c r="W629" s="142"/>
      <c r="X629" s="6"/>
      <c r="Y629" s="7" t="s">
        <v>2</v>
      </c>
      <c r="Z629" s="8"/>
      <c r="AA629" s="9"/>
      <c r="AB629" s="8"/>
      <c r="AC629" s="10"/>
      <c r="AD629" s="11"/>
    </row>
    <row r="630" spans="2:30" ht="15" thickBot="1" x14ac:dyDescent="0.25">
      <c r="B630" s="131"/>
      <c r="C630" s="108">
        <f>$AG$6</f>
        <v>478</v>
      </c>
      <c r="D630" s="136"/>
      <c r="E630" s="137"/>
      <c r="F630" s="137"/>
      <c r="G630" s="137"/>
      <c r="H630" s="137"/>
      <c r="I630" s="138"/>
      <c r="J630" s="12">
        <f>COUNTIF(D633:D661,"xx")</f>
        <v>0</v>
      </c>
      <c r="K630" s="13" t="s">
        <v>3</v>
      </c>
      <c r="L630" s="143" t="str">
        <f>$AG$8</f>
        <v>Völklein</v>
      </c>
      <c r="M630" s="143"/>
      <c r="N630" s="143"/>
      <c r="O630" s="143"/>
      <c r="P630" s="144"/>
      <c r="Q630" s="12">
        <f>COUNTIF(K634:K661,"xx")</f>
        <v>0</v>
      </c>
      <c r="R630" s="14">
        <f>$AH$8</f>
        <v>389</v>
      </c>
      <c r="S630" s="145"/>
      <c r="T630" s="145"/>
      <c r="U630" s="145"/>
      <c r="V630" s="145"/>
      <c r="W630" s="146"/>
      <c r="X630" s="15">
        <f>COUNTIF(R633:R661,"xx")</f>
        <v>0</v>
      </c>
      <c r="Y630" s="16"/>
      <c r="Z630" s="17"/>
      <c r="AA630" s="18"/>
      <c r="AB630" s="17"/>
      <c r="AC630" s="19"/>
      <c r="AD630" s="20"/>
    </row>
    <row r="631" spans="2:30" ht="15" thickBot="1" x14ac:dyDescent="0.25">
      <c r="B631" s="131"/>
      <c r="C631" s="21" t="s">
        <v>4</v>
      </c>
      <c r="D631" s="22" t="e">
        <f>CONCATENATE(COUNTIF(D633:D655,"&gt;""")," MA ",$I$5," ",COUNTIF(D633:D655,"xx"))</f>
        <v>#NAME?</v>
      </c>
      <c r="E631" s="23" t="e">
        <f>$J$6</f>
        <v>#NAME?</v>
      </c>
      <c r="F631" s="24" t="str">
        <f>$K$6</f>
        <v>Kasten</v>
      </c>
      <c r="G631" s="24" t="str">
        <f>$L$6</f>
        <v/>
      </c>
      <c r="H631" s="24" t="str">
        <f>$M$6</f>
        <v/>
      </c>
      <c r="I631" s="25" t="str">
        <f>$N$6</f>
        <v/>
      </c>
      <c r="J631" s="26" t="e">
        <f>_MAH_1</f>
        <v>#NAME?</v>
      </c>
      <c r="K631" s="22" t="e">
        <f>CONCATENATE(COUNTIF(K633:K655,"&gt;""")," MA ",$P$5," ",COUNTIF(K633:K655,"xx"))</f>
        <v>#NAME?</v>
      </c>
      <c r="L631" s="23" t="e">
        <f>$Q$6</f>
        <v>#NAME?</v>
      </c>
      <c r="M631" s="24" t="str">
        <f>$R$6</f>
        <v>Kindermann</v>
      </c>
      <c r="N631" s="24" t="str">
        <f>$S$6</f>
        <v/>
      </c>
      <c r="O631" s="24" t="str">
        <f>$T$6</f>
        <v/>
      </c>
      <c r="P631" s="27" t="str">
        <f>$U$6</f>
        <v/>
      </c>
      <c r="Q631" s="26" t="e">
        <f>_MAH_1</f>
        <v>#NAME?</v>
      </c>
      <c r="R631" s="22" t="e">
        <f>CONCATENATE(COUNTIF(R633:R655,"&gt;""")," MA ",$W$5," ",COUNTIF(R633:R655,"xx"))</f>
        <v>#NAME?</v>
      </c>
      <c r="S631" s="23" t="e">
        <f>$X$6</f>
        <v>#NAME?</v>
      </c>
      <c r="T631" s="24" t="str">
        <f>$Y$6</f>
        <v>U</v>
      </c>
      <c r="U631" s="24">
        <f>$Z$6</f>
        <v>0</v>
      </c>
      <c r="V631" s="24">
        <f>$AA$6</f>
        <v>0</v>
      </c>
      <c r="W631" s="27">
        <f>$AB$6</f>
        <v>0</v>
      </c>
      <c r="X631" s="26" t="e">
        <f>_MAH_1</f>
        <v>#NAME?</v>
      </c>
      <c r="Y631" s="28"/>
      <c r="Z631" s="29" t="e">
        <f>_MAUS_1</f>
        <v>#NAME?</v>
      </c>
      <c r="AA631" s="30" t="e">
        <f>_MAUS_1</f>
        <v>#NAME?</v>
      </c>
      <c r="AB631" s="31" t="e">
        <f>_MAUS_1</f>
        <v>#NAME?</v>
      </c>
      <c r="AC631" s="32"/>
      <c r="AD631" s="33" t="e">
        <f>_MA_1</f>
        <v>#NAME?</v>
      </c>
    </row>
    <row r="632" spans="2:30" ht="51.75" thickBot="1" x14ac:dyDescent="0.25">
      <c r="B632" s="131"/>
      <c r="C632" s="34"/>
      <c r="D632" s="35" t="s">
        <v>52</v>
      </c>
      <c r="E632" s="36" t="e">
        <f>_MAF_1</f>
        <v>#NAME?</v>
      </c>
      <c r="F632" s="37" t="e">
        <f>_MAF_1</f>
        <v>#NAME?</v>
      </c>
      <c r="G632" s="37" t="e">
        <f>_MAF_1</f>
        <v>#NAME?</v>
      </c>
      <c r="H632" s="37" t="e">
        <f>_MAF_1</f>
        <v>#NAME?</v>
      </c>
      <c r="I632" s="38" t="e">
        <f>_MAF_1</f>
        <v>#NAME?</v>
      </c>
      <c r="J632" s="39" t="e">
        <f>_MAHXX_1</f>
        <v>#NAME?</v>
      </c>
      <c r="K632" s="35" t="e">
        <f>_SUSS_1</f>
        <v>#NAME?</v>
      </c>
      <c r="L632" s="36" t="e">
        <f>_MAS_1</f>
        <v>#NAME?</v>
      </c>
      <c r="M632" s="37" t="e">
        <f>_MAS_1</f>
        <v>#NAME?</v>
      </c>
      <c r="N632" s="37" t="e">
        <f>_MAS_1</f>
        <v>#NAME?</v>
      </c>
      <c r="O632" s="37" t="e">
        <f>_MAS_1</f>
        <v>#NAME?</v>
      </c>
      <c r="P632" s="38" t="e">
        <f>_MAS_1</f>
        <v>#NAME?</v>
      </c>
      <c r="Q632" s="39" t="e">
        <f>_MAHXX_1</f>
        <v>#NAME?</v>
      </c>
      <c r="R632" s="35" t="e">
        <f>_SUNS_1</f>
        <v>#NAME?</v>
      </c>
      <c r="S632" s="36" t="e">
        <f>_MAN_1</f>
        <v>#NAME?</v>
      </c>
      <c r="T632" s="37" t="e">
        <f>_MAN_1</f>
        <v>#NAME?</v>
      </c>
      <c r="U632" s="37" t="e">
        <f>_MAN_1</f>
        <v>#NAME?</v>
      </c>
      <c r="V632" s="37" t="e">
        <f>_MAN_1</f>
        <v>#NAME?</v>
      </c>
      <c r="W632" s="38" t="e">
        <f>_MAN_1</f>
        <v>#NAME?</v>
      </c>
      <c r="X632" s="39" t="e">
        <f>_MAHXX_1</f>
        <v>#NAME?</v>
      </c>
      <c r="Y632" s="40"/>
      <c r="Z632" s="29"/>
      <c r="AA632" s="30"/>
      <c r="AB632" s="31"/>
      <c r="AC632" s="32"/>
      <c r="AD632" s="41" t="e">
        <f>_MA2_1</f>
        <v>#NAME?</v>
      </c>
    </row>
    <row r="633" spans="2:30" x14ac:dyDescent="0.2">
      <c r="B633" s="131"/>
      <c r="C633" s="34" t="str">
        <f>$AG$9</f>
        <v>Schichtführer :</v>
      </c>
      <c r="D633" s="42" t="s">
        <v>64</v>
      </c>
      <c r="E633" s="43" t="s">
        <v>6</v>
      </c>
      <c r="F633" s="44" t="s">
        <v>6</v>
      </c>
      <c r="G633" s="44" t="s">
        <v>6</v>
      </c>
      <c r="H633" s="44" t="s">
        <v>6</v>
      </c>
      <c r="I633" s="45" t="s">
        <v>6</v>
      </c>
      <c r="J633" s="46" t="e">
        <f t="shared" ref="J633:J655" si="57">_FSumme_1</f>
        <v>#NAME?</v>
      </c>
      <c r="K633" s="47" t="s">
        <v>65</v>
      </c>
      <c r="L633" s="43" t="s">
        <v>6</v>
      </c>
      <c r="M633" s="44" t="s">
        <v>6</v>
      </c>
      <c r="N633" s="44" t="s">
        <v>6</v>
      </c>
      <c r="O633" s="44" t="s">
        <v>6</v>
      </c>
      <c r="P633" s="45" t="s">
        <v>6</v>
      </c>
      <c r="Q633" s="46" t="e">
        <f t="shared" ref="Q633:Q655" si="58">_SSumme_1</f>
        <v>#NAME?</v>
      </c>
      <c r="R633" s="48" t="s">
        <v>66</v>
      </c>
      <c r="S633" s="43" t="s">
        <v>6</v>
      </c>
      <c r="T633" s="44" t="s">
        <v>6</v>
      </c>
      <c r="U633" s="44" t="s">
        <v>6</v>
      </c>
      <c r="V633" s="44" t="s">
        <v>6</v>
      </c>
      <c r="W633" s="49" t="s">
        <v>6</v>
      </c>
      <c r="X633" s="50" t="e">
        <f t="shared" ref="X633:X655" si="59">_NSumme_1</f>
        <v>#NAME?</v>
      </c>
      <c r="Y633" s="112" t="s">
        <v>9</v>
      </c>
      <c r="Z633" s="51"/>
      <c r="AA633" s="52"/>
      <c r="AB633" s="53"/>
      <c r="AC633" s="54"/>
      <c r="AD633" s="55" t="e">
        <f>IF(AD638&gt;0,"",AD632-AD631)</f>
        <v>#NAME?</v>
      </c>
    </row>
    <row r="634" spans="2:30" ht="15" thickBot="1" x14ac:dyDescent="0.25">
      <c r="B634" s="131"/>
      <c r="C634" s="56" t="str">
        <f>$AG$10</f>
        <v>Stellvertreter</v>
      </c>
      <c r="D634" s="57" t="s">
        <v>63</v>
      </c>
      <c r="E634" s="58" t="s">
        <v>10</v>
      </c>
      <c r="F634" s="59" t="s">
        <v>11</v>
      </c>
      <c r="G634" s="59" t="s">
        <v>11</v>
      </c>
      <c r="H634" s="59" t="s">
        <v>11</v>
      </c>
      <c r="I634" s="60" t="s">
        <v>11</v>
      </c>
      <c r="J634" s="61" t="e">
        <f t="shared" si="57"/>
        <v>#NAME?</v>
      </c>
      <c r="K634" s="57"/>
      <c r="L634" s="58" t="s">
        <v>6</v>
      </c>
      <c r="M634" s="59" t="s">
        <v>6</v>
      </c>
      <c r="N634" s="59" t="s">
        <v>6</v>
      </c>
      <c r="O634" s="59" t="s">
        <v>6</v>
      </c>
      <c r="P634" s="60" t="s">
        <v>6</v>
      </c>
      <c r="Q634" s="61" t="e">
        <f t="shared" si="58"/>
        <v>#NAME?</v>
      </c>
      <c r="R634" s="57"/>
      <c r="S634" s="58" t="s">
        <v>6</v>
      </c>
      <c r="T634" s="59" t="s">
        <v>6</v>
      </c>
      <c r="U634" s="59" t="s">
        <v>6</v>
      </c>
      <c r="V634" s="59" t="s">
        <v>6</v>
      </c>
      <c r="W634" s="62" t="s">
        <v>6</v>
      </c>
      <c r="X634" s="63" t="e">
        <f t="shared" si="59"/>
        <v>#NAME?</v>
      </c>
      <c r="Y634" s="113"/>
      <c r="Z634" s="51"/>
      <c r="AA634" s="52"/>
      <c r="AB634" s="53"/>
      <c r="AC634" s="54"/>
      <c r="AD634" s="64"/>
    </row>
    <row r="635" spans="2:30" x14ac:dyDescent="0.2">
      <c r="B635" s="131"/>
      <c r="C635" s="115"/>
      <c r="D635" s="42" t="s">
        <v>71</v>
      </c>
      <c r="E635" s="65" t="s">
        <v>6</v>
      </c>
      <c r="F635" s="66" t="s">
        <v>6</v>
      </c>
      <c r="G635" s="66" t="s">
        <v>6</v>
      </c>
      <c r="H635" s="66" t="s">
        <v>6</v>
      </c>
      <c r="I635" s="67" t="s">
        <v>6</v>
      </c>
      <c r="J635" s="68" t="e">
        <f t="shared" si="57"/>
        <v>#NAME?</v>
      </c>
      <c r="K635" s="47" t="s">
        <v>77</v>
      </c>
      <c r="L635" s="65" t="s">
        <v>6</v>
      </c>
      <c r="M635" s="66" t="s">
        <v>6</v>
      </c>
      <c r="N635" s="66" t="s">
        <v>6</v>
      </c>
      <c r="O635" s="66" t="s">
        <v>6</v>
      </c>
      <c r="P635" s="67" t="s">
        <v>6</v>
      </c>
      <c r="Q635" s="68" t="e">
        <f t="shared" si="58"/>
        <v>#NAME?</v>
      </c>
      <c r="R635" s="48" t="s">
        <v>67</v>
      </c>
      <c r="S635" s="65" t="s">
        <v>6</v>
      </c>
      <c r="T635" s="66" t="s">
        <v>6</v>
      </c>
      <c r="U635" s="66" t="s">
        <v>6</v>
      </c>
      <c r="V635" s="66" t="s">
        <v>6</v>
      </c>
      <c r="W635" s="67" t="s">
        <v>6</v>
      </c>
      <c r="X635" s="68" t="e">
        <f t="shared" si="59"/>
        <v>#NAME?</v>
      </c>
      <c r="Y635" s="113"/>
      <c r="Z635" s="53"/>
      <c r="AA635" s="52"/>
      <c r="AB635" s="69"/>
      <c r="AC635" s="54"/>
      <c r="AD635" s="70"/>
    </row>
    <row r="636" spans="2:30" x14ac:dyDescent="0.2">
      <c r="B636" s="131"/>
      <c r="C636" s="116"/>
      <c r="D636" s="42" t="s">
        <v>72</v>
      </c>
      <c r="E636" s="65" t="s">
        <v>6</v>
      </c>
      <c r="F636" s="66" t="s">
        <v>6</v>
      </c>
      <c r="G636" s="66" t="s">
        <v>6</v>
      </c>
      <c r="H636" s="66" t="s">
        <v>6</v>
      </c>
      <c r="I636" s="67" t="s">
        <v>6</v>
      </c>
      <c r="J636" s="68" t="e">
        <f t="shared" si="57"/>
        <v>#NAME?</v>
      </c>
      <c r="K636" s="47" t="s">
        <v>78</v>
      </c>
      <c r="L636" s="65" t="s">
        <v>6</v>
      </c>
      <c r="M636" s="66" t="s">
        <v>6</v>
      </c>
      <c r="N636" s="66" t="s">
        <v>6</v>
      </c>
      <c r="O636" s="66" t="s">
        <v>6</v>
      </c>
      <c r="P636" s="67" t="s">
        <v>6</v>
      </c>
      <c r="Q636" s="68" t="e">
        <f t="shared" si="58"/>
        <v>#NAME?</v>
      </c>
      <c r="R636" s="48" t="s">
        <v>68</v>
      </c>
      <c r="S636" s="65" t="s">
        <v>6</v>
      </c>
      <c r="T636" s="66" t="s">
        <v>18</v>
      </c>
      <c r="U636" s="66" t="s">
        <v>18</v>
      </c>
      <c r="V636" s="66" t="s">
        <v>18</v>
      </c>
      <c r="W636" s="67" t="s">
        <v>18</v>
      </c>
      <c r="X636" s="68" t="e">
        <f t="shared" si="59"/>
        <v>#NAME?</v>
      </c>
      <c r="Y636" s="113"/>
      <c r="Z636" s="71"/>
      <c r="AA636" s="72"/>
      <c r="AB636" s="53"/>
      <c r="AC636" s="54"/>
      <c r="AD636" s="64"/>
    </row>
    <row r="637" spans="2:30" x14ac:dyDescent="0.2">
      <c r="B637" s="131"/>
      <c r="C637" s="116"/>
      <c r="D637" s="42" t="s">
        <v>73</v>
      </c>
      <c r="E637" s="65" t="s">
        <v>6</v>
      </c>
      <c r="F637" s="66" t="s">
        <v>6</v>
      </c>
      <c r="G637" s="66" t="s">
        <v>6</v>
      </c>
      <c r="H637" s="66" t="s">
        <v>6</v>
      </c>
      <c r="I637" s="67" t="s">
        <v>6</v>
      </c>
      <c r="J637" s="68" t="e">
        <f t="shared" si="57"/>
        <v>#NAME?</v>
      </c>
      <c r="K637" s="47" t="s">
        <v>79</v>
      </c>
      <c r="L637" s="65" t="s">
        <v>6</v>
      </c>
      <c r="M637" s="66" t="s">
        <v>6</v>
      </c>
      <c r="N637" s="66" t="s">
        <v>6</v>
      </c>
      <c r="O637" s="66" t="s">
        <v>6</v>
      </c>
      <c r="P637" s="67" t="s">
        <v>6</v>
      </c>
      <c r="Q637" s="68" t="e">
        <f t="shared" si="58"/>
        <v>#NAME?</v>
      </c>
      <c r="R637" s="48" t="s">
        <v>69</v>
      </c>
      <c r="S637" s="65" t="s">
        <v>22</v>
      </c>
      <c r="T637" s="66" t="s">
        <v>22</v>
      </c>
      <c r="U637" s="66" t="s">
        <v>22</v>
      </c>
      <c r="V637" s="66" t="s">
        <v>22</v>
      </c>
      <c r="W637" s="67" t="s">
        <v>22</v>
      </c>
      <c r="X637" s="68" t="e">
        <f t="shared" si="59"/>
        <v>#NAME?</v>
      </c>
      <c r="Y637" s="113"/>
      <c r="Z637" s="53"/>
      <c r="AA637" s="72"/>
      <c r="AB637" s="53"/>
      <c r="AC637" s="54"/>
      <c r="AD637" s="73">
        <f>COUNTIF(D633:D651,"&gt;""")+COUNTIF(K634:K654,"&gt;""")+COUNTIF(R633:R655,"&gt;""")</f>
        <v>32</v>
      </c>
    </row>
    <row r="638" spans="2:30" x14ac:dyDescent="0.2">
      <c r="B638" s="131"/>
      <c r="C638" s="117"/>
      <c r="D638" s="42" t="s">
        <v>74</v>
      </c>
      <c r="E638" s="65" t="s">
        <v>6</v>
      </c>
      <c r="F638" s="66" t="s">
        <v>6</v>
      </c>
      <c r="G638" s="66" t="s">
        <v>6</v>
      </c>
      <c r="H638" s="66" t="s">
        <v>6</v>
      </c>
      <c r="I638" s="67" t="s">
        <v>6</v>
      </c>
      <c r="J638" s="68" t="e">
        <f t="shared" si="57"/>
        <v>#NAME?</v>
      </c>
      <c r="K638" s="47" t="s">
        <v>80</v>
      </c>
      <c r="L638" s="65" t="s">
        <v>6</v>
      </c>
      <c r="M638" s="66" t="s">
        <v>6</v>
      </c>
      <c r="N638" s="66" t="s">
        <v>6</v>
      </c>
      <c r="O638" s="66" t="s">
        <v>6</v>
      </c>
      <c r="P638" s="67" t="s">
        <v>6</v>
      </c>
      <c r="Q638" s="68" t="e">
        <f t="shared" si="58"/>
        <v>#NAME?</v>
      </c>
      <c r="R638" s="48" t="s">
        <v>70</v>
      </c>
      <c r="S638" s="65" t="s">
        <v>6</v>
      </c>
      <c r="T638" s="66" t="s">
        <v>6</v>
      </c>
      <c r="U638" s="66" t="s">
        <v>6</v>
      </c>
      <c r="V638" s="66" t="s">
        <v>6</v>
      </c>
      <c r="W638" s="67" t="s">
        <v>6</v>
      </c>
      <c r="X638" s="68" t="e">
        <f t="shared" si="59"/>
        <v>#NAME?</v>
      </c>
      <c r="Y638" s="113"/>
      <c r="Z638" s="74"/>
      <c r="AA638" s="72"/>
      <c r="AB638" s="53"/>
      <c r="AC638" s="54"/>
      <c r="AD638" s="75"/>
    </row>
    <row r="639" spans="2:30" x14ac:dyDescent="0.2">
      <c r="B639" s="131"/>
      <c r="C639" s="118"/>
      <c r="D639" s="42" t="s">
        <v>75</v>
      </c>
      <c r="E639" s="65" t="s">
        <v>6</v>
      </c>
      <c r="F639" s="66" t="s">
        <v>6</v>
      </c>
      <c r="G639" s="66" t="s">
        <v>6</v>
      </c>
      <c r="H639" s="66" t="s">
        <v>6</v>
      </c>
      <c r="I639" s="67" t="s">
        <v>6</v>
      </c>
      <c r="J639" s="68" t="e">
        <f t="shared" si="57"/>
        <v>#NAME?</v>
      </c>
      <c r="K639" s="47" t="s">
        <v>81</v>
      </c>
      <c r="L639" s="65" t="s">
        <v>9</v>
      </c>
      <c r="M639" s="66" t="s">
        <v>9</v>
      </c>
      <c r="N639" s="66" t="s">
        <v>9</v>
      </c>
      <c r="O639" s="66" t="s">
        <v>9</v>
      </c>
      <c r="P639" s="67" t="s">
        <v>9</v>
      </c>
      <c r="Q639" s="68" t="e">
        <f t="shared" si="58"/>
        <v>#NAME?</v>
      </c>
      <c r="R639" s="48" t="s">
        <v>28</v>
      </c>
      <c r="S639" s="65" t="s">
        <v>6</v>
      </c>
      <c r="T639" s="66" t="s">
        <v>6</v>
      </c>
      <c r="U639" s="66" t="s">
        <v>6</v>
      </c>
      <c r="V639" s="66" t="s">
        <v>6</v>
      </c>
      <c r="W639" s="67" t="s">
        <v>6</v>
      </c>
      <c r="X639" s="68" t="e">
        <f t="shared" si="59"/>
        <v>#NAME?</v>
      </c>
      <c r="Y639" s="113"/>
      <c r="Z639" s="71"/>
      <c r="AA639" s="72"/>
      <c r="AB639" s="53"/>
      <c r="AC639" s="54"/>
      <c r="AD639" s="76" t="str">
        <f>IF(AD638&gt;0,AD638,"")</f>
        <v/>
      </c>
    </row>
    <row r="640" spans="2:30" x14ac:dyDescent="0.2">
      <c r="B640" s="131"/>
      <c r="C640" s="119"/>
      <c r="D640" s="42" t="s">
        <v>29</v>
      </c>
      <c r="E640" s="65" t="s">
        <v>6</v>
      </c>
      <c r="F640" s="66" t="s">
        <v>6</v>
      </c>
      <c r="G640" s="66" t="s">
        <v>6</v>
      </c>
      <c r="H640" s="66" t="s">
        <v>6</v>
      </c>
      <c r="I640" s="67" t="s">
        <v>6</v>
      </c>
      <c r="J640" s="68" t="e">
        <f t="shared" si="57"/>
        <v>#NAME?</v>
      </c>
      <c r="K640" s="47" t="s">
        <v>30</v>
      </c>
      <c r="L640" s="65" t="s">
        <v>6</v>
      </c>
      <c r="M640" s="66" t="s">
        <v>6</v>
      </c>
      <c r="N640" s="66" t="s">
        <v>6</v>
      </c>
      <c r="O640" s="66" t="s">
        <v>6</v>
      </c>
      <c r="P640" s="67" t="s">
        <v>6</v>
      </c>
      <c r="Q640" s="68" t="e">
        <f t="shared" si="58"/>
        <v>#NAME?</v>
      </c>
      <c r="R640" s="48" t="s">
        <v>83</v>
      </c>
      <c r="S640" s="65" t="s">
        <v>6</v>
      </c>
      <c r="T640" s="66" t="s">
        <v>6</v>
      </c>
      <c r="U640" s="66" t="s">
        <v>6</v>
      </c>
      <c r="V640" s="66" t="s">
        <v>6</v>
      </c>
      <c r="W640" s="67" t="s">
        <v>6</v>
      </c>
      <c r="X640" s="68" t="e">
        <f t="shared" si="59"/>
        <v>#NAME?</v>
      </c>
      <c r="Y640" s="113"/>
      <c r="Z640" s="53"/>
      <c r="AA640" s="72"/>
      <c r="AB640" s="53"/>
      <c r="AC640" s="54"/>
      <c r="AD640" s="77"/>
    </row>
    <row r="641" spans="2:30" x14ac:dyDescent="0.2">
      <c r="B641" s="131"/>
      <c r="C641" s="119"/>
      <c r="D641" s="42" t="s">
        <v>32</v>
      </c>
      <c r="E641" s="65" t="s">
        <v>6</v>
      </c>
      <c r="F641" s="66" t="s">
        <v>6</v>
      </c>
      <c r="G641" s="66" t="s">
        <v>6</v>
      </c>
      <c r="H641" s="66" t="s">
        <v>6</v>
      </c>
      <c r="I641" s="67" t="s">
        <v>6</v>
      </c>
      <c r="J641" s="68" t="e">
        <f t="shared" si="57"/>
        <v>#NAME?</v>
      </c>
      <c r="K641" s="47" t="s">
        <v>33</v>
      </c>
      <c r="L641" s="65" t="s">
        <v>9</v>
      </c>
      <c r="M641" s="66" t="s">
        <v>9</v>
      </c>
      <c r="N641" s="66" t="s">
        <v>9</v>
      </c>
      <c r="O641" s="66" t="s">
        <v>9</v>
      </c>
      <c r="P641" s="67" t="s">
        <v>9</v>
      </c>
      <c r="Q641" s="68" t="e">
        <f t="shared" si="58"/>
        <v>#NAME?</v>
      </c>
      <c r="R641" s="48" t="s">
        <v>84</v>
      </c>
      <c r="S641" s="65" t="s">
        <v>6</v>
      </c>
      <c r="T641" s="66" t="s">
        <v>6</v>
      </c>
      <c r="U641" s="66" t="s">
        <v>6</v>
      </c>
      <c r="V641" s="66" t="s">
        <v>6</v>
      </c>
      <c r="W641" s="67" t="s">
        <v>6</v>
      </c>
      <c r="X641" s="68" t="e">
        <f t="shared" si="59"/>
        <v>#NAME?</v>
      </c>
      <c r="Y641" s="113"/>
      <c r="Z641" s="53"/>
      <c r="AA641" s="72"/>
      <c r="AB641" s="53"/>
      <c r="AC641" s="54"/>
      <c r="AD641" s="64"/>
    </row>
    <row r="642" spans="2:30" x14ac:dyDescent="0.2">
      <c r="B642" s="131"/>
      <c r="C642" s="119"/>
      <c r="D642" s="42" t="s">
        <v>76</v>
      </c>
      <c r="E642" s="65" t="s">
        <v>6</v>
      </c>
      <c r="F642" s="66" t="s">
        <v>6</v>
      </c>
      <c r="G642" s="66" t="s">
        <v>6</v>
      </c>
      <c r="H642" s="66" t="s">
        <v>6</v>
      </c>
      <c r="I642" s="67" t="s">
        <v>6</v>
      </c>
      <c r="J642" s="68" t="e">
        <f t="shared" si="57"/>
        <v>#NAME?</v>
      </c>
      <c r="K642" s="47" t="s">
        <v>82</v>
      </c>
      <c r="L642" s="65" t="s">
        <v>6</v>
      </c>
      <c r="M642" s="66" t="s">
        <v>6</v>
      </c>
      <c r="N642" s="66" t="s">
        <v>6</v>
      </c>
      <c r="O642" s="66" t="s">
        <v>6</v>
      </c>
      <c r="P642" s="67" t="s">
        <v>6</v>
      </c>
      <c r="Q642" s="68" t="e">
        <f t="shared" si="58"/>
        <v>#NAME?</v>
      </c>
      <c r="R642" s="48" t="s">
        <v>85</v>
      </c>
      <c r="S642" s="65" t="s">
        <v>6</v>
      </c>
      <c r="T642" s="66" t="s">
        <v>6</v>
      </c>
      <c r="U642" s="66" t="s">
        <v>6</v>
      </c>
      <c r="V642" s="66" t="s">
        <v>6</v>
      </c>
      <c r="W642" s="67" t="s">
        <v>6</v>
      </c>
      <c r="X642" s="68" t="e">
        <f t="shared" si="59"/>
        <v>#NAME?</v>
      </c>
      <c r="Y642" s="113"/>
      <c r="Z642" s="53"/>
      <c r="AA642" s="72"/>
      <c r="AB642" s="53"/>
      <c r="AC642" s="54"/>
      <c r="AD642" s="64"/>
    </row>
    <row r="643" spans="2:30" x14ac:dyDescent="0.2">
      <c r="B643" s="131"/>
      <c r="C643" s="120"/>
      <c r="D643" s="42" t="s">
        <v>38</v>
      </c>
      <c r="E643" s="65" t="s">
        <v>6</v>
      </c>
      <c r="F643" s="66" t="s">
        <v>6</v>
      </c>
      <c r="G643" s="66" t="s">
        <v>6</v>
      </c>
      <c r="H643" s="66" t="s">
        <v>6</v>
      </c>
      <c r="I643" s="67" t="s">
        <v>6</v>
      </c>
      <c r="J643" s="68" t="e">
        <f t="shared" si="57"/>
        <v>#NAME?</v>
      </c>
      <c r="K643" s="47" t="s">
        <v>39</v>
      </c>
      <c r="L643" s="65" t="s">
        <v>6</v>
      </c>
      <c r="M643" s="66" t="s">
        <v>6</v>
      </c>
      <c r="N643" s="66" t="s">
        <v>6</v>
      </c>
      <c r="O643" s="66" t="s">
        <v>6</v>
      </c>
      <c r="P643" s="67" t="s">
        <v>6</v>
      </c>
      <c r="Q643" s="68" t="e">
        <f t="shared" si="58"/>
        <v>#NAME?</v>
      </c>
      <c r="R643" s="48" t="s">
        <v>86</v>
      </c>
      <c r="S643" s="65" t="s">
        <v>6</v>
      </c>
      <c r="T643" s="66" t="s">
        <v>6</v>
      </c>
      <c r="U643" s="66" t="s">
        <v>6</v>
      </c>
      <c r="V643" s="66" t="s">
        <v>6</v>
      </c>
      <c r="W643" s="67" t="s">
        <v>6</v>
      </c>
      <c r="X643" s="68" t="e">
        <f t="shared" si="59"/>
        <v>#NAME?</v>
      </c>
      <c r="Y643" s="113"/>
      <c r="Z643" s="53"/>
      <c r="AA643" s="72"/>
      <c r="AB643" s="53"/>
      <c r="AC643" s="54"/>
      <c r="AD643" s="64"/>
    </row>
    <row r="644" spans="2:30" x14ac:dyDescent="0.2">
      <c r="B644" s="131"/>
      <c r="C644" s="121"/>
      <c r="D644" s="42" t="s">
        <v>41</v>
      </c>
      <c r="E644" s="65" t="s">
        <v>6</v>
      </c>
      <c r="F644" s="66" t="s">
        <v>6</v>
      </c>
      <c r="G644" s="66" t="s">
        <v>6</v>
      </c>
      <c r="H644" s="66" t="s">
        <v>6</v>
      </c>
      <c r="I644" s="67" t="s">
        <v>6</v>
      </c>
      <c r="J644" s="68" t="e">
        <f t="shared" si="57"/>
        <v>#NAME?</v>
      </c>
      <c r="K644" s="78"/>
      <c r="L644" s="65" t="s">
        <v>6</v>
      </c>
      <c r="M644" s="66" t="s">
        <v>6</v>
      </c>
      <c r="N644" s="66" t="s">
        <v>6</v>
      </c>
      <c r="O644" s="66" t="s">
        <v>6</v>
      </c>
      <c r="P644" s="67" t="s">
        <v>6</v>
      </c>
      <c r="Q644" s="68" t="e">
        <f t="shared" si="58"/>
        <v>#NAME?</v>
      </c>
      <c r="R644" s="78"/>
      <c r="S644" s="65" t="s">
        <v>6</v>
      </c>
      <c r="T644" s="66" t="s">
        <v>6</v>
      </c>
      <c r="U644" s="66" t="s">
        <v>6</v>
      </c>
      <c r="V644" s="66" t="s">
        <v>6</v>
      </c>
      <c r="W644" s="67" t="s">
        <v>6</v>
      </c>
      <c r="X644" s="68" t="e">
        <f t="shared" si="59"/>
        <v>#NAME?</v>
      </c>
      <c r="Y644" s="113"/>
      <c r="Z644" s="53"/>
      <c r="AA644" s="72"/>
      <c r="AB644" s="53"/>
      <c r="AC644" s="54"/>
      <c r="AD644" s="64"/>
    </row>
    <row r="645" spans="2:30" x14ac:dyDescent="0.2">
      <c r="B645" s="131"/>
      <c r="C645" s="122"/>
      <c r="D645" s="79" t="s">
        <v>42</v>
      </c>
      <c r="E645" s="65" t="s">
        <v>6</v>
      </c>
      <c r="F645" s="66" t="s">
        <v>6</v>
      </c>
      <c r="G645" s="66" t="s">
        <v>6</v>
      </c>
      <c r="H645" s="66" t="s">
        <v>6</v>
      </c>
      <c r="I645" s="67" t="s">
        <v>6</v>
      </c>
      <c r="J645" s="68" t="e">
        <f t="shared" si="57"/>
        <v>#NAME?</v>
      </c>
      <c r="K645" s="78"/>
      <c r="L645" s="65" t="s">
        <v>6</v>
      </c>
      <c r="M645" s="66" t="s">
        <v>6</v>
      </c>
      <c r="N645" s="66" t="s">
        <v>6</v>
      </c>
      <c r="O645" s="66" t="s">
        <v>6</v>
      </c>
      <c r="P645" s="67" t="s">
        <v>6</v>
      </c>
      <c r="Q645" s="68" t="e">
        <f t="shared" si="58"/>
        <v>#NAME?</v>
      </c>
      <c r="R645" s="78"/>
      <c r="S645" s="65" t="s">
        <v>6</v>
      </c>
      <c r="T645" s="66" t="s">
        <v>6</v>
      </c>
      <c r="U645" s="66" t="s">
        <v>6</v>
      </c>
      <c r="V645" s="66" t="s">
        <v>6</v>
      </c>
      <c r="W645" s="67" t="s">
        <v>6</v>
      </c>
      <c r="X645" s="68" t="e">
        <f t="shared" si="59"/>
        <v>#NAME?</v>
      </c>
      <c r="Y645" s="113"/>
      <c r="Z645" s="53"/>
      <c r="AA645" s="72"/>
      <c r="AB645" s="53"/>
      <c r="AC645" s="54"/>
      <c r="AD645" s="64"/>
    </row>
    <row r="646" spans="2:30" x14ac:dyDescent="0.2">
      <c r="B646" s="131"/>
      <c r="C646" s="122"/>
      <c r="D646" s="78"/>
      <c r="E646" s="65" t="s">
        <v>6</v>
      </c>
      <c r="F646" s="66" t="s">
        <v>6</v>
      </c>
      <c r="G646" s="66" t="s">
        <v>6</v>
      </c>
      <c r="H646" s="66" t="s">
        <v>6</v>
      </c>
      <c r="I646" s="67" t="s">
        <v>6</v>
      </c>
      <c r="J646" s="68" t="e">
        <f t="shared" si="57"/>
        <v>#NAME?</v>
      </c>
      <c r="K646" s="78"/>
      <c r="L646" s="65" t="s">
        <v>6</v>
      </c>
      <c r="M646" s="66" t="s">
        <v>6</v>
      </c>
      <c r="N646" s="66" t="s">
        <v>6</v>
      </c>
      <c r="O646" s="66" t="s">
        <v>6</v>
      </c>
      <c r="P646" s="67" t="s">
        <v>6</v>
      </c>
      <c r="Q646" s="68" t="e">
        <f t="shared" si="58"/>
        <v>#NAME?</v>
      </c>
      <c r="R646" s="78"/>
      <c r="S646" s="65" t="s">
        <v>6</v>
      </c>
      <c r="T646" s="66" t="s">
        <v>6</v>
      </c>
      <c r="U646" s="66" t="s">
        <v>6</v>
      </c>
      <c r="V646" s="66" t="s">
        <v>6</v>
      </c>
      <c r="W646" s="67" t="s">
        <v>6</v>
      </c>
      <c r="X646" s="68" t="e">
        <f t="shared" si="59"/>
        <v>#NAME?</v>
      </c>
      <c r="Y646" s="114"/>
      <c r="Z646" s="53"/>
      <c r="AA646" s="72"/>
      <c r="AB646" s="53"/>
      <c r="AC646" s="54"/>
      <c r="AD646" s="64"/>
    </row>
    <row r="647" spans="2:30" x14ac:dyDescent="0.2">
      <c r="B647" s="131"/>
      <c r="C647" s="123"/>
      <c r="D647" s="80"/>
      <c r="E647" s="65" t="s">
        <v>6</v>
      </c>
      <c r="F647" s="66" t="s">
        <v>6</v>
      </c>
      <c r="G647" s="66" t="s">
        <v>6</v>
      </c>
      <c r="H647" s="66" t="s">
        <v>6</v>
      </c>
      <c r="I647" s="67" t="s">
        <v>6</v>
      </c>
      <c r="J647" s="68" t="e">
        <f t="shared" si="57"/>
        <v>#NAME?</v>
      </c>
      <c r="K647" s="80"/>
      <c r="L647" s="65" t="s">
        <v>6</v>
      </c>
      <c r="M647" s="66" t="s">
        <v>6</v>
      </c>
      <c r="N647" s="66" t="s">
        <v>6</v>
      </c>
      <c r="O647" s="66" t="s">
        <v>6</v>
      </c>
      <c r="P647" s="67" t="s">
        <v>6</v>
      </c>
      <c r="Q647" s="68" t="e">
        <f t="shared" si="58"/>
        <v>#NAME?</v>
      </c>
      <c r="R647" s="80"/>
      <c r="S647" s="65" t="s">
        <v>6</v>
      </c>
      <c r="T647" s="66" t="s">
        <v>6</v>
      </c>
      <c r="U647" s="66" t="s">
        <v>6</v>
      </c>
      <c r="V647" s="66" t="s">
        <v>6</v>
      </c>
      <c r="W647" s="67" t="s">
        <v>6</v>
      </c>
      <c r="X647" s="68" t="e">
        <f t="shared" si="59"/>
        <v>#NAME?</v>
      </c>
      <c r="Y647" s="124" t="s">
        <v>43</v>
      </c>
      <c r="Z647" s="80"/>
      <c r="AA647" s="81"/>
      <c r="AB647" s="53"/>
      <c r="AC647" s="54"/>
      <c r="AD647" s="64"/>
    </row>
    <row r="648" spans="2:30" x14ac:dyDescent="0.2">
      <c r="B648" s="131"/>
      <c r="C648" s="127" t="s">
        <v>44</v>
      </c>
      <c r="D648" s="57"/>
      <c r="E648" s="65" t="s">
        <v>6</v>
      </c>
      <c r="F648" s="66" t="s">
        <v>6</v>
      </c>
      <c r="G648" s="66" t="s">
        <v>6</v>
      </c>
      <c r="H648" s="66" t="s">
        <v>6</v>
      </c>
      <c r="I648" s="67" t="s">
        <v>6</v>
      </c>
      <c r="J648" s="68" t="e">
        <f t="shared" si="57"/>
        <v>#NAME?</v>
      </c>
      <c r="K648" s="80"/>
      <c r="L648" s="65" t="s">
        <v>6</v>
      </c>
      <c r="M648" s="66" t="s">
        <v>6</v>
      </c>
      <c r="N648" s="66" t="s">
        <v>6</v>
      </c>
      <c r="O648" s="66" t="s">
        <v>6</v>
      </c>
      <c r="P648" s="67" t="s">
        <v>6</v>
      </c>
      <c r="Q648" s="68" t="e">
        <f t="shared" si="58"/>
        <v>#NAME?</v>
      </c>
      <c r="R648" s="80"/>
      <c r="S648" s="65" t="s">
        <v>6</v>
      </c>
      <c r="T648" s="66" t="s">
        <v>6</v>
      </c>
      <c r="U648" s="66" t="s">
        <v>6</v>
      </c>
      <c r="V648" s="66" t="s">
        <v>6</v>
      </c>
      <c r="W648" s="67" t="s">
        <v>6</v>
      </c>
      <c r="X648" s="68" t="e">
        <f t="shared" si="59"/>
        <v>#NAME?</v>
      </c>
      <c r="Y648" s="125"/>
      <c r="Z648" s="80"/>
      <c r="AA648" s="81"/>
      <c r="AB648" s="53"/>
      <c r="AC648" s="54"/>
      <c r="AD648" s="64"/>
    </row>
    <row r="649" spans="2:30" x14ac:dyDescent="0.2">
      <c r="B649" s="131"/>
      <c r="C649" s="128"/>
      <c r="D649" s="82"/>
      <c r="E649" s="65" t="s">
        <v>6</v>
      </c>
      <c r="F649" s="66" t="s">
        <v>6</v>
      </c>
      <c r="G649" s="66" t="s">
        <v>6</v>
      </c>
      <c r="H649" s="66" t="s">
        <v>6</v>
      </c>
      <c r="I649" s="67" t="s">
        <v>6</v>
      </c>
      <c r="J649" s="68" t="e">
        <f t="shared" si="57"/>
        <v>#NAME?</v>
      </c>
      <c r="K649" s="80"/>
      <c r="L649" s="65" t="s">
        <v>6</v>
      </c>
      <c r="M649" s="66" t="s">
        <v>6</v>
      </c>
      <c r="N649" s="66" t="s">
        <v>6</v>
      </c>
      <c r="O649" s="66" t="s">
        <v>6</v>
      </c>
      <c r="P649" s="67" t="s">
        <v>6</v>
      </c>
      <c r="Q649" s="68" t="e">
        <f t="shared" si="58"/>
        <v>#NAME?</v>
      </c>
      <c r="R649" s="80"/>
      <c r="S649" s="65" t="s">
        <v>6</v>
      </c>
      <c r="T649" s="66" t="s">
        <v>6</v>
      </c>
      <c r="U649" s="66" t="s">
        <v>6</v>
      </c>
      <c r="V649" s="66" t="s">
        <v>6</v>
      </c>
      <c r="W649" s="67" t="s">
        <v>6</v>
      </c>
      <c r="X649" s="68" t="e">
        <f t="shared" si="59"/>
        <v>#NAME?</v>
      </c>
      <c r="Y649" s="125"/>
      <c r="Z649" s="53"/>
      <c r="AA649" s="52"/>
      <c r="AB649" s="53"/>
      <c r="AC649" s="54"/>
      <c r="AD649" s="64"/>
    </row>
    <row r="650" spans="2:30" x14ac:dyDescent="0.2">
      <c r="B650" s="131"/>
      <c r="C650" s="129"/>
      <c r="D650" s="82"/>
      <c r="E650" s="65" t="s">
        <v>6</v>
      </c>
      <c r="F650" s="66" t="s">
        <v>6</v>
      </c>
      <c r="G650" s="66" t="s">
        <v>6</v>
      </c>
      <c r="H650" s="66" t="s">
        <v>6</v>
      </c>
      <c r="I650" s="67" t="s">
        <v>6</v>
      </c>
      <c r="J650" s="68" t="e">
        <f t="shared" si="57"/>
        <v>#NAME?</v>
      </c>
      <c r="K650" s="80"/>
      <c r="L650" s="65" t="s">
        <v>6</v>
      </c>
      <c r="M650" s="66" t="s">
        <v>6</v>
      </c>
      <c r="N650" s="66" t="s">
        <v>6</v>
      </c>
      <c r="O650" s="66" t="s">
        <v>6</v>
      </c>
      <c r="P650" s="67" t="s">
        <v>6</v>
      </c>
      <c r="Q650" s="68" t="e">
        <f t="shared" si="58"/>
        <v>#NAME?</v>
      </c>
      <c r="R650" s="80"/>
      <c r="S650" s="65" t="s">
        <v>6</v>
      </c>
      <c r="T650" s="66" t="s">
        <v>6</v>
      </c>
      <c r="U650" s="66" t="s">
        <v>6</v>
      </c>
      <c r="V650" s="66" t="s">
        <v>6</v>
      </c>
      <c r="W650" s="67" t="s">
        <v>6</v>
      </c>
      <c r="X650" s="68" t="e">
        <f t="shared" si="59"/>
        <v>#NAME?</v>
      </c>
      <c r="Y650" s="125"/>
      <c r="Z650" s="71"/>
      <c r="AA650" s="72"/>
      <c r="AB650" s="53"/>
      <c r="AC650" s="54"/>
      <c r="AD650" s="64"/>
    </row>
    <row r="651" spans="2:30" x14ac:dyDescent="0.2">
      <c r="B651" s="131"/>
      <c r="C651" s="118"/>
      <c r="D651" s="80"/>
      <c r="E651" s="65" t="s">
        <v>6</v>
      </c>
      <c r="F651" s="66" t="s">
        <v>6</v>
      </c>
      <c r="G651" s="66" t="s">
        <v>6</v>
      </c>
      <c r="H651" s="66" t="s">
        <v>6</v>
      </c>
      <c r="I651" s="67" t="s">
        <v>6</v>
      </c>
      <c r="J651" s="68" t="e">
        <f t="shared" si="57"/>
        <v>#NAME?</v>
      </c>
      <c r="K651" s="80"/>
      <c r="L651" s="65" t="s">
        <v>6</v>
      </c>
      <c r="M651" s="66" t="s">
        <v>6</v>
      </c>
      <c r="N651" s="66" t="s">
        <v>6</v>
      </c>
      <c r="O651" s="66" t="s">
        <v>6</v>
      </c>
      <c r="P651" s="67" t="s">
        <v>6</v>
      </c>
      <c r="Q651" s="68" t="e">
        <f t="shared" si="58"/>
        <v>#NAME?</v>
      </c>
      <c r="R651" s="80"/>
      <c r="S651" s="65" t="s">
        <v>6</v>
      </c>
      <c r="T651" s="66" t="s">
        <v>6</v>
      </c>
      <c r="U651" s="66" t="s">
        <v>6</v>
      </c>
      <c r="V651" s="66" t="s">
        <v>6</v>
      </c>
      <c r="W651" s="67" t="s">
        <v>6</v>
      </c>
      <c r="X651" s="68" t="e">
        <f t="shared" si="59"/>
        <v>#NAME?</v>
      </c>
      <c r="Y651" s="125"/>
      <c r="Z651" s="53"/>
      <c r="AA651" s="72"/>
      <c r="AB651" s="53"/>
      <c r="AC651" s="54"/>
      <c r="AD651" s="64"/>
    </row>
    <row r="652" spans="2:30" x14ac:dyDescent="0.2">
      <c r="B652" s="131"/>
      <c r="C652" s="119"/>
      <c r="D652" s="78"/>
      <c r="E652" s="65" t="s">
        <v>6</v>
      </c>
      <c r="F652" s="66" t="s">
        <v>6</v>
      </c>
      <c r="G652" s="66" t="s">
        <v>6</v>
      </c>
      <c r="H652" s="66" t="s">
        <v>6</v>
      </c>
      <c r="I652" s="67" t="s">
        <v>6</v>
      </c>
      <c r="J652" s="68" t="e">
        <f t="shared" si="57"/>
        <v>#NAME?</v>
      </c>
      <c r="K652" s="78"/>
      <c r="L652" s="65" t="s">
        <v>6</v>
      </c>
      <c r="M652" s="66" t="s">
        <v>6</v>
      </c>
      <c r="N652" s="66" t="s">
        <v>6</v>
      </c>
      <c r="O652" s="66" t="s">
        <v>6</v>
      </c>
      <c r="P652" s="67" t="s">
        <v>6</v>
      </c>
      <c r="Q652" s="68" t="e">
        <f t="shared" si="58"/>
        <v>#NAME?</v>
      </c>
      <c r="R652" s="78"/>
      <c r="S652" s="65" t="s">
        <v>6</v>
      </c>
      <c r="T652" s="66" t="s">
        <v>6</v>
      </c>
      <c r="U652" s="66" t="s">
        <v>6</v>
      </c>
      <c r="V652" s="66" t="s">
        <v>6</v>
      </c>
      <c r="W652" s="67" t="s">
        <v>6</v>
      </c>
      <c r="X652" s="68" t="e">
        <f t="shared" si="59"/>
        <v>#NAME?</v>
      </c>
      <c r="Y652" s="125"/>
      <c r="Z652" s="71"/>
      <c r="AA652" s="72"/>
      <c r="AB652" s="53"/>
      <c r="AC652" s="54"/>
      <c r="AD652" s="64"/>
    </row>
    <row r="653" spans="2:30" x14ac:dyDescent="0.2">
      <c r="B653" s="131"/>
      <c r="C653" s="119"/>
      <c r="D653" s="78"/>
      <c r="E653" s="65" t="s">
        <v>6</v>
      </c>
      <c r="F653" s="66" t="s">
        <v>6</v>
      </c>
      <c r="G653" s="66" t="s">
        <v>6</v>
      </c>
      <c r="H653" s="66" t="s">
        <v>6</v>
      </c>
      <c r="I653" s="67" t="s">
        <v>6</v>
      </c>
      <c r="J653" s="68" t="e">
        <f t="shared" si="57"/>
        <v>#NAME?</v>
      </c>
      <c r="K653" s="78"/>
      <c r="L653" s="65" t="s">
        <v>6</v>
      </c>
      <c r="M653" s="66" t="s">
        <v>6</v>
      </c>
      <c r="N653" s="66" t="s">
        <v>6</v>
      </c>
      <c r="O653" s="66" t="s">
        <v>6</v>
      </c>
      <c r="P653" s="67" t="s">
        <v>6</v>
      </c>
      <c r="Q653" s="68" t="e">
        <f t="shared" si="58"/>
        <v>#NAME?</v>
      </c>
      <c r="R653" s="78"/>
      <c r="S653" s="65" t="s">
        <v>6</v>
      </c>
      <c r="T653" s="66" t="s">
        <v>6</v>
      </c>
      <c r="U653" s="66" t="s">
        <v>6</v>
      </c>
      <c r="V653" s="66" t="s">
        <v>6</v>
      </c>
      <c r="W653" s="67" t="s">
        <v>6</v>
      </c>
      <c r="X653" s="68" t="e">
        <f t="shared" si="59"/>
        <v>#NAME?</v>
      </c>
      <c r="Y653" s="125"/>
      <c r="Z653" s="71"/>
      <c r="AA653" s="52"/>
      <c r="AB653" s="53"/>
      <c r="AC653" s="54"/>
      <c r="AD653" s="64"/>
    </row>
    <row r="654" spans="2:30" x14ac:dyDescent="0.2">
      <c r="B654" s="131"/>
      <c r="C654" s="119"/>
      <c r="D654" s="80"/>
      <c r="E654" s="65" t="s">
        <v>6</v>
      </c>
      <c r="F654" s="66" t="s">
        <v>6</v>
      </c>
      <c r="G654" s="66" t="s">
        <v>6</v>
      </c>
      <c r="H654" s="66" t="s">
        <v>6</v>
      </c>
      <c r="I654" s="67" t="s">
        <v>6</v>
      </c>
      <c r="J654" s="68" t="e">
        <f t="shared" si="57"/>
        <v>#NAME?</v>
      </c>
      <c r="K654" s="80"/>
      <c r="L654" s="65" t="s">
        <v>6</v>
      </c>
      <c r="M654" s="66" t="s">
        <v>6</v>
      </c>
      <c r="N654" s="66" t="s">
        <v>6</v>
      </c>
      <c r="O654" s="66" t="s">
        <v>6</v>
      </c>
      <c r="P654" s="67" t="s">
        <v>6</v>
      </c>
      <c r="Q654" s="68" t="e">
        <f t="shared" si="58"/>
        <v>#NAME?</v>
      </c>
      <c r="R654" s="80"/>
      <c r="S654" s="65" t="s">
        <v>6</v>
      </c>
      <c r="T654" s="66" t="s">
        <v>6</v>
      </c>
      <c r="U654" s="66" t="s">
        <v>6</v>
      </c>
      <c r="V654" s="66" t="s">
        <v>6</v>
      </c>
      <c r="W654" s="67" t="s">
        <v>6</v>
      </c>
      <c r="X654" s="68" t="e">
        <f t="shared" si="59"/>
        <v>#NAME?</v>
      </c>
      <c r="Y654" s="125"/>
      <c r="Z654" s="53"/>
      <c r="AA654" s="52"/>
      <c r="AB654" s="53"/>
      <c r="AC654" s="54"/>
      <c r="AD654" s="64"/>
    </row>
    <row r="655" spans="2:30" x14ac:dyDescent="0.2">
      <c r="B655" s="131"/>
      <c r="C655" s="120"/>
      <c r="D655" s="51"/>
      <c r="E655" s="65" t="s">
        <v>6</v>
      </c>
      <c r="F655" s="66" t="s">
        <v>6</v>
      </c>
      <c r="G655" s="66" t="s">
        <v>6</v>
      </c>
      <c r="H655" s="66" t="s">
        <v>6</v>
      </c>
      <c r="I655" s="67" t="s">
        <v>6</v>
      </c>
      <c r="J655" s="68" t="e">
        <f t="shared" si="57"/>
        <v>#NAME?</v>
      </c>
      <c r="K655" s="51"/>
      <c r="L655" s="65" t="s">
        <v>6</v>
      </c>
      <c r="M655" s="66" t="s">
        <v>6</v>
      </c>
      <c r="N655" s="66" t="s">
        <v>6</v>
      </c>
      <c r="O655" s="66" t="s">
        <v>6</v>
      </c>
      <c r="P655" s="67" t="s">
        <v>6</v>
      </c>
      <c r="Q655" s="68" t="e">
        <f t="shared" si="58"/>
        <v>#NAME?</v>
      </c>
      <c r="R655" s="51"/>
      <c r="S655" s="65" t="s">
        <v>6</v>
      </c>
      <c r="T655" s="66" t="s">
        <v>6</v>
      </c>
      <c r="U655" s="66" t="s">
        <v>6</v>
      </c>
      <c r="V655" s="66" t="s">
        <v>6</v>
      </c>
      <c r="W655" s="67" t="s">
        <v>6</v>
      </c>
      <c r="X655" s="68" t="e">
        <f t="shared" si="59"/>
        <v>#NAME?</v>
      </c>
      <c r="Y655" s="125"/>
      <c r="Z655" s="53"/>
      <c r="AA655" s="72"/>
      <c r="AB655" s="53"/>
      <c r="AC655" s="54"/>
      <c r="AD655" s="64"/>
    </row>
    <row r="656" spans="2:30" x14ac:dyDescent="0.2">
      <c r="B656" s="131"/>
      <c r="C656" s="83" t="s">
        <v>46</v>
      </c>
      <c r="D656" s="84"/>
      <c r="E656" s="65" t="s">
        <v>6</v>
      </c>
      <c r="F656" s="66" t="s">
        <v>6</v>
      </c>
      <c r="G656" s="66" t="s">
        <v>6</v>
      </c>
      <c r="H656" s="66" t="s">
        <v>6</v>
      </c>
      <c r="I656" s="67" t="s">
        <v>6</v>
      </c>
      <c r="J656" s="68"/>
      <c r="K656" s="78"/>
      <c r="L656" s="65" t="s">
        <v>6</v>
      </c>
      <c r="M656" s="66" t="s">
        <v>6</v>
      </c>
      <c r="N656" s="66" t="s">
        <v>6</v>
      </c>
      <c r="O656" s="66" t="s">
        <v>6</v>
      </c>
      <c r="P656" s="67" t="s">
        <v>6</v>
      </c>
      <c r="Q656" s="68"/>
      <c r="R656" s="78"/>
      <c r="S656" s="65" t="s">
        <v>6</v>
      </c>
      <c r="T656" s="66" t="s">
        <v>6</v>
      </c>
      <c r="U656" s="66" t="s">
        <v>6</v>
      </c>
      <c r="V656" s="66" t="s">
        <v>6</v>
      </c>
      <c r="W656" s="67" t="s">
        <v>6</v>
      </c>
      <c r="X656" s="68"/>
      <c r="Y656" s="125"/>
      <c r="Z656" s="53"/>
      <c r="AA656" s="72"/>
      <c r="AB656" s="53"/>
      <c r="AC656" s="54"/>
      <c r="AD656" s="64"/>
    </row>
    <row r="657" spans="2:30" x14ac:dyDescent="0.2">
      <c r="B657" s="131"/>
      <c r="C657" s="83"/>
      <c r="D657" s="57"/>
      <c r="E657" s="65" t="s">
        <v>6</v>
      </c>
      <c r="F657" s="66" t="s">
        <v>6</v>
      </c>
      <c r="G657" s="66" t="s">
        <v>6</v>
      </c>
      <c r="H657" s="66" t="s">
        <v>6</v>
      </c>
      <c r="I657" s="67" t="s">
        <v>6</v>
      </c>
      <c r="J657" s="68"/>
      <c r="K657" s="78"/>
      <c r="L657" s="65" t="s">
        <v>6</v>
      </c>
      <c r="M657" s="66" t="s">
        <v>6</v>
      </c>
      <c r="N657" s="66" t="s">
        <v>6</v>
      </c>
      <c r="O657" s="66" t="s">
        <v>6</v>
      </c>
      <c r="P657" s="67" t="s">
        <v>6</v>
      </c>
      <c r="Q657" s="68"/>
      <c r="R657" s="78"/>
      <c r="S657" s="65" t="s">
        <v>6</v>
      </c>
      <c r="T657" s="66" t="s">
        <v>6</v>
      </c>
      <c r="U657" s="66" t="s">
        <v>6</v>
      </c>
      <c r="V657" s="66" t="s">
        <v>6</v>
      </c>
      <c r="W657" s="67" t="s">
        <v>6</v>
      </c>
      <c r="X657" s="68"/>
      <c r="Y657" s="125"/>
      <c r="Z657" s="53"/>
      <c r="AA657" s="72"/>
      <c r="AB657" s="53"/>
      <c r="AC657" s="54"/>
      <c r="AD657" s="64"/>
    </row>
    <row r="658" spans="2:30" x14ac:dyDescent="0.2">
      <c r="B658" s="131"/>
      <c r="C658" s="83"/>
      <c r="D658" s="85"/>
      <c r="E658" s="65" t="s">
        <v>6</v>
      </c>
      <c r="F658" s="66" t="s">
        <v>6</v>
      </c>
      <c r="G658" s="66" t="s">
        <v>6</v>
      </c>
      <c r="H658" s="66" t="s">
        <v>6</v>
      </c>
      <c r="I658" s="67" t="s">
        <v>6</v>
      </c>
      <c r="J658" s="68"/>
      <c r="K658" s="80"/>
      <c r="L658" s="65" t="s">
        <v>6</v>
      </c>
      <c r="M658" s="66" t="s">
        <v>6</v>
      </c>
      <c r="N658" s="66" t="s">
        <v>6</v>
      </c>
      <c r="O658" s="66" t="s">
        <v>6</v>
      </c>
      <c r="P658" s="67" t="s">
        <v>6</v>
      </c>
      <c r="Q658" s="68"/>
      <c r="R658" s="80"/>
      <c r="S658" s="65" t="s">
        <v>6</v>
      </c>
      <c r="T658" s="66" t="s">
        <v>6</v>
      </c>
      <c r="U658" s="66" t="s">
        <v>6</v>
      </c>
      <c r="V658" s="66" t="s">
        <v>6</v>
      </c>
      <c r="W658" s="67" t="s">
        <v>6</v>
      </c>
      <c r="X658" s="68"/>
      <c r="Y658" s="125"/>
      <c r="Z658" s="53"/>
      <c r="AA658" s="72"/>
      <c r="AB658" s="53"/>
      <c r="AC658" s="54"/>
      <c r="AD658" s="64"/>
    </row>
    <row r="659" spans="2:30" x14ac:dyDescent="0.2">
      <c r="B659" s="131"/>
      <c r="C659" s="83"/>
      <c r="D659" s="53"/>
      <c r="E659" s="65"/>
      <c r="F659" s="66"/>
      <c r="G659" s="66"/>
      <c r="H659" s="66"/>
      <c r="I659" s="67"/>
      <c r="J659" s="68"/>
      <c r="K659" s="53"/>
      <c r="L659" s="65"/>
      <c r="M659" s="66"/>
      <c r="N659" s="66"/>
      <c r="O659" s="66"/>
      <c r="P659" s="67"/>
      <c r="Q659" s="68"/>
      <c r="R659" s="53"/>
      <c r="S659" s="65"/>
      <c r="T659" s="66"/>
      <c r="U659" s="66"/>
      <c r="V659" s="66"/>
      <c r="W659" s="67"/>
      <c r="X659" s="86"/>
      <c r="Y659" s="125"/>
      <c r="Z659" s="53"/>
      <c r="AA659" s="72"/>
      <c r="AB659" s="53"/>
      <c r="AC659" s="54"/>
      <c r="AD659" s="64"/>
    </row>
    <row r="660" spans="2:30" x14ac:dyDescent="0.2">
      <c r="B660" s="131"/>
      <c r="C660" s="87">
        <v>0</v>
      </c>
      <c r="D660" s="72" t="s">
        <v>50</v>
      </c>
      <c r="E660" s="65"/>
      <c r="F660" s="66"/>
      <c r="G660" s="66"/>
      <c r="H660" s="66"/>
      <c r="I660" s="67"/>
      <c r="J660" s="68" t="e">
        <f>_TS_1</f>
        <v>#NAME?</v>
      </c>
      <c r="K660" s="72"/>
      <c r="L660" s="65"/>
      <c r="M660" s="66"/>
      <c r="N660" s="66"/>
      <c r="O660" s="66"/>
      <c r="P660" s="67"/>
      <c r="Q660" s="68"/>
      <c r="R660" s="72"/>
      <c r="S660" s="65"/>
      <c r="T660" s="66"/>
      <c r="U660" s="66"/>
      <c r="V660" s="66"/>
      <c r="W660" s="67"/>
      <c r="X660" s="86"/>
      <c r="Y660" s="126"/>
      <c r="Z660" s="53"/>
      <c r="AA660" s="72"/>
      <c r="AB660" s="53"/>
      <c r="AC660" s="54"/>
      <c r="AD660" s="64"/>
    </row>
    <row r="661" spans="2:30" ht="15" thickBot="1" x14ac:dyDescent="0.25">
      <c r="B661" s="132"/>
      <c r="C661" s="88">
        <v>0</v>
      </c>
      <c r="D661" s="89" t="s">
        <v>51</v>
      </c>
      <c r="E661" s="58"/>
      <c r="F661" s="59"/>
      <c r="G661" s="59"/>
      <c r="H661" s="59"/>
      <c r="I661" s="60"/>
      <c r="J661" s="61" t="e">
        <f>_TPM_1</f>
        <v>#NAME?</v>
      </c>
      <c r="K661" s="89"/>
      <c r="L661" s="58"/>
      <c r="M661" s="59"/>
      <c r="N661" s="59"/>
      <c r="O661" s="59"/>
      <c r="P661" s="60"/>
      <c r="Q661" s="61"/>
      <c r="R661" s="89"/>
      <c r="S661" s="58"/>
      <c r="T661" s="59"/>
      <c r="U661" s="59"/>
      <c r="V661" s="59"/>
      <c r="W661" s="60"/>
      <c r="X661" s="90"/>
      <c r="Y661" s="91">
        <f>COUNTA(E631:I631,L631:P631,S631:W631)/COUNTA(D631,K631,R631)</f>
        <v>5</v>
      </c>
      <c r="Z661" s="92"/>
      <c r="AA661" s="93"/>
      <c r="AB661" s="92"/>
      <c r="AC661" s="19"/>
      <c r="AD661" s="64"/>
    </row>
    <row r="662" spans="2:30" ht="15" x14ac:dyDescent="0.2">
      <c r="B662" s="130">
        <f>D662</f>
        <v>21</v>
      </c>
      <c r="C662" s="1" t="s">
        <v>0</v>
      </c>
      <c r="D662" s="133">
        <f>D629+1</f>
        <v>21</v>
      </c>
      <c r="E662" s="134"/>
      <c r="F662" s="134"/>
      <c r="G662" s="134"/>
      <c r="H662" s="134"/>
      <c r="I662" s="135"/>
      <c r="J662" s="2"/>
      <c r="K662" s="3" t="s">
        <v>1</v>
      </c>
      <c r="L662" s="139" t="str">
        <f>$AG$7</f>
        <v>Engling</v>
      </c>
      <c r="M662" s="139"/>
      <c r="N662" s="139"/>
      <c r="O662" s="139"/>
      <c r="P662" s="140"/>
      <c r="Q662" s="4"/>
      <c r="R662" s="5">
        <f>$AH$7</f>
        <v>365</v>
      </c>
      <c r="S662" s="141"/>
      <c r="T662" s="141"/>
      <c r="U662" s="141"/>
      <c r="V662" s="141"/>
      <c r="W662" s="142"/>
      <c r="X662" s="6"/>
      <c r="Y662" s="7" t="s">
        <v>2</v>
      </c>
      <c r="Z662" s="8"/>
      <c r="AA662" s="9"/>
      <c r="AB662" s="8"/>
      <c r="AC662" s="10"/>
      <c r="AD662" s="11"/>
    </row>
    <row r="663" spans="2:30" ht="15" thickBot="1" x14ac:dyDescent="0.25">
      <c r="B663" s="131"/>
      <c r="C663" s="108">
        <f>$AG$6</f>
        <v>478</v>
      </c>
      <c r="D663" s="136"/>
      <c r="E663" s="137"/>
      <c r="F663" s="137"/>
      <c r="G663" s="137"/>
      <c r="H663" s="137"/>
      <c r="I663" s="138"/>
      <c r="J663" s="12">
        <f>COUNTIF(D666:D694,"xx")</f>
        <v>0</v>
      </c>
      <c r="K663" s="13" t="s">
        <v>3</v>
      </c>
      <c r="L663" s="143" t="str">
        <f>$AG$8</f>
        <v>Völklein</v>
      </c>
      <c r="M663" s="143"/>
      <c r="N663" s="143"/>
      <c r="O663" s="143"/>
      <c r="P663" s="144"/>
      <c r="Q663" s="12">
        <f>COUNTIF(K667:K694,"xx")</f>
        <v>0</v>
      </c>
      <c r="R663" s="14">
        <f>$AH$8</f>
        <v>389</v>
      </c>
      <c r="S663" s="145"/>
      <c r="T663" s="145"/>
      <c r="U663" s="145"/>
      <c r="V663" s="145"/>
      <c r="W663" s="146"/>
      <c r="X663" s="15">
        <f>COUNTIF(R666:R694,"xx")</f>
        <v>0</v>
      </c>
      <c r="Y663" s="16"/>
      <c r="Z663" s="17"/>
      <c r="AA663" s="18"/>
      <c r="AB663" s="17"/>
      <c r="AC663" s="19"/>
      <c r="AD663" s="20"/>
    </row>
    <row r="664" spans="2:30" ht="15" thickBot="1" x14ac:dyDescent="0.25">
      <c r="B664" s="131"/>
      <c r="C664" s="21" t="s">
        <v>4</v>
      </c>
      <c r="D664" s="22" t="e">
        <f>CONCATENATE(COUNTIF(D666:D688,"&gt;""")," MA ",$I$5," ",COUNTIF(D666:D688,"xx"))</f>
        <v>#NAME?</v>
      </c>
      <c r="E664" s="23" t="e">
        <f>$J$6</f>
        <v>#NAME?</v>
      </c>
      <c r="F664" s="24" t="str">
        <f>$K$6</f>
        <v>Kasten</v>
      </c>
      <c r="G664" s="24" t="str">
        <f>$L$6</f>
        <v/>
      </c>
      <c r="H664" s="24" t="str">
        <f>$M$6</f>
        <v/>
      </c>
      <c r="I664" s="25" t="str">
        <f>$N$6</f>
        <v/>
      </c>
      <c r="J664" s="26" t="e">
        <f>_MAH_1</f>
        <v>#NAME?</v>
      </c>
      <c r="K664" s="22" t="e">
        <f>CONCATENATE(COUNTIF(K666:K688,"&gt;""")," MA ",$P$5," ",COUNTIF(K666:K688,"xx"))</f>
        <v>#NAME?</v>
      </c>
      <c r="L664" s="23" t="e">
        <f>$Q$6</f>
        <v>#NAME?</v>
      </c>
      <c r="M664" s="24" t="str">
        <f>$R$6</f>
        <v>Kindermann</v>
      </c>
      <c r="N664" s="24" t="str">
        <f>$S$6</f>
        <v/>
      </c>
      <c r="O664" s="24" t="str">
        <f>$T$6</f>
        <v/>
      </c>
      <c r="P664" s="27" t="str">
        <f>$U$6</f>
        <v/>
      </c>
      <c r="Q664" s="26" t="e">
        <f>_MAH_1</f>
        <v>#NAME?</v>
      </c>
      <c r="R664" s="22" t="e">
        <f>CONCATENATE(COUNTIF(R666:R688,"&gt;""")," MA ",$W$5," ",COUNTIF(R666:R688,"xx"))</f>
        <v>#NAME?</v>
      </c>
      <c r="S664" s="23" t="e">
        <f>$X$6</f>
        <v>#NAME?</v>
      </c>
      <c r="T664" s="24" t="str">
        <f>$Y$6</f>
        <v>U</v>
      </c>
      <c r="U664" s="24">
        <f>$Z$6</f>
        <v>0</v>
      </c>
      <c r="V664" s="24">
        <f>$AA$6</f>
        <v>0</v>
      </c>
      <c r="W664" s="27">
        <f>$AB$6</f>
        <v>0</v>
      </c>
      <c r="X664" s="26" t="e">
        <f>_MAH_1</f>
        <v>#NAME?</v>
      </c>
      <c r="Y664" s="28"/>
      <c r="Z664" s="29" t="e">
        <f>_MAUS_1</f>
        <v>#NAME?</v>
      </c>
      <c r="AA664" s="30" t="e">
        <f>_MAUS_1</f>
        <v>#NAME?</v>
      </c>
      <c r="AB664" s="31" t="e">
        <f>_MAUS_1</f>
        <v>#NAME?</v>
      </c>
      <c r="AC664" s="32"/>
      <c r="AD664" s="33" t="e">
        <f>_MA_1</f>
        <v>#NAME?</v>
      </c>
    </row>
    <row r="665" spans="2:30" ht="51.75" thickBot="1" x14ac:dyDescent="0.25">
      <c r="B665" s="131"/>
      <c r="C665" s="34"/>
      <c r="D665" s="35" t="s">
        <v>52</v>
      </c>
      <c r="E665" s="36" t="e">
        <f>_MAF_1</f>
        <v>#NAME?</v>
      </c>
      <c r="F665" s="37" t="e">
        <f>_MAF_1</f>
        <v>#NAME?</v>
      </c>
      <c r="G665" s="37" t="e">
        <f>_MAF_1</f>
        <v>#NAME?</v>
      </c>
      <c r="H665" s="37" t="e">
        <f>_MAF_1</f>
        <v>#NAME?</v>
      </c>
      <c r="I665" s="38" t="e">
        <f>_MAF_1</f>
        <v>#NAME?</v>
      </c>
      <c r="J665" s="39" t="e">
        <f>_MAHXX_1</f>
        <v>#NAME?</v>
      </c>
      <c r="K665" s="35" t="e">
        <f>_SUSS_1</f>
        <v>#NAME?</v>
      </c>
      <c r="L665" s="36" t="e">
        <f>_MAS_1</f>
        <v>#NAME?</v>
      </c>
      <c r="M665" s="37" t="e">
        <f>_MAS_1</f>
        <v>#NAME?</v>
      </c>
      <c r="N665" s="37" t="e">
        <f>_MAS_1</f>
        <v>#NAME?</v>
      </c>
      <c r="O665" s="37" t="e">
        <f>_MAS_1</f>
        <v>#NAME?</v>
      </c>
      <c r="P665" s="38" t="e">
        <f>_MAS_1</f>
        <v>#NAME?</v>
      </c>
      <c r="Q665" s="39" t="e">
        <f>_MAHXX_1</f>
        <v>#NAME?</v>
      </c>
      <c r="R665" s="35" t="e">
        <f>_SUNS_1</f>
        <v>#NAME?</v>
      </c>
      <c r="S665" s="36" t="e">
        <f>_MAN_1</f>
        <v>#NAME?</v>
      </c>
      <c r="T665" s="37" t="e">
        <f>_MAN_1</f>
        <v>#NAME?</v>
      </c>
      <c r="U665" s="37" t="e">
        <f>_MAN_1</f>
        <v>#NAME?</v>
      </c>
      <c r="V665" s="37" t="e">
        <f>_MAN_1</f>
        <v>#NAME?</v>
      </c>
      <c r="W665" s="38" t="e">
        <f>_MAN_1</f>
        <v>#NAME?</v>
      </c>
      <c r="X665" s="39" t="e">
        <f>_MAHXX_1</f>
        <v>#NAME?</v>
      </c>
      <c r="Y665" s="40"/>
      <c r="Z665" s="29"/>
      <c r="AA665" s="30"/>
      <c r="AB665" s="31"/>
      <c r="AC665" s="32"/>
      <c r="AD665" s="41" t="e">
        <f>_MA2_1</f>
        <v>#NAME?</v>
      </c>
    </row>
    <row r="666" spans="2:30" x14ac:dyDescent="0.2">
      <c r="B666" s="131"/>
      <c r="C666" s="34" t="str">
        <f>$AG$9</f>
        <v>Schichtführer :</v>
      </c>
      <c r="D666" s="42" t="s">
        <v>64</v>
      </c>
      <c r="E666" s="43" t="s">
        <v>6</v>
      </c>
      <c r="F666" s="44" t="s">
        <v>6</v>
      </c>
      <c r="G666" s="44" t="s">
        <v>6</v>
      </c>
      <c r="H666" s="44" t="s">
        <v>6</v>
      </c>
      <c r="I666" s="45" t="s">
        <v>6</v>
      </c>
      <c r="J666" s="46" t="e">
        <f t="shared" ref="J666:J688" si="60">_FSumme_1</f>
        <v>#NAME?</v>
      </c>
      <c r="K666" s="47" t="s">
        <v>65</v>
      </c>
      <c r="L666" s="43" t="s">
        <v>6</v>
      </c>
      <c r="M666" s="44" t="s">
        <v>6</v>
      </c>
      <c r="N666" s="44" t="s">
        <v>6</v>
      </c>
      <c r="O666" s="44" t="s">
        <v>6</v>
      </c>
      <c r="P666" s="45" t="s">
        <v>6</v>
      </c>
      <c r="Q666" s="46" t="e">
        <f t="shared" ref="Q666:Q688" si="61">_SSumme_1</f>
        <v>#NAME?</v>
      </c>
      <c r="R666" s="48" t="s">
        <v>66</v>
      </c>
      <c r="S666" s="43" t="s">
        <v>6</v>
      </c>
      <c r="T666" s="44" t="s">
        <v>6</v>
      </c>
      <c r="U666" s="44" t="s">
        <v>6</v>
      </c>
      <c r="V666" s="44" t="s">
        <v>6</v>
      </c>
      <c r="W666" s="49" t="s">
        <v>6</v>
      </c>
      <c r="X666" s="50" t="e">
        <f t="shared" ref="X666:X688" si="62">_NSumme_1</f>
        <v>#NAME?</v>
      </c>
      <c r="Y666" s="112" t="s">
        <v>9</v>
      </c>
      <c r="Z666" s="51"/>
      <c r="AA666" s="52"/>
      <c r="AB666" s="53"/>
      <c r="AC666" s="54"/>
      <c r="AD666" s="55" t="e">
        <f>IF(AD671&gt;0,"",AD665-AD664)</f>
        <v>#NAME?</v>
      </c>
    </row>
    <row r="667" spans="2:30" ht="15" thickBot="1" x14ac:dyDescent="0.25">
      <c r="B667" s="131"/>
      <c r="C667" s="56" t="str">
        <f>$AG$10</f>
        <v>Stellvertreter</v>
      </c>
      <c r="D667" s="57" t="s">
        <v>63</v>
      </c>
      <c r="E667" s="58" t="s">
        <v>10</v>
      </c>
      <c r="F667" s="59" t="s">
        <v>11</v>
      </c>
      <c r="G667" s="59" t="s">
        <v>11</v>
      </c>
      <c r="H667" s="59" t="s">
        <v>11</v>
      </c>
      <c r="I667" s="60" t="s">
        <v>11</v>
      </c>
      <c r="J667" s="61" t="e">
        <f t="shared" si="60"/>
        <v>#NAME?</v>
      </c>
      <c r="K667" s="57"/>
      <c r="L667" s="58" t="s">
        <v>6</v>
      </c>
      <c r="M667" s="59" t="s">
        <v>6</v>
      </c>
      <c r="N667" s="59" t="s">
        <v>6</v>
      </c>
      <c r="O667" s="59" t="s">
        <v>6</v>
      </c>
      <c r="P667" s="60" t="s">
        <v>6</v>
      </c>
      <c r="Q667" s="61" t="e">
        <f t="shared" si="61"/>
        <v>#NAME?</v>
      </c>
      <c r="R667" s="57"/>
      <c r="S667" s="58" t="s">
        <v>6</v>
      </c>
      <c r="T667" s="59" t="s">
        <v>6</v>
      </c>
      <c r="U667" s="59" t="s">
        <v>6</v>
      </c>
      <c r="V667" s="59" t="s">
        <v>6</v>
      </c>
      <c r="W667" s="62" t="s">
        <v>6</v>
      </c>
      <c r="X667" s="63" t="e">
        <f t="shared" si="62"/>
        <v>#NAME?</v>
      </c>
      <c r="Y667" s="113"/>
      <c r="Z667" s="51"/>
      <c r="AA667" s="52"/>
      <c r="AB667" s="53"/>
      <c r="AC667" s="54"/>
      <c r="AD667" s="64"/>
    </row>
    <row r="668" spans="2:30" x14ac:dyDescent="0.2">
      <c r="B668" s="131"/>
      <c r="C668" s="115"/>
      <c r="D668" s="42" t="s">
        <v>71</v>
      </c>
      <c r="E668" s="65" t="s">
        <v>6</v>
      </c>
      <c r="F668" s="66" t="s">
        <v>6</v>
      </c>
      <c r="G668" s="66" t="s">
        <v>6</v>
      </c>
      <c r="H668" s="66" t="s">
        <v>6</v>
      </c>
      <c r="I668" s="67" t="s">
        <v>6</v>
      </c>
      <c r="J668" s="68" t="e">
        <f t="shared" si="60"/>
        <v>#NAME?</v>
      </c>
      <c r="K668" s="47" t="s">
        <v>77</v>
      </c>
      <c r="L668" s="65" t="s">
        <v>6</v>
      </c>
      <c r="M668" s="66" t="s">
        <v>6</v>
      </c>
      <c r="N668" s="66" t="s">
        <v>6</v>
      </c>
      <c r="O668" s="66" t="s">
        <v>6</v>
      </c>
      <c r="P668" s="67" t="s">
        <v>6</v>
      </c>
      <c r="Q668" s="68" t="e">
        <f t="shared" si="61"/>
        <v>#NAME?</v>
      </c>
      <c r="R668" s="48" t="s">
        <v>67</v>
      </c>
      <c r="S668" s="65" t="s">
        <v>6</v>
      </c>
      <c r="T668" s="66" t="s">
        <v>6</v>
      </c>
      <c r="U668" s="66" t="s">
        <v>6</v>
      </c>
      <c r="V668" s="66" t="s">
        <v>6</v>
      </c>
      <c r="W668" s="67" t="s">
        <v>6</v>
      </c>
      <c r="X668" s="68" t="e">
        <f t="shared" si="62"/>
        <v>#NAME?</v>
      </c>
      <c r="Y668" s="113"/>
      <c r="Z668" s="53"/>
      <c r="AA668" s="52"/>
      <c r="AB668" s="69"/>
      <c r="AC668" s="54"/>
      <c r="AD668" s="70"/>
    </row>
    <row r="669" spans="2:30" x14ac:dyDescent="0.2">
      <c r="B669" s="131"/>
      <c r="C669" s="116"/>
      <c r="D669" s="42" t="s">
        <v>72</v>
      </c>
      <c r="E669" s="65" t="s">
        <v>6</v>
      </c>
      <c r="F669" s="66" t="s">
        <v>6</v>
      </c>
      <c r="G669" s="66" t="s">
        <v>6</v>
      </c>
      <c r="H669" s="66" t="s">
        <v>6</v>
      </c>
      <c r="I669" s="67" t="s">
        <v>6</v>
      </c>
      <c r="J669" s="68" t="e">
        <f t="shared" si="60"/>
        <v>#NAME?</v>
      </c>
      <c r="K669" s="47" t="s">
        <v>78</v>
      </c>
      <c r="L669" s="65" t="s">
        <v>6</v>
      </c>
      <c r="M669" s="66" t="s">
        <v>6</v>
      </c>
      <c r="N669" s="66" t="s">
        <v>6</v>
      </c>
      <c r="O669" s="66" t="s">
        <v>6</v>
      </c>
      <c r="P669" s="67" t="s">
        <v>6</v>
      </c>
      <c r="Q669" s="68" t="e">
        <f t="shared" si="61"/>
        <v>#NAME?</v>
      </c>
      <c r="R669" s="48" t="s">
        <v>68</v>
      </c>
      <c r="S669" s="65" t="s">
        <v>6</v>
      </c>
      <c r="T669" s="66" t="s">
        <v>18</v>
      </c>
      <c r="U669" s="66" t="s">
        <v>18</v>
      </c>
      <c r="V669" s="66" t="s">
        <v>18</v>
      </c>
      <c r="W669" s="67" t="s">
        <v>18</v>
      </c>
      <c r="X669" s="68" t="e">
        <f t="shared" si="62"/>
        <v>#NAME?</v>
      </c>
      <c r="Y669" s="113"/>
      <c r="Z669" s="71"/>
      <c r="AA669" s="72"/>
      <c r="AB669" s="53"/>
      <c r="AC669" s="54"/>
      <c r="AD669" s="64"/>
    </row>
    <row r="670" spans="2:30" x14ac:dyDescent="0.2">
      <c r="B670" s="131"/>
      <c r="C670" s="116"/>
      <c r="D670" s="42" t="s">
        <v>73</v>
      </c>
      <c r="E670" s="65" t="s">
        <v>6</v>
      </c>
      <c r="F670" s="66" t="s">
        <v>6</v>
      </c>
      <c r="G670" s="66" t="s">
        <v>6</v>
      </c>
      <c r="H670" s="66" t="s">
        <v>6</v>
      </c>
      <c r="I670" s="67" t="s">
        <v>6</v>
      </c>
      <c r="J670" s="68" t="e">
        <f t="shared" si="60"/>
        <v>#NAME?</v>
      </c>
      <c r="K670" s="47" t="s">
        <v>79</v>
      </c>
      <c r="L670" s="65" t="s">
        <v>6</v>
      </c>
      <c r="M670" s="66" t="s">
        <v>6</v>
      </c>
      <c r="N670" s="66" t="s">
        <v>6</v>
      </c>
      <c r="O670" s="66" t="s">
        <v>6</v>
      </c>
      <c r="P670" s="67" t="s">
        <v>6</v>
      </c>
      <c r="Q670" s="68" t="e">
        <f t="shared" si="61"/>
        <v>#NAME?</v>
      </c>
      <c r="R670" s="48" t="s">
        <v>69</v>
      </c>
      <c r="S670" s="65" t="s">
        <v>22</v>
      </c>
      <c r="T670" s="66" t="s">
        <v>22</v>
      </c>
      <c r="U670" s="66" t="s">
        <v>22</v>
      </c>
      <c r="V670" s="66" t="s">
        <v>22</v>
      </c>
      <c r="W670" s="67" t="s">
        <v>22</v>
      </c>
      <c r="X670" s="68" t="e">
        <f t="shared" si="62"/>
        <v>#NAME?</v>
      </c>
      <c r="Y670" s="113"/>
      <c r="Z670" s="53"/>
      <c r="AA670" s="72"/>
      <c r="AB670" s="53"/>
      <c r="AC670" s="54"/>
      <c r="AD670" s="73">
        <f>COUNTIF(D666:D684,"&gt;""")+COUNTIF(K667:K687,"&gt;""")+COUNTIF(R666:R688,"&gt;""")</f>
        <v>32</v>
      </c>
    </row>
    <row r="671" spans="2:30" x14ac:dyDescent="0.2">
      <c r="B671" s="131"/>
      <c r="C671" s="117"/>
      <c r="D671" s="42" t="s">
        <v>74</v>
      </c>
      <c r="E671" s="65" t="s">
        <v>6</v>
      </c>
      <c r="F671" s="66" t="s">
        <v>6</v>
      </c>
      <c r="G671" s="66" t="s">
        <v>6</v>
      </c>
      <c r="H671" s="66" t="s">
        <v>6</v>
      </c>
      <c r="I671" s="67" t="s">
        <v>6</v>
      </c>
      <c r="J671" s="68" t="e">
        <f t="shared" si="60"/>
        <v>#NAME?</v>
      </c>
      <c r="K671" s="47" t="s">
        <v>80</v>
      </c>
      <c r="L671" s="65" t="s">
        <v>6</v>
      </c>
      <c r="M671" s="66" t="s">
        <v>6</v>
      </c>
      <c r="N671" s="66" t="s">
        <v>6</v>
      </c>
      <c r="O671" s="66" t="s">
        <v>6</v>
      </c>
      <c r="P671" s="67" t="s">
        <v>6</v>
      </c>
      <c r="Q671" s="68" t="e">
        <f t="shared" si="61"/>
        <v>#NAME?</v>
      </c>
      <c r="R671" s="48" t="s">
        <v>70</v>
      </c>
      <c r="S671" s="65" t="s">
        <v>6</v>
      </c>
      <c r="T671" s="66" t="s">
        <v>6</v>
      </c>
      <c r="U671" s="66" t="s">
        <v>6</v>
      </c>
      <c r="V671" s="66" t="s">
        <v>6</v>
      </c>
      <c r="W671" s="67" t="s">
        <v>6</v>
      </c>
      <c r="X671" s="68" t="e">
        <f t="shared" si="62"/>
        <v>#NAME?</v>
      </c>
      <c r="Y671" s="113"/>
      <c r="Z671" s="74"/>
      <c r="AA671" s="72"/>
      <c r="AB671" s="53"/>
      <c r="AC671" s="54"/>
      <c r="AD671" s="75"/>
    </row>
    <row r="672" spans="2:30" x14ac:dyDescent="0.2">
      <c r="B672" s="131"/>
      <c r="C672" s="118"/>
      <c r="D672" s="42" t="s">
        <v>75</v>
      </c>
      <c r="E672" s="65" t="s">
        <v>6</v>
      </c>
      <c r="F672" s="66" t="s">
        <v>6</v>
      </c>
      <c r="G672" s="66" t="s">
        <v>6</v>
      </c>
      <c r="H672" s="66" t="s">
        <v>6</v>
      </c>
      <c r="I672" s="67" t="s">
        <v>6</v>
      </c>
      <c r="J672" s="68" t="e">
        <f t="shared" si="60"/>
        <v>#NAME?</v>
      </c>
      <c r="K672" s="47" t="s">
        <v>81</v>
      </c>
      <c r="L672" s="65" t="s">
        <v>9</v>
      </c>
      <c r="M672" s="66" t="s">
        <v>9</v>
      </c>
      <c r="N672" s="66" t="s">
        <v>9</v>
      </c>
      <c r="O672" s="66" t="s">
        <v>9</v>
      </c>
      <c r="P672" s="67" t="s">
        <v>9</v>
      </c>
      <c r="Q672" s="68" t="e">
        <f t="shared" si="61"/>
        <v>#NAME?</v>
      </c>
      <c r="R672" s="48" t="s">
        <v>28</v>
      </c>
      <c r="S672" s="65" t="s">
        <v>6</v>
      </c>
      <c r="T672" s="66" t="s">
        <v>6</v>
      </c>
      <c r="U672" s="66" t="s">
        <v>6</v>
      </c>
      <c r="V672" s="66" t="s">
        <v>6</v>
      </c>
      <c r="W672" s="67" t="s">
        <v>6</v>
      </c>
      <c r="X672" s="68" t="e">
        <f t="shared" si="62"/>
        <v>#NAME?</v>
      </c>
      <c r="Y672" s="113"/>
      <c r="Z672" s="71"/>
      <c r="AA672" s="72"/>
      <c r="AB672" s="53"/>
      <c r="AC672" s="54"/>
      <c r="AD672" s="76" t="str">
        <f>IF(AD671&gt;0,AD671,"")</f>
        <v/>
      </c>
    </row>
    <row r="673" spans="2:30" x14ac:dyDescent="0.2">
      <c r="B673" s="131"/>
      <c r="C673" s="119"/>
      <c r="D673" s="42" t="s">
        <v>29</v>
      </c>
      <c r="E673" s="65" t="s">
        <v>6</v>
      </c>
      <c r="F673" s="66" t="s">
        <v>6</v>
      </c>
      <c r="G673" s="66" t="s">
        <v>6</v>
      </c>
      <c r="H673" s="66" t="s">
        <v>6</v>
      </c>
      <c r="I673" s="67" t="s">
        <v>6</v>
      </c>
      <c r="J673" s="68" t="e">
        <f t="shared" si="60"/>
        <v>#NAME?</v>
      </c>
      <c r="K673" s="47" t="s">
        <v>30</v>
      </c>
      <c r="L673" s="65" t="s">
        <v>6</v>
      </c>
      <c r="M673" s="66" t="s">
        <v>6</v>
      </c>
      <c r="N673" s="66" t="s">
        <v>6</v>
      </c>
      <c r="O673" s="66" t="s">
        <v>6</v>
      </c>
      <c r="P673" s="67" t="s">
        <v>6</v>
      </c>
      <c r="Q673" s="68" t="e">
        <f t="shared" si="61"/>
        <v>#NAME?</v>
      </c>
      <c r="R673" s="48" t="s">
        <v>83</v>
      </c>
      <c r="S673" s="65" t="s">
        <v>6</v>
      </c>
      <c r="T673" s="66" t="s">
        <v>6</v>
      </c>
      <c r="U673" s="66" t="s">
        <v>6</v>
      </c>
      <c r="V673" s="66" t="s">
        <v>6</v>
      </c>
      <c r="W673" s="67" t="s">
        <v>6</v>
      </c>
      <c r="X673" s="68" t="e">
        <f t="shared" si="62"/>
        <v>#NAME?</v>
      </c>
      <c r="Y673" s="113"/>
      <c r="Z673" s="53"/>
      <c r="AA673" s="72"/>
      <c r="AB673" s="53"/>
      <c r="AC673" s="54"/>
      <c r="AD673" s="77"/>
    </row>
    <row r="674" spans="2:30" x14ac:dyDescent="0.2">
      <c r="B674" s="131"/>
      <c r="C674" s="119"/>
      <c r="D674" s="42" t="s">
        <v>32</v>
      </c>
      <c r="E674" s="65" t="s">
        <v>6</v>
      </c>
      <c r="F674" s="66" t="s">
        <v>6</v>
      </c>
      <c r="G674" s="66" t="s">
        <v>6</v>
      </c>
      <c r="H674" s="66" t="s">
        <v>6</v>
      </c>
      <c r="I674" s="67" t="s">
        <v>6</v>
      </c>
      <c r="J674" s="68" t="e">
        <f t="shared" si="60"/>
        <v>#NAME?</v>
      </c>
      <c r="K674" s="47" t="s">
        <v>33</v>
      </c>
      <c r="L674" s="65" t="s">
        <v>9</v>
      </c>
      <c r="M674" s="66" t="s">
        <v>9</v>
      </c>
      <c r="N674" s="66" t="s">
        <v>9</v>
      </c>
      <c r="O674" s="66" t="s">
        <v>9</v>
      </c>
      <c r="P674" s="67" t="s">
        <v>9</v>
      </c>
      <c r="Q674" s="68" t="e">
        <f t="shared" si="61"/>
        <v>#NAME?</v>
      </c>
      <c r="R674" s="48" t="s">
        <v>84</v>
      </c>
      <c r="S674" s="65" t="s">
        <v>6</v>
      </c>
      <c r="T674" s="66" t="s">
        <v>6</v>
      </c>
      <c r="U674" s="66" t="s">
        <v>6</v>
      </c>
      <c r="V674" s="66" t="s">
        <v>6</v>
      </c>
      <c r="W674" s="67" t="s">
        <v>6</v>
      </c>
      <c r="X674" s="68" t="e">
        <f t="shared" si="62"/>
        <v>#NAME?</v>
      </c>
      <c r="Y674" s="113"/>
      <c r="Z674" s="53"/>
      <c r="AA674" s="72"/>
      <c r="AB674" s="53"/>
      <c r="AC674" s="54"/>
      <c r="AD674" s="64"/>
    </row>
    <row r="675" spans="2:30" x14ac:dyDescent="0.2">
      <c r="B675" s="131"/>
      <c r="C675" s="119"/>
      <c r="D675" s="42" t="s">
        <v>76</v>
      </c>
      <c r="E675" s="65" t="s">
        <v>6</v>
      </c>
      <c r="F675" s="66" t="s">
        <v>6</v>
      </c>
      <c r="G675" s="66" t="s">
        <v>6</v>
      </c>
      <c r="H675" s="66" t="s">
        <v>6</v>
      </c>
      <c r="I675" s="67" t="s">
        <v>6</v>
      </c>
      <c r="J675" s="68" t="e">
        <f t="shared" si="60"/>
        <v>#NAME?</v>
      </c>
      <c r="K675" s="47" t="s">
        <v>82</v>
      </c>
      <c r="L675" s="65" t="s">
        <v>6</v>
      </c>
      <c r="M675" s="66" t="s">
        <v>6</v>
      </c>
      <c r="N675" s="66" t="s">
        <v>6</v>
      </c>
      <c r="O675" s="66" t="s">
        <v>6</v>
      </c>
      <c r="P675" s="67" t="s">
        <v>6</v>
      </c>
      <c r="Q675" s="68" t="e">
        <f t="shared" si="61"/>
        <v>#NAME?</v>
      </c>
      <c r="R675" s="48" t="s">
        <v>85</v>
      </c>
      <c r="S675" s="65" t="s">
        <v>6</v>
      </c>
      <c r="T675" s="66" t="s">
        <v>6</v>
      </c>
      <c r="U675" s="66" t="s">
        <v>6</v>
      </c>
      <c r="V675" s="66" t="s">
        <v>6</v>
      </c>
      <c r="W675" s="67" t="s">
        <v>6</v>
      </c>
      <c r="X675" s="68" t="e">
        <f t="shared" si="62"/>
        <v>#NAME?</v>
      </c>
      <c r="Y675" s="113"/>
      <c r="Z675" s="53"/>
      <c r="AA675" s="72"/>
      <c r="AB675" s="53"/>
      <c r="AC675" s="54"/>
      <c r="AD675" s="64"/>
    </row>
    <row r="676" spans="2:30" x14ac:dyDescent="0.2">
      <c r="B676" s="131"/>
      <c r="C676" s="120"/>
      <c r="D676" s="42" t="s">
        <v>38</v>
      </c>
      <c r="E676" s="65" t="s">
        <v>6</v>
      </c>
      <c r="F676" s="66" t="s">
        <v>6</v>
      </c>
      <c r="G676" s="66" t="s">
        <v>6</v>
      </c>
      <c r="H676" s="66" t="s">
        <v>6</v>
      </c>
      <c r="I676" s="67" t="s">
        <v>6</v>
      </c>
      <c r="J676" s="68" t="e">
        <f t="shared" si="60"/>
        <v>#NAME?</v>
      </c>
      <c r="K676" s="47" t="s">
        <v>39</v>
      </c>
      <c r="L676" s="65" t="s">
        <v>6</v>
      </c>
      <c r="M676" s="66" t="s">
        <v>6</v>
      </c>
      <c r="N676" s="66" t="s">
        <v>6</v>
      </c>
      <c r="O676" s="66" t="s">
        <v>6</v>
      </c>
      <c r="P676" s="67" t="s">
        <v>6</v>
      </c>
      <c r="Q676" s="68" t="e">
        <f t="shared" si="61"/>
        <v>#NAME?</v>
      </c>
      <c r="R676" s="48" t="s">
        <v>86</v>
      </c>
      <c r="S676" s="65" t="s">
        <v>6</v>
      </c>
      <c r="T676" s="66" t="s">
        <v>6</v>
      </c>
      <c r="U676" s="66" t="s">
        <v>6</v>
      </c>
      <c r="V676" s="66" t="s">
        <v>6</v>
      </c>
      <c r="W676" s="67" t="s">
        <v>6</v>
      </c>
      <c r="X676" s="68" t="e">
        <f t="shared" si="62"/>
        <v>#NAME?</v>
      </c>
      <c r="Y676" s="113"/>
      <c r="Z676" s="53"/>
      <c r="AA676" s="72"/>
      <c r="AB676" s="53"/>
      <c r="AC676" s="54"/>
      <c r="AD676" s="64"/>
    </row>
    <row r="677" spans="2:30" x14ac:dyDescent="0.2">
      <c r="B677" s="131"/>
      <c r="C677" s="121"/>
      <c r="D677" s="42" t="s">
        <v>41</v>
      </c>
      <c r="E677" s="65" t="s">
        <v>6</v>
      </c>
      <c r="F677" s="66" t="s">
        <v>6</v>
      </c>
      <c r="G677" s="66" t="s">
        <v>6</v>
      </c>
      <c r="H677" s="66" t="s">
        <v>6</v>
      </c>
      <c r="I677" s="67" t="s">
        <v>6</v>
      </c>
      <c r="J677" s="68" t="e">
        <f t="shared" si="60"/>
        <v>#NAME?</v>
      </c>
      <c r="K677" s="78"/>
      <c r="L677" s="65" t="s">
        <v>6</v>
      </c>
      <c r="M677" s="66" t="s">
        <v>6</v>
      </c>
      <c r="N677" s="66" t="s">
        <v>6</v>
      </c>
      <c r="O677" s="66" t="s">
        <v>6</v>
      </c>
      <c r="P677" s="67" t="s">
        <v>6</v>
      </c>
      <c r="Q677" s="68" t="e">
        <f t="shared" si="61"/>
        <v>#NAME?</v>
      </c>
      <c r="R677" s="78"/>
      <c r="S677" s="65" t="s">
        <v>6</v>
      </c>
      <c r="T677" s="66" t="s">
        <v>6</v>
      </c>
      <c r="U677" s="66" t="s">
        <v>6</v>
      </c>
      <c r="V677" s="66" t="s">
        <v>6</v>
      </c>
      <c r="W677" s="67" t="s">
        <v>6</v>
      </c>
      <c r="X677" s="68" t="e">
        <f t="shared" si="62"/>
        <v>#NAME?</v>
      </c>
      <c r="Y677" s="113"/>
      <c r="Z677" s="53"/>
      <c r="AA677" s="72"/>
      <c r="AB677" s="53"/>
      <c r="AC677" s="54"/>
      <c r="AD677" s="64"/>
    </row>
    <row r="678" spans="2:30" x14ac:dyDescent="0.2">
      <c r="B678" s="131"/>
      <c r="C678" s="122"/>
      <c r="D678" s="79" t="s">
        <v>42</v>
      </c>
      <c r="E678" s="65" t="s">
        <v>6</v>
      </c>
      <c r="F678" s="66" t="s">
        <v>6</v>
      </c>
      <c r="G678" s="66" t="s">
        <v>6</v>
      </c>
      <c r="H678" s="66" t="s">
        <v>6</v>
      </c>
      <c r="I678" s="67" t="s">
        <v>6</v>
      </c>
      <c r="J678" s="68" t="e">
        <f t="shared" si="60"/>
        <v>#NAME?</v>
      </c>
      <c r="K678" s="78"/>
      <c r="L678" s="65" t="s">
        <v>6</v>
      </c>
      <c r="M678" s="66" t="s">
        <v>6</v>
      </c>
      <c r="N678" s="66" t="s">
        <v>6</v>
      </c>
      <c r="O678" s="66" t="s">
        <v>6</v>
      </c>
      <c r="P678" s="67" t="s">
        <v>6</v>
      </c>
      <c r="Q678" s="68" t="e">
        <f t="shared" si="61"/>
        <v>#NAME?</v>
      </c>
      <c r="R678" s="78"/>
      <c r="S678" s="65" t="s">
        <v>6</v>
      </c>
      <c r="T678" s="66" t="s">
        <v>6</v>
      </c>
      <c r="U678" s="66" t="s">
        <v>6</v>
      </c>
      <c r="V678" s="66" t="s">
        <v>6</v>
      </c>
      <c r="W678" s="67" t="s">
        <v>6</v>
      </c>
      <c r="X678" s="68" t="e">
        <f t="shared" si="62"/>
        <v>#NAME?</v>
      </c>
      <c r="Y678" s="113"/>
      <c r="Z678" s="53"/>
      <c r="AA678" s="72"/>
      <c r="AB678" s="53"/>
      <c r="AC678" s="54"/>
      <c r="AD678" s="64"/>
    </row>
    <row r="679" spans="2:30" x14ac:dyDescent="0.2">
      <c r="B679" s="131"/>
      <c r="C679" s="122"/>
      <c r="D679" s="78"/>
      <c r="E679" s="65" t="s">
        <v>6</v>
      </c>
      <c r="F679" s="66" t="s">
        <v>6</v>
      </c>
      <c r="G679" s="66" t="s">
        <v>6</v>
      </c>
      <c r="H679" s="66" t="s">
        <v>6</v>
      </c>
      <c r="I679" s="67" t="s">
        <v>6</v>
      </c>
      <c r="J679" s="68" t="e">
        <f t="shared" si="60"/>
        <v>#NAME?</v>
      </c>
      <c r="K679" s="78"/>
      <c r="L679" s="65" t="s">
        <v>6</v>
      </c>
      <c r="M679" s="66" t="s">
        <v>6</v>
      </c>
      <c r="N679" s="66" t="s">
        <v>6</v>
      </c>
      <c r="O679" s="66" t="s">
        <v>6</v>
      </c>
      <c r="P679" s="67" t="s">
        <v>6</v>
      </c>
      <c r="Q679" s="68" t="e">
        <f t="shared" si="61"/>
        <v>#NAME?</v>
      </c>
      <c r="R679" s="78"/>
      <c r="S679" s="65" t="s">
        <v>6</v>
      </c>
      <c r="T679" s="66" t="s">
        <v>6</v>
      </c>
      <c r="U679" s="66" t="s">
        <v>6</v>
      </c>
      <c r="V679" s="66" t="s">
        <v>6</v>
      </c>
      <c r="W679" s="67" t="s">
        <v>6</v>
      </c>
      <c r="X679" s="68" t="e">
        <f t="shared" si="62"/>
        <v>#NAME?</v>
      </c>
      <c r="Y679" s="114"/>
      <c r="Z679" s="53"/>
      <c r="AA679" s="72"/>
      <c r="AB679" s="53"/>
      <c r="AC679" s="54"/>
      <c r="AD679" s="64"/>
    </row>
    <row r="680" spans="2:30" x14ac:dyDescent="0.2">
      <c r="B680" s="131"/>
      <c r="C680" s="123"/>
      <c r="D680" s="80"/>
      <c r="E680" s="65" t="s">
        <v>6</v>
      </c>
      <c r="F680" s="66" t="s">
        <v>6</v>
      </c>
      <c r="G680" s="66" t="s">
        <v>6</v>
      </c>
      <c r="H680" s="66" t="s">
        <v>6</v>
      </c>
      <c r="I680" s="67" t="s">
        <v>6</v>
      </c>
      <c r="J680" s="68" t="e">
        <f t="shared" si="60"/>
        <v>#NAME?</v>
      </c>
      <c r="K680" s="80"/>
      <c r="L680" s="65" t="s">
        <v>6</v>
      </c>
      <c r="M680" s="66" t="s">
        <v>6</v>
      </c>
      <c r="N680" s="66" t="s">
        <v>6</v>
      </c>
      <c r="O680" s="66" t="s">
        <v>6</v>
      </c>
      <c r="P680" s="67" t="s">
        <v>6</v>
      </c>
      <c r="Q680" s="68" t="e">
        <f t="shared" si="61"/>
        <v>#NAME?</v>
      </c>
      <c r="R680" s="80"/>
      <c r="S680" s="65" t="s">
        <v>6</v>
      </c>
      <c r="T680" s="66" t="s">
        <v>6</v>
      </c>
      <c r="U680" s="66" t="s">
        <v>6</v>
      </c>
      <c r="V680" s="66" t="s">
        <v>6</v>
      </c>
      <c r="W680" s="67" t="s">
        <v>6</v>
      </c>
      <c r="X680" s="68" t="e">
        <f t="shared" si="62"/>
        <v>#NAME?</v>
      </c>
      <c r="Y680" s="124" t="s">
        <v>43</v>
      </c>
      <c r="Z680" s="80"/>
      <c r="AA680" s="81"/>
      <c r="AB680" s="53"/>
      <c r="AC680" s="54"/>
      <c r="AD680" s="64"/>
    </row>
    <row r="681" spans="2:30" x14ac:dyDescent="0.2">
      <c r="B681" s="131"/>
      <c r="C681" s="127" t="s">
        <v>44</v>
      </c>
      <c r="D681" s="57"/>
      <c r="E681" s="65" t="s">
        <v>6</v>
      </c>
      <c r="F681" s="66" t="s">
        <v>6</v>
      </c>
      <c r="G681" s="66" t="s">
        <v>6</v>
      </c>
      <c r="H681" s="66" t="s">
        <v>6</v>
      </c>
      <c r="I681" s="67" t="s">
        <v>6</v>
      </c>
      <c r="J681" s="68" t="e">
        <f t="shared" si="60"/>
        <v>#NAME?</v>
      </c>
      <c r="K681" s="80"/>
      <c r="L681" s="65" t="s">
        <v>6</v>
      </c>
      <c r="M681" s="66" t="s">
        <v>6</v>
      </c>
      <c r="N681" s="66" t="s">
        <v>6</v>
      </c>
      <c r="O681" s="66" t="s">
        <v>6</v>
      </c>
      <c r="P681" s="67" t="s">
        <v>6</v>
      </c>
      <c r="Q681" s="68" t="e">
        <f t="shared" si="61"/>
        <v>#NAME?</v>
      </c>
      <c r="R681" s="80"/>
      <c r="S681" s="65" t="s">
        <v>6</v>
      </c>
      <c r="T681" s="66" t="s">
        <v>6</v>
      </c>
      <c r="U681" s="66" t="s">
        <v>6</v>
      </c>
      <c r="V681" s="66" t="s">
        <v>6</v>
      </c>
      <c r="W681" s="67" t="s">
        <v>6</v>
      </c>
      <c r="X681" s="68" t="e">
        <f t="shared" si="62"/>
        <v>#NAME?</v>
      </c>
      <c r="Y681" s="125"/>
      <c r="Z681" s="80"/>
      <c r="AA681" s="81"/>
      <c r="AB681" s="53"/>
      <c r="AC681" s="54"/>
      <c r="AD681" s="64"/>
    </row>
    <row r="682" spans="2:30" x14ac:dyDescent="0.2">
      <c r="B682" s="131"/>
      <c r="C682" s="128"/>
      <c r="D682" s="82"/>
      <c r="E682" s="65" t="s">
        <v>6</v>
      </c>
      <c r="F682" s="66" t="s">
        <v>6</v>
      </c>
      <c r="G682" s="66" t="s">
        <v>6</v>
      </c>
      <c r="H682" s="66" t="s">
        <v>6</v>
      </c>
      <c r="I682" s="67" t="s">
        <v>6</v>
      </c>
      <c r="J682" s="68" t="e">
        <f t="shared" si="60"/>
        <v>#NAME?</v>
      </c>
      <c r="K682" s="80"/>
      <c r="L682" s="65" t="s">
        <v>6</v>
      </c>
      <c r="M682" s="66" t="s">
        <v>6</v>
      </c>
      <c r="N682" s="66" t="s">
        <v>6</v>
      </c>
      <c r="O682" s="66" t="s">
        <v>6</v>
      </c>
      <c r="P682" s="67" t="s">
        <v>6</v>
      </c>
      <c r="Q682" s="68" t="e">
        <f t="shared" si="61"/>
        <v>#NAME?</v>
      </c>
      <c r="R682" s="80"/>
      <c r="S682" s="65" t="s">
        <v>6</v>
      </c>
      <c r="T682" s="66" t="s">
        <v>6</v>
      </c>
      <c r="U682" s="66" t="s">
        <v>6</v>
      </c>
      <c r="V682" s="66" t="s">
        <v>6</v>
      </c>
      <c r="W682" s="67" t="s">
        <v>6</v>
      </c>
      <c r="X682" s="68" t="e">
        <f t="shared" si="62"/>
        <v>#NAME?</v>
      </c>
      <c r="Y682" s="125"/>
      <c r="Z682" s="53"/>
      <c r="AA682" s="52"/>
      <c r="AB682" s="53"/>
      <c r="AC682" s="54"/>
      <c r="AD682" s="64"/>
    </row>
    <row r="683" spans="2:30" x14ac:dyDescent="0.2">
      <c r="B683" s="131"/>
      <c r="C683" s="129"/>
      <c r="D683" s="82"/>
      <c r="E683" s="65" t="s">
        <v>6</v>
      </c>
      <c r="F683" s="66" t="s">
        <v>6</v>
      </c>
      <c r="G683" s="66" t="s">
        <v>6</v>
      </c>
      <c r="H683" s="66" t="s">
        <v>6</v>
      </c>
      <c r="I683" s="67" t="s">
        <v>6</v>
      </c>
      <c r="J683" s="68" t="e">
        <f t="shared" si="60"/>
        <v>#NAME?</v>
      </c>
      <c r="K683" s="80"/>
      <c r="L683" s="65" t="s">
        <v>6</v>
      </c>
      <c r="M683" s="66" t="s">
        <v>6</v>
      </c>
      <c r="N683" s="66" t="s">
        <v>6</v>
      </c>
      <c r="O683" s="66" t="s">
        <v>6</v>
      </c>
      <c r="P683" s="67" t="s">
        <v>6</v>
      </c>
      <c r="Q683" s="68" t="e">
        <f t="shared" si="61"/>
        <v>#NAME?</v>
      </c>
      <c r="R683" s="80"/>
      <c r="S683" s="65" t="s">
        <v>6</v>
      </c>
      <c r="T683" s="66" t="s">
        <v>6</v>
      </c>
      <c r="U683" s="66" t="s">
        <v>6</v>
      </c>
      <c r="V683" s="66" t="s">
        <v>6</v>
      </c>
      <c r="W683" s="67" t="s">
        <v>6</v>
      </c>
      <c r="X683" s="68" t="e">
        <f t="shared" si="62"/>
        <v>#NAME?</v>
      </c>
      <c r="Y683" s="125"/>
      <c r="Z683" s="71"/>
      <c r="AA683" s="72"/>
      <c r="AB683" s="53"/>
      <c r="AC683" s="54"/>
      <c r="AD683" s="64"/>
    </row>
    <row r="684" spans="2:30" x14ac:dyDescent="0.2">
      <c r="B684" s="131"/>
      <c r="C684" s="118"/>
      <c r="D684" s="80"/>
      <c r="E684" s="65" t="s">
        <v>6</v>
      </c>
      <c r="F684" s="66" t="s">
        <v>6</v>
      </c>
      <c r="G684" s="66" t="s">
        <v>6</v>
      </c>
      <c r="H684" s="66" t="s">
        <v>6</v>
      </c>
      <c r="I684" s="67" t="s">
        <v>6</v>
      </c>
      <c r="J684" s="68" t="e">
        <f t="shared" si="60"/>
        <v>#NAME?</v>
      </c>
      <c r="K684" s="80"/>
      <c r="L684" s="65" t="s">
        <v>6</v>
      </c>
      <c r="M684" s="66" t="s">
        <v>6</v>
      </c>
      <c r="N684" s="66" t="s">
        <v>6</v>
      </c>
      <c r="O684" s="66" t="s">
        <v>6</v>
      </c>
      <c r="P684" s="67" t="s">
        <v>6</v>
      </c>
      <c r="Q684" s="68" t="e">
        <f t="shared" si="61"/>
        <v>#NAME?</v>
      </c>
      <c r="R684" s="80"/>
      <c r="S684" s="65" t="s">
        <v>6</v>
      </c>
      <c r="T684" s="66" t="s">
        <v>6</v>
      </c>
      <c r="U684" s="66" t="s">
        <v>6</v>
      </c>
      <c r="V684" s="66" t="s">
        <v>6</v>
      </c>
      <c r="W684" s="67" t="s">
        <v>6</v>
      </c>
      <c r="X684" s="68" t="e">
        <f t="shared" si="62"/>
        <v>#NAME?</v>
      </c>
      <c r="Y684" s="125"/>
      <c r="Z684" s="53"/>
      <c r="AA684" s="72"/>
      <c r="AB684" s="53"/>
      <c r="AC684" s="54"/>
      <c r="AD684" s="64"/>
    </row>
    <row r="685" spans="2:30" x14ac:dyDescent="0.2">
      <c r="B685" s="131"/>
      <c r="C685" s="119"/>
      <c r="D685" s="78"/>
      <c r="E685" s="65" t="s">
        <v>6</v>
      </c>
      <c r="F685" s="66" t="s">
        <v>6</v>
      </c>
      <c r="G685" s="66" t="s">
        <v>6</v>
      </c>
      <c r="H685" s="66" t="s">
        <v>6</v>
      </c>
      <c r="I685" s="67" t="s">
        <v>6</v>
      </c>
      <c r="J685" s="68" t="e">
        <f t="shared" si="60"/>
        <v>#NAME?</v>
      </c>
      <c r="K685" s="78"/>
      <c r="L685" s="65" t="s">
        <v>6</v>
      </c>
      <c r="M685" s="66" t="s">
        <v>6</v>
      </c>
      <c r="N685" s="66" t="s">
        <v>6</v>
      </c>
      <c r="O685" s="66" t="s">
        <v>6</v>
      </c>
      <c r="P685" s="67" t="s">
        <v>6</v>
      </c>
      <c r="Q685" s="68" t="e">
        <f t="shared" si="61"/>
        <v>#NAME?</v>
      </c>
      <c r="R685" s="78"/>
      <c r="S685" s="65" t="s">
        <v>6</v>
      </c>
      <c r="T685" s="66" t="s">
        <v>6</v>
      </c>
      <c r="U685" s="66" t="s">
        <v>6</v>
      </c>
      <c r="V685" s="66" t="s">
        <v>6</v>
      </c>
      <c r="W685" s="67" t="s">
        <v>6</v>
      </c>
      <c r="X685" s="68" t="e">
        <f t="shared" si="62"/>
        <v>#NAME?</v>
      </c>
      <c r="Y685" s="125"/>
      <c r="Z685" s="71"/>
      <c r="AA685" s="72"/>
      <c r="AB685" s="53"/>
      <c r="AC685" s="54"/>
      <c r="AD685" s="64"/>
    </row>
    <row r="686" spans="2:30" x14ac:dyDescent="0.2">
      <c r="B686" s="131"/>
      <c r="C686" s="119"/>
      <c r="D686" s="78"/>
      <c r="E686" s="65" t="s">
        <v>6</v>
      </c>
      <c r="F686" s="66" t="s">
        <v>6</v>
      </c>
      <c r="G686" s="66" t="s">
        <v>6</v>
      </c>
      <c r="H686" s="66" t="s">
        <v>6</v>
      </c>
      <c r="I686" s="67" t="s">
        <v>6</v>
      </c>
      <c r="J686" s="68" t="e">
        <f t="shared" si="60"/>
        <v>#NAME?</v>
      </c>
      <c r="K686" s="78"/>
      <c r="L686" s="65" t="s">
        <v>6</v>
      </c>
      <c r="M686" s="66" t="s">
        <v>6</v>
      </c>
      <c r="N686" s="66" t="s">
        <v>6</v>
      </c>
      <c r="O686" s="66" t="s">
        <v>6</v>
      </c>
      <c r="P686" s="67" t="s">
        <v>6</v>
      </c>
      <c r="Q686" s="68" t="e">
        <f t="shared" si="61"/>
        <v>#NAME?</v>
      </c>
      <c r="R686" s="78"/>
      <c r="S686" s="65" t="s">
        <v>6</v>
      </c>
      <c r="T686" s="66" t="s">
        <v>6</v>
      </c>
      <c r="U686" s="66" t="s">
        <v>6</v>
      </c>
      <c r="V686" s="66" t="s">
        <v>6</v>
      </c>
      <c r="W686" s="67" t="s">
        <v>6</v>
      </c>
      <c r="X686" s="68" t="e">
        <f t="shared" si="62"/>
        <v>#NAME?</v>
      </c>
      <c r="Y686" s="125"/>
      <c r="Z686" s="71"/>
      <c r="AA686" s="52"/>
      <c r="AB686" s="53"/>
      <c r="AC686" s="54"/>
      <c r="AD686" s="64"/>
    </row>
    <row r="687" spans="2:30" x14ac:dyDescent="0.2">
      <c r="B687" s="131"/>
      <c r="C687" s="119"/>
      <c r="D687" s="80"/>
      <c r="E687" s="65" t="s">
        <v>6</v>
      </c>
      <c r="F687" s="66" t="s">
        <v>6</v>
      </c>
      <c r="G687" s="66" t="s">
        <v>6</v>
      </c>
      <c r="H687" s="66" t="s">
        <v>6</v>
      </c>
      <c r="I687" s="67" t="s">
        <v>6</v>
      </c>
      <c r="J687" s="68" t="e">
        <f t="shared" si="60"/>
        <v>#NAME?</v>
      </c>
      <c r="K687" s="80"/>
      <c r="L687" s="65" t="s">
        <v>6</v>
      </c>
      <c r="M687" s="66" t="s">
        <v>6</v>
      </c>
      <c r="N687" s="66" t="s">
        <v>6</v>
      </c>
      <c r="O687" s="66" t="s">
        <v>6</v>
      </c>
      <c r="P687" s="67" t="s">
        <v>6</v>
      </c>
      <c r="Q687" s="68" t="e">
        <f t="shared" si="61"/>
        <v>#NAME?</v>
      </c>
      <c r="R687" s="80"/>
      <c r="S687" s="65" t="s">
        <v>6</v>
      </c>
      <c r="T687" s="66" t="s">
        <v>6</v>
      </c>
      <c r="U687" s="66" t="s">
        <v>6</v>
      </c>
      <c r="V687" s="66" t="s">
        <v>6</v>
      </c>
      <c r="W687" s="67" t="s">
        <v>6</v>
      </c>
      <c r="X687" s="68" t="e">
        <f t="shared" si="62"/>
        <v>#NAME?</v>
      </c>
      <c r="Y687" s="125"/>
      <c r="Z687" s="53"/>
      <c r="AA687" s="52"/>
      <c r="AB687" s="53"/>
      <c r="AC687" s="54"/>
      <c r="AD687" s="64"/>
    </row>
    <row r="688" spans="2:30" x14ac:dyDescent="0.2">
      <c r="B688" s="131"/>
      <c r="C688" s="120"/>
      <c r="D688" s="51"/>
      <c r="E688" s="65" t="s">
        <v>6</v>
      </c>
      <c r="F688" s="66" t="s">
        <v>6</v>
      </c>
      <c r="G688" s="66" t="s">
        <v>6</v>
      </c>
      <c r="H688" s="66" t="s">
        <v>6</v>
      </c>
      <c r="I688" s="67" t="s">
        <v>6</v>
      </c>
      <c r="J688" s="68" t="e">
        <f t="shared" si="60"/>
        <v>#NAME?</v>
      </c>
      <c r="K688" s="51"/>
      <c r="L688" s="65" t="s">
        <v>6</v>
      </c>
      <c r="M688" s="66" t="s">
        <v>6</v>
      </c>
      <c r="N688" s="66" t="s">
        <v>6</v>
      </c>
      <c r="O688" s="66" t="s">
        <v>6</v>
      </c>
      <c r="P688" s="67" t="s">
        <v>6</v>
      </c>
      <c r="Q688" s="68" t="e">
        <f t="shared" si="61"/>
        <v>#NAME?</v>
      </c>
      <c r="R688" s="51"/>
      <c r="S688" s="65" t="s">
        <v>6</v>
      </c>
      <c r="T688" s="66" t="s">
        <v>6</v>
      </c>
      <c r="U688" s="66" t="s">
        <v>6</v>
      </c>
      <c r="V688" s="66" t="s">
        <v>6</v>
      </c>
      <c r="W688" s="67" t="s">
        <v>6</v>
      </c>
      <c r="X688" s="68" t="e">
        <f t="shared" si="62"/>
        <v>#NAME?</v>
      </c>
      <c r="Y688" s="125"/>
      <c r="Z688" s="53"/>
      <c r="AA688" s="72"/>
      <c r="AB688" s="53"/>
      <c r="AC688" s="54"/>
      <c r="AD688" s="64"/>
    </row>
    <row r="689" spans="2:30" x14ac:dyDescent="0.2">
      <c r="B689" s="131"/>
      <c r="C689" s="83" t="s">
        <v>46</v>
      </c>
      <c r="D689" s="84"/>
      <c r="E689" s="65" t="s">
        <v>6</v>
      </c>
      <c r="F689" s="66" t="s">
        <v>6</v>
      </c>
      <c r="G689" s="66" t="s">
        <v>6</v>
      </c>
      <c r="H689" s="66" t="s">
        <v>6</v>
      </c>
      <c r="I689" s="67" t="s">
        <v>6</v>
      </c>
      <c r="J689" s="68"/>
      <c r="K689" s="78"/>
      <c r="L689" s="65" t="s">
        <v>6</v>
      </c>
      <c r="M689" s="66" t="s">
        <v>6</v>
      </c>
      <c r="N689" s="66" t="s">
        <v>6</v>
      </c>
      <c r="O689" s="66" t="s">
        <v>6</v>
      </c>
      <c r="P689" s="67" t="s">
        <v>6</v>
      </c>
      <c r="Q689" s="68"/>
      <c r="R689" s="78"/>
      <c r="S689" s="65" t="s">
        <v>6</v>
      </c>
      <c r="T689" s="66" t="s">
        <v>6</v>
      </c>
      <c r="U689" s="66" t="s">
        <v>6</v>
      </c>
      <c r="V689" s="66" t="s">
        <v>6</v>
      </c>
      <c r="W689" s="67" t="s">
        <v>6</v>
      </c>
      <c r="X689" s="68"/>
      <c r="Y689" s="125"/>
      <c r="Z689" s="53"/>
      <c r="AA689" s="72"/>
      <c r="AB689" s="53"/>
      <c r="AC689" s="54"/>
      <c r="AD689" s="64"/>
    </row>
    <row r="690" spans="2:30" x14ac:dyDescent="0.2">
      <c r="B690" s="131"/>
      <c r="C690" s="83"/>
      <c r="D690" s="57"/>
      <c r="E690" s="65" t="s">
        <v>6</v>
      </c>
      <c r="F690" s="66" t="s">
        <v>6</v>
      </c>
      <c r="G690" s="66" t="s">
        <v>6</v>
      </c>
      <c r="H690" s="66" t="s">
        <v>6</v>
      </c>
      <c r="I690" s="67" t="s">
        <v>6</v>
      </c>
      <c r="J690" s="68"/>
      <c r="K690" s="78"/>
      <c r="L690" s="65" t="s">
        <v>6</v>
      </c>
      <c r="M690" s="66" t="s">
        <v>6</v>
      </c>
      <c r="N690" s="66" t="s">
        <v>6</v>
      </c>
      <c r="O690" s="66" t="s">
        <v>6</v>
      </c>
      <c r="P690" s="67" t="s">
        <v>6</v>
      </c>
      <c r="Q690" s="68"/>
      <c r="R690" s="78"/>
      <c r="S690" s="65" t="s">
        <v>6</v>
      </c>
      <c r="T690" s="66" t="s">
        <v>6</v>
      </c>
      <c r="U690" s="66" t="s">
        <v>6</v>
      </c>
      <c r="V690" s="66" t="s">
        <v>6</v>
      </c>
      <c r="W690" s="67" t="s">
        <v>6</v>
      </c>
      <c r="X690" s="68"/>
      <c r="Y690" s="125"/>
      <c r="Z690" s="53"/>
      <c r="AA690" s="72"/>
      <c r="AB690" s="53"/>
      <c r="AC690" s="54"/>
      <c r="AD690" s="64"/>
    </row>
    <row r="691" spans="2:30" x14ac:dyDescent="0.2">
      <c r="B691" s="131"/>
      <c r="C691" s="83"/>
      <c r="D691" s="85"/>
      <c r="E691" s="65" t="s">
        <v>6</v>
      </c>
      <c r="F691" s="66" t="s">
        <v>6</v>
      </c>
      <c r="G691" s="66" t="s">
        <v>6</v>
      </c>
      <c r="H691" s="66" t="s">
        <v>6</v>
      </c>
      <c r="I691" s="67" t="s">
        <v>6</v>
      </c>
      <c r="J691" s="68"/>
      <c r="K691" s="80"/>
      <c r="L691" s="65" t="s">
        <v>6</v>
      </c>
      <c r="M691" s="66" t="s">
        <v>6</v>
      </c>
      <c r="N691" s="66" t="s">
        <v>6</v>
      </c>
      <c r="O691" s="66" t="s">
        <v>6</v>
      </c>
      <c r="P691" s="67" t="s">
        <v>6</v>
      </c>
      <c r="Q691" s="68"/>
      <c r="R691" s="80"/>
      <c r="S691" s="65" t="s">
        <v>6</v>
      </c>
      <c r="T691" s="66" t="s">
        <v>6</v>
      </c>
      <c r="U691" s="66" t="s">
        <v>6</v>
      </c>
      <c r="V691" s="66" t="s">
        <v>6</v>
      </c>
      <c r="W691" s="67" t="s">
        <v>6</v>
      </c>
      <c r="X691" s="68"/>
      <c r="Y691" s="125"/>
      <c r="Z691" s="53"/>
      <c r="AA691" s="72"/>
      <c r="AB691" s="53"/>
      <c r="AC691" s="54"/>
      <c r="AD691" s="64"/>
    </row>
    <row r="692" spans="2:30" x14ac:dyDescent="0.2">
      <c r="B692" s="131"/>
      <c r="C692" s="83"/>
      <c r="D692" s="53"/>
      <c r="E692" s="65"/>
      <c r="F692" s="66"/>
      <c r="G692" s="66"/>
      <c r="H692" s="66"/>
      <c r="I692" s="67"/>
      <c r="J692" s="68"/>
      <c r="K692" s="53"/>
      <c r="L692" s="65"/>
      <c r="M692" s="66"/>
      <c r="N692" s="66"/>
      <c r="O692" s="66"/>
      <c r="P692" s="67"/>
      <c r="Q692" s="68"/>
      <c r="R692" s="53"/>
      <c r="S692" s="65"/>
      <c r="T692" s="66"/>
      <c r="U692" s="66"/>
      <c r="V692" s="66"/>
      <c r="W692" s="67"/>
      <c r="X692" s="86"/>
      <c r="Y692" s="125"/>
      <c r="Z692" s="53"/>
      <c r="AA692" s="72"/>
      <c r="AB692" s="53"/>
      <c r="AC692" s="54"/>
      <c r="AD692" s="64"/>
    </row>
    <row r="693" spans="2:30" x14ac:dyDescent="0.2">
      <c r="B693" s="131"/>
      <c r="C693" s="87">
        <v>0</v>
      </c>
      <c r="D693" s="72" t="s">
        <v>50</v>
      </c>
      <c r="E693" s="65"/>
      <c r="F693" s="66"/>
      <c r="G693" s="66"/>
      <c r="H693" s="66"/>
      <c r="I693" s="67"/>
      <c r="J693" s="68" t="e">
        <f>_TS_1</f>
        <v>#NAME?</v>
      </c>
      <c r="K693" s="72"/>
      <c r="L693" s="65"/>
      <c r="M693" s="66"/>
      <c r="N693" s="66"/>
      <c r="O693" s="66"/>
      <c r="P693" s="67"/>
      <c r="Q693" s="68"/>
      <c r="R693" s="72"/>
      <c r="S693" s="65"/>
      <c r="T693" s="66"/>
      <c r="U693" s="66"/>
      <c r="V693" s="66"/>
      <c r="W693" s="67"/>
      <c r="X693" s="86"/>
      <c r="Y693" s="126"/>
      <c r="Z693" s="53"/>
      <c r="AA693" s="72"/>
      <c r="AB693" s="53"/>
      <c r="AC693" s="54"/>
      <c r="AD693" s="64"/>
    </row>
    <row r="694" spans="2:30" ht="15" thickBot="1" x14ac:dyDescent="0.25">
      <c r="B694" s="132"/>
      <c r="C694" s="88">
        <v>0</v>
      </c>
      <c r="D694" s="89" t="s">
        <v>51</v>
      </c>
      <c r="E694" s="58"/>
      <c r="F694" s="59"/>
      <c r="G694" s="59"/>
      <c r="H694" s="59"/>
      <c r="I694" s="60"/>
      <c r="J694" s="61" t="e">
        <f>_TPM_1</f>
        <v>#NAME?</v>
      </c>
      <c r="K694" s="89"/>
      <c r="L694" s="58"/>
      <c r="M694" s="59"/>
      <c r="N694" s="59"/>
      <c r="O694" s="59"/>
      <c r="P694" s="60"/>
      <c r="Q694" s="61"/>
      <c r="R694" s="89"/>
      <c r="S694" s="58"/>
      <c r="T694" s="59"/>
      <c r="U694" s="59"/>
      <c r="V694" s="59"/>
      <c r="W694" s="60"/>
      <c r="X694" s="90"/>
      <c r="Y694" s="91">
        <f>COUNTA(E664:I664,L664:P664,S664:W664)/COUNTA(D664,K664,R664)</f>
        <v>5</v>
      </c>
      <c r="Z694" s="92"/>
      <c r="AA694" s="93"/>
      <c r="AB694" s="92"/>
      <c r="AC694" s="19"/>
      <c r="AD694" s="64"/>
    </row>
    <row r="695" spans="2:30" ht="15" x14ac:dyDescent="0.2">
      <c r="B695" s="130">
        <f>D695</f>
        <v>22</v>
      </c>
      <c r="C695" s="1" t="s">
        <v>0</v>
      </c>
      <c r="D695" s="133">
        <f>D662+1</f>
        <v>22</v>
      </c>
      <c r="E695" s="134"/>
      <c r="F695" s="134"/>
      <c r="G695" s="134"/>
      <c r="H695" s="134"/>
      <c r="I695" s="135"/>
      <c r="J695" s="2"/>
      <c r="K695" s="3" t="s">
        <v>1</v>
      </c>
      <c r="L695" s="139" t="str">
        <f>$AG$7</f>
        <v>Engling</v>
      </c>
      <c r="M695" s="139"/>
      <c r="N695" s="139"/>
      <c r="O695" s="139"/>
      <c r="P695" s="140"/>
      <c r="Q695" s="4"/>
      <c r="R695" s="5">
        <f>$AH$7</f>
        <v>365</v>
      </c>
      <c r="S695" s="141"/>
      <c r="T695" s="141"/>
      <c r="U695" s="141"/>
      <c r="V695" s="141"/>
      <c r="W695" s="142"/>
      <c r="X695" s="6"/>
      <c r="Y695" s="7" t="s">
        <v>2</v>
      </c>
      <c r="Z695" s="8"/>
      <c r="AA695" s="9"/>
      <c r="AB695" s="8"/>
      <c r="AC695" s="10"/>
      <c r="AD695" s="11"/>
    </row>
    <row r="696" spans="2:30" ht="15" thickBot="1" x14ac:dyDescent="0.25">
      <c r="B696" s="131"/>
      <c r="C696" s="108">
        <f>$AG$6</f>
        <v>478</v>
      </c>
      <c r="D696" s="136"/>
      <c r="E696" s="137"/>
      <c r="F696" s="137"/>
      <c r="G696" s="137"/>
      <c r="H696" s="137"/>
      <c r="I696" s="138"/>
      <c r="J696" s="12">
        <f>COUNTIF(D699:D727,"xx")</f>
        <v>0</v>
      </c>
      <c r="K696" s="13" t="s">
        <v>3</v>
      </c>
      <c r="L696" s="143" t="str">
        <f>$AG$8</f>
        <v>Völklein</v>
      </c>
      <c r="M696" s="143"/>
      <c r="N696" s="143"/>
      <c r="O696" s="143"/>
      <c r="P696" s="144"/>
      <c r="Q696" s="12">
        <f>COUNTIF(K700:K727,"xx")</f>
        <v>0</v>
      </c>
      <c r="R696" s="14">
        <f>$AH$8</f>
        <v>389</v>
      </c>
      <c r="S696" s="145"/>
      <c r="T696" s="145"/>
      <c r="U696" s="145"/>
      <c r="V696" s="145"/>
      <c r="W696" s="146"/>
      <c r="X696" s="15">
        <f>COUNTIF(R699:R727,"xx")</f>
        <v>0</v>
      </c>
      <c r="Y696" s="16"/>
      <c r="Z696" s="17"/>
      <c r="AA696" s="18"/>
      <c r="AB696" s="17"/>
      <c r="AC696" s="19"/>
      <c r="AD696" s="20"/>
    </row>
    <row r="697" spans="2:30" ht="15" thickBot="1" x14ac:dyDescent="0.25">
      <c r="B697" s="131"/>
      <c r="C697" s="21" t="s">
        <v>4</v>
      </c>
      <c r="D697" s="22" t="e">
        <f>CONCATENATE(COUNTIF(D699:D721,"&gt;""")," MA ",$I$5," ",COUNTIF(D699:D721,"xx"))</f>
        <v>#NAME?</v>
      </c>
      <c r="E697" s="23" t="e">
        <f>$J$6</f>
        <v>#NAME?</v>
      </c>
      <c r="F697" s="24" t="str">
        <f>$K$6</f>
        <v>Kasten</v>
      </c>
      <c r="G697" s="24" t="str">
        <f>$L$6</f>
        <v/>
      </c>
      <c r="H697" s="24" t="str">
        <f>$M$6</f>
        <v/>
      </c>
      <c r="I697" s="25" t="str">
        <f>$N$6</f>
        <v/>
      </c>
      <c r="J697" s="26" t="e">
        <f>_MAH_1</f>
        <v>#NAME?</v>
      </c>
      <c r="K697" s="22" t="e">
        <f>CONCATENATE(COUNTIF(K699:K721,"&gt;""")," MA ",$P$5," ",COUNTIF(K699:K721,"xx"))</f>
        <v>#NAME?</v>
      </c>
      <c r="L697" s="23" t="e">
        <f>$Q$6</f>
        <v>#NAME?</v>
      </c>
      <c r="M697" s="24" t="str">
        <f>$R$6</f>
        <v>Kindermann</v>
      </c>
      <c r="N697" s="24" t="str">
        <f>$S$6</f>
        <v/>
      </c>
      <c r="O697" s="24" t="str">
        <f>$T$6</f>
        <v/>
      </c>
      <c r="P697" s="27" t="str">
        <f>$U$6</f>
        <v/>
      </c>
      <c r="Q697" s="26" t="e">
        <f>_MAH_1</f>
        <v>#NAME?</v>
      </c>
      <c r="R697" s="22" t="e">
        <f>CONCATENATE(COUNTIF(R699:R721,"&gt;""")," MA ",$W$5," ",COUNTIF(R699:R721,"xx"))</f>
        <v>#NAME?</v>
      </c>
      <c r="S697" s="23" t="e">
        <f>$X$6</f>
        <v>#NAME?</v>
      </c>
      <c r="T697" s="24" t="str">
        <f>$Y$6</f>
        <v>U</v>
      </c>
      <c r="U697" s="24">
        <f>$Z$6</f>
        <v>0</v>
      </c>
      <c r="V697" s="24">
        <f>$AA$6</f>
        <v>0</v>
      </c>
      <c r="W697" s="27">
        <f>$AB$6</f>
        <v>0</v>
      </c>
      <c r="X697" s="26" t="e">
        <f>_MAH_1</f>
        <v>#NAME?</v>
      </c>
      <c r="Y697" s="28"/>
      <c r="Z697" s="29" t="e">
        <f>_MAUS_1</f>
        <v>#NAME?</v>
      </c>
      <c r="AA697" s="30" t="e">
        <f>_MAUS_1</f>
        <v>#NAME?</v>
      </c>
      <c r="AB697" s="31" t="e">
        <f>_MAUS_1</f>
        <v>#NAME?</v>
      </c>
      <c r="AC697" s="32"/>
      <c r="AD697" s="33" t="e">
        <f>_MA_1</f>
        <v>#NAME?</v>
      </c>
    </row>
    <row r="698" spans="2:30" ht="51.75" thickBot="1" x14ac:dyDescent="0.25">
      <c r="B698" s="131"/>
      <c r="C698" s="34"/>
      <c r="D698" s="35" t="s">
        <v>52</v>
      </c>
      <c r="E698" s="36" t="e">
        <f>_MAF_1</f>
        <v>#NAME?</v>
      </c>
      <c r="F698" s="37" t="e">
        <f>_MAF_1</f>
        <v>#NAME?</v>
      </c>
      <c r="G698" s="37" t="e">
        <f>_MAF_1</f>
        <v>#NAME?</v>
      </c>
      <c r="H698" s="37" t="e">
        <f>_MAF_1</f>
        <v>#NAME?</v>
      </c>
      <c r="I698" s="38" t="e">
        <f>_MAF_1</f>
        <v>#NAME?</v>
      </c>
      <c r="J698" s="39" t="e">
        <f>_MAHXX_1</f>
        <v>#NAME?</v>
      </c>
      <c r="K698" s="35" t="e">
        <f>_SUSS_1</f>
        <v>#NAME?</v>
      </c>
      <c r="L698" s="36" t="e">
        <f>_MAS_1</f>
        <v>#NAME?</v>
      </c>
      <c r="M698" s="37" t="e">
        <f>_MAS_1</f>
        <v>#NAME?</v>
      </c>
      <c r="N698" s="37" t="e">
        <f>_MAS_1</f>
        <v>#NAME?</v>
      </c>
      <c r="O698" s="37" t="e">
        <f>_MAS_1</f>
        <v>#NAME?</v>
      </c>
      <c r="P698" s="38" t="e">
        <f>_MAS_1</f>
        <v>#NAME?</v>
      </c>
      <c r="Q698" s="39" t="e">
        <f>_MAHXX_1</f>
        <v>#NAME?</v>
      </c>
      <c r="R698" s="35" t="e">
        <f>_SUNS_1</f>
        <v>#NAME?</v>
      </c>
      <c r="S698" s="36" t="e">
        <f>_MAN_1</f>
        <v>#NAME?</v>
      </c>
      <c r="T698" s="37" t="e">
        <f>_MAN_1</f>
        <v>#NAME?</v>
      </c>
      <c r="U698" s="37" t="e">
        <f>_MAN_1</f>
        <v>#NAME?</v>
      </c>
      <c r="V698" s="37" t="e">
        <f>_MAN_1</f>
        <v>#NAME?</v>
      </c>
      <c r="W698" s="38" t="e">
        <f>_MAN_1</f>
        <v>#NAME?</v>
      </c>
      <c r="X698" s="39" t="e">
        <f>_MAHXX_1</f>
        <v>#NAME?</v>
      </c>
      <c r="Y698" s="40"/>
      <c r="Z698" s="29"/>
      <c r="AA698" s="30"/>
      <c r="AB698" s="31"/>
      <c r="AC698" s="32"/>
      <c r="AD698" s="41" t="e">
        <f>_MA2_1</f>
        <v>#NAME?</v>
      </c>
    </row>
    <row r="699" spans="2:30" x14ac:dyDescent="0.2">
      <c r="B699" s="131"/>
      <c r="C699" s="34" t="str">
        <f>$AG$9</f>
        <v>Schichtführer :</v>
      </c>
      <c r="D699" s="42" t="s">
        <v>64</v>
      </c>
      <c r="E699" s="43" t="s">
        <v>6</v>
      </c>
      <c r="F699" s="44" t="s">
        <v>6</v>
      </c>
      <c r="G699" s="44" t="s">
        <v>6</v>
      </c>
      <c r="H699" s="44" t="s">
        <v>6</v>
      </c>
      <c r="I699" s="45" t="s">
        <v>6</v>
      </c>
      <c r="J699" s="46" t="e">
        <f t="shared" ref="J699:J721" si="63">_FSumme_1</f>
        <v>#NAME?</v>
      </c>
      <c r="K699" s="47" t="s">
        <v>65</v>
      </c>
      <c r="L699" s="43" t="s">
        <v>6</v>
      </c>
      <c r="M699" s="44" t="s">
        <v>6</v>
      </c>
      <c r="N699" s="44" t="s">
        <v>6</v>
      </c>
      <c r="O699" s="44" t="s">
        <v>6</v>
      </c>
      <c r="P699" s="45" t="s">
        <v>6</v>
      </c>
      <c r="Q699" s="46" t="e">
        <f t="shared" ref="Q699:Q721" si="64">_SSumme_1</f>
        <v>#NAME?</v>
      </c>
      <c r="R699" s="48" t="s">
        <v>66</v>
      </c>
      <c r="S699" s="43" t="s">
        <v>6</v>
      </c>
      <c r="T699" s="44" t="s">
        <v>6</v>
      </c>
      <c r="U699" s="44" t="s">
        <v>6</v>
      </c>
      <c r="V699" s="44" t="s">
        <v>6</v>
      </c>
      <c r="W699" s="49" t="s">
        <v>6</v>
      </c>
      <c r="X699" s="50" t="e">
        <f t="shared" ref="X699:X721" si="65">_NSumme_1</f>
        <v>#NAME?</v>
      </c>
      <c r="Y699" s="112" t="s">
        <v>9</v>
      </c>
      <c r="Z699" s="51"/>
      <c r="AA699" s="52"/>
      <c r="AB699" s="53"/>
      <c r="AC699" s="54"/>
      <c r="AD699" s="55" t="e">
        <f>IF(AD704&gt;0,"",AD698-AD697)</f>
        <v>#NAME?</v>
      </c>
    </row>
    <row r="700" spans="2:30" ht="15" thickBot="1" x14ac:dyDescent="0.25">
      <c r="B700" s="131"/>
      <c r="C700" s="56" t="str">
        <f>$AG$10</f>
        <v>Stellvertreter</v>
      </c>
      <c r="D700" s="57" t="s">
        <v>63</v>
      </c>
      <c r="E700" s="58" t="s">
        <v>10</v>
      </c>
      <c r="F700" s="59" t="s">
        <v>11</v>
      </c>
      <c r="G700" s="59" t="s">
        <v>11</v>
      </c>
      <c r="H700" s="59" t="s">
        <v>11</v>
      </c>
      <c r="I700" s="60" t="s">
        <v>11</v>
      </c>
      <c r="J700" s="61" t="e">
        <f t="shared" si="63"/>
        <v>#NAME?</v>
      </c>
      <c r="K700" s="57"/>
      <c r="L700" s="58" t="s">
        <v>6</v>
      </c>
      <c r="M700" s="59" t="s">
        <v>6</v>
      </c>
      <c r="N700" s="59" t="s">
        <v>6</v>
      </c>
      <c r="O700" s="59" t="s">
        <v>6</v>
      </c>
      <c r="P700" s="60" t="s">
        <v>6</v>
      </c>
      <c r="Q700" s="61" t="e">
        <f t="shared" si="64"/>
        <v>#NAME?</v>
      </c>
      <c r="R700" s="57"/>
      <c r="S700" s="58" t="s">
        <v>6</v>
      </c>
      <c r="T700" s="59" t="s">
        <v>6</v>
      </c>
      <c r="U700" s="59" t="s">
        <v>6</v>
      </c>
      <c r="V700" s="59" t="s">
        <v>6</v>
      </c>
      <c r="W700" s="62" t="s">
        <v>6</v>
      </c>
      <c r="X700" s="63" t="e">
        <f t="shared" si="65"/>
        <v>#NAME?</v>
      </c>
      <c r="Y700" s="113"/>
      <c r="Z700" s="51"/>
      <c r="AA700" s="52"/>
      <c r="AB700" s="53"/>
      <c r="AC700" s="54"/>
      <c r="AD700" s="64"/>
    </row>
    <row r="701" spans="2:30" x14ac:dyDescent="0.2">
      <c r="B701" s="131"/>
      <c r="C701" s="115"/>
      <c r="D701" s="42" t="s">
        <v>71</v>
      </c>
      <c r="E701" s="65" t="s">
        <v>6</v>
      </c>
      <c r="F701" s="66" t="s">
        <v>6</v>
      </c>
      <c r="G701" s="66" t="s">
        <v>6</v>
      </c>
      <c r="H701" s="66" t="s">
        <v>6</v>
      </c>
      <c r="I701" s="67" t="s">
        <v>6</v>
      </c>
      <c r="J701" s="68" t="e">
        <f t="shared" si="63"/>
        <v>#NAME?</v>
      </c>
      <c r="K701" s="47" t="s">
        <v>77</v>
      </c>
      <c r="L701" s="65" t="s">
        <v>6</v>
      </c>
      <c r="M701" s="66" t="s">
        <v>6</v>
      </c>
      <c r="N701" s="66" t="s">
        <v>6</v>
      </c>
      <c r="O701" s="66" t="s">
        <v>6</v>
      </c>
      <c r="P701" s="67" t="s">
        <v>6</v>
      </c>
      <c r="Q701" s="68" t="e">
        <f t="shared" si="64"/>
        <v>#NAME?</v>
      </c>
      <c r="R701" s="48" t="s">
        <v>67</v>
      </c>
      <c r="S701" s="65" t="s">
        <v>6</v>
      </c>
      <c r="T701" s="66" t="s">
        <v>6</v>
      </c>
      <c r="U701" s="66" t="s">
        <v>6</v>
      </c>
      <c r="V701" s="66" t="s">
        <v>6</v>
      </c>
      <c r="W701" s="67" t="s">
        <v>6</v>
      </c>
      <c r="X701" s="68" t="e">
        <f t="shared" si="65"/>
        <v>#NAME?</v>
      </c>
      <c r="Y701" s="113"/>
      <c r="Z701" s="53"/>
      <c r="AA701" s="52"/>
      <c r="AB701" s="69"/>
      <c r="AC701" s="54"/>
      <c r="AD701" s="70"/>
    </row>
    <row r="702" spans="2:30" x14ac:dyDescent="0.2">
      <c r="B702" s="131"/>
      <c r="C702" s="116"/>
      <c r="D702" s="42" t="s">
        <v>72</v>
      </c>
      <c r="E702" s="65" t="s">
        <v>6</v>
      </c>
      <c r="F702" s="66" t="s">
        <v>6</v>
      </c>
      <c r="G702" s="66" t="s">
        <v>6</v>
      </c>
      <c r="H702" s="66" t="s">
        <v>6</v>
      </c>
      <c r="I702" s="67" t="s">
        <v>6</v>
      </c>
      <c r="J702" s="68" t="e">
        <f t="shared" si="63"/>
        <v>#NAME?</v>
      </c>
      <c r="K702" s="47" t="s">
        <v>78</v>
      </c>
      <c r="L702" s="65" t="s">
        <v>6</v>
      </c>
      <c r="M702" s="66" t="s">
        <v>6</v>
      </c>
      <c r="N702" s="66" t="s">
        <v>6</v>
      </c>
      <c r="O702" s="66" t="s">
        <v>6</v>
      </c>
      <c r="P702" s="67" t="s">
        <v>6</v>
      </c>
      <c r="Q702" s="68" t="e">
        <f t="shared" si="64"/>
        <v>#NAME?</v>
      </c>
      <c r="R702" s="48" t="s">
        <v>68</v>
      </c>
      <c r="S702" s="65" t="s">
        <v>6</v>
      </c>
      <c r="T702" s="66" t="s">
        <v>18</v>
      </c>
      <c r="U702" s="66" t="s">
        <v>18</v>
      </c>
      <c r="V702" s="66" t="s">
        <v>18</v>
      </c>
      <c r="W702" s="67" t="s">
        <v>18</v>
      </c>
      <c r="X702" s="68" t="e">
        <f t="shared" si="65"/>
        <v>#NAME?</v>
      </c>
      <c r="Y702" s="113"/>
      <c r="Z702" s="71"/>
      <c r="AA702" s="72"/>
      <c r="AB702" s="53"/>
      <c r="AC702" s="54"/>
      <c r="AD702" s="64"/>
    </row>
    <row r="703" spans="2:30" x14ac:dyDescent="0.2">
      <c r="B703" s="131"/>
      <c r="C703" s="116"/>
      <c r="D703" s="42" t="s">
        <v>73</v>
      </c>
      <c r="E703" s="65" t="s">
        <v>6</v>
      </c>
      <c r="F703" s="66" t="s">
        <v>6</v>
      </c>
      <c r="G703" s="66" t="s">
        <v>6</v>
      </c>
      <c r="H703" s="66" t="s">
        <v>6</v>
      </c>
      <c r="I703" s="67" t="s">
        <v>6</v>
      </c>
      <c r="J703" s="68" t="e">
        <f t="shared" si="63"/>
        <v>#NAME?</v>
      </c>
      <c r="K703" s="47" t="s">
        <v>79</v>
      </c>
      <c r="L703" s="65" t="s">
        <v>6</v>
      </c>
      <c r="M703" s="66" t="s">
        <v>6</v>
      </c>
      <c r="N703" s="66" t="s">
        <v>6</v>
      </c>
      <c r="O703" s="66" t="s">
        <v>6</v>
      </c>
      <c r="P703" s="67" t="s">
        <v>6</v>
      </c>
      <c r="Q703" s="68" t="e">
        <f t="shared" si="64"/>
        <v>#NAME?</v>
      </c>
      <c r="R703" s="48" t="s">
        <v>69</v>
      </c>
      <c r="S703" s="65" t="s">
        <v>22</v>
      </c>
      <c r="T703" s="66" t="s">
        <v>22</v>
      </c>
      <c r="U703" s="66" t="s">
        <v>22</v>
      </c>
      <c r="V703" s="66" t="s">
        <v>22</v>
      </c>
      <c r="W703" s="67" t="s">
        <v>22</v>
      </c>
      <c r="X703" s="68" t="e">
        <f t="shared" si="65"/>
        <v>#NAME?</v>
      </c>
      <c r="Y703" s="113"/>
      <c r="Z703" s="53"/>
      <c r="AA703" s="72"/>
      <c r="AB703" s="53"/>
      <c r="AC703" s="54"/>
      <c r="AD703" s="73">
        <f>COUNTIF(D699:D717,"&gt;""")+COUNTIF(K700:K720,"&gt;""")+COUNTIF(R699:R721,"&gt;""")</f>
        <v>32</v>
      </c>
    </row>
    <row r="704" spans="2:30" x14ac:dyDescent="0.2">
      <c r="B704" s="131"/>
      <c r="C704" s="117"/>
      <c r="D704" s="42" t="s">
        <v>74</v>
      </c>
      <c r="E704" s="65" t="s">
        <v>6</v>
      </c>
      <c r="F704" s="66" t="s">
        <v>6</v>
      </c>
      <c r="G704" s="66" t="s">
        <v>6</v>
      </c>
      <c r="H704" s="66" t="s">
        <v>6</v>
      </c>
      <c r="I704" s="67" t="s">
        <v>6</v>
      </c>
      <c r="J704" s="68" t="e">
        <f t="shared" si="63"/>
        <v>#NAME?</v>
      </c>
      <c r="K704" s="47" t="s">
        <v>80</v>
      </c>
      <c r="L704" s="65" t="s">
        <v>6</v>
      </c>
      <c r="M704" s="66" t="s">
        <v>6</v>
      </c>
      <c r="N704" s="66" t="s">
        <v>6</v>
      </c>
      <c r="O704" s="66" t="s">
        <v>6</v>
      </c>
      <c r="P704" s="67" t="s">
        <v>6</v>
      </c>
      <c r="Q704" s="68" t="e">
        <f t="shared" si="64"/>
        <v>#NAME?</v>
      </c>
      <c r="R704" s="48" t="s">
        <v>70</v>
      </c>
      <c r="S704" s="65" t="s">
        <v>6</v>
      </c>
      <c r="T704" s="66" t="s">
        <v>6</v>
      </c>
      <c r="U704" s="66" t="s">
        <v>6</v>
      </c>
      <c r="V704" s="66" t="s">
        <v>6</v>
      </c>
      <c r="W704" s="67" t="s">
        <v>6</v>
      </c>
      <c r="X704" s="68" t="e">
        <f t="shared" si="65"/>
        <v>#NAME?</v>
      </c>
      <c r="Y704" s="113"/>
      <c r="Z704" s="74"/>
      <c r="AA704" s="72"/>
      <c r="AB704" s="53"/>
      <c r="AC704" s="54"/>
      <c r="AD704" s="75"/>
    </row>
    <row r="705" spans="2:30" x14ac:dyDescent="0.2">
      <c r="B705" s="131"/>
      <c r="C705" s="118"/>
      <c r="D705" s="42" t="s">
        <v>75</v>
      </c>
      <c r="E705" s="65" t="s">
        <v>6</v>
      </c>
      <c r="F705" s="66" t="s">
        <v>6</v>
      </c>
      <c r="G705" s="66" t="s">
        <v>6</v>
      </c>
      <c r="H705" s="66" t="s">
        <v>6</v>
      </c>
      <c r="I705" s="67" t="s">
        <v>6</v>
      </c>
      <c r="J705" s="68" t="e">
        <f t="shared" si="63"/>
        <v>#NAME?</v>
      </c>
      <c r="K705" s="47" t="s">
        <v>81</v>
      </c>
      <c r="L705" s="65" t="s">
        <v>9</v>
      </c>
      <c r="M705" s="66" t="s">
        <v>9</v>
      </c>
      <c r="N705" s="66" t="s">
        <v>9</v>
      </c>
      <c r="O705" s="66" t="s">
        <v>9</v>
      </c>
      <c r="P705" s="67" t="s">
        <v>9</v>
      </c>
      <c r="Q705" s="68" t="e">
        <f t="shared" si="64"/>
        <v>#NAME?</v>
      </c>
      <c r="R705" s="48" t="s">
        <v>28</v>
      </c>
      <c r="S705" s="65" t="s">
        <v>6</v>
      </c>
      <c r="T705" s="66" t="s">
        <v>6</v>
      </c>
      <c r="U705" s="66" t="s">
        <v>6</v>
      </c>
      <c r="V705" s="66" t="s">
        <v>6</v>
      </c>
      <c r="W705" s="67" t="s">
        <v>6</v>
      </c>
      <c r="X705" s="68" t="e">
        <f t="shared" si="65"/>
        <v>#NAME?</v>
      </c>
      <c r="Y705" s="113"/>
      <c r="Z705" s="71"/>
      <c r="AA705" s="72"/>
      <c r="AB705" s="53"/>
      <c r="AC705" s="54"/>
      <c r="AD705" s="76" t="str">
        <f>IF(AD704&gt;0,AD704,"")</f>
        <v/>
      </c>
    </row>
    <row r="706" spans="2:30" x14ac:dyDescent="0.2">
      <c r="B706" s="131"/>
      <c r="C706" s="119"/>
      <c r="D706" s="42" t="s">
        <v>29</v>
      </c>
      <c r="E706" s="65" t="s">
        <v>6</v>
      </c>
      <c r="F706" s="66" t="s">
        <v>6</v>
      </c>
      <c r="G706" s="66" t="s">
        <v>6</v>
      </c>
      <c r="H706" s="66" t="s">
        <v>6</v>
      </c>
      <c r="I706" s="67" t="s">
        <v>6</v>
      </c>
      <c r="J706" s="68" t="e">
        <f t="shared" si="63"/>
        <v>#NAME?</v>
      </c>
      <c r="K706" s="47" t="s">
        <v>30</v>
      </c>
      <c r="L706" s="65" t="s">
        <v>6</v>
      </c>
      <c r="M706" s="66" t="s">
        <v>6</v>
      </c>
      <c r="N706" s="66" t="s">
        <v>6</v>
      </c>
      <c r="O706" s="66" t="s">
        <v>6</v>
      </c>
      <c r="P706" s="67" t="s">
        <v>6</v>
      </c>
      <c r="Q706" s="68" t="e">
        <f t="shared" si="64"/>
        <v>#NAME?</v>
      </c>
      <c r="R706" s="48" t="s">
        <v>83</v>
      </c>
      <c r="S706" s="65" t="s">
        <v>6</v>
      </c>
      <c r="T706" s="66" t="s">
        <v>6</v>
      </c>
      <c r="U706" s="66" t="s">
        <v>6</v>
      </c>
      <c r="V706" s="66" t="s">
        <v>6</v>
      </c>
      <c r="W706" s="67" t="s">
        <v>6</v>
      </c>
      <c r="X706" s="68" t="e">
        <f t="shared" si="65"/>
        <v>#NAME?</v>
      </c>
      <c r="Y706" s="113"/>
      <c r="Z706" s="53"/>
      <c r="AA706" s="72"/>
      <c r="AB706" s="53"/>
      <c r="AC706" s="54"/>
      <c r="AD706" s="77"/>
    </row>
    <row r="707" spans="2:30" x14ac:dyDescent="0.2">
      <c r="B707" s="131"/>
      <c r="C707" s="119"/>
      <c r="D707" s="42" t="s">
        <v>32</v>
      </c>
      <c r="E707" s="65" t="s">
        <v>6</v>
      </c>
      <c r="F707" s="66" t="s">
        <v>6</v>
      </c>
      <c r="G707" s="66" t="s">
        <v>6</v>
      </c>
      <c r="H707" s="66" t="s">
        <v>6</v>
      </c>
      <c r="I707" s="67" t="s">
        <v>6</v>
      </c>
      <c r="J707" s="68" t="e">
        <f t="shared" si="63"/>
        <v>#NAME?</v>
      </c>
      <c r="K707" s="47" t="s">
        <v>33</v>
      </c>
      <c r="L707" s="65" t="s">
        <v>9</v>
      </c>
      <c r="M707" s="66" t="s">
        <v>9</v>
      </c>
      <c r="N707" s="66" t="s">
        <v>9</v>
      </c>
      <c r="O707" s="66" t="s">
        <v>9</v>
      </c>
      <c r="P707" s="67" t="s">
        <v>9</v>
      </c>
      <c r="Q707" s="68" t="e">
        <f t="shared" si="64"/>
        <v>#NAME?</v>
      </c>
      <c r="R707" s="48" t="s">
        <v>84</v>
      </c>
      <c r="S707" s="65" t="s">
        <v>6</v>
      </c>
      <c r="T707" s="66" t="s">
        <v>6</v>
      </c>
      <c r="U707" s="66" t="s">
        <v>6</v>
      </c>
      <c r="V707" s="66" t="s">
        <v>6</v>
      </c>
      <c r="W707" s="67" t="s">
        <v>6</v>
      </c>
      <c r="X707" s="68" t="e">
        <f t="shared" si="65"/>
        <v>#NAME?</v>
      </c>
      <c r="Y707" s="113"/>
      <c r="Z707" s="53"/>
      <c r="AA707" s="72"/>
      <c r="AB707" s="53"/>
      <c r="AC707" s="54"/>
      <c r="AD707" s="64"/>
    </row>
    <row r="708" spans="2:30" x14ac:dyDescent="0.2">
      <c r="B708" s="131"/>
      <c r="C708" s="119"/>
      <c r="D708" s="42" t="s">
        <v>76</v>
      </c>
      <c r="E708" s="65" t="s">
        <v>6</v>
      </c>
      <c r="F708" s="66" t="s">
        <v>6</v>
      </c>
      <c r="G708" s="66" t="s">
        <v>6</v>
      </c>
      <c r="H708" s="66" t="s">
        <v>6</v>
      </c>
      <c r="I708" s="67" t="s">
        <v>6</v>
      </c>
      <c r="J708" s="68" t="e">
        <f t="shared" si="63"/>
        <v>#NAME?</v>
      </c>
      <c r="K708" s="47" t="s">
        <v>82</v>
      </c>
      <c r="L708" s="65" t="s">
        <v>6</v>
      </c>
      <c r="M708" s="66" t="s">
        <v>6</v>
      </c>
      <c r="N708" s="66" t="s">
        <v>6</v>
      </c>
      <c r="O708" s="66" t="s">
        <v>6</v>
      </c>
      <c r="P708" s="67" t="s">
        <v>6</v>
      </c>
      <c r="Q708" s="68" t="e">
        <f t="shared" si="64"/>
        <v>#NAME?</v>
      </c>
      <c r="R708" s="48" t="s">
        <v>85</v>
      </c>
      <c r="S708" s="65" t="s">
        <v>6</v>
      </c>
      <c r="T708" s="66" t="s">
        <v>6</v>
      </c>
      <c r="U708" s="66" t="s">
        <v>6</v>
      </c>
      <c r="V708" s="66" t="s">
        <v>6</v>
      </c>
      <c r="W708" s="67" t="s">
        <v>6</v>
      </c>
      <c r="X708" s="68" t="e">
        <f t="shared" si="65"/>
        <v>#NAME?</v>
      </c>
      <c r="Y708" s="113"/>
      <c r="Z708" s="53"/>
      <c r="AA708" s="72"/>
      <c r="AB708" s="53"/>
      <c r="AC708" s="54"/>
      <c r="AD708" s="64"/>
    </row>
    <row r="709" spans="2:30" x14ac:dyDescent="0.2">
      <c r="B709" s="131"/>
      <c r="C709" s="120"/>
      <c r="D709" s="42" t="s">
        <v>38</v>
      </c>
      <c r="E709" s="65" t="s">
        <v>6</v>
      </c>
      <c r="F709" s="66" t="s">
        <v>6</v>
      </c>
      <c r="G709" s="66" t="s">
        <v>6</v>
      </c>
      <c r="H709" s="66" t="s">
        <v>6</v>
      </c>
      <c r="I709" s="67" t="s">
        <v>6</v>
      </c>
      <c r="J709" s="68" t="e">
        <f t="shared" si="63"/>
        <v>#NAME?</v>
      </c>
      <c r="K709" s="47" t="s">
        <v>39</v>
      </c>
      <c r="L709" s="65" t="s">
        <v>6</v>
      </c>
      <c r="M709" s="66" t="s">
        <v>6</v>
      </c>
      <c r="N709" s="66" t="s">
        <v>6</v>
      </c>
      <c r="O709" s="66" t="s">
        <v>6</v>
      </c>
      <c r="P709" s="67" t="s">
        <v>6</v>
      </c>
      <c r="Q709" s="68" t="e">
        <f t="shared" si="64"/>
        <v>#NAME?</v>
      </c>
      <c r="R709" s="48" t="s">
        <v>86</v>
      </c>
      <c r="S709" s="65" t="s">
        <v>6</v>
      </c>
      <c r="T709" s="66" t="s">
        <v>6</v>
      </c>
      <c r="U709" s="66" t="s">
        <v>6</v>
      </c>
      <c r="V709" s="66" t="s">
        <v>6</v>
      </c>
      <c r="W709" s="67" t="s">
        <v>6</v>
      </c>
      <c r="X709" s="68" t="e">
        <f t="shared" si="65"/>
        <v>#NAME?</v>
      </c>
      <c r="Y709" s="113"/>
      <c r="Z709" s="53"/>
      <c r="AA709" s="72"/>
      <c r="AB709" s="53"/>
      <c r="AC709" s="54"/>
      <c r="AD709" s="64"/>
    </row>
    <row r="710" spans="2:30" x14ac:dyDescent="0.2">
      <c r="B710" s="131"/>
      <c r="C710" s="121"/>
      <c r="D710" s="42" t="s">
        <v>41</v>
      </c>
      <c r="E710" s="65" t="s">
        <v>6</v>
      </c>
      <c r="F710" s="66" t="s">
        <v>6</v>
      </c>
      <c r="G710" s="66" t="s">
        <v>6</v>
      </c>
      <c r="H710" s="66" t="s">
        <v>6</v>
      </c>
      <c r="I710" s="67" t="s">
        <v>6</v>
      </c>
      <c r="J710" s="68" t="e">
        <f t="shared" si="63"/>
        <v>#NAME?</v>
      </c>
      <c r="K710" s="78"/>
      <c r="L710" s="65" t="s">
        <v>6</v>
      </c>
      <c r="M710" s="66" t="s">
        <v>6</v>
      </c>
      <c r="N710" s="66" t="s">
        <v>6</v>
      </c>
      <c r="O710" s="66" t="s">
        <v>6</v>
      </c>
      <c r="P710" s="67" t="s">
        <v>6</v>
      </c>
      <c r="Q710" s="68" t="e">
        <f t="shared" si="64"/>
        <v>#NAME?</v>
      </c>
      <c r="R710" s="78"/>
      <c r="S710" s="65" t="s">
        <v>6</v>
      </c>
      <c r="T710" s="66" t="s">
        <v>6</v>
      </c>
      <c r="U710" s="66" t="s">
        <v>6</v>
      </c>
      <c r="V710" s="66" t="s">
        <v>6</v>
      </c>
      <c r="W710" s="67" t="s">
        <v>6</v>
      </c>
      <c r="X710" s="68" t="e">
        <f t="shared" si="65"/>
        <v>#NAME?</v>
      </c>
      <c r="Y710" s="113"/>
      <c r="Z710" s="53"/>
      <c r="AA710" s="72"/>
      <c r="AB710" s="53"/>
      <c r="AC710" s="54"/>
      <c r="AD710" s="64"/>
    </row>
    <row r="711" spans="2:30" x14ac:dyDescent="0.2">
      <c r="B711" s="131"/>
      <c r="C711" s="122"/>
      <c r="D711" s="79" t="s">
        <v>42</v>
      </c>
      <c r="E711" s="65" t="s">
        <v>6</v>
      </c>
      <c r="F711" s="66" t="s">
        <v>6</v>
      </c>
      <c r="G711" s="66" t="s">
        <v>6</v>
      </c>
      <c r="H711" s="66" t="s">
        <v>6</v>
      </c>
      <c r="I711" s="67" t="s">
        <v>6</v>
      </c>
      <c r="J711" s="68" t="e">
        <f t="shared" si="63"/>
        <v>#NAME?</v>
      </c>
      <c r="K711" s="78"/>
      <c r="L711" s="65" t="s">
        <v>6</v>
      </c>
      <c r="M711" s="66" t="s">
        <v>6</v>
      </c>
      <c r="N711" s="66" t="s">
        <v>6</v>
      </c>
      <c r="O711" s="66" t="s">
        <v>6</v>
      </c>
      <c r="P711" s="67" t="s">
        <v>6</v>
      </c>
      <c r="Q711" s="68" t="e">
        <f t="shared" si="64"/>
        <v>#NAME?</v>
      </c>
      <c r="R711" s="78"/>
      <c r="S711" s="65" t="s">
        <v>6</v>
      </c>
      <c r="T711" s="66" t="s">
        <v>6</v>
      </c>
      <c r="U711" s="66" t="s">
        <v>6</v>
      </c>
      <c r="V711" s="66" t="s">
        <v>6</v>
      </c>
      <c r="W711" s="67" t="s">
        <v>6</v>
      </c>
      <c r="X711" s="68" t="e">
        <f t="shared" si="65"/>
        <v>#NAME?</v>
      </c>
      <c r="Y711" s="113"/>
      <c r="Z711" s="53"/>
      <c r="AA711" s="72"/>
      <c r="AB711" s="53"/>
      <c r="AC711" s="54"/>
      <c r="AD711" s="64"/>
    </row>
    <row r="712" spans="2:30" x14ac:dyDescent="0.2">
      <c r="B712" s="131"/>
      <c r="C712" s="122"/>
      <c r="D712" s="78"/>
      <c r="E712" s="65" t="s">
        <v>6</v>
      </c>
      <c r="F712" s="66" t="s">
        <v>6</v>
      </c>
      <c r="G712" s="66" t="s">
        <v>6</v>
      </c>
      <c r="H712" s="66" t="s">
        <v>6</v>
      </c>
      <c r="I712" s="67" t="s">
        <v>6</v>
      </c>
      <c r="J712" s="68" t="e">
        <f t="shared" si="63"/>
        <v>#NAME?</v>
      </c>
      <c r="K712" s="78"/>
      <c r="L712" s="65" t="s">
        <v>6</v>
      </c>
      <c r="M712" s="66" t="s">
        <v>6</v>
      </c>
      <c r="N712" s="66" t="s">
        <v>6</v>
      </c>
      <c r="O712" s="66" t="s">
        <v>6</v>
      </c>
      <c r="P712" s="67" t="s">
        <v>6</v>
      </c>
      <c r="Q712" s="68" t="e">
        <f t="shared" si="64"/>
        <v>#NAME?</v>
      </c>
      <c r="R712" s="78"/>
      <c r="S712" s="65" t="s">
        <v>6</v>
      </c>
      <c r="T712" s="66" t="s">
        <v>6</v>
      </c>
      <c r="U712" s="66" t="s">
        <v>6</v>
      </c>
      <c r="V712" s="66" t="s">
        <v>6</v>
      </c>
      <c r="W712" s="67" t="s">
        <v>6</v>
      </c>
      <c r="X712" s="68" t="e">
        <f t="shared" si="65"/>
        <v>#NAME?</v>
      </c>
      <c r="Y712" s="114"/>
      <c r="Z712" s="53"/>
      <c r="AA712" s="72"/>
      <c r="AB712" s="53"/>
      <c r="AC712" s="54"/>
      <c r="AD712" s="64"/>
    </row>
    <row r="713" spans="2:30" x14ac:dyDescent="0.2">
      <c r="B713" s="131"/>
      <c r="C713" s="123"/>
      <c r="D713" s="80"/>
      <c r="E713" s="65" t="s">
        <v>6</v>
      </c>
      <c r="F713" s="66" t="s">
        <v>6</v>
      </c>
      <c r="G713" s="66" t="s">
        <v>6</v>
      </c>
      <c r="H713" s="66" t="s">
        <v>6</v>
      </c>
      <c r="I713" s="67" t="s">
        <v>6</v>
      </c>
      <c r="J713" s="68" t="e">
        <f t="shared" si="63"/>
        <v>#NAME?</v>
      </c>
      <c r="K713" s="80"/>
      <c r="L713" s="65" t="s">
        <v>6</v>
      </c>
      <c r="M713" s="66" t="s">
        <v>6</v>
      </c>
      <c r="N713" s="66" t="s">
        <v>6</v>
      </c>
      <c r="O713" s="66" t="s">
        <v>6</v>
      </c>
      <c r="P713" s="67" t="s">
        <v>6</v>
      </c>
      <c r="Q713" s="68" t="e">
        <f t="shared" si="64"/>
        <v>#NAME?</v>
      </c>
      <c r="R713" s="80"/>
      <c r="S713" s="65" t="s">
        <v>6</v>
      </c>
      <c r="T713" s="66" t="s">
        <v>6</v>
      </c>
      <c r="U713" s="66" t="s">
        <v>6</v>
      </c>
      <c r="V713" s="66" t="s">
        <v>6</v>
      </c>
      <c r="W713" s="67" t="s">
        <v>6</v>
      </c>
      <c r="X713" s="68" t="e">
        <f t="shared" si="65"/>
        <v>#NAME?</v>
      </c>
      <c r="Y713" s="124" t="s">
        <v>43</v>
      </c>
      <c r="Z713" s="80"/>
      <c r="AA713" s="81"/>
      <c r="AB713" s="53"/>
      <c r="AC713" s="54"/>
      <c r="AD713" s="64"/>
    </row>
    <row r="714" spans="2:30" x14ac:dyDescent="0.2">
      <c r="B714" s="131"/>
      <c r="C714" s="127" t="s">
        <v>44</v>
      </c>
      <c r="D714" s="57"/>
      <c r="E714" s="65" t="s">
        <v>6</v>
      </c>
      <c r="F714" s="66" t="s">
        <v>6</v>
      </c>
      <c r="G714" s="66" t="s">
        <v>6</v>
      </c>
      <c r="H714" s="66" t="s">
        <v>6</v>
      </c>
      <c r="I714" s="67" t="s">
        <v>6</v>
      </c>
      <c r="J714" s="68" t="e">
        <f t="shared" si="63"/>
        <v>#NAME?</v>
      </c>
      <c r="K714" s="80"/>
      <c r="L714" s="65" t="s">
        <v>6</v>
      </c>
      <c r="M714" s="66" t="s">
        <v>6</v>
      </c>
      <c r="N714" s="66" t="s">
        <v>6</v>
      </c>
      <c r="O714" s="66" t="s">
        <v>6</v>
      </c>
      <c r="P714" s="67" t="s">
        <v>6</v>
      </c>
      <c r="Q714" s="68" t="e">
        <f t="shared" si="64"/>
        <v>#NAME?</v>
      </c>
      <c r="R714" s="80"/>
      <c r="S714" s="65" t="s">
        <v>6</v>
      </c>
      <c r="T714" s="66" t="s">
        <v>6</v>
      </c>
      <c r="U714" s="66" t="s">
        <v>6</v>
      </c>
      <c r="V714" s="66" t="s">
        <v>6</v>
      </c>
      <c r="W714" s="67" t="s">
        <v>6</v>
      </c>
      <c r="X714" s="68" t="e">
        <f t="shared" si="65"/>
        <v>#NAME?</v>
      </c>
      <c r="Y714" s="125"/>
      <c r="Z714" s="80"/>
      <c r="AA714" s="81"/>
      <c r="AB714" s="53"/>
      <c r="AC714" s="54"/>
      <c r="AD714" s="64"/>
    </row>
    <row r="715" spans="2:30" x14ac:dyDescent="0.2">
      <c r="B715" s="131"/>
      <c r="C715" s="128"/>
      <c r="D715" s="82"/>
      <c r="E715" s="65" t="s">
        <v>6</v>
      </c>
      <c r="F715" s="66" t="s">
        <v>6</v>
      </c>
      <c r="G715" s="66" t="s">
        <v>6</v>
      </c>
      <c r="H715" s="66" t="s">
        <v>6</v>
      </c>
      <c r="I715" s="67" t="s">
        <v>6</v>
      </c>
      <c r="J715" s="68" t="e">
        <f t="shared" si="63"/>
        <v>#NAME?</v>
      </c>
      <c r="K715" s="80"/>
      <c r="L715" s="65" t="s">
        <v>6</v>
      </c>
      <c r="M715" s="66" t="s">
        <v>6</v>
      </c>
      <c r="N715" s="66" t="s">
        <v>6</v>
      </c>
      <c r="O715" s="66" t="s">
        <v>6</v>
      </c>
      <c r="P715" s="67" t="s">
        <v>6</v>
      </c>
      <c r="Q715" s="68" t="e">
        <f t="shared" si="64"/>
        <v>#NAME?</v>
      </c>
      <c r="R715" s="80"/>
      <c r="S715" s="65" t="s">
        <v>6</v>
      </c>
      <c r="T715" s="66" t="s">
        <v>6</v>
      </c>
      <c r="U715" s="66" t="s">
        <v>6</v>
      </c>
      <c r="V715" s="66" t="s">
        <v>6</v>
      </c>
      <c r="W715" s="67" t="s">
        <v>6</v>
      </c>
      <c r="X715" s="68" t="e">
        <f t="shared" si="65"/>
        <v>#NAME?</v>
      </c>
      <c r="Y715" s="125"/>
      <c r="Z715" s="53"/>
      <c r="AA715" s="52"/>
      <c r="AB715" s="53"/>
      <c r="AC715" s="54"/>
      <c r="AD715" s="64"/>
    </row>
    <row r="716" spans="2:30" x14ac:dyDescent="0.2">
      <c r="B716" s="131"/>
      <c r="C716" s="129"/>
      <c r="D716" s="82"/>
      <c r="E716" s="65" t="s">
        <v>6</v>
      </c>
      <c r="F716" s="66" t="s">
        <v>6</v>
      </c>
      <c r="G716" s="66" t="s">
        <v>6</v>
      </c>
      <c r="H716" s="66" t="s">
        <v>6</v>
      </c>
      <c r="I716" s="67" t="s">
        <v>6</v>
      </c>
      <c r="J716" s="68" t="e">
        <f t="shared" si="63"/>
        <v>#NAME?</v>
      </c>
      <c r="K716" s="80"/>
      <c r="L716" s="65" t="s">
        <v>6</v>
      </c>
      <c r="M716" s="66" t="s">
        <v>6</v>
      </c>
      <c r="N716" s="66" t="s">
        <v>6</v>
      </c>
      <c r="O716" s="66" t="s">
        <v>6</v>
      </c>
      <c r="P716" s="67" t="s">
        <v>6</v>
      </c>
      <c r="Q716" s="68" t="e">
        <f t="shared" si="64"/>
        <v>#NAME?</v>
      </c>
      <c r="R716" s="80"/>
      <c r="S716" s="65" t="s">
        <v>6</v>
      </c>
      <c r="T716" s="66" t="s">
        <v>6</v>
      </c>
      <c r="U716" s="66" t="s">
        <v>6</v>
      </c>
      <c r="V716" s="66" t="s">
        <v>6</v>
      </c>
      <c r="W716" s="67" t="s">
        <v>6</v>
      </c>
      <c r="X716" s="68" t="e">
        <f t="shared" si="65"/>
        <v>#NAME?</v>
      </c>
      <c r="Y716" s="125"/>
      <c r="Z716" s="71"/>
      <c r="AA716" s="72"/>
      <c r="AB716" s="53"/>
      <c r="AC716" s="54"/>
      <c r="AD716" s="64"/>
    </row>
    <row r="717" spans="2:30" x14ac:dyDescent="0.2">
      <c r="B717" s="131"/>
      <c r="C717" s="118"/>
      <c r="D717" s="80"/>
      <c r="E717" s="65" t="s">
        <v>6</v>
      </c>
      <c r="F717" s="66" t="s">
        <v>6</v>
      </c>
      <c r="G717" s="66" t="s">
        <v>6</v>
      </c>
      <c r="H717" s="66" t="s">
        <v>6</v>
      </c>
      <c r="I717" s="67" t="s">
        <v>6</v>
      </c>
      <c r="J717" s="68" t="e">
        <f t="shared" si="63"/>
        <v>#NAME?</v>
      </c>
      <c r="K717" s="80"/>
      <c r="L717" s="65" t="s">
        <v>6</v>
      </c>
      <c r="M717" s="66" t="s">
        <v>6</v>
      </c>
      <c r="N717" s="66" t="s">
        <v>6</v>
      </c>
      <c r="O717" s="66" t="s">
        <v>6</v>
      </c>
      <c r="P717" s="67" t="s">
        <v>6</v>
      </c>
      <c r="Q717" s="68" t="e">
        <f t="shared" si="64"/>
        <v>#NAME?</v>
      </c>
      <c r="R717" s="80"/>
      <c r="S717" s="65" t="s">
        <v>6</v>
      </c>
      <c r="T717" s="66" t="s">
        <v>6</v>
      </c>
      <c r="U717" s="66" t="s">
        <v>6</v>
      </c>
      <c r="V717" s="66" t="s">
        <v>6</v>
      </c>
      <c r="W717" s="67" t="s">
        <v>6</v>
      </c>
      <c r="X717" s="68" t="e">
        <f t="shared" si="65"/>
        <v>#NAME?</v>
      </c>
      <c r="Y717" s="125"/>
      <c r="Z717" s="53"/>
      <c r="AA717" s="72"/>
      <c r="AB717" s="53"/>
      <c r="AC717" s="54"/>
      <c r="AD717" s="64"/>
    </row>
    <row r="718" spans="2:30" x14ac:dyDescent="0.2">
      <c r="B718" s="131"/>
      <c r="C718" s="119"/>
      <c r="D718" s="78"/>
      <c r="E718" s="65" t="s">
        <v>6</v>
      </c>
      <c r="F718" s="66" t="s">
        <v>6</v>
      </c>
      <c r="G718" s="66" t="s">
        <v>6</v>
      </c>
      <c r="H718" s="66" t="s">
        <v>6</v>
      </c>
      <c r="I718" s="67" t="s">
        <v>6</v>
      </c>
      <c r="J718" s="68" t="e">
        <f t="shared" si="63"/>
        <v>#NAME?</v>
      </c>
      <c r="K718" s="78"/>
      <c r="L718" s="65" t="s">
        <v>6</v>
      </c>
      <c r="M718" s="66" t="s">
        <v>6</v>
      </c>
      <c r="N718" s="66" t="s">
        <v>6</v>
      </c>
      <c r="O718" s="66" t="s">
        <v>6</v>
      </c>
      <c r="P718" s="67" t="s">
        <v>6</v>
      </c>
      <c r="Q718" s="68" t="e">
        <f t="shared" si="64"/>
        <v>#NAME?</v>
      </c>
      <c r="R718" s="78"/>
      <c r="S718" s="65" t="s">
        <v>6</v>
      </c>
      <c r="T718" s="66" t="s">
        <v>6</v>
      </c>
      <c r="U718" s="66" t="s">
        <v>6</v>
      </c>
      <c r="V718" s="66" t="s">
        <v>6</v>
      </c>
      <c r="W718" s="67" t="s">
        <v>6</v>
      </c>
      <c r="X718" s="68" t="e">
        <f t="shared" si="65"/>
        <v>#NAME?</v>
      </c>
      <c r="Y718" s="125"/>
      <c r="Z718" s="71"/>
      <c r="AA718" s="72"/>
      <c r="AB718" s="53"/>
      <c r="AC718" s="54"/>
      <c r="AD718" s="64"/>
    </row>
    <row r="719" spans="2:30" x14ac:dyDescent="0.2">
      <c r="B719" s="131"/>
      <c r="C719" s="119"/>
      <c r="D719" s="78"/>
      <c r="E719" s="65" t="s">
        <v>6</v>
      </c>
      <c r="F719" s="66" t="s">
        <v>6</v>
      </c>
      <c r="G719" s="66" t="s">
        <v>6</v>
      </c>
      <c r="H719" s="66" t="s">
        <v>6</v>
      </c>
      <c r="I719" s="67" t="s">
        <v>6</v>
      </c>
      <c r="J719" s="68" t="e">
        <f t="shared" si="63"/>
        <v>#NAME?</v>
      </c>
      <c r="K719" s="78"/>
      <c r="L719" s="65" t="s">
        <v>6</v>
      </c>
      <c r="M719" s="66" t="s">
        <v>6</v>
      </c>
      <c r="N719" s="66" t="s">
        <v>6</v>
      </c>
      <c r="O719" s="66" t="s">
        <v>6</v>
      </c>
      <c r="P719" s="67" t="s">
        <v>6</v>
      </c>
      <c r="Q719" s="68" t="e">
        <f t="shared" si="64"/>
        <v>#NAME?</v>
      </c>
      <c r="R719" s="78"/>
      <c r="S719" s="65" t="s">
        <v>6</v>
      </c>
      <c r="T719" s="66" t="s">
        <v>6</v>
      </c>
      <c r="U719" s="66" t="s">
        <v>6</v>
      </c>
      <c r="V719" s="66" t="s">
        <v>6</v>
      </c>
      <c r="W719" s="67" t="s">
        <v>6</v>
      </c>
      <c r="X719" s="68" t="e">
        <f t="shared" si="65"/>
        <v>#NAME?</v>
      </c>
      <c r="Y719" s="125"/>
      <c r="Z719" s="71"/>
      <c r="AA719" s="52"/>
      <c r="AB719" s="53"/>
      <c r="AC719" s="54"/>
      <c r="AD719" s="64"/>
    </row>
    <row r="720" spans="2:30" x14ac:dyDescent="0.2">
      <c r="B720" s="131"/>
      <c r="C720" s="119"/>
      <c r="D720" s="80"/>
      <c r="E720" s="65" t="s">
        <v>6</v>
      </c>
      <c r="F720" s="66" t="s">
        <v>6</v>
      </c>
      <c r="G720" s="66" t="s">
        <v>6</v>
      </c>
      <c r="H720" s="66" t="s">
        <v>6</v>
      </c>
      <c r="I720" s="67" t="s">
        <v>6</v>
      </c>
      <c r="J720" s="68" t="e">
        <f t="shared" si="63"/>
        <v>#NAME?</v>
      </c>
      <c r="K720" s="80"/>
      <c r="L720" s="65" t="s">
        <v>6</v>
      </c>
      <c r="M720" s="66" t="s">
        <v>6</v>
      </c>
      <c r="N720" s="66" t="s">
        <v>6</v>
      </c>
      <c r="O720" s="66" t="s">
        <v>6</v>
      </c>
      <c r="P720" s="67" t="s">
        <v>6</v>
      </c>
      <c r="Q720" s="68" t="e">
        <f t="shared" si="64"/>
        <v>#NAME?</v>
      </c>
      <c r="R720" s="80"/>
      <c r="S720" s="65" t="s">
        <v>6</v>
      </c>
      <c r="T720" s="66" t="s">
        <v>6</v>
      </c>
      <c r="U720" s="66" t="s">
        <v>6</v>
      </c>
      <c r="V720" s="66" t="s">
        <v>6</v>
      </c>
      <c r="W720" s="67" t="s">
        <v>6</v>
      </c>
      <c r="X720" s="68" t="e">
        <f t="shared" si="65"/>
        <v>#NAME?</v>
      </c>
      <c r="Y720" s="125"/>
      <c r="Z720" s="53"/>
      <c r="AA720" s="52"/>
      <c r="AB720" s="53"/>
      <c r="AC720" s="54"/>
      <c r="AD720" s="64"/>
    </row>
    <row r="721" spans="2:30" x14ac:dyDescent="0.2">
      <c r="B721" s="131"/>
      <c r="C721" s="120"/>
      <c r="D721" s="51"/>
      <c r="E721" s="65" t="s">
        <v>6</v>
      </c>
      <c r="F721" s="66" t="s">
        <v>6</v>
      </c>
      <c r="G721" s="66" t="s">
        <v>6</v>
      </c>
      <c r="H721" s="66" t="s">
        <v>6</v>
      </c>
      <c r="I721" s="67" t="s">
        <v>6</v>
      </c>
      <c r="J721" s="68" t="e">
        <f t="shared" si="63"/>
        <v>#NAME?</v>
      </c>
      <c r="K721" s="51"/>
      <c r="L721" s="65" t="s">
        <v>6</v>
      </c>
      <c r="M721" s="66" t="s">
        <v>6</v>
      </c>
      <c r="N721" s="66" t="s">
        <v>6</v>
      </c>
      <c r="O721" s="66" t="s">
        <v>6</v>
      </c>
      <c r="P721" s="67" t="s">
        <v>6</v>
      </c>
      <c r="Q721" s="68" t="e">
        <f t="shared" si="64"/>
        <v>#NAME?</v>
      </c>
      <c r="R721" s="51"/>
      <c r="S721" s="65" t="s">
        <v>6</v>
      </c>
      <c r="T721" s="66" t="s">
        <v>6</v>
      </c>
      <c r="U721" s="66" t="s">
        <v>6</v>
      </c>
      <c r="V721" s="66" t="s">
        <v>6</v>
      </c>
      <c r="W721" s="67" t="s">
        <v>6</v>
      </c>
      <c r="X721" s="68" t="e">
        <f t="shared" si="65"/>
        <v>#NAME?</v>
      </c>
      <c r="Y721" s="125"/>
      <c r="Z721" s="53"/>
      <c r="AA721" s="72"/>
      <c r="AB721" s="53"/>
      <c r="AC721" s="54"/>
      <c r="AD721" s="64"/>
    </row>
    <row r="722" spans="2:30" x14ac:dyDescent="0.2">
      <c r="B722" s="131"/>
      <c r="C722" s="83" t="s">
        <v>46</v>
      </c>
      <c r="D722" s="84"/>
      <c r="E722" s="65" t="s">
        <v>6</v>
      </c>
      <c r="F722" s="66" t="s">
        <v>6</v>
      </c>
      <c r="G722" s="66" t="s">
        <v>6</v>
      </c>
      <c r="H722" s="66" t="s">
        <v>6</v>
      </c>
      <c r="I722" s="67" t="s">
        <v>6</v>
      </c>
      <c r="J722" s="68"/>
      <c r="K722" s="78"/>
      <c r="L722" s="65" t="s">
        <v>6</v>
      </c>
      <c r="M722" s="66" t="s">
        <v>6</v>
      </c>
      <c r="N722" s="66" t="s">
        <v>6</v>
      </c>
      <c r="O722" s="66" t="s">
        <v>6</v>
      </c>
      <c r="P722" s="67" t="s">
        <v>6</v>
      </c>
      <c r="Q722" s="68"/>
      <c r="R722" s="78"/>
      <c r="S722" s="65" t="s">
        <v>6</v>
      </c>
      <c r="T722" s="66" t="s">
        <v>6</v>
      </c>
      <c r="U722" s="66" t="s">
        <v>6</v>
      </c>
      <c r="V722" s="66" t="s">
        <v>6</v>
      </c>
      <c r="W722" s="67" t="s">
        <v>6</v>
      </c>
      <c r="X722" s="68"/>
      <c r="Y722" s="125"/>
      <c r="Z722" s="53"/>
      <c r="AA722" s="72"/>
      <c r="AB722" s="53"/>
      <c r="AC722" s="54"/>
      <c r="AD722" s="64"/>
    </row>
    <row r="723" spans="2:30" x14ac:dyDescent="0.2">
      <c r="B723" s="131"/>
      <c r="C723" s="83"/>
      <c r="D723" s="57"/>
      <c r="E723" s="65" t="s">
        <v>6</v>
      </c>
      <c r="F723" s="66" t="s">
        <v>6</v>
      </c>
      <c r="G723" s="66" t="s">
        <v>6</v>
      </c>
      <c r="H723" s="66" t="s">
        <v>6</v>
      </c>
      <c r="I723" s="67" t="s">
        <v>6</v>
      </c>
      <c r="J723" s="68"/>
      <c r="K723" s="78"/>
      <c r="L723" s="65" t="s">
        <v>6</v>
      </c>
      <c r="M723" s="66" t="s">
        <v>6</v>
      </c>
      <c r="N723" s="66" t="s">
        <v>6</v>
      </c>
      <c r="O723" s="66" t="s">
        <v>6</v>
      </c>
      <c r="P723" s="67" t="s">
        <v>6</v>
      </c>
      <c r="Q723" s="68"/>
      <c r="R723" s="78"/>
      <c r="S723" s="65" t="s">
        <v>6</v>
      </c>
      <c r="T723" s="66" t="s">
        <v>6</v>
      </c>
      <c r="U723" s="66" t="s">
        <v>6</v>
      </c>
      <c r="V723" s="66" t="s">
        <v>6</v>
      </c>
      <c r="W723" s="67" t="s">
        <v>6</v>
      </c>
      <c r="X723" s="68"/>
      <c r="Y723" s="125"/>
      <c r="Z723" s="53"/>
      <c r="AA723" s="72"/>
      <c r="AB723" s="53"/>
      <c r="AC723" s="54"/>
      <c r="AD723" s="64"/>
    </row>
    <row r="724" spans="2:30" x14ac:dyDescent="0.2">
      <c r="B724" s="131"/>
      <c r="C724" s="83"/>
      <c r="D724" s="85"/>
      <c r="E724" s="65" t="s">
        <v>6</v>
      </c>
      <c r="F724" s="66" t="s">
        <v>6</v>
      </c>
      <c r="G724" s="66" t="s">
        <v>6</v>
      </c>
      <c r="H724" s="66" t="s">
        <v>6</v>
      </c>
      <c r="I724" s="67" t="s">
        <v>6</v>
      </c>
      <c r="J724" s="68"/>
      <c r="K724" s="80"/>
      <c r="L724" s="65" t="s">
        <v>6</v>
      </c>
      <c r="M724" s="66" t="s">
        <v>6</v>
      </c>
      <c r="N724" s="66" t="s">
        <v>6</v>
      </c>
      <c r="O724" s="66" t="s">
        <v>6</v>
      </c>
      <c r="P724" s="67" t="s">
        <v>6</v>
      </c>
      <c r="Q724" s="68"/>
      <c r="R724" s="80"/>
      <c r="S724" s="65" t="s">
        <v>6</v>
      </c>
      <c r="T724" s="66" t="s">
        <v>6</v>
      </c>
      <c r="U724" s="66" t="s">
        <v>6</v>
      </c>
      <c r="V724" s="66" t="s">
        <v>6</v>
      </c>
      <c r="W724" s="67" t="s">
        <v>6</v>
      </c>
      <c r="X724" s="68"/>
      <c r="Y724" s="125"/>
      <c r="Z724" s="53"/>
      <c r="AA724" s="72"/>
      <c r="AB724" s="53"/>
      <c r="AC724" s="54"/>
      <c r="AD724" s="64"/>
    </row>
    <row r="725" spans="2:30" x14ac:dyDescent="0.2">
      <c r="B725" s="131"/>
      <c r="C725" s="83"/>
      <c r="D725" s="53"/>
      <c r="E725" s="65"/>
      <c r="F725" s="66"/>
      <c r="G725" s="66"/>
      <c r="H725" s="66"/>
      <c r="I725" s="67"/>
      <c r="J725" s="68"/>
      <c r="K725" s="53"/>
      <c r="L725" s="65"/>
      <c r="M725" s="66"/>
      <c r="N725" s="66"/>
      <c r="O725" s="66"/>
      <c r="P725" s="67"/>
      <c r="Q725" s="68"/>
      <c r="R725" s="53"/>
      <c r="S725" s="65"/>
      <c r="T725" s="66"/>
      <c r="U725" s="66"/>
      <c r="V725" s="66"/>
      <c r="W725" s="67"/>
      <c r="X725" s="86"/>
      <c r="Y725" s="125"/>
      <c r="Z725" s="53"/>
      <c r="AA725" s="72"/>
      <c r="AB725" s="53"/>
      <c r="AC725" s="54"/>
      <c r="AD725" s="64"/>
    </row>
    <row r="726" spans="2:30" x14ac:dyDescent="0.2">
      <c r="B726" s="131"/>
      <c r="C726" s="87">
        <v>0</v>
      </c>
      <c r="D726" s="72" t="s">
        <v>50</v>
      </c>
      <c r="E726" s="65"/>
      <c r="F726" s="66"/>
      <c r="G726" s="66"/>
      <c r="H726" s="66"/>
      <c r="I726" s="67"/>
      <c r="J726" s="68" t="e">
        <f>_TS_1</f>
        <v>#NAME?</v>
      </c>
      <c r="K726" s="72"/>
      <c r="L726" s="65"/>
      <c r="M726" s="66"/>
      <c r="N726" s="66"/>
      <c r="O726" s="66"/>
      <c r="P726" s="67"/>
      <c r="Q726" s="68"/>
      <c r="R726" s="72"/>
      <c r="S726" s="65"/>
      <c r="T726" s="66"/>
      <c r="U726" s="66"/>
      <c r="V726" s="66"/>
      <c r="W726" s="67"/>
      <c r="X726" s="86"/>
      <c r="Y726" s="126"/>
      <c r="Z726" s="53"/>
      <c r="AA726" s="72"/>
      <c r="AB726" s="53"/>
      <c r="AC726" s="54"/>
      <c r="AD726" s="64"/>
    </row>
    <row r="727" spans="2:30" ht="15" thickBot="1" x14ac:dyDescent="0.25">
      <c r="B727" s="132"/>
      <c r="C727" s="88">
        <v>0</v>
      </c>
      <c r="D727" s="89" t="s">
        <v>51</v>
      </c>
      <c r="E727" s="58"/>
      <c r="F727" s="59"/>
      <c r="G727" s="59"/>
      <c r="H727" s="59"/>
      <c r="I727" s="60"/>
      <c r="J727" s="61" t="e">
        <f>_TPM_1</f>
        <v>#NAME?</v>
      </c>
      <c r="K727" s="89"/>
      <c r="L727" s="58"/>
      <c r="M727" s="59"/>
      <c r="N727" s="59"/>
      <c r="O727" s="59"/>
      <c r="P727" s="60"/>
      <c r="Q727" s="61"/>
      <c r="R727" s="89"/>
      <c r="S727" s="58"/>
      <c r="T727" s="59"/>
      <c r="U727" s="59"/>
      <c r="V727" s="59"/>
      <c r="W727" s="60"/>
      <c r="X727" s="90"/>
      <c r="Y727" s="91">
        <f>COUNTA(E697:I697,L697:P697,S697:W697)/COUNTA(D697,K697,R697)</f>
        <v>5</v>
      </c>
      <c r="Z727" s="92"/>
      <c r="AA727" s="93"/>
      <c r="AB727" s="92"/>
      <c r="AC727" s="19"/>
      <c r="AD727" s="64"/>
    </row>
    <row r="728" spans="2:30" ht="15" x14ac:dyDescent="0.2">
      <c r="B728" s="130">
        <f>D728</f>
        <v>23</v>
      </c>
      <c r="C728" s="1" t="s">
        <v>0</v>
      </c>
      <c r="D728" s="133">
        <f>D695+1</f>
        <v>23</v>
      </c>
      <c r="E728" s="134"/>
      <c r="F728" s="134"/>
      <c r="G728" s="134"/>
      <c r="H728" s="134"/>
      <c r="I728" s="135"/>
      <c r="J728" s="2"/>
      <c r="K728" s="3" t="s">
        <v>1</v>
      </c>
      <c r="L728" s="139" t="str">
        <f>$AG$7</f>
        <v>Engling</v>
      </c>
      <c r="M728" s="139"/>
      <c r="N728" s="139"/>
      <c r="O728" s="139"/>
      <c r="P728" s="140"/>
      <c r="Q728" s="4"/>
      <c r="R728" s="5">
        <f>$AH$7</f>
        <v>365</v>
      </c>
      <c r="S728" s="141"/>
      <c r="T728" s="141"/>
      <c r="U728" s="141"/>
      <c r="V728" s="141"/>
      <c r="W728" s="142"/>
      <c r="X728" s="6"/>
      <c r="Y728" s="7" t="s">
        <v>2</v>
      </c>
      <c r="Z728" s="8"/>
      <c r="AA728" s="9"/>
      <c r="AB728" s="8"/>
      <c r="AC728" s="10"/>
      <c r="AD728" s="11"/>
    </row>
    <row r="729" spans="2:30" ht="15" thickBot="1" x14ac:dyDescent="0.25">
      <c r="B729" s="131"/>
      <c r="C729" s="108">
        <f>$AG$6</f>
        <v>478</v>
      </c>
      <c r="D729" s="136"/>
      <c r="E729" s="137"/>
      <c r="F729" s="137"/>
      <c r="G729" s="137"/>
      <c r="H729" s="137"/>
      <c r="I729" s="138"/>
      <c r="J729" s="12">
        <f>COUNTIF(D732:D760,"xx")</f>
        <v>0</v>
      </c>
      <c r="K729" s="13" t="s">
        <v>3</v>
      </c>
      <c r="L729" s="143" t="str">
        <f>$AG$8</f>
        <v>Völklein</v>
      </c>
      <c r="M729" s="143"/>
      <c r="N729" s="143"/>
      <c r="O729" s="143"/>
      <c r="P729" s="144"/>
      <c r="Q729" s="12">
        <f>COUNTIF(K733:K760,"xx")</f>
        <v>0</v>
      </c>
      <c r="R729" s="14">
        <f>$AH$8</f>
        <v>389</v>
      </c>
      <c r="S729" s="145"/>
      <c r="T729" s="145"/>
      <c r="U729" s="145"/>
      <c r="V729" s="145"/>
      <c r="W729" s="146"/>
      <c r="X729" s="15">
        <f>COUNTIF(R732:R760,"xx")</f>
        <v>0</v>
      </c>
      <c r="Y729" s="16"/>
      <c r="Z729" s="17"/>
      <c r="AA729" s="18"/>
      <c r="AB729" s="17"/>
      <c r="AC729" s="19"/>
      <c r="AD729" s="20"/>
    </row>
    <row r="730" spans="2:30" ht="15" thickBot="1" x14ac:dyDescent="0.25">
      <c r="B730" s="131"/>
      <c r="C730" s="21" t="s">
        <v>4</v>
      </c>
      <c r="D730" s="22" t="e">
        <f>CONCATENATE(COUNTIF(D732:D754,"&gt;""")," MA ",$I$5," ",COUNTIF(D732:D754,"xx"))</f>
        <v>#NAME?</v>
      </c>
      <c r="E730" s="23" t="e">
        <f>$J$6</f>
        <v>#NAME?</v>
      </c>
      <c r="F730" s="24" t="str">
        <f>$K$6</f>
        <v>Kasten</v>
      </c>
      <c r="G730" s="24" t="str">
        <f>$L$6</f>
        <v/>
      </c>
      <c r="H730" s="24" t="str">
        <f>$M$6</f>
        <v/>
      </c>
      <c r="I730" s="25" t="str">
        <f>$N$6</f>
        <v/>
      </c>
      <c r="J730" s="26" t="e">
        <f>_MAH_1</f>
        <v>#NAME?</v>
      </c>
      <c r="K730" s="22" t="e">
        <f>CONCATENATE(COUNTIF(K732:K754,"&gt;""")," MA ",$P$5," ",COUNTIF(K732:K754,"xx"))</f>
        <v>#NAME?</v>
      </c>
      <c r="L730" s="23" t="e">
        <f>$Q$6</f>
        <v>#NAME?</v>
      </c>
      <c r="M730" s="24" t="str">
        <f>$R$6</f>
        <v>Kindermann</v>
      </c>
      <c r="N730" s="24" t="str">
        <f>$S$6</f>
        <v/>
      </c>
      <c r="O730" s="24" t="str">
        <f>$T$6</f>
        <v/>
      </c>
      <c r="P730" s="27" t="str">
        <f>$U$6</f>
        <v/>
      </c>
      <c r="Q730" s="26" t="e">
        <f>_MAH_1</f>
        <v>#NAME?</v>
      </c>
      <c r="R730" s="22" t="e">
        <f>CONCATENATE(COUNTIF(R732:R754,"&gt;""")," MA ",$W$5," ",COUNTIF(R732:R754,"xx"))</f>
        <v>#NAME?</v>
      </c>
      <c r="S730" s="23" t="e">
        <f>$X$6</f>
        <v>#NAME?</v>
      </c>
      <c r="T730" s="24" t="str">
        <f>$Y$6</f>
        <v>U</v>
      </c>
      <c r="U730" s="24">
        <f>$Z$6</f>
        <v>0</v>
      </c>
      <c r="V730" s="24">
        <f>$AA$6</f>
        <v>0</v>
      </c>
      <c r="W730" s="27">
        <f>$AB$6</f>
        <v>0</v>
      </c>
      <c r="X730" s="26" t="e">
        <f>_MAH_1</f>
        <v>#NAME?</v>
      </c>
      <c r="Y730" s="28"/>
      <c r="Z730" s="29" t="e">
        <f>_MAUS_1</f>
        <v>#NAME?</v>
      </c>
      <c r="AA730" s="30" t="e">
        <f>_MAUS_1</f>
        <v>#NAME?</v>
      </c>
      <c r="AB730" s="31" t="e">
        <f>_MAUS_1</f>
        <v>#NAME?</v>
      </c>
      <c r="AC730" s="32"/>
      <c r="AD730" s="33" t="e">
        <f>_MA_1</f>
        <v>#NAME?</v>
      </c>
    </row>
    <row r="731" spans="2:30" ht="51.75" thickBot="1" x14ac:dyDescent="0.25">
      <c r="B731" s="131"/>
      <c r="C731" s="34"/>
      <c r="D731" s="35" t="s">
        <v>52</v>
      </c>
      <c r="E731" s="36" t="e">
        <f>_MAF_1</f>
        <v>#NAME?</v>
      </c>
      <c r="F731" s="37" t="e">
        <f>_MAF_1</f>
        <v>#NAME?</v>
      </c>
      <c r="G731" s="37" t="e">
        <f>_MAF_1</f>
        <v>#NAME?</v>
      </c>
      <c r="H731" s="37" t="e">
        <f>_MAF_1</f>
        <v>#NAME?</v>
      </c>
      <c r="I731" s="38" t="e">
        <f>_MAF_1</f>
        <v>#NAME?</v>
      </c>
      <c r="J731" s="39" t="e">
        <f>_MAHXX_1</f>
        <v>#NAME?</v>
      </c>
      <c r="K731" s="35" t="e">
        <f>_SUSS_1</f>
        <v>#NAME?</v>
      </c>
      <c r="L731" s="36" t="e">
        <f>_MAS_1</f>
        <v>#NAME?</v>
      </c>
      <c r="M731" s="37" t="e">
        <f>_MAS_1</f>
        <v>#NAME?</v>
      </c>
      <c r="N731" s="37" t="e">
        <f>_MAS_1</f>
        <v>#NAME?</v>
      </c>
      <c r="O731" s="37" t="e">
        <f>_MAS_1</f>
        <v>#NAME?</v>
      </c>
      <c r="P731" s="38" t="e">
        <f>_MAS_1</f>
        <v>#NAME?</v>
      </c>
      <c r="Q731" s="39" t="e">
        <f>_MAHXX_1</f>
        <v>#NAME?</v>
      </c>
      <c r="R731" s="35" t="e">
        <f>_SUNS_1</f>
        <v>#NAME?</v>
      </c>
      <c r="S731" s="36" t="e">
        <f>_MAN_1</f>
        <v>#NAME?</v>
      </c>
      <c r="T731" s="37" t="e">
        <f>_MAN_1</f>
        <v>#NAME?</v>
      </c>
      <c r="U731" s="37" t="e">
        <f>_MAN_1</f>
        <v>#NAME?</v>
      </c>
      <c r="V731" s="37" t="e">
        <f>_MAN_1</f>
        <v>#NAME?</v>
      </c>
      <c r="W731" s="38" t="e">
        <f>_MAN_1</f>
        <v>#NAME?</v>
      </c>
      <c r="X731" s="39" t="e">
        <f>_MAHXX_1</f>
        <v>#NAME?</v>
      </c>
      <c r="Y731" s="40"/>
      <c r="Z731" s="29"/>
      <c r="AA731" s="30"/>
      <c r="AB731" s="31"/>
      <c r="AC731" s="32"/>
      <c r="AD731" s="41" t="e">
        <f>_MA2_1</f>
        <v>#NAME?</v>
      </c>
    </row>
    <row r="732" spans="2:30" x14ac:dyDescent="0.2">
      <c r="B732" s="131"/>
      <c r="C732" s="34" t="str">
        <f>$AG$9</f>
        <v>Schichtführer :</v>
      </c>
      <c r="D732" s="42" t="s">
        <v>64</v>
      </c>
      <c r="E732" s="43" t="s">
        <v>6</v>
      </c>
      <c r="F732" s="44" t="s">
        <v>6</v>
      </c>
      <c r="G732" s="44" t="s">
        <v>6</v>
      </c>
      <c r="H732" s="44" t="s">
        <v>6</v>
      </c>
      <c r="I732" s="45" t="s">
        <v>6</v>
      </c>
      <c r="J732" s="46" t="e">
        <f t="shared" ref="J732:J754" si="66">_FSumme_1</f>
        <v>#NAME?</v>
      </c>
      <c r="K732" s="47" t="s">
        <v>65</v>
      </c>
      <c r="L732" s="43" t="s">
        <v>6</v>
      </c>
      <c r="M732" s="44" t="s">
        <v>6</v>
      </c>
      <c r="N732" s="44" t="s">
        <v>6</v>
      </c>
      <c r="O732" s="44" t="s">
        <v>6</v>
      </c>
      <c r="P732" s="45" t="s">
        <v>6</v>
      </c>
      <c r="Q732" s="46" t="e">
        <f t="shared" ref="Q732:Q754" si="67">_SSumme_1</f>
        <v>#NAME?</v>
      </c>
      <c r="R732" s="48" t="s">
        <v>66</v>
      </c>
      <c r="S732" s="43" t="s">
        <v>6</v>
      </c>
      <c r="T732" s="44" t="s">
        <v>6</v>
      </c>
      <c r="U732" s="44" t="s">
        <v>6</v>
      </c>
      <c r="V732" s="44" t="s">
        <v>6</v>
      </c>
      <c r="W732" s="49" t="s">
        <v>6</v>
      </c>
      <c r="X732" s="50" t="e">
        <f t="shared" ref="X732:X754" si="68">_NSumme_1</f>
        <v>#NAME?</v>
      </c>
      <c r="Y732" s="112" t="s">
        <v>9</v>
      </c>
      <c r="Z732" s="51"/>
      <c r="AA732" s="52"/>
      <c r="AB732" s="53"/>
      <c r="AC732" s="54"/>
      <c r="AD732" s="55" t="e">
        <f>IF(AD737&gt;0,"",AD731-AD730)</f>
        <v>#NAME?</v>
      </c>
    </row>
    <row r="733" spans="2:30" ht="15" thickBot="1" x14ac:dyDescent="0.25">
      <c r="B733" s="131"/>
      <c r="C733" s="56" t="str">
        <f>$AG$10</f>
        <v>Stellvertreter</v>
      </c>
      <c r="D733" s="57" t="s">
        <v>63</v>
      </c>
      <c r="E733" s="58" t="s">
        <v>10</v>
      </c>
      <c r="F733" s="59" t="s">
        <v>11</v>
      </c>
      <c r="G733" s="59" t="s">
        <v>11</v>
      </c>
      <c r="H733" s="59" t="s">
        <v>11</v>
      </c>
      <c r="I733" s="60" t="s">
        <v>11</v>
      </c>
      <c r="J733" s="61" t="e">
        <f t="shared" si="66"/>
        <v>#NAME?</v>
      </c>
      <c r="K733" s="57"/>
      <c r="L733" s="58" t="s">
        <v>6</v>
      </c>
      <c r="M733" s="59" t="s">
        <v>6</v>
      </c>
      <c r="N733" s="59" t="s">
        <v>6</v>
      </c>
      <c r="O733" s="59" t="s">
        <v>6</v>
      </c>
      <c r="P733" s="60" t="s">
        <v>6</v>
      </c>
      <c r="Q733" s="61" t="e">
        <f t="shared" si="67"/>
        <v>#NAME?</v>
      </c>
      <c r="R733" s="57"/>
      <c r="S733" s="58" t="s">
        <v>6</v>
      </c>
      <c r="T733" s="59" t="s">
        <v>6</v>
      </c>
      <c r="U733" s="59" t="s">
        <v>6</v>
      </c>
      <c r="V733" s="59" t="s">
        <v>6</v>
      </c>
      <c r="W733" s="62" t="s">
        <v>6</v>
      </c>
      <c r="X733" s="63" t="e">
        <f t="shared" si="68"/>
        <v>#NAME?</v>
      </c>
      <c r="Y733" s="113"/>
      <c r="Z733" s="51"/>
      <c r="AA733" s="52"/>
      <c r="AB733" s="53"/>
      <c r="AC733" s="54"/>
      <c r="AD733" s="64"/>
    </row>
    <row r="734" spans="2:30" x14ac:dyDescent="0.2">
      <c r="B734" s="131"/>
      <c r="C734" s="115"/>
      <c r="D734" s="42" t="s">
        <v>71</v>
      </c>
      <c r="E734" s="65" t="s">
        <v>6</v>
      </c>
      <c r="F734" s="66" t="s">
        <v>6</v>
      </c>
      <c r="G734" s="66" t="s">
        <v>6</v>
      </c>
      <c r="H734" s="66" t="s">
        <v>6</v>
      </c>
      <c r="I734" s="67" t="s">
        <v>6</v>
      </c>
      <c r="J734" s="68" t="e">
        <f t="shared" si="66"/>
        <v>#NAME?</v>
      </c>
      <c r="K734" s="47" t="s">
        <v>77</v>
      </c>
      <c r="L734" s="65" t="s">
        <v>6</v>
      </c>
      <c r="M734" s="66" t="s">
        <v>6</v>
      </c>
      <c r="N734" s="66" t="s">
        <v>6</v>
      </c>
      <c r="O734" s="66" t="s">
        <v>6</v>
      </c>
      <c r="P734" s="67" t="s">
        <v>6</v>
      </c>
      <c r="Q734" s="68" t="e">
        <f t="shared" si="67"/>
        <v>#NAME?</v>
      </c>
      <c r="R734" s="48" t="s">
        <v>67</v>
      </c>
      <c r="S734" s="65" t="s">
        <v>6</v>
      </c>
      <c r="T734" s="66" t="s">
        <v>6</v>
      </c>
      <c r="U734" s="66" t="s">
        <v>6</v>
      </c>
      <c r="V734" s="66" t="s">
        <v>6</v>
      </c>
      <c r="W734" s="67" t="s">
        <v>6</v>
      </c>
      <c r="X734" s="68" t="e">
        <f t="shared" si="68"/>
        <v>#NAME?</v>
      </c>
      <c r="Y734" s="113"/>
      <c r="Z734" s="53"/>
      <c r="AA734" s="52"/>
      <c r="AB734" s="69"/>
      <c r="AC734" s="54"/>
      <c r="AD734" s="70"/>
    </row>
    <row r="735" spans="2:30" x14ac:dyDescent="0.2">
      <c r="B735" s="131"/>
      <c r="C735" s="116"/>
      <c r="D735" s="42" t="s">
        <v>72</v>
      </c>
      <c r="E735" s="65" t="s">
        <v>6</v>
      </c>
      <c r="F735" s="66" t="s">
        <v>6</v>
      </c>
      <c r="G735" s="66" t="s">
        <v>6</v>
      </c>
      <c r="H735" s="66" t="s">
        <v>6</v>
      </c>
      <c r="I735" s="67" t="s">
        <v>6</v>
      </c>
      <c r="J735" s="68" t="e">
        <f t="shared" si="66"/>
        <v>#NAME?</v>
      </c>
      <c r="K735" s="47" t="s">
        <v>78</v>
      </c>
      <c r="L735" s="65" t="s">
        <v>6</v>
      </c>
      <c r="M735" s="66" t="s">
        <v>6</v>
      </c>
      <c r="N735" s="66" t="s">
        <v>6</v>
      </c>
      <c r="O735" s="66" t="s">
        <v>6</v>
      </c>
      <c r="P735" s="67" t="s">
        <v>6</v>
      </c>
      <c r="Q735" s="68" t="e">
        <f t="shared" si="67"/>
        <v>#NAME?</v>
      </c>
      <c r="R735" s="48" t="s">
        <v>68</v>
      </c>
      <c r="S735" s="65" t="s">
        <v>6</v>
      </c>
      <c r="T735" s="66" t="s">
        <v>18</v>
      </c>
      <c r="U735" s="66" t="s">
        <v>18</v>
      </c>
      <c r="V735" s="66" t="s">
        <v>18</v>
      </c>
      <c r="W735" s="67" t="s">
        <v>18</v>
      </c>
      <c r="X735" s="68" t="e">
        <f t="shared" si="68"/>
        <v>#NAME?</v>
      </c>
      <c r="Y735" s="113"/>
      <c r="Z735" s="71"/>
      <c r="AA735" s="72"/>
      <c r="AB735" s="53"/>
      <c r="AC735" s="54"/>
      <c r="AD735" s="64"/>
    </row>
    <row r="736" spans="2:30" x14ac:dyDescent="0.2">
      <c r="B736" s="131"/>
      <c r="C736" s="116"/>
      <c r="D736" s="42" t="s">
        <v>73</v>
      </c>
      <c r="E736" s="65" t="s">
        <v>6</v>
      </c>
      <c r="F736" s="66" t="s">
        <v>6</v>
      </c>
      <c r="G736" s="66" t="s">
        <v>6</v>
      </c>
      <c r="H736" s="66" t="s">
        <v>6</v>
      </c>
      <c r="I736" s="67" t="s">
        <v>6</v>
      </c>
      <c r="J736" s="68" t="e">
        <f t="shared" si="66"/>
        <v>#NAME?</v>
      </c>
      <c r="K736" s="47" t="s">
        <v>79</v>
      </c>
      <c r="L736" s="65" t="s">
        <v>6</v>
      </c>
      <c r="M736" s="66" t="s">
        <v>6</v>
      </c>
      <c r="N736" s="66" t="s">
        <v>6</v>
      </c>
      <c r="O736" s="66" t="s">
        <v>6</v>
      </c>
      <c r="P736" s="67" t="s">
        <v>6</v>
      </c>
      <c r="Q736" s="68" t="e">
        <f t="shared" si="67"/>
        <v>#NAME?</v>
      </c>
      <c r="R736" s="48" t="s">
        <v>69</v>
      </c>
      <c r="S736" s="65" t="s">
        <v>22</v>
      </c>
      <c r="T736" s="66" t="s">
        <v>22</v>
      </c>
      <c r="U736" s="66" t="s">
        <v>22</v>
      </c>
      <c r="V736" s="66" t="s">
        <v>22</v>
      </c>
      <c r="W736" s="67" t="s">
        <v>22</v>
      </c>
      <c r="X736" s="68" t="e">
        <f t="shared" si="68"/>
        <v>#NAME?</v>
      </c>
      <c r="Y736" s="113"/>
      <c r="Z736" s="53"/>
      <c r="AA736" s="72"/>
      <c r="AB736" s="53"/>
      <c r="AC736" s="54"/>
      <c r="AD736" s="73">
        <f>COUNTIF(D732:D750,"&gt;""")+COUNTIF(K733:K753,"&gt;""")+COUNTIF(R732:R754,"&gt;""")</f>
        <v>32</v>
      </c>
    </row>
    <row r="737" spans="2:30" x14ac:dyDescent="0.2">
      <c r="B737" s="131"/>
      <c r="C737" s="117"/>
      <c r="D737" s="42" t="s">
        <v>74</v>
      </c>
      <c r="E737" s="65" t="s">
        <v>6</v>
      </c>
      <c r="F737" s="66" t="s">
        <v>6</v>
      </c>
      <c r="G737" s="66" t="s">
        <v>6</v>
      </c>
      <c r="H737" s="66" t="s">
        <v>6</v>
      </c>
      <c r="I737" s="67" t="s">
        <v>6</v>
      </c>
      <c r="J737" s="68" t="e">
        <f t="shared" si="66"/>
        <v>#NAME?</v>
      </c>
      <c r="K737" s="47" t="s">
        <v>80</v>
      </c>
      <c r="L737" s="65" t="s">
        <v>6</v>
      </c>
      <c r="M737" s="66" t="s">
        <v>6</v>
      </c>
      <c r="N737" s="66" t="s">
        <v>6</v>
      </c>
      <c r="O737" s="66" t="s">
        <v>6</v>
      </c>
      <c r="P737" s="67" t="s">
        <v>6</v>
      </c>
      <c r="Q737" s="68" t="e">
        <f t="shared" si="67"/>
        <v>#NAME?</v>
      </c>
      <c r="R737" s="48" t="s">
        <v>70</v>
      </c>
      <c r="S737" s="65" t="s">
        <v>6</v>
      </c>
      <c r="T737" s="66" t="s">
        <v>6</v>
      </c>
      <c r="U737" s="66" t="s">
        <v>6</v>
      </c>
      <c r="V737" s="66" t="s">
        <v>6</v>
      </c>
      <c r="W737" s="67" t="s">
        <v>6</v>
      </c>
      <c r="X737" s="68" t="e">
        <f t="shared" si="68"/>
        <v>#NAME?</v>
      </c>
      <c r="Y737" s="113"/>
      <c r="Z737" s="74"/>
      <c r="AA737" s="72"/>
      <c r="AB737" s="53"/>
      <c r="AC737" s="54"/>
      <c r="AD737" s="75"/>
    </row>
    <row r="738" spans="2:30" x14ac:dyDescent="0.2">
      <c r="B738" s="131"/>
      <c r="C738" s="118"/>
      <c r="D738" s="42" t="s">
        <v>75</v>
      </c>
      <c r="E738" s="65" t="s">
        <v>6</v>
      </c>
      <c r="F738" s="66" t="s">
        <v>6</v>
      </c>
      <c r="G738" s="66" t="s">
        <v>6</v>
      </c>
      <c r="H738" s="66" t="s">
        <v>6</v>
      </c>
      <c r="I738" s="67" t="s">
        <v>6</v>
      </c>
      <c r="J738" s="68" t="e">
        <f t="shared" si="66"/>
        <v>#NAME?</v>
      </c>
      <c r="K738" s="47" t="s">
        <v>81</v>
      </c>
      <c r="L738" s="65" t="s">
        <v>9</v>
      </c>
      <c r="M738" s="66" t="s">
        <v>9</v>
      </c>
      <c r="N738" s="66" t="s">
        <v>9</v>
      </c>
      <c r="O738" s="66" t="s">
        <v>9</v>
      </c>
      <c r="P738" s="67" t="s">
        <v>9</v>
      </c>
      <c r="Q738" s="68" t="e">
        <f t="shared" si="67"/>
        <v>#NAME?</v>
      </c>
      <c r="R738" s="48" t="s">
        <v>28</v>
      </c>
      <c r="S738" s="65" t="s">
        <v>6</v>
      </c>
      <c r="T738" s="66" t="s">
        <v>6</v>
      </c>
      <c r="U738" s="66" t="s">
        <v>6</v>
      </c>
      <c r="V738" s="66" t="s">
        <v>6</v>
      </c>
      <c r="W738" s="67" t="s">
        <v>6</v>
      </c>
      <c r="X738" s="68" t="e">
        <f t="shared" si="68"/>
        <v>#NAME?</v>
      </c>
      <c r="Y738" s="113"/>
      <c r="Z738" s="71"/>
      <c r="AA738" s="72"/>
      <c r="AB738" s="53"/>
      <c r="AC738" s="54"/>
      <c r="AD738" s="76" t="str">
        <f>IF(AD737&gt;0,AD737,"")</f>
        <v/>
      </c>
    </row>
    <row r="739" spans="2:30" x14ac:dyDescent="0.2">
      <c r="B739" s="131"/>
      <c r="C739" s="119"/>
      <c r="D739" s="42" t="s">
        <v>29</v>
      </c>
      <c r="E739" s="65" t="s">
        <v>6</v>
      </c>
      <c r="F739" s="66" t="s">
        <v>6</v>
      </c>
      <c r="G739" s="66" t="s">
        <v>6</v>
      </c>
      <c r="H739" s="66" t="s">
        <v>6</v>
      </c>
      <c r="I739" s="67" t="s">
        <v>6</v>
      </c>
      <c r="J739" s="68" t="e">
        <f t="shared" si="66"/>
        <v>#NAME?</v>
      </c>
      <c r="K739" s="47" t="s">
        <v>30</v>
      </c>
      <c r="L739" s="65" t="s">
        <v>6</v>
      </c>
      <c r="M739" s="66" t="s">
        <v>6</v>
      </c>
      <c r="N739" s="66" t="s">
        <v>6</v>
      </c>
      <c r="O739" s="66" t="s">
        <v>6</v>
      </c>
      <c r="P739" s="67" t="s">
        <v>6</v>
      </c>
      <c r="Q739" s="68" t="e">
        <f t="shared" si="67"/>
        <v>#NAME?</v>
      </c>
      <c r="R739" s="48" t="s">
        <v>83</v>
      </c>
      <c r="S739" s="65" t="s">
        <v>6</v>
      </c>
      <c r="T739" s="66" t="s">
        <v>6</v>
      </c>
      <c r="U739" s="66" t="s">
        <v>6</v>
      </c>
      <c r="V739" s="66" t="s">
        <v>6</v>
      </c>
      <c r="W739" s="67" t="s">
        <v>6</v>
      </c>
      <c r="X739" s="68" t="e">
        <f t="shared" si="68"/>
        <v>#NAME?</v>
      </c>
      <c r="Y739" s="113"/>
      <c r="Z739" s="53"/>
      <c r="AA739" s="72"/>
      <c r="AB739" s="53"/>
      <c r="AC739" s="54"/>
      <c r="AD739" s="77"/>
    </row>
    <row r="740" spans="2:30" x14ac:dyDescent="0.2">
      <c r="B740" s="131"/>
      <c r="C740" s="119"/>
      <c r="D740" s="42" t="s">
        <v>32</v>
      </c>
      <c r="E740" s="65" t="s">
        <v>6</v>
      </c>
      <c r="F740" s="66" t="s">
        <v>6</v>
      </c>
      <c r="G740" s="66" t="s">
        <v>6</v>
      </c>
      <c r="H740" s="66" t="s">
        <v>6</v>
      </c>
      <c r="I740" s="67" t="s">
        <v>6</v>
      </c>
      <c r="J740" s="68" t="e">
        <f t="shared" si="66"/>
        <v>#NAME?</v>
      </c>
      <c r="K740" s="47" t="s">
        <v>33</v>
      </c>
      <c r="L740" s="65" t="s">
        <v>9</v>
      </c>
      <c r="M740" s="66" t="s">
        <v>9</v>
      </c>
      <c r="N740" s="66" t="s">
        <v>9</v>
      </c>
      <c r="O740" s="66" t="s">
        <v>9</v>
      </c>
      <c r="P740" s="67" t="s">
        <v>9</v>
      </c>
      <c r="Q740" s="68" t="e">
        <f t="shared" si="67"/>
        <v>#NAME?</v>
      </c>
      <c r="R740" s="48" t="s">
        <v>84</v>
      </c>
      <c r="S740" s="65" t="s">
        <v>6</v>
      </c>
      <c r="T740" s="66" t="s">
        <v>6</v>
      </c>
      <c r="U740" s="66" t="s">
        <v>6</v>
      </c>
      <c r="V740" s="66" t="s">
        <v>6</v>
      </c>
      <c r="W740" s="67" t="s">
        <v>6</v>
      </c>
      <c r="X740" s="68" t="e">
        <f t="shared" si="68"/>
        <v>#NAME?</v>
      </c>
      <c r="Y740" s="113"/>
      <c r="Z740" s="53"/>
      <c r="AA740" s="72"/>
      <c r="AB740" s="53"/>
      <c r="AC740" s="54"/>
      <c r="AD740" s="64"/>
    </row>
    <row r="741" spans="2:30" x14ac:dyDescent="0.2">
      <c r="B741" s="131"/>
      <c r="C741" s="119"/>
      <c r="D741" s="42" t="s">
        <v>76</v>
      </c>
      <c r="E741" s="65" t="s">
        <v>6</v>
      </c>
      <c r="F741" s="66" t="s">
        <v>6</v>
      </c>
      <c r="G741" s="66" t="s">
        <v>6</v>
      </c>
      <c r="H741" s="66" t="s">
        <v>6</v>
      </c>
      <c r="I741" s="67" t="s">
        <v>6</v>
      </c>
      <c r="J741" s="68" t="e">
        <f t="shared" si="66"/>
        <v>#NAME?</v>
      </c>
      <c r="K741" s="47" t="s">
        <v>82</v>
      </c>
      <c r="L741" s="65" t="s">
        <v>6</v>
      </c>
      <c r="M741" s="66" t="s">
        <v>6</v>
      </c>
      <c r="N741" s="66" t="s">
        <v>6</v>
      </c>
      <c r="O741" s="66" t="s">
        <v>6</v>
      </c>
      <c r="P741" s="67" t="s">
        <v>6</v>
      </c>
      <c r="Q741" s="68" t="e">
        <f t="shared" si="67"/>
        <v>#NAME?</v>
      </c>
      <c r="R741" s="48" t="s">
        <v>85</v>
      </c>
      <c r="S741" s="65" t="s">
        <v>6</v>
      </c>
      <c r="T741" s="66" t="s">
        <v>6</v>
      </c>
      <c r="U741" s="66" t="s">
        <v>6</v>
      </c>
      <c r="V741" s="66" t="s">
        <v>6</v>
      </c>
      <c r="W741" s="67" t="s">
        <v>6</v>
      </c>
      <c r="X741" s="68" t="e">
        <f t="shared" si="68"/>
        <v>#NAME?</v>
      </c>
      <c r="Y741" s="113"/>
      <c r="Z741" s="53"/>
      <c r="AA741" s="72"/>
      <c r="AB741" s="53"/>
      <c r="AC741" s="54"/>
      <c r="AD741" s="64"/>
    </row>
    <row r="742" spans="2:30" x14ac:dyDescent="0.2">
      <c r="B742" s="131"/>
      <c r="C742" s="120"/>
      <c r="D742" s="42" t="s">
        <v>38</v>
      </c>
      <c r="E742" s="65" t="s">
        <v>6</v>
      </c>
      <c r="F742" s="66" t="s">
        <v>6</v>
      </c>
      <c r="G742" s="66" t="s">
        <v>6</v>
      </c>
      <c r="H742" s="66" t="s">
        <v>6</v>
      </c>
      <c r="I742" s="67" t="s">
        <v>6</v>
      </c>
      <c r="J742" s="68" t="e">
        <f t="shared" si="66"/>
        <v>#NAME?</v>
      </c>
      <c r="K742" s="47" t="s">
        <v>39</v>
      </c>
      <c r="L742" s="65" t="s">
        <v>6</v>
      </c>
      <c r="M742" s="66" t="s">
        <v>6</v>
      </c>
      <c r="N742" s="66" t="s">
        <v>6</v>
      </c>
      <c r="O742" s="66" t="s">
        <v>6</v>
      </c>
      <c r="P742" s="67" t="s">
        <v>6</v>
      </c>
      <c r="Q742" s="68" t="e">
        <f t="shared" si="67"/>
        <v>#NAME?</v>
      </c>
      <c r="R742" s="48" t="s">
        <v>86</v>
      </c>
      <c r="S742" s="65" t="s">
        <v>6</v>
      </c>
      <c r="T742" s="66" t="s">
        <v>6</v>
      </c>
      <c r="U742" s="66" t="s">
        <v>6</v>
      </c>
      <c r="V742" s="66" t="s">
        <v>6</v>
      </c>
      <c r="W742" s="67" t="s">
        <v>6</v>
      </c>
      <c r="X742" s="68" t="e">
        <f t="shared" si="68"/>
        <v>#NAME?</v>
      </c>
      <c r="Y742" s="113"/>
      <c r="Z742" s="53"/>
      <c r="AA742" s="72"/>
      <c r="AB742" s="53"/>
      <c r="AC742" s="54"/>
      <c r="AD742" s="64"/>
    </row>
    <row r="743" spans="2:30" x14ac:dyDescent="0.2">
      <c r="B743" s="131"/>
      <c r="C743" s="121"/>
      <c r="D743" s="42" t="s">
        <v>41</v>
      </c>
      <c r="E743" s="65" t="s">
        <v>6</v>
      </c>
      <c r="F743" s="66" t="s">
        <v>6</v>
      </c>
      <c r="G743" s="66" t="s">
        <v>6</v>
      </c>
      <c r="H743" s="66" t="s">
        <v>6</v>
      </c>
      <c r="I743" s="67" t="s">
        <v>6</v>
      </c>
      <c r="J743" s="68" t="e">
        <f t="shared" si="66"/>
        <v>#NAME?</v>
      </c>
      <c r="K743" s="78"/>
      <c r="L743" s="65" t="s">
        <v>6</v>
      </c>
      <c r="M743" s="66" t="s">
        <v>6</v>
      </c>
      <c r="N743" s="66" t="s">
        <v>6</v>
      </c>
      <c r="O743" s="66" t="s">
        <v>6</v>
      </c>
      <c r="P743" s="67" t="s">
        <v>6</v>
      </c>
      <c r="Q743" s="68" t="e">
        <f t="shared" si="67"/>
        <v>#NAME?</v>
      </c>
      <c r="R743" s="78"/>
      <c r="S743" s="65" t="s">
        <v>6</v>
      </c>
      <c r="T743" s="66" t="s">
        <v>6</v>
      </c>
      <c r="U743" s="66" t="s">
        <v>6</v>
      </c>
      <c r="V743" s="66" t="s">
        <v>6</v>
      </c>
      <c r="W743" s="67" t="s">
        <v>6</v>
      </c>
      <c r="X743" s="68" t="e">
        <f t="shared" si="68"/>
        <v>#NAME?</v>
      </c>
      <c r="Y743" s="113"/>
      <c r="Z743" s="53"/>
      <c r="AA743" s="72"/>
      <c r="AB743" s="53"/>
      <c r="AC743" s="54"/>
      <c r="AD743" s="64"/>
    </row>
    <row r="744" spans="2:30" x14ac:dyDescent="0.2">
      <c r="B744" s="131"/>
      <c r="C744" s="122"/>
      <c r="D744" s="79" t="s">
        <v>42</v>
      </c>
      <c r="E744" s="65" t="s">
        <v>6</v>
      </c>
      <c r="F744" s="66" t="s">
        <v>6</v>
      </c>
      <c r="G744" s="66" t="s">
        <v>6</v>
      </c>
      <c r="H744" s="66" t="s">
        <v>6</v>
      </c>
      <c r="I744" s="67" t="s">
        <v>6</v>
      </c>
      <c r="J744" s="68" t="e">
        <f t="shared" si="66"/>
        <v>#NAME?</v>
      </c>
      <c r="K744" s="78"/>
      <c r="L744" s="65" t="s">
        <v>6</v>
      </c>
      <c r="M744" s="66" t="s">
        <v>6</v>
      </c>
      <c r="N744" s="66" t="s">
        <v>6</v>
      </c>
      <c r="O744" s="66" t="s">
        <v>6</v>
      </c>
      <c r="P744" s="67" t="s">
        <v>6</v>
      </c>
      <c r="Q744" s="68" t="e">
        <f t="shared" si="67"/>
        <v>#NAME?</v>
      </c>
      <c r="R744" s="78"/>
      <c r="S744" s="65" t="s">
        <v>6</v>
      </c>
      <c r="T744" s="66" t="s">
        <v>6</v>
      </c>
      <c r="U744" s="66" t="s">
        <v>6</v>
      </c>
      <c r="V744" s="66" t="s">
        <v>6</v>
      </c>
      <c r="W744" s="67" t="s">
        <v>6</v>
      </c>
      <c r="X744" s="68" t="e">
        <f t="shared" si="68"/>
        <v>#NAME?</v>
      </c>
      <c r="Y744" s="113"/>
      <c r="Z744" s="53"/>
      <c r="AA744" s="72"/>
      <c r="AB744" s="53"/>
      <c r="AC744" s="54"/>
      <c r="AD744" s="64"/>
    </row>
    <row r="745" spans="2:30" x14ac:dyDescent="0.2">
      <c r="B745" s="131"/>
      <c r="C745" s="122"/>
      <c r="D745" s="78"/>
      <c r="E745" s="65" t="s">
        <v>6</v>
      </c>
      <c r="F745" s="66" t="s">
        <v>6</v>
      </c>
      <c r="G745" s="66" t="s">
        <v>6</v>
      </c>
      <c r="H745" s="66" t="s">
        <v>6</v>
      </c>
      <c r="I745" s="67" t="s">
        <v>6</v>
      </c>
      <c r="J745" s="68" t="e">
        <f t="shared" si="66"/>
        <v>#NAME?</v>
      </c>
      <c r="K745" s="78"/>
      <c r="L745" s="65" t="s">
        <v>6</v>
      </c>
      <c r="M745" s="66" t="s">
        <v>6</v>
      </c>
      <c r="N745" s="66" t="s">
        <v>6</v>
      </c>
      <c r="O745" s="66" t="s">
        <v>6</v>
      </c>
      <c r="P745" s="67" t="s">
        <v>6</v>
      </c>
      <c r="Q745" s="68" t="e">
        <f t="shared" si="67"/>
        <v>#NAME?</v>
      </c>
      <c r="R745" s="78"/>
      <c r="S745" s="65" t="s">
        <v>6</v>
      </c>
      <c r="T745" s="66" t="s">
        <v>6</v>
      </c>
      <c r="U745" s="66" t="s">
        <v>6</v>
      </c>
      <c r="V745" s="66" t="s">
        <v>6</v>
      </c>
      <c r="W745" s="67" t="s">
        <v>6</v>
      </c>
      <c r="X745" s="68" t="e">
        <f t="shared" si="68"/>
        <v>#NAME?</v>
      </c>
      <c r="Y745" s="114"/>
      <c r="Z745" s="53"/>
      <c r="AA745" s="72"/>
      <c r="AB745" s="53"/>
      <c r="AC745" s="54"/>
      <c r="AD745" s="64"/>
    </row>
    <row r="746" spans="2:30" x14ac:dyDescent="0.2">
      <c r="B746" s="131"/>
      <c r="C746" s="123"/>
      <c r="D746" s="80"/>
      <c r="E746" s="65" t="s">
        <v>6</v>
      </c>
      <c r="F746" s="66" t="s">
        <v>6</v>
      </c>
      <c r="G746" s="66" t="s">
        <v>6</v>
      </c>
      <c r="H746" s="66" t="s">
        <v>6</v>
      </c>
      <c r="I746" s="67" t="s">
        <v>6</v>
      </c>
      <c r="J746" s="68" t="e">
        <f t="shared" si="66"/>
        <v>#NAME?</v>
      </c>
      <c r="K746" s="80"/>
      <c r="L746" s="65" t="s">
        <v>6</v>
      </c>
      <c r="M746" s="66" t="s">
        <v>6</v>
      </c>
      <c r="N746" s="66" t="s">
        <v>6</v>
      </c>
      <c r="O746" s="66" t="s">
        <v>6</v>
      </c>
      <c r="P746" s="67" t="s">
        <v>6</v>
      </c>
      <c r="Q746" s="68" t="e">
        <f t="shared" si="67"/>
        <v>#NAME?</v>
      </c>
      <c r="R746" s="80"/>
      <c r="S746" s="65" t="s">
        <v>6</v>
      </c>
      <c r="T746" s="66" t="s">
        <v>6</v>
      </c>
      <c r="U746" s="66" t="s">
        <v>6</v>
      </c>
      <c r="V746" s="66" t="s">
        <v>6</v>
      </c>
      <c r="W746" s="67" t="s">
        <v>6</v>
      </c>
      <c r="X746" s="68" t="e">
        <f t="shared" si="68"/>
        <v>#NAME?</v>
      </c>
      <c r="Y746" s="124" t="s">
        <v>43</v>
      </c>
      <c r="Z746" s="80"/>
      <c r="AA746" s="81"/>
      <c r="AB746" s="53"/>
      <c r="AC746" s="54"/>
      <c r="AD746" s="64"/>
    </row>
    <row r="747" spans="2:30" x14ac:dyDescent="0.2">
      <c r="B747" s="131"/>
      <c r="C747" s="127" t="s">
        <v>44</v>
      </c>
      <c r="D747" s="57"/>
      <c r="E747" s="65" t="s">
        <v>6</v>
      </c>
      <c r="F747" s="66" t="s">
        <v>6</v>
      </c>
      <c r="G747" s="66" t="s">
        <v>6</v>
      </c>
      <c r="H747" s="66" t="s">
        <v>6</v>
      </c>
      <c r="I747" s="67" t="s">
        <v>6</v>
      </c>
      <c r="J747" s="68" t="e">
        <f t="shared" si="66"/>
        <v>#NAME?</v>
      </c>
      <c r="K747" s="80"/>
      <c r="L747" s="65" t="s">
        <v>6</v>
      </c>
      <c r="M747" s="66" t="s">
        <v>6</v>
      </c>
      <c r="N747" s="66" t="s">
        <v>6</v>
      </c>
      <c r="O747" s="66" t="s">
        <v>6</v>
      </c>
      <c r="P747" s="67" t="s">
        <v>6</v>
      </c>
      <c r="Q747" s="68" t="e">
        <f t="shared" si="67"/>
        <v>#NAME?</v>
      </c>
      <c r="R747" s="80"/>
      <c r="S747" s="65" t="s">
        <v>6</v>
      </c>
      <c r="T747" s="66" t="s">
        <v>6</v>
      </c>
      <c r="U747" s="66" t="s">
        <v>6</v>
      </c>
      <c r="V747" s="66" t="s">
        <v>6</v>
      </c>
      <c r="W747" s="67" t="s">
        <v>6</v>
      </c>
      <c r="X747" s="68" t="e">
        <f t="shared" si="68"/>
        <v>#NAME?</v>
      </c>
      <c r="Y747" s="125"/>
      <c r="Z747" s="80"/>
      <c r="AA747" s="81"/>
      <c r="AB747" s="53"/>
      <c r="AC747" s="54"/>
      <c r="AD747" s="64"/>
    </row>
    <row r="748" spans="2:30" x14ac:dyDescent="0.2">
      <c r="B748" s="131"/>
      <c r="C748" s="128"/>
      <c r="D748" s="82"/>
      <c r="E748" s="65" t="s">
        <v>6</v>
      </c>
      <c r="F748" s="66" t="s">
        <v>6</v>
      </c>
      <c r="G748" s="66" t="s">
        <v>6</v>
      </c>
      <c r="H748" s="66" t="s">
        <v>6</v>
      </c>
      <c r="I748" s="67" t="s">
        <v>6</v>
      </c>
      <c r="J748" s="68" t="e">
        <f t="shared" si="66"/>
        <v>#NAME?</v>
      </c>
      <c r="K748" s="80"/>
      <c r="L748" s="65" t="s">
        <v>6</v>
      </c>
      <c r="M748" s="66" t="s">
        <v>6</v>
      </c>
      <c r="N748" s="66" t="s">
        <v>6</v>
      </c>
      <c r="O748" s="66" t="s">
        <v>6</v>
      </c>
      <c r="P748" s="67" t="s">
        <v>6</v>
      </c>
      <c r="Q748" s="68" t="e">
        <f t="shared" si="67"/>
        <v>#NAME?</v>
      </c>
      <c r="R748" s="80"/>
      <c r="S748" s="65" t="s">
        <v>6</v>
      </c>
      <c r="T748" s="66" t="s">
        <v>6</v>
      </c>
      <c r="U748" s="66" t="s">
        <v>6</v>
      </c>
      <c r="V748" s="66" t="s">
        <v>6</v>
      </c>
      <c r="W748" s="67" t="s">
        <v>6</v>
      </c>
      <c r="X748" s="68" t="e">
        <f t="shared" si="68"/>
        <v>#NAME?</v>
      </c>
      <c r="Y748" s="125"/>
      <c r="Z748" s="53"/>
      <c r="AA748" s="52"/>
      <c r="AB748" s="53"/>
      <c r="AC748" s="54"/>
      <c r="AD748" s="64"/>
    </row>
    <row r="749" spans="2:30" x14ac:dyDescent="0.2">
      <c r="B749" s="131"/>
      <c r="C749" s="129"/>
      <c r="D749" s="82"/>
      <c r="E749" s="65" t="s">
        <v>6</v>
      </c>
      <c r="F749" s="66" t="s">
        <v>6</v>
      </c>
      <c r="G749" s="66" t="s">
        <v>6</v>
      </c>
      <c r="H749" s="66" t="s">
        <v>6</v>
      </c>
      <c r="I749" s="67" t="s">
        <v>6</v>
      </c>
      <c r="J749" s="68" t="e">
        <f t="shared" si="66"/>
        <v>#NAME?</v>
      </c>
      <c r="K749" s="80"/>
      <c r="L749" s="65" t="s">
        <v>6</v>
      </c>
      <c r="M749" s="66" t="s">
        <v>6</v>
      </c>
      <c r="N749" s="66" t="s">
        <v>6</v>
      </c>
      <c r="O749" s="66" t="s">
        <v>6</v>
      </c>
      <c r="P749" s="67" t="s">
        <v>6</v>
      </c>
      <c r="Q749" s="68" t="e">
        <f t="shared" si="67"/>
        <v>#NAME?</v>
      </c>
      <c r="R749" s="80"/>
      <c r="S749" s="65" t="s">
        <v>6</v>
      </c>
      <c r="T749" s="66" t="s">
        <v>6</v>
      </c>
      <c r="U749" s="66" t="s">
        <v>6</v>
      </c>
      <c r="V749" s="66" t="s">
        <v>6</v>
      </c>
      <c r="W749" s="67" t="s">
        <v>6</v>
      </c>
      <c r="X749" s="68" t="e">
        <f t="shared" si="68"/>
        <v>#NAME?</v>
      </c>
      <c r="Y749" s="125"/>
      <c r="Z749" s="71"/>
      <c r="AA749" s="72"/>
      <c r="AB749" s="53"/>
      <c r="AC749" s="54"/>
      <c r="AD749" s="64"/>
    </row>
    <row r="750" spans="2:30" x14ac:dyDescent="0.2">
      <c r="B750" s="131"/>
      <c r="C750" s="118"/>
      <c r="D750" s="80"/>
      <c r="E750" s="65" t="s">
        <v>6</v>
      </c>
      <c r="F750" s="66" t="s">
        <v>6</v>
      </c>
      <c r="G750" s="66" t="s">
        <v>6</v>
      </c>
      <c r="H750" s="66" t="s">
        <v>6</v>
      </c>
      <c r="I750" s="67" t="s">
        <v>6</v>
      </c>
      <c r="J750" s="68" t="e">
        <f t="shared" si="66"/>
        <v>#NAME?</v>
      </c>
      <c r="K750" s="80"/>
      <c r="L750" s="65" t="s">
        <v>6</v>
      </c>
      <c r="M750" s="66" t="s">
        <v>6</v>
      </c>
      <c r="N750" s="66" t="s">
        <v>6</v>
      </c>
      <c r="O750" s="66" t="s">
        <v>6</v>
      </c>
      <c r="P750" s="67" t="s">
        <v>6</v>
      </c>
      <c r="Q750" s="68" t="e">
        <f t="shared" si="67"/>
        <v>#NAME?</v>
      </c>
      <c r="R750" s="80"/>
      <c r="S750" s="65" t="s">
        <v>6</v>
      </c>
      <c r="T750" s="66" t="s">
        <v>6</v>
      </c>
      <c r="U750" s="66" t="s">
        <v>6</v>
      </c>
      <c r="V750" s="66" t="s">
        <v>6</v>
      </c>
      <c r="W750" s="67" t="s">
        <v>6</v>
      </c>
      <c r="X750" s="68" t="e">
        <f t="shared" si="68"/>
        <v>#NAME?</v>
      </c>
      <c r="Y750" s="125"/>
      <c r="Z750" s="53"/>
      <c r="AA750" s="72"/>
      <c r="AB750" s="53"/>
      <c r="AC750" s="54"/>
      <c r="AD750" s="64"/>
    </row>
    <row r="751" spans="2:30" x14ac:dyDescent="0.2">
      <c r="B751" s="131"/>
      <c r="C751" s="119"/>
      <c r="D751" s="78"/>
      <c r="E751" s="65" t="s">
        <v>6</v>
      </c>
      <c r="F751" s="66" t="s">
        <v>6</v>
      </c>
      <c r="G751" s="66" t="s">
        <v>6</v>
      </c>
      <c r="H751" s="66" t="s">
        <v>6</v>
      </c>
      <c r="I751" s="67" t="s">
        <v>6</v>
      </c>
      <c r="J751" s="68" t="e">
        <f t="shared" si="66"/>
        <v>#NAME?</v>
      </c>
      <c r="K751" s="78"/>
      <c r="L751" s="65" t="s">
        <v>6</v>
      </c>
      <c r="M751" s="66" t="s">
        <v>6</v>
      </c>
      <c r="N751" s="66" t="s">
        <v>6</v>
      </c>
      <c r="O751" s="66" t="s">
        <v>6</v>
      </c>
      <c r="P751" s="67" t="s">
        <v>6</v>
      </c>
      <c r="Q751" s="68" t="e">
        <f t="shared" si="67"/>
        <v>#NAME?</v>
      </c>
      <c r="R751" s="78"/>
      <c r="S751" s="65" t="s">
        <v>6</v>
      </c>
      <c r="T751" s="66" t="s">
        <v>6</v>
      </c>
      <c r="U751" s="66" t="s">
        <v>6</v>
      </c>
      <c r="V751" s="66" t="s">
        <v>6</v>
      </c>
      <c r="W751" s="67" t="s">
        <v>6</v>
      </c>
      <c r="X751" s="68" t="e">
        <f t="shared" si="68"/>
        <v>#NAME?</v>
      </c>
      <c r="Y751" s="125"/>
      <c r="Z751" s="71"/>
      <c r="AA751" s="72"/>
      <c r="AB751" s="53"/>
      <c r="AC751" s="54"/>
      <c r="AD751" s="64"/>
    </row>
    <row r="752" spans="2:30" x14ac:dyDescent="0.2">
      <c r="B752" s="131"/>
      <c r="C752" s="119"/>
      <c r="D752" s="78"/>
      <c r="E752" s="65" t="s">
        <v>6</v>
      </c>
      <c r="F752" s="66" t="s">
        <v>6</v>
      </c>
      <c r="G752" s="66" t="s">
        <v>6</v>
      </c>
      <c r="H752" s="66" t="s">
        <v>6</v>
      </c>
      <c r="I752" s="67" t="s">
        <v>6</v>
      </c>
      <c r="J752" s="68" t="e">
        <f t="shared" si="66"/>
        <v>#NAME?</v>
      </c>
      <c r="K752" s="78"/>
      <c r="L752" s="65" t="s">
        <v>6</v>
      </c>
      <c r="M752" s="66" t="s">
        <v>6</v>
      </c>
      <c r="N752" s="66" t="s">
        <v>6</v>
      </c>
      <c r="O752" s="66" t="s">
        <v>6</v>
      </c>
      <c r="P752" s="67" t="s">
        <v>6</v>
      </c>
      <c r="Q752" s="68" t="e">
        <f t="shared" si="67"/>
        <v>#NAME?</v>
      </c>
      <c r="R752" s="78"/>
      <c r="S752" s="65" t="s">
        <v>6</v>
      </c>
      <c r="T752" s="66" t="s">
        <v>6</v>
      </c>
      <c r="U752" s="66" t="s">
        <v>6</v>
      </c>
      <c r="V752" s="66" t="s">
        <v>6</v>
      </c>
      <c r="W752" s="67" t="s">
        <v>6</v>
      </c>
      <c r="X752" s="68" t="e">
        <f t="shared" si="68"/>
        <v>#NAME?</v>
      </c>
      <c r="Y752" s="125"/>
      <c r="Z752" s="71"/>
      <c r="AA752" s="52"/>
      <c r="AB752" s="53"/>
      <c r="AC752" s="54"/>
      <c r="AD752" s="64"/>
    </row>
    <row r="753" spans="2:30" x14ac:dyDescent="0.2">
      <c r="B753" s="131"/>
      <c r="C753" s="119"/>
      <c r="D753" s="80"/>
      <c r="E753" s="65" t="s">
        <v>6</v>
      </c>
      <c r="F753" s="66" t="s">
        <v>6</v>
      </c>
      <c r="G753" s="66" t="s">
        <v>6</v>
      </c>
      <c r="H753" s="66" t="s">
        <v>6</v>
      </c>
      <c r="I753" s="67" t="s">
        <v>6</v>
      </c>
      <c r="J753" s="68" t="e">
        <f t="shared" si="66"/>
        <v>#NAME?</v>
      </c>
      <c r="K753" s="80"/>
      <c r="L753" s="65" t="s">
        <v>6</v>
      </c>
      <c r="M753" s="66" t="s">
        <v>6</v>
      </c>
      <c r="N753" s="66" t="s">
        <v>6</v>
      </c>
      <c r="O753" s="66" t="s">
        <v>6</v>
      </c>
      <c r="P753" s="67" t="s">
        <v>6</v>
      </c>
      <c r="Q753" s="68" t="e">
        <f t="shared" si="67"/>
        <v>#NAME?</v>
      </c>
      <c r="R753" s="80"/>
      <c r="S753" s="65" t="s">
        <v>6</v>
      </c>
      <c r="T753" s="66" t="s">
        <v>6</v>
      </c>
      <c r="U753" s="66" t="s">
        <v>6</v>
      </c>
      <c r="V753" s="66" t="s">
        <v>6</v>
      </c>
      <c r="W753" s="67" t="s">
        <v>6</v>
      </c>
      <c r="X753" s="68" t="e">
        <f t="shared" si="68"/>
        <v>#NAME?</v>
      </c>
      <c r="Y753" s="125"/>
      <c r="Z753" s="53"/>
      <c r="AA753" s="52"/>
      <c r="AB753" s="53"/>
      <c r="AC753" s="54"/>
      <c r="AD753" s="64"/>
    </row>
    <row r="754" spans="2:30" x14ac:dyDescent="0.2">
      <c r="B754" s="131"/>
      <c r="C754" s="120"/>
      <c r="D754" s="51"/>
      <c r="E754" s="65" t="s">
        <v>6</v>
      </c>
      <c r="F754" s="66" t="s">
        <v>6</v>
      </c>
      <c r="G754" s="66" t="s">
        <v>6</v>
      </c>
      <c r="H754" s="66" t="s">
        <v>6</v>
      </c>
      <c r="I754" s="67" t="s">
        <v>6</v>
      </c>
      <c r="J754" s="68" t="e">
        <f t="shared" si="66"/>
        <v>#NAME?</v>
      </c>
      <c r="K754" s="51"/>
      <c r="L754" s="65" t="s">
        <v>6</v>
      </c>
      <c r="M754" s="66" t="s">
        <v>6</v>
      </c>
      <c r="N754" s="66" t="s">
        <v>6</v>
      </c>
      <c r="O754" s="66" t="s">
        <v>6</v>
      </c>
      <c r="P754" s="67" t="s">
        <v>6</v>
      </c>
      <c r="Q754" s="68" t="e">
        <f t="shared" si="67"/>
        <v>#NAME?</v>
      </c>
      <c r="R754" s="51"/>
      <c r="S754" s="65" t="s">
        <v>6</v>
      </c>
      <c r="T754" s="66" t="s">
        <v>6</v>
      </c>
      <c r="U754" s="66" t="s">
        <v>6</v>
      </c>
      <c r="V754" s="66" t="s">
        <v>6</v>
      </c>
      <c r="W754" s="67" t="s">
        <v>6</v>
      </c>
      <c r="X754" s="68" t="e">
        <f t="shared" si="68"/>
        <v>#NAME?</v>
      </c>
      <c r="Y754" s="125"/>
      <c r="Z754" s="53"/>
      <c r="AA754" s="72"/>
      <c r="AB754" s="53"/>
      <c r="AC754" s="54"/>
      <c r="AD754" s="64"/>
    </row>
    <row r="755" spans="2:30" x14ac:dyDescent="0.2">
      <c r="B755" s="131"/>
      <c r="C755" s="83" t="s">
        <v>46</v>
      </c>
      <c r="D755" s="84"/>
      <c r="E755" s="65" t="s">
        <v>6</v>
      </c>
      <c r="F755" s="66" t="s">
        <v>6</v>
      </c>
      <c r="G755" s="66" t="s">
        <v>6</v>
      </c>
      <c r="H755" s="66" t="s">
        <v>6</v>
      </c>
      <c r="I755" s="67" t="s">
        <v>6</v>
      </c>
      <c r="J755" s="68"/>
      <c r="K755" s="78"/>
      <c r="L755" s="65" t="s">
        <v>6</v>
      </c>
      <c r="M755" s="66" t="s">
        <v>6</v>
      </c>
      <c r="N755" s="66" t="s">
        <v>6</v>
      </c>
      <c r="O755" s="66" t="s">
        <v>6</v>
      </c>
      <c r="P755" s="67" t="s">
        <v>6</v>
      </c>
      <c r="Q755" s="68"/>
      <c r="R755" s="78"/>
      <c r="S755" s="65" t="s">
        <v>6</v>
      </c>
      <c r="T755" s="66" t="s">
        <v>6</v>
      </c>
      <c r="U755" s="66" t="s">
        <v>6</v>
      </c>
      <c r="V755" s="66" t="s">
        <v>6</v>
      </c>
      <c r="W755" s="67" t="s">
        <v>6</v>
      </c>
      <c r="X755" s="68"/>
      <c r="Y755" s="125"/>
      <c r="Z755" s="53"/>
      <c r="AA755" s="72"/>
      <c r="AB755" s="53"/>
      <c r="AC755" s="54"/>
      <c r="AD755" s="64"/>
    </row>
    <row r="756" spans="2:30" x14ac:dyDescent="0.2">
      <c r="B756" s="131"/>
      <c r="C756" s="83"/>
      <c r="D756" s="57"/>
      <c r="E756" s="65" t="s">
        <v>6</v>
      </c>
      <c r="F756" s="66" t="s">
        <v>6</v>
      </c>
      <c r="G756" s="66" t="s">
        <v>6</v>
      </c>
      <c r="H756" s="66" t="s">
        <v>6</v>
      </c>
      <c r="I756" s="67" t="s">
        <v>6</v>
      </c>
      <c r="J756" s="68"/>
      <c r="K756" s="78"/>
      <c r="L756" s="65" t="s">
        <v>6</v>
      </c>
      <c r="M756" s="66" t="s">
        <v>6</v>
      </c>
      <c r="N756" s="66" t="s">
        <v>6</v>
      </c>
      <c r="O756" s="66" t="s">
        <v>6</v>
      </c>
      <c r="P756" s="67" t="s">
        <v>6</v>
      </c>
      <c r="Q756" s="68"/>
      <c r="R756" s="78"/>
      <c r="S756" s="65" t="s">
        <v>6</v>
      </c>
      <c r="T756" s="66" t="s">
        <v>6</v>
      </c>
      <c r="U756" s="66" t="s">
        <v>6</v>
      </c>
      <c r="V756" s="66" t="s">
        <v>6</v>
      </c>
      <c r="W756" s="67" t="s">
        <v>6</v>
      </c>
      <c r="X756" s="68"/>
      <c r="Y756" s="125"/>
      <c r="Z756" s="53"/>
      <c r="AA756" s="72"/>
      <c r="AB756" s="53"/>
      <c r="AC756" s="54"/>
      <c r="AD756" s="64"/>
    </row>
    <row r="757" spans="2:30" x14ac:dyDescent="0.2">
      <c r="B757" s="131"/>
      <c r="C757" s="83"/>
      <c r="D757" s="85"/>
      <c r="E757" s="65" t="s">
        <v>6</v>
      </c>
      <c r="F757" s="66" t="s">
        <v>6</v>
      </c>
      <c r="G757" s="66" t="s">
        <v>6</v>
      </c>
      <c r="H757" s="66" t="s">
        <v>6</v>
      </c>
      <c r="I757" s="67" t="s">
        <v>6</v>
      </c>
      <c r="J757" s="68"/>
      <c r="K757" s="80"/>
      <c r="L757" s="65" t="s">
        <v>6</v>
      </c>
      <c r="M757" s="66" t="s">
        <v>6</v>
      </c>
      <c r="N757" s="66" t="s">
        <v>6</v>
      </c>
      <c r="O757" s="66" t="s">
        <v>6</v>
      </c>
      <c r="P757" s="67" t="s">
        <v>6</v>
      </c>
      <c r="Q757" s="68"/>
      <c r="R757" s="80"/>
      <c r="S757" s="65" t="s">
        <v>6</v>
      </c>
      <c r="T757" s="66" t="s">
        <v>6</v>
      </c>
      <c r="U757" s="66" t="s">
        <v>6</v>
      </c>
      <c r="V757" s="66" t="s">
        <v>6</v>
      </c>
      <c r="W757" s="67" t="s">
        <v>6</v>
      </c>
      <c r="X757" s="68"/>
      <c r="Y757" s="125"/>
      <c r="Z757" s="53"/>
      <c r="AA757" s="72"/>
      <c r="AB757" s="53"/>
      <c r="AC757" s="54"/>
      <c r="AD757" s="64"/>
    </row>
    <row r="758" spans="2:30" x14ac:dyDescent="0.2">
      <c r="B758" s="131"/>
      <c r="C758" s="83"/>
      <c r="D758" s="53"/>
      <c r="E758" s="65"/>
      <c r="F758" s="66"/>
      <c r="G758" s="66"/>
      <c r="H758" s="66"/>
      <c r="I758" s="67"/>
      <c r="J758" s="68"/>
      <c r="K758" s="53"/>
      <c r="L758" s="65"/>
      <c r="M758" s="66"/>
      <c r="N758" s="66"/>
      <c r="O758" s="66"/>
      <c r="P758" s="67"/>
      <c r="Q758" s="68"/>
      <c r="R758" s="53"/>
      <c r="S758" s="65"/>
      <c r="T758" s="66"/>
      <c r="U758" s="66"/>
      <c r="V758" s="66"/>
      <c r="W758" s="67"/>
      <c r="X758" s="86"/>
      <c r="Y758" s="125"/>
      <c r="Z758" s="53"/>
      <c r="AA758" s="72"/>
      <c r="AB758" s="53"/>
      <c r="AC758" s="54"/>
      <c r="AD758" s="64"/>
    </row>
    <row r="759" spans="2:30" x14ac:dyDescent="0.2">
      <c r="B759" s="131"/>
      <c r="C759" s="87">
        <v>0</v>
      </c>
      <c r="D759" s="72" t="s">
        <v>50</v>
      </c>
      <c r="E759" s="65"/>
      <c r="F759" s="66"/>
      <c r="G759" s="66"/>
      <c r="H759" s="66"/>
      <c r="I759" s="67"/>
      <c r="J759" s="68" t="e">
        <f>_TS_1</f>
        <v>#NAME?</v>
      </c>
      <c r="K759" s="72"/>
      <c r="L759" s="65"/>
      <c r="M759" s="66"/>
      <c r="N759" s="66"/>
      <c r="O759" s="66"/>
      <c r="P759" s="67"/>
      <c r="Q759" s="68"/>
      <c r="R759" s="72"/>
      <c r="S759" s="65"/>
      <c r="T759" s="66"/>
      <c r="U759" s="66"/>
      <c r="V759" s="66"/>
      <c r="W759" s="67"/>
      <c r="X759" s="86"/>
      <c r="Y759" s="126"/>
      <c r="Z759" s="53"/>
      <c r="AA759" s="72"/>
      <c r="AB759" s="53"/>
      <c r="AC759" s="54"/>
      <c r="AD759" s="64"/>
    </row>
    <row r="760" spans="2:30" ht="15" thickBot="1" x14ac:dyDescent="0.25">
      <c r="B760" s="132"/>
      <c r="C760" s="88">
        <v>0</v>
      </c>
      <c r="D760" s="89" t="s">
        <v>51</v>
      </c>
      <c r="E760" s="58"/>
      <c r="F760" s="59"/>
      <c r="G760" s="59"/>
      <c r="H760" s="59"/>
      <c r="I760" s="60"/>
      <c r="J760" s="61" t="e">
        <f>_TPM_1</f>
        <v>#NAME?</v>
      </c>
      <c r="K760" s="89"/>
      <c r="L760" s="58"/>
      <c r="M760" s="59"/>
      <c r="N760" s="59"/>
      <c r="O760" s="59"/>
      <c r="P760" s="60"/>
      <c r="Q760" s="61"/>
      <c r="R760" s="89"/>
      <c r="S760" s="58"/>
      <c r="T760" s="59"/>
      <c r="U760" s="59"/>
      <c r="V760" s="59"/>
      <c r="W760" s="60"/>
      <c r="X760" s="90"/>
      <c r="Y760" s="91">
        <f>COUNTA(E730:I730,L730:P730,S730:W730)/COUNTA(D730,K730,R730)</f>
        <v>5</v>
      </c>
      <c r="Z760" s="92"/>
      <c r="AA760" s="93"/>
      <c r="AB760" s="92"/>
      <c r="AC760" s="19"/>
      <c r="AD760" s="64"/>
    </row>
    <row r="761" spans="2:30" ht="15" x14ac:dyDescent="0.2">
      <c r="B761" s="130">
        <f>D761</f>
        <v>24</v>
      </c>
      <c r="C761" s="1" t="s">
        <v>0</v>
      </c>
      <c r="D761" s="133">
        <f>D728+1</f>
        <v>24</v>
      </c>
      <c r="E761" s="134"/>
      <c r="F761" s="134"/>
      <c r="G761" s="134"/>
      <c r="H761" s="134"/>
      <c r="I761" s="135"/>
      <c r="J761" s="2"/>
      <c r="K761" s="3" t="s">
        <v>1</v>
      </c>
      <c r="L761" s="139" t="str">
        <f>$AG$7</f>
        <v>Engling</v>
      </c>
      <c r="M761" s="139"/>
      <c r="N761" s="139"/>
      <c r="O761" s="139"/>
      <c r="P761" s="140"/>
      <c r="Q761" s="4"/>
      <c r="R761" s="5">
        <f>$AH$7</f>
        <v>365</v>
      </c>
      <c r="S761" s="141"/>
      <c r="T761" s="141"/>
      <c r="U761" s="141"/>
      <c r="V761" s="141"/>
      <c r="W761" s="142"/>
      <c r="X761" s="6"/>
      <c r="Y761" s="7" t="s">
        <v>2</v>
      </c>
      <c r="Z761" s="8"/>
      <c r="AA761" s="9"/>
      <c r="AB761" s="8"/>
      <c r="AC761" s="10"/>
      <c r="AD761" s="11"/>
    </row>
    <row r="762" spans="2:30" ht="15" thickBot="1" x14ac:dyDescent="0.25">
      <c r="B762" s="131"/>
      <c r="C762" s="108">
        <f>$AG$6</f>
        <v>478</v>
      </c>
      <c r="D762" s="136"/>
      <c r="E762" s="137"/>
      <c r="F762" s="137"/>
      <c r="G762" s="137"/>
      <c r="H762" s="137"/>
      <c r="I762" s="138"/>
      <c r="J762" s="12">
        <f>COUNTIF(D765:D793,"xx")</f>
        <v>0</v>
      </c>
      <c r="K762" s="13" t="s">
        <v>3</v>
      </c>
      <c r="L762" s="143" t="str">
        <f>$AG$8</f>
        <v>Völklein</v>
      </c>
      <c r="M762" s="143"/>
      <c r="N762" s="143"/>
      <c r="O762" s="143"/>
      <c r="P762" s="144"/>
      <c r="Q762" s="12">
        <f>COUNTIF(K766:K793,"xx")</f>
        <v>0</v>
      </c>
      <c r="R762" s="14">
        <f>$AH$8</f>
        <v>389</v>
      </c>
      <c r="S762" s="145"/>
      <c r="T762" s="145"/>
      <c r="U762" s="145"/>
      <c r="V762" s="145"/>
      <c r="W762" s="146"/>
      <c r="X762" s="15">
        <f>COUNTIF(R765:R793,"xx")</f>
        <v>0</v>
      </c>
      <c r="Y762" s="16"/>
      <c r="Z762" s="17"/>
      <c r="AA762" s="18"/>
      <c r="AB762" s="17"/>
      <c r="AC762" s="19"/>
      <c r="AD762" s="20"/>
    </row>
    <row r="763" spans="2:30" ht="15" thickBot="1" x14ac:dyDescent="0.25">
      <c r="B763" s="131"/>
      <c r="C763" s="21" t="s">
        <v>4</v>
      </c>
      <c r="D763" s="22" t="e">
        <f>CONCATENATE(COUNTIF(D765:D787,"&gt;""")," MA ",$I$5," ",COUNTIF(D765:D787,"xx"))</f>
        <v>#NAME?</v>
      </c>
      <c r="E763" s="23" t="e">
        <f>$J$6</f>
        <v>#NAME?</v>
      </c>
      <c r="F763" s="24" t="str">
        <f>$K$6</f>
        <v>Kasten</v>
      </c>
      <c r="G763" s="24" t="str">
        <f>$L$6</f>
        <v/>
      </c>
      <c r="H763" s="24" t="str">
        <f>$M$6</f>
        <v/>
      </c>
      <c r="I763" s="25" t="str">
        <f>$N$6</f>
        <v/>
      </c>
      <c r="J763" s="26" t="e">
        <f>_MAH_1</f>
        <v>#NAME?</v>
      </c>
      <c r="K763" s="22" t="e">
        <f>CONCATENATE(COUNTIF(K765:K787,"&gt;""")," MA ",$P$5," ",COUNTIF(K765:K787,"xx"))</f>
        <v>#NAME?</v>
      </c>
      <c r="L763" s="23" t="e">
        <f>$Q$6</f>
        <v>#NAME?</v>
      </c>
      <c r="M763" s="24" t="str">
        <f>$R$6</f>
        <v>Kindermann</v>
      </c>
      <c r="N763" s="24" t="str">
        <f>$S$6</f>
        <v/>
      </c>
      <c r="O763" s="24" t="str">
        <f>$T$6</f>
        <v/>
      </c>
      <c r="P763" s="27" t="str">
        <f>$U$6</f>
        <v/>
      </c>
      <c r="Q763" s="26" t="e">
        <f>_MAH_1</f>
        <v>#NAME?</v>
      </c>
      <c r="R763" s="22" t="e">
        <f>CONCATENATE(COUNTIF(R765:R787,"&gt;""")," MA ",$W$5," ",COUNTIF(R765:R787,"xx"))</f>
        <v>#NAME?</v>
      </c>
      <c r="S763" s="23" t="e">
        <f>$X$6</f>
        <v>#NAME?</v>
      </c>
      <c r="T763" s="24" t="str">
        <f>$Y$6</f>
        <v>U</v>
      </c>
      <c r="U763" s="24">
        <f>$Z$6</f>
        <v>0</v>
      </c>
      <c r="V763" s="24">
        <f>$AA$6</f>
        <v>0</v>
      </c>
      <c r="W763" s="27">
        <f>$AB$6</f>
        <v>0</v>
      </c>
      <c r="X763" s="26" t="e">
        <f>_MAH_1</f>
        <v>#NAME?</v>
      </c>
      <c r="Y763" s="28"/>
      <c r="Z763" s="29" t="e">
        <f>_MAUS_1</f>
        <v>#NAME?</v>
      </c>
      <c r="AA763" s="30" t="e">
        <f>_MAUS_1</f>
        <v>#NAME?</v>
      </c>
      <c r="AB763" s="31" t="e">
        <f>_MAUS_1</f>
        <v>#NAME?</v>
      </c>
      <c r="AC763" s="32"/>
      <c r="AD763" s="33" t="e">
        <f>_MA_1</f>
        <v>#NAME?</v>
      </c>
    </row>
    <row r="764" spans="2:30" ht="51.75" thickBot="1" x14ac:dyDescent="0.25">
      <c r="B764" s="131"/>
      <c r="C764" s="34"/>
      <c r="D764" s="35" t="s">
        <v>52</v>
      </c>
      <c r="E764" s="36" t="e">
        <f>_MAF_1</f>
        <v>#NAME?</v>
      </c>
      <c r="F764" s="37" t="e">
        <f>_MAF_1</f>
        <v>#NAME?</v>
      </c>
      <c r="G764" s="37" t="e">
        <f>_MAF_1</f>
        <v>#NAME?</v>
      </c>
      <c r="H764" s="37" t="e">
        <f>_MAF_1</f>
        <v>#NAME?</v>
      </c>
      <c r="I764" s="38" t="e">
        <f>_MAF_1</f>
        <v>#NAME?</v>
      </c>
      <c r="J764" s="39" t="e">
        <f>_MAHXX_1</f>
        <v>#NAME?</v>
      </c>
      <c r="K764" s="35" t="e">
        <f>_SUSS_1</f>
        <v>#NAME?</v>
      </c>
      <c r="L764" s="36" t="e">
        <f>_MAS_1</f>
        <v>#NAME?</v>
      </c>
      <c r="M764" s="37" t="e">
        <f>_MAS_1</f>
        <v>#NAME?</v>
      </c>
      <c r="N764" s="37" t="e">
        <f>_MAS_1</f>
        <v>#NAME?</v>
      </c>
      <c r="O764" s="37" t="e">
        <f>_MAS_1</f>
        <v>#NAME?</v>
      </c>
      <c r="P764" s="38" t="e">
        <f>_MAS_1</f>
        <v>#NAME?</v>
      </c>
      <c r="Q764" s="39" t="e">
        <f>_MAHXX_1</f>
        <v>#NAME?</v>
      </c>
      <c r="R764" s="35" t="e">
        <f>_SUNS_1</f>
        <v>#NAME?</v>
      </c>
      <c r="S764" s="36" t="e">
        <f>_MAN_1</f>
        <v>#NAME?</v>
      </c>
      <c r="T764" s="37" t="e">
        <f>_MAN_1</f>
        <v>#NAME?</v>
      </c>
      <c r="U764" s="37" t="e">
        <f>_MAN_1</f>
        <v>#NAME?</v>
      </c>
      <c r="V764" s="37" t="e">
        <f>_MAN_1</f>
        <v>#NAME?</v>
      </c>
      <c r="W764" s="38" t="e">
        <f>_MAN_1</f>
        <v>#NAME?</v>
      </c>
      <c r="X764" s="39" t="e">
        <f>_MAHXX_1</f>
        <v>#NAME?</v>
      </c>
      <c r="Y764" s="40"/>
      <c r="Z764" s="29"/>
      <c r="AA764" s="30"/>
      <c r="AB764" s="31"/>
      <c r="AC764" s="32"/>
      <c r="AD764" s="41" t="e">
        <f>_MA2_1</f>
        <v>#NAME?</v>
      </c>
    </row>
    <row r="765" spans="2:30" x14ac:dyDescent="0.2">
      <c r="B765" s="131"/>
      <c r="C765" s="34" t="str">
        <f>$AG$9</f>
        <v>Schichtführer :</v>
      </c>
      <c r="D765" s="42" t="s">
        <v>64</v>
      </c>
      <c r="E765" s="43" t="s">
        <v>6</v>
      </c>
      <c r="F765" s="44" t="s">
        <v>6</v>
      </c>
      <c r="G765" s="44" t="s">
        <v>6</v>
      </c>
      <c r="H765" s="44" t="s">
        <v>6</v>
      </c>
      <c r="I765" s="45" t="s">
        <v>6</v>
      </c>
      <c r="J765" s="46" t="e">
        <f t="shared" ref="J765:J787" si="69">_FSumme_1</f>
        <v>#NAME?</v>
      </c>
      <c r="K765" s="47" t="s">
        <v>65</v>
      </c>
      <c r="L765" s="43" t="s">
        <v>6</v>
      </c>
      <c r="M765" s="44" t="s">
        <v>6</v>
      </c>
      <c r="N765" s="44" t="s">
        <v>6</v>
      </c>
      <c r="O765" s="44" t="s">
        <v>6</v>
      </c>
      <c r="P765" s="45" t="s">
        <v>6</v>
      </c>
      <c r="Q765" s="46" t="e">
        <f t="shared" ref="Q765:Q787" si="70">_SSumme_1</f>
        <v>#NAME?</v>
      </c>
      <c r="R765" s="48" t="s">
        <v>66</v>
      </c>
      <c r="S765" s="43" t="s">
        <v>6</v>
      </c>
      <c r="T765" s="44" t="s">
        <v>6</v>
      </c>
      <c r="U765" s="44" t="s">
        <v>6</v>
      </c>
      <c r="V765" s="44" t="s">
        <v>6</v>
      </c>
      <c r="W765" s="49" t="s">
        <v>6</v>
      </c>
      <c r="X765" s="50" t="e">
        <f t="shared" ref="X765:X787" si="71">_NSumme_1</f>
        <v>#NAME?</v>
      </c>
      <c r="Y765" s="112" t="s">
        <v>9</v>
      </c>
      <c r="Z765" s="51"/>
      <c r="AA765" s="52"/>
      <c r="AB765" s="53"/>
      <c r="AC765" s="54"/>
      <c r="AD765" s="55" t="e">
        <f>IF(AD770&gt;0,"",AD764-AD763)</f>
        <v>#NAME?</v>
      </c>
    </row>
    <row r="766" spans="2:30" ht="15" thickBot="1" x14ac:dyDescent="0.25">
      <c r="B766" s="131"/>
      <c r="C766" s="56" t="str">
        <f>$AG$10</f>
        <v>Stellvertreter</v>
      </c>
      <c r="D766" s="57" t="s">
        <v>63</v>
      </c>
      <c r="E766" s="58" t="s">
        <v>10</v>
      </c>
      <c r="F766" s="59" t="s">
        <v>11</v>
      </c>
      <c r="G766" s="59" t="s">
        <v>11</v>
      </c>
      <c r="H766" s="59" t="s">
        <v>11</v>
      </c>
      <c r="I766" s="60" t="s">
        <v>11</v>
      </c>
      <c r="J766" s="61" t="e">
        <f t="shared" si="69"/>
        <v>#NAME?</v>
      </c>
      <c r="K766" s="57"/>
      <c r="L766" s="58" t="s">
        <v>6</v>
      </c>
      <c r="M766" s="59" t="s">
        <v>6</v>
      </c>
      <c r="N766" s="59" t="s">
        <v>6</v>
      </c>
      <c r="O766" s="59" t="s">
        <v>6</v>
      </c>
      <c r="P766" s="60" t="s">
        <v>6</v>
      </c>
      <c r="Q766" s="61" t="e">
        <f t="shared" si="70"/>
        <v>#NAME?</v>
      </c>
      <c r="R766" s="57"/>
      <c r="S766" s="58" t="s">
        <v>6</v>
      </c>
      <c r="T766" s="59" t="s">
        <v>6</v>
      </c>
      <c r="U766" s="59" t="s">
        <v>6</v>
      </c>
      <c r="V766" s="59" t="s">
        <v>6</v>
      </c>
      <c r="W766" s="62" t="s">
        <v>6</v>
      </c>
      <c r="X766" s="63" t="e">
        <f t="shared" si="71"/>
        <v>#NAME?</v>
      </c>
      <c r="Y766" s="113"/>
      <c r="Z766" s="51"/>
      <c r="AA766" s="52"/>
      <c r="AB766" s="53"/>
      <c r="AC766" s="54"/>
      <c r="AD766" s="64"/>
    </row>
    <row r="767" spans="2:30" x14ac:dyDescent="0.2">
      <c r="B767" s="131"/>
      <c r="C767" s="115"/>
      <c r="D767" s="42" t="s">
        <v>71</v>
      </c>
      <c r="E767" s="65" t="s">
        <v>6</v>
      </c>
      <c r="F767" s="66" t="s">
        <v>6</v>
      </c>
      <c r="G767" s="66" t="s">
        <v>6</v>
      </c>
      <c r="H767" s="66" t="s">
        <v>6</v>
      </c>
      <c r="I767" s="67" t="s">
        <v>6</v>
      </c>
      <c r="J767" s="68" t="e">
        <f t="shared" si="69"/>
        <v>#NAME?</v>
      </c>
      <c r="K767" s="47" t="s">
        <v>77</v>
      </c>
      <c r="L767" s="65" t="s">
        <v>6</v>
      </c>
      <c r="M767" s="66" t="s">
        <v>6</v>
      </c>
      <c r="N767" s="66" t="s">
        <v>6</v>
      </c>
      <c r="O767" s="66" t="s">
        <v>6</v>
      </c>
      <c r="P767" s="67" t="s">
        <v>6</v>
      </c>
      <c r="Q767" s="68" t="e">
        <f t="shared" si="70"/>
        <v>#NAME?</v>
      </c>
      <c r="R767" s="48" t="s">
        <v>67</v>
      </c>
      <c r="S767" s="65" t="s">
        <v>6</v>
      </c>
      <c r="T767" s="66" t="s">
        <v>6</v>
      </c>
      <c r="U767" s="66" t="s">
        <v>6</v>
      </c>
      <c r="V767" s="66" t="s">
        <v>6</v>
      </c>
      <c r="W767" s="67" t="s">
        <v>6</v>
      </c>
      <c r="X767" s="68" t="e">
        <f t="shared" si="71"/>
        <v>#NAME?</v>
      </c>
      <c r="Y767" s="113"/>
      <c r="Z767" s="53"/>
      <c r="AA767" s="52"/>
      <c r="AB767" s="69"/>
      <c r="AC767" s="54"/>
      <c r="AD767" s="70"/>
    </row>
    <row r="768" spans="2:30" x14ac:dyDescent="0.2">
      <c r="B768" s="131"/>
      <c r="C768" s="116"/>
      <c r="D768" s="42" t="s">
        <v>72</v>
      </c>
      <c r="E768" s="65" t="s">
        <v>6</v>
      </c>
      <c r="F768" s="66" t="s">
        <v>6</v>
      </c>
      <c r="G768" s="66" t="s">
        <v>6</v>
      </c>
      <c r="H768" s="66" t="s">
        <v>6</v>
      </c>
      <c r="I768" s="67" t="s">
        <v>6</v>
      </c>
      <c r="J768" s="68" t="e">
        <f t="shared" si="69"/>
        <v>#NAME?</v>
      </c>
      <c r="K768" s="47" t="s">
        <v>78</v>
      </c>
      <c r="L768" s="65" t="s">
        <v>6</v>
      </c>
      <c r="M768" s="66" t="s">
        <v>6</v>
      </c>
      <c r="N768" s="66" t="s">
        <v>6</v>
      </c>
      <c r="O768" s="66" t="s">
        <v>6</v>
      </c>
      <c r="P768" s="67" t="s">
        <v>6</v>
      </c>
      <c r="Q768" s="68" t="e">
        <f t="shared" si="70"/>
        <v>#NAME?</v>
      </c>
      <c r="R768" s="48" t="s">
        <v>68</v>
      </c>
      <c r="S768" s="65" t="s">
        <v>6</v>
      </c>
      <c r="T768" s="66" t="s">
        <v>18</v>
      </c>
      <c r="U768" s="66" t="s">
        <v>18</v>
      </c>
      <c r="V768" s="66" t="s">
        <v>18</v>
      </c>
      <c r="W768" s="67" t="s">
        <v>18</v>
      </c>
      <c r="X768" s="68" t="e">
        <f t="shared" si="71"/>
        <v>#NAME?</v>
      </c>
      <c r="Y768" s="113"/>
      <c r="Z768" s="71"/>
      <c r="AA768" s="72"/>
      <c r="AB768" s="53"/>
      <c r="AC768" s="54"/>
      <c r="AD768" s="64"/>
    </row>
    <row r="769" spans="2:30" x14ac:dyDescent="0.2">
      <c r="B769" s="131"/>
      <c r="C769" s="116"/>
      <c r="D769" s="42" t="s">
        <v>73</v>
      </c>
      <c r="E769" s="65" t="s">
        <v>6</v>
      </c>
      <c r="F769" s="66" t="s">
        <v>6</v>
      </c>
      <c r="G769" s="66" t="s">
        <v>6</v>
      </c>
      <c r="H769" s="66" t="s">
        <v>6</v>
      </c>
      <c r="I769" s="67" t="s">
        <v>6</v>
      </c>
      <c r="J769" s="68" t="e">
        <f t="shared" si="69"/>
        <v>#NAME?</v>
      </c>
      <c r="K769" s="47" t="s">
        <v>79</v>
      </c>
      <c r="L769" s="65" t="s">
        <v>6</v>
      </c>
      <c r="M769" s="66" t="s">
        <v>6</v>
      </c>
      <c r="N769" s="66" t="s">
        <v>6</v>
      </c>
      <c r="O769" s="66" t="s">
        <v>6</v>
      </c>
      <c r="P769" s="67" t="s">
        <v>6</v>
      </c>
      <c r="Q769" s="68" t="e">
        <f t="shared" si="70"/>
        <v>#NAME?</v>
      </c>
      <c r="R769" s="48" t="s">
        <v>69</v>
      </c>
      <c r="S769" s="65" t="s">
        <v>22</v>
      </c>
      <c r="T769" s="66" t="s">
        <v>22</v>
      </c>
      <c r="U769" s="66" t="s">
        <v>22</v>
      </c>
      <c r="V769" s="66" t="s">
        <v>22</v>
      </c>
      <c r="W769" s="67" t="s">
        <v>22</v>
      </c>
      <c r="X769" s="68" t="e">
        <f t="shared" si="71"/>
        <v>#NAME?</v>
      </c>
      <c r="Y769" s="113"/>
      <c r="Z769" s="53"/>
      <c r="AA769" s="72"/>
      <c r="AB769" s="53"/>
      <c r="AC769" s="54"/>
      <c r="AD769" s="73">
        <f>COUNTIF(D765:D783,"&gt;""")+COUNTIF(K766:K786,"&gt;""")+COUNTIF(R765:R787,"&gt;""")</f>
        <v>32</v>
      </c>
    </row>
    <row r="770" spans="2:30" x14ac:dyDescent="0.2">
      <c r="B770" s="131"/>
      <c r="C770" s="117"/>
      <c r="D770" s="42" t="s">
        <v>74</v>
      </c>
      <c r="E770" s="65" t="s">
        <v>6</v>
      </c>
      <c r="F770" s="66" t="s">
        <v>6</v>
      </c>
      <c r="G770" s="66" t="s">
        <v>6</v>
      </c>
      <c r="H770" s="66" t="s">
        <v>6</v>
      </c>
      <c r="I770" s="67" t="s">
        <v>6</v>
      </c>
      <c r="J770" s="68" t="e">
        <f t="shared" si="69"/>
        <v>#NAME?</v>
      </c>
      <c r="K770" s="47" t="s">
        <v>80</v>
      </c>
      <c r="L770" s="65" t="s">
        <v>6</v>
      </c>
      <c r="M770" s="66" t="s">
        <v>6</v>
      </c>
      <c r="N770" s="66" t="s">
        <v>6</v>
      </c>
      <c r="O770" s="66" t="s">
        <v>6</v>
      </c>
      <c r="P770" s="67" t="s">
        <v>6</v>
      </c>
      <c r="Q770" s="68" t="e">
        <f t="shared" si="70"/>
        <v>#NAME?</v>
      </c>
      <c r="R770" s="48" t="s">
        <v>70</v>
      </c>
      <c r="S770" s="65" t="s">
        <v>6</v>
      </c>
      <c r="T770" s="66" t="s">
        <v>6</v>
      </c>
      <c r="U770" s="66" t="s">
        <v>6</v>
      </c>
      <c r="V770" s="66" t="s">
        <v>6</v>
      </c>
      <c r="W770" s="67" t="s">
        <v>6</v>
      </c>
      <c r="X770" s="68" t="e">
        <f t="shared" si="71"/>
        <v>#NAME?</v>
      </c>
      <c r="Y770" s="113"/>
      <c r="Z770" s="74"/>
      <c r="AA770" s="72"/>
      <c r="AB770" s="53"/>
      <c r="AC770" s="54"/>
      <c r="AD770" s="75"/>
    </row>
    <row r="771" spans="2:30" x14ac:dyDescent="0.2">
      <c r="B771" s="131"/>
      <c r="C771" s="118"/>
      <c r="D771" s="42" t="s">
        <v>75</v>
      </c>
      <c r="E771" s="65" t="s">
        <v>6</v>
      </c>
      <c r="F771" s="66" t="s">
        <v>6</v>
      </c>
      <c r="G771" s="66" t="s">
        <v>6</v>
      </c>
      <c r="H771" s="66" t="s">
        <v>6</v>
      </c>
      <c r="I771" s="67" t="s">
        <v>6</v>
      </c>
      <c r="J771" s="68" t="e">
        <f t="shared" si="69"/>
        <v>#NAME?</v>
      </c>
      <c r="K771" s="47" t="s">
        <v>81</v>
      </c>
      <c r="L771" s="65" t="s">
        <v>9</v>
      </c>
      <c r="M771" s="66" t="s">
        <v>9</v>
      </c>
      <c r="N771" s="66" t="s">
        <v>9</v>
      </c>
      <c r="O771" s="66" t="s">
        <v>9</v>
      </c>
      <c r="P771" s="67" t="s">
        <v>9</v>
      </c>
      <c r="Q771" s="68" t="e">
        <f t="shared" si="70"/>
        <v>#NAME?</v>
      </c>
      <c r="R771" s="48" t="s">
        <v>28</v>
      </c>
      <c r="S771" s="65" t="s">
        <v>6</v>
      </c>
      <c r="T771" s="66" t="s">
        <v>6</v>
      </c>
      <c r="U771" s="66" t="s">
        <v>6</v>
      </c>
      <c r="V771" s="66" t="s">
        <v>6</v>
      </c>
      <c r="W771" s="67" t="s">
        <v>6</v>
      </c>
      <c r="X771" s="68" t="e">
        <f t="shared" si="71"/>
        <v>#NAME?</v>
      </c>
      <c r="Y771" s="113"/>
      <c r="Z771" s="71"/>
      <c r="AA771" s="72"/>
      <c r="AB771" s="53"/>
      <c r="AC771" s="54"/>
      <c r="AD771" s="76" t="str">
        <f>IF(AD770&gt;0,AD770,"")</f>
        <v/>
      </c>
    </row>
    <row r="772" spans="2:30" x14ac:dyDescent="0.2">
      <c r="B772" s="131"/>
      <c r="C772" s="119"/>
      <c r="D772" s="42" t="s">
        <v>29</v>
      </c>
      <c r="E772" s="65" t="s">
        <v>6</v>
      </c>
      <c r="F772" s="66" t="s">
        <v>6</v>
      </c>
      <c r="G772" s="66" t="s">
        <v>6</v>
      </c>
      <c r="H772" s="66" t="s">
        <v>6</v>
      </c>
      <c r="I772" s="67" t="s">
        <v>6</v>
      </c>
      <c r="J772" s="68" t="e">
        <f t="shared" si="69"/>
        <v>#NAME?</v>
      </c>
      <c r="K772" s="47" t="s">
        <v>30</v>
      </c>
      <c r="L772" s="65" t="s">
        <v>6</v>
      </c>
      <c r="M772" s="66" t="s">
        <v>6</v>
      </c>
      <c r="N772" s="66" t="s">
        <v>6</v>
      </c>
      <c r="O772" s="66" t="s">
        <v>6</v>
      </c>
      <c r="P772" s="67" t="s">
        <v>6</v>
      </c>
      <c r="Q772" s="68" t="e">
        <f t="shared" si="70"/>
        <v>#NAME?</v>
      </c>
      <c r="R772" s="48" t="s">
        <v>83</v>
      </c>
      <c r="S772" s="65" t="s">
        <v>6</v>
      </c>
      <c r="T772" s="66" t="s">
        <v>6</v>
      </c>
      <c r="U772" s="66" t="s">
        <v>6</v>
      </c>
      <c r="V772" s="66" t="s">
        <v>6</v>
      </c>
      <c r="W772" s="67" t="s">
        <v>6</v>
      </c>
      <c r="X772" s="68" t="e">
        <f t="shared" si="71"/>
        <v>#NAME?</v>
      </c>
      <c r="Y772" s="113"/>
      <c r="Z772" s="53"/>
      <c r="AA772" s="72"/>
      <c r="AB772" s="53"/>
      <c r="AC772" s="54"/>
      <c r="AD772" s="77"/>
    </row>
    <row r="773" spans="2:30" x14ac:dyDescent="0.2">
      <c r="B773" s="131"/>
      <c r="C773" s="119"/>
      <c r="D773" s="42" t="s">
        <v>32</v>
      </c>
      <c r="E773" s="65" t="s">
        <v>6</v>
      </c>
      <c r="F773" s="66" t="s">
        <v>6</v>
      </c>
      <c r="G773" s="66" t="s">
        <v>6</v>
      </c>
      <c r="H773" s="66" t="s">
        <v>6</v>
      </c>
      <c r="I773" s="67" t="s">
        <v>6</v>
      </c>
      <c r="J773" s="68" t="e">
        <f t="shared" si="69"/>
        <v>#NAME?</v>
      </c>
      <c r="K773" s="47" t="s">
        <v>33</v>
      </c>
      <c r="L773" s="65" t="s">
        <v>9</v>
      </c>
      <c r="M773" s="66" t="s">
        <v>9</v>
      </c>
      <c r="N773" s="66" t="s">
        <v>9</v>
      </c>
      <c r="O773" s="66" t="s">
        <v>9</v>
      </c>
      <c r="P773" s="67" t="s">
        <v>9</v>
      </c>
      <c r="Q773" s="68" t="e">
        <f t="shared" si="70"/>
        <v>#NAME?</v>
      </c>
      <c r="R773" s="48" t="s">
        <v>84</v>
      </c>
      <c r="S773" s="65" t="s">
        <v>6</v>
      </c>
      <c r="T773" s="66" t="s">
        <v>6</v>
      </c>
      <c r="U773" s="66" t="s">
        <v>6</v>
      </c>
      <c r="V773" s="66" t="s">
        <v>6</v>
      </c>
      <c r="W773" s="67" t="s">
        <v>6</v>
      </c>
      <c r="X773" s="68" t="e">
        <f t="shared" si="71"/>
        <v>#NAME?</v>
      </c>
      <c r="Y773" s="113"/>
      <c r="Z773" s="53"/>
      <c r="AA773" s="72"/>
      <c r="AB773" s="53"/>
      <c r="AC773" s="54"/>
      <c r="AD773" s="64"/>
    </row>
    <row r="774" spans="2:30" x14ac:dyDescent="0.2">
      <c r="B774" s="131"/>
      <c r="C774" s="119"/>
      <c r="D774" s="42" t="s">
        <v>76</v>
      </c>
      <c r="E774" s="65" t="s">
        <v>6</v>
      </c>
      <c r="F774" s="66" t="s">
        <v>6</v>
      </c>
      <c r="G774" s="66" t="s">
        <v>6</v>
      </c>
      <c r="H774" s="66" t="s">
        <v>6</v>
      </c>
      <c r="I774" s="67" t="s">
        <v>6</v>
      </c>
      <c r="J774" s="68" t="e">
        <f t="shared" si="69"/>
        <v>#NAME?</v>
      </c>
      <c r="K774" s="47" t="s">
        <v>82</v>
      </c>
      <c r="L774" s="65" t="s">
        <v>6</v>
      </c>
      <c r="M774" s="66" t="s">
        <v>6</v>
      </c>
      <c r="N774" s="66" t="s">
        <v>6</v>
      </c>
      <c r="O774" s="66" t="s">
        <v>6</v>
      </c>
      <c r="P774" s="67" t="s">
        <v>6</v>
      </c>
      <c r="Q774" s="68" t="e">
        <f t="shared" si="70"/>
        <v>#NAME?</v>
      </c>
      <c r="R774" s="48" t="s">
        <v>85</v>
      </c>
      <c r="S774" s="65" t="s">
        <v>6</v>
      </c>
      <c r="T774" s="66" t="s">
        <v>6</v>
      </c>
      <c r="U774" s="66" t="s">
        <v>6</v>
      </c>
      <c r="V774" s="66" t="s">
        <v>6</v>
      </c>
      <c r="W774" s="67" t="s">
        <v>6</v>
      </c>
      <c r="X774" s="68" t="e">
        <f t="shared" si="71"/>
        <v>#NAME?</v>
      </c>
      <c r="Y774" s="113"/>
      <c r="Z774" s="53"/>
      <c r="AA774" s="72"/>
      <c r="AB774" s="53"/>
      <c r="AC774" s="54"/>
      <c r="AD774" s="64"/>
    </row>
    <row r="775" spans="2:30" x14ac:dyDescent="0.2">
      <c r="B775" s="131"/>
      <c r="C775" s="120"/>
      <c r="D775" s="42" t="s">
        <v>38</v>
      </c>
      <c r="E775" s="65" t="s">
        <v>6</v>
      </c>
      <c r="F775" s="66" t="s">
        <v>6</v>
      </c>
      <c r="G775" s="66" t="s">
        <v>6</v>
      </c>
      <c r="H775" s="66" t="s">
        <v>6</v>
      </c>
      <c r="I775" s="67" t="s">
        <v>6</v>
      </c>
      <c r="J775" s="68" t="e">
        <f t="shared" si="69"/>
        <v>#NAME?</v>
      </c>
      <c r="K775" s="47" t="s">
        <v>39</v>
      </c>
      <c r="L775" s="65" t="s">
        <v>6</v>
      </c>
      <c r="M775" s="66" t="s">
        <v>6</v>
      </c>
      <c r="N775" s="66" t="s">
        <v>6</v>
      </c>
      <c r="O775" s="66" t="s">
        <v>6</v>
      </c>
      <c r="P775" s="67" t="s">
        <v>6</v>
      </c>
      <c r="Q775" s="68" t="e">
        <f t="shared" si="70"/>
        <v>#NAME?</v>
      </c>
      <c r="R775" s="48" t="s">
        <v>86</v>
      </c>
      <c r="S775" s="65" t="s">
        <v>6</v>
      </c>
      <c r="T775" s="66" t="s">
        <v>6</v>
      </c>
      <c r="U775" s="66" t="s">
        <v>6</v>
      </c>
      <c r="V775" s="66" t="s">
        <v>6</v>
      </c>
      <c r="W775" s="67" t="s">
        <v>6</v>
      </c>
      <c r="X775" s="68" t="e">
        <f t="shared" si="71"/>
        <v>#NAME?</v>
      </c>
      <c r="Y775" s="113"/>
      <c r="Z775" s="53"/>
      <c r="AA775" s="72"/>
      <c r="AB775" s="53"/>
      <c r="AC775" s="54"/>
      <c r="AD775" s="64"/>
    </row>
    <row r="776" spans="2:30" x14ac:dyDescent="0.2">
      <c r="B776" s="131"/>
      <c r="C776" s="121"/>
      <c r="D776" s="42" t="s">
        <v>41</v>
      </c>
      <c r="E776" s="65" t="s">
        <v>6</v>
      </c>
      <c r="F776" s="66" t="s">
        <v>6</v>
      </c>
      <c r="G776" s="66" t="s">
        <v>6</v>
      </c>
      <c r="H776" s="66" t="s">
        <v>6</v>
      </c>
      <c r="I776" s="67" t="s">
        <v>6</v>
      </c>
      <c r="J776" s="68" t="e">
        <f t="shared" si="69"/>
        <v>#NAME?</v>
      </c>
      <c r="K776" s="78"/>
      <c r="L776" s="65" t="s">
        <v>6</v>
      </c>
      <c r="M776" s="66" t="s">
        <v>6</v>
      </c>
      <c r="N776" s="66" t="s">
        <v>6</v>
      </c>
      <c r="O776" s="66" t="s">
        <v>6</v>
      </c>
      <c r="P776" s="67" t="s">
        <v>6</v>
      </c>
      <c r="Q776" s="68" t="e">
        <f t="shared" si="70"/>
        <v>#NAME?</v>
      </c>
      <c r="R776" s="78"/>
      <c r="S776" s="65" t="s">
        <v>6</v>
      </c>
      <c r="T776" s="66" t="s">
        <v>6</v>
      </c>
      <c r="U776" s="66" t="s">
        <v>6</v>
      </c>
      <c r="V776" s="66" t="s">
        <v>6</v>
      </c>
      <c r="W776" s="67" t="s">
        <v>6</v>
      </c>
      <c r="X776" s="68" t="e">
        <f t="shared" si="71"/>
        <v>#NAME?</v>
      </c>
      <c r="Y776" s="113"/>
      <c r="Z776" s="53"/>
      <c r="AA776" s="72"/>
      <c r="AB776" s="53"/>
      <c r="AC776" s="54"/>
      <c r="AD776" s="64"/>
    </row>
    <row r="777" spans="2:30" x14ac:dyDescent="0.2">
      <c r="B777" s="131"/>
      <c r="C777" s="122"/>
      <c r="D777" s="79" t="s">
        <v>42</v>
      </c>
      <c r="E777" s="65" t="s">
        <v>6</v>
      </c>
      <c r="F777" s="66" t="s">
        <v>6</v>
      </c>
      <c r="G777" s="66" t="s">
        <v>6</v>
      </c>
      <c r="H777" s="66" t="s">
        <v>6</v>
      </c>
      <c r="I777" s="67" t="s">
        <v>6</v>
      </c>
      <c r="J777" s="68" t="e">
        <f t="shared" si="69"/>
        <v>#NAME?</v>
      </c>
      <c r="K777" s="78"/>
      <c r="L777" s="65" t="s">
        <v>6</v>
      </c>
      <c r="M777" s="66" t="s">
        <v>6</v>
      </c>
      <c r="N777" s="66" t="s">
        <v>6</v>
      </c>
      <c r="O777" s="66" t="s">
        <v>6</v>
      </c>
      <c r="P777" s="67" t="s">
        <v>6</v>
      </c>
      <c r="Q777" s="68" t="e">
        <f t="shared" si="70"/>
        <v>#NAME?</v>
      </c>
      <c r="R777" s="78"/>
      <c r="S777" s="65" t="s">
        <v>6</v>
      </c>
      <c r="T777" s="66" t="s">
        <v>6</v>
      </c>
      <c r="U777" s="66" t="s">
        <v>6</v>
      </c>
      <c r="V777" s="66" t="s">
        <v>6</v>
      </c>
      <c r="W777" s="67" t="s">
        <v>6</v>
      </c>
      <c r="X777" s="68" t="e">
        <f t="shared" si="71"/>
        <v>#NAME?</v>
      </c>
      <c r="Y777" s="113"/>
      <c r="Z777" s="53"/>
      <c r="AA777" s="72"/>
      <c r="AB777" s="53"/>
      <c r="AC777" s="54"/>
      <c r="AD777" s="64"/>
    </row>
    <row r="778" spans="2:30" x14ac:dyDescent="0.2">
      <c r="B778" s="131"/>
      <c r="C778" s="122"/>
      <c r="D778" s="78"/>
      <c r="E778" s="65" t="s">
        <v>6</v>
      </c>
      <c r="F778" s="66" t="s">
        <v>6</v>
      </c>
      <c r="G778" s="66" t="s">
        <v>6</v>
      </c>
      <c r="H778" s="66" t="s">
        <v>6</v>
      </c>
      <c r="I778" s="67" t="s">
        <v>6</v>
      </c>
      <c r="J778" s="68" t="e">
        <f t="shared" si="69"/>
        <v>#NAME?</v>
      </c>
      <c r="K778" s="78"/>
      <c r="L778" s="65" t="s">
        <v>6</v>
      </c>
      <c r="M778" s="66" t="s">
        <v>6</v>
      </c>
      <c r="N778" s="66" t="s">
        <v>6</v>
      </c>
      <c r="O778" s="66" t="s">
        <v>6</v>
      </c>
      <c r="P778" s="67" t="s">
        <v>6</v>
      </c>
      <c r="Q778" s="68" t="e">
        <f t="shared" si="70"/>
        <v>#NAME?</v>
      </c>
      <c r="R778" s="78"/>
      <c r="S778" s="65" t="s">
        <v>6</v>
      </c>
      <c r="T778" s="66" t="s">
        <v>6</v>
      </c>
      <c r="U778" s="66" t="s">
        <v>6</v>
      </c>
      <c r="V778" s="66" t="s">
        <v>6</v>
      </c>
      <c r="W778" s="67" t="s">
        <v>6</v>
      </c>
      <c r="X778" s="68" t="e">
        <f t="shared" si="71"/>
        <v>#NAME?</v>
      </c>
      <c r="Y778" s="114"/>
      <c r="Z778" s="53"/>
      <c r="AA778" s="72"/>
      <c r="AB778" s="53"/>
      <c r="AC778" s="54"/>
      <c r="AD778" s="64"/>
    </row>
    <row r="779" spans="2:30" x14ac:dyDescent="0.2">
      <c r="B779" s="131"/>
      <c r="C779" s="123"/>
      <c r="D779" s="80"/>
      <c r="E779" s="65" t="s">
        <v>6</v>
      </c>
      <c r="F779" s="66" t="s">
        <v>6</v>
      </c>
      <c r="G779" s="66" t="s">
        <v>6</v>
      </c>
      <c r="H779" s="66" t="s">
        <v>6</v>
      </c>
      <c r="I779" s="67" t="s">
        <v>6</v>
      </c>
      <c r="J779" s="68" t="e">
        <f t="shared" si="69"/>
        <v>#NAME?</v>
      </c>
      <c r="K779" s="80"/>
      <c r="L779" s="65" t="s">
        <v>6</v>
      </c>
      <c r="M779" s="66" t="s">
        <v>6</v>
      </c>
      <c r="N779" s="66" t="s">
        <v>6</v>
      </c>
      <c r="O779" s="66" t="s">
        <v>6</v>
      </c>
      <c r="P779" s="67" t="s">
        <v>6</v>
      </c>
      <c r="Q779" s="68" t="e">
        <f t="shared" si="70"/>
        <v>#NAME?</v>
      </c>
      <c r="R779" s="80"/>
      <c r="S779" s="65" t="s">
        <v>6</v>
      </c>
      <c r="T779" s="66" t="s">
        <v>6</v>
      </c>
      <c r="U779" s="66" t="s">
        <v>6</v>
      </c>
      <c r="V779" s="66" t="s">
        <v>6</v>
      </c>
      <c r="W779" s="67" t="s">
        <v>6</v>
      </c>
      <c r="X779" s="68" t="e">
        <f t="shared" si="71"/>
        <v>#NAME?</v>
      </c>
      <c r="Y779" s="124" t="s">
        <v>43</v>
      </c>
      <c r="Z779" s="80"/>
      <c r="AA779" s="81"/>
      <c r="AB779" s="53"/>
      <c r="AC779" s="54"/>
      <c r="AD779" s="64"/>
    </row>
    <row r="780" spans="2:30" x14ac:dyDescent="0.2">
      <c r="B780" s="131"/>
      <c r="C780" s="127" t="s">
        <v>44</v>
      </c>
      <c r="D780" s="57"/>
      <c r="E780" s="65" t="s">
        <v>6</v>
      </c>
      <c r="F780" s="66" t="s">
        <v>6</v>
      </c>
      <c r="G780" s="66" t="s">
        <v>6</v>
      </c>
      <c r="H780" s="66" t="s">
        <v>6</v>
      </c>
      <c r="I780" s="67" t="s">
        <v>6</v>
      </c>
      <c r="J780" s="68" t="e">
        <f t="shared" si="69"/>
        <v>#NAME?</v>
      </c>
      <c r="K780" s="80"/>
      <c r="L780" s="65" t="s">
        <v>6</v>
      </c>
      <c r="M780" s="66" t="s">
        <v>6</v>
      </c>
      <c r="N780" s="66" t="s">
        <v>6</v>
      </c>
      <c r="O780" s="66" t="s">
        <v>6</v>
      </c>
      <c r="P780" s="67" t="s">
        <v>6</v>
      </c>
      <c r="Q780" s="68" t="e">
        <f t="shared" si="70"/>
        <v>#NAME?</v>
      </c>
      <c r="R780" s="80"/>
      <c r="S780" s="65" t="s">
        <v>6</v>
      </c>
      <c r="T780" s="66" t="s">
        <v>6</v>
      </c>
      <c r="U780" s="66" t="s">
        <v>6</v>
      </c>
      <c r="V780" s="66" t="s">
        <v>6</v>
      </c>
      <c r="W780" s="67" t="s">
        <v>6</v>
      </c>
      <c r="X780" s="68" t="e">
        <f t="shared" si="71"/>
        <v>#NAME?</v>
      </c>
      <c r="Y780" s="125"/>
      <c r="Z780" s="80"/>
      <c r="AA780" s="81"/>
      <c r="AB780" s="53"/>
      <c r="AC780" s="54"/>
      <c r="AD780" s="64"/>
    </row>
    <row r="781" spans="2:30" x14ac:dyDescent="0.2">
      <c r="B781" s="131"/>
      <c r="C781" s="128"/>
      <c r="D781" s="82"/>
      <c r="E781" s="65" t="s">
        <v>6</v>
      </c>
      <c r="F781" s="66" t="s">
        <v>6</v>
      </c>
      <c r="G781" s="66" t="s">
        <v>6</v>
      </c>
      <c r="H781" s="66" t="s">
        <v>6</v>
      </c>
      <c r="I781" s="67" t="s">
        <v>6</v>
      </c>
      <c r="J781" s="68" t="e">
        <f t="shared" si="69"/>
        <v>#NAME?</v>
      </c>
      <c r="K781" s="80"/>
      <c r="L781" s="65" t="s">
        <v>6</v>
      </c>
      <c r="M781" s="66" t="s">
        <v>6</v>
      </c>
      <c r="N781" s="66" t="s">
        <v>6</v>
      </c>
      <c r="O781" s="66" t="s">
        <v>6</v>
      </c>
      <c r="P781" s="67" t="s">
        <v>6</v>
      </c>
      <c r="Q781" s="68" t="e">
        <f t="shared" si="70"/>
        <v>#NAME?</v>
      </c>
      <c r="R781" s="80"/>
      <c r="S781" s="65" t="s">
        <v>6</v>
      </c>
      <c r="T781" s="66" t="s">
        <v>6</v>
      </c>
      <c r="U781" s="66" t="s">
        <v>6</v>
      </c>
      <c r="V781" s="66" t="s">
        <v>6</v>
      </c>
      <c r="W781" s="67" t="s">
        <v>6</v>
      </c>
      <c r="X781" s="68" t="e">
        <f t="shared" si="71"/>
        <v>#NAME?</v>
      </c>
      <c r="Y781" s="125"/>
      <c r="Z781" s="53"/>
      <c r="AA781" s="52"/>
      <c r="AB781" s="53"/>
      <c r="AC781" s="54"/>
      <c r="AD781" s="64"/>
    </row>
    <row r="782" spans="2:30" x14ac:dyDescent="0.2">
      <c r="B782" s="131"/>
      <c r="C782" s="129"/>
      <c r="D782" s="82"/>
      <c r="E782" s="65" t="s">
        <v>6</v>
      </c>
      <c r="F782" s="66" t="s">
        <v>6</v>
      </c>
      <c r="G782" s="66" t="s">
        <v>6</v>
      </c>
      <c r="H782" s="66" t="s">
        <v>6</v>
      </c>
      <c r="I782" s="67" t="s">
        <v>6</v>
      </c>
      <c r="J782" s="68" t="e">
        <f t="shared" si="69"/>
        <v>#NAME?</v>
      </c>
      <c r="K782" s="80"/>
      <c r="L782" s="65" t="s">
        <v>6</v>
      </c>
      <c r="M782" s="66" t="s">
        <v>6</v>
      </c>
      <c r="N782" s="66" t="s">
        <v>6</v>
      </c>
      <c r="O782" s="66" t="s">
        <v>6</v>
      </c>
      <c r="P782" s="67" t="s">
        <v>6</v>
      </c>
      <c r="Q782" s="68" t="e">
        <f t="shared" si="70"/>
        <v>#NAME?</v>
      </c>
      <c r="R782" s="80"/>
      <c r="S782" s="65" t="s">
        <v>6</v>
      </c>
      <c r="T782" s="66" t="s">
        <v>6</v>
      </c>
      <c r="U782" s="66" t="s">
        <v>6</v>
      </c>
      <c r="V782" s="66" t="s">
        <v>6</v>
      </c>
      <c r="W782" s="67" t="s">
        <v>6</v>
      </c>
      <c r="X782" s="68" t="e">
        <f t="shared" si="71"/>
        <v>#NAME?</v>
      </c>
      <c r="Y782" s="125"/>
      <c r="Z782" s="71"/>
      <c r="AA782" s="72"/>
      <c r="AB782" s="53"/>
      <c r="AC782" s="54"/>
      <c r="AD782" s="64"/>
    </row>
    <row r="783" spans="2:30" x14ac:dyDescent="0.2">
      <c r="B783" s="131"/>
      <c r="C783" s="118"/>
      <c r="D783" s="80"/>
      <c r="E783" s="65" t="s">
        <v>6</v>
      </c>
      <c r="F783" s="66" t="s">
        <v>6</v>
      </c>
      <c r="G783" s="66" t="s">
        <v>6</v>
      </c>
      <c r="H783" s="66" t="s">
        <v>6</v>
      </c>
      <c r="I783" s="67" t="s">
        <v>6</v>
      </c>
      <c r="J783" s="68" t="e">
        <f t="shared" si="69"/>
        <v>#NAME?</v>
      </c>
      <c r="K783" s="80"/>
      <c r="L783" s="65" t="s">
        <v>6</v>
      </c>
      <c r="M783" s="66" t="s">
        <v>6</v>
      </c>
      <c r="N783" s="66" t="s">
        <v>6</v>
      </c>
      <c r="O783" s="66" t="s">
        <v>6</v>
      </c>
      <c r="P783" s="67" t="s">
        <v>6</v>
      </c>
      <c r="Q783" s="68" t="e">
        <f t="shared" si="70"/>
        <v>#NAME?</v>
      </c>
      <c r="R783" s="80"/>
      <c r="S783" s="65" t="s">
        <v>6</v>
      </c>
      <c r="T783" s="66" t="s">
        <v>6</v>
      </c>
      <c r="U783" s="66" t="s">
        <v>6</v>
      </c>
      <c r="V783" s="66" t="s">
        <v>6</v>
      </c>
      <c r="W783" s="67" t="s">
        <v>6</v>
      </c>
      <c r="X783" s="68" t="e">
        <f t="shared" si="71"/>
        <v>#NAME?</v>
      </c>
      <c r="Y783" s="125"/>
      <c r="Z783" s="53"/>
      <c r="AA783" s="72"/>
      <c r="AB783" s="53"/>
      <c r="AC783" s="54"/>
      <c r="AD783" s="64"/>
    </row>
    <row r="784" spans="2:30" x14ac:dyDescent="0.2">
      <c r="B784" s="131"/>
      <c r="C784" s="119"/>
      <c r="D784" s="78"/>
      <c r="E784" s="65" t="s">
        <v>6</v>
      </c>
      <c r="F784" s="66" t="s">
        <v>6</v>
      </c>
      <c r="G784" s="66" t="s">
        <v>6</v>
      </c>
      <c r="H784" s="66" t="s">
        <v>6</v>
      </c>
      <c r="I784" s="67" t="s">
        <v>6</v>
      </c>
      <c r="J784" s="68" t="e">
        <f t="shared" si="69"/>
        <v>#NAME?</v>
      </c>
      <c r="K784" s="78"/>
      <c r="L784" s="65" t="s">
        <v>6</v>
      </c>
      <c r="M784" s="66" t="s">
        <v>6</v>
      </c>
      <c r="N784" s="66" t="s">
        <v>6</v>
      </c>
      <c r="O784" s="66" t="s">
        <v>6</v>
      </c>
      <c r="P784" s="67" t="s">
        <v>6</v>
      </c>
      <c r="Q784" s="68" t="e">
        <f t="shared" si="70"/>
        <v>#NAME?</v>
      </c>
      <c r="R784" s="78"/>
      <c r="S784" s="65" t="s">
        <v>6</v>
      </c>
      <c r="T784" s="66" t="s">
        <v>6</v>
      </c>
      <c r="U784" s="66" t="s">
        <v>6</v>
      </c>
      <c r="V784" s="66" t="s">
        <v>6</v>
      </c>
      <c r="W784" s="67" t="s">
        <v>6</v>
      </c>
      <c r="X784" s="68" t="e">
        <f t="shared" si="71"/>
        <v>#NAME?</v>
      </c>
      <c r="Y784" s="125"/>
      <c r="Z784" s="71"/>
      <c r="AA784" s="72"/>
      <c r="AB784" s="53"/>
      <c r="AC784" s="54"/>
      <c r="AD784" s="64"/>
    </row>
    <row r="785" spans="2:30" x14ac:dyDescent="0.2">
      <c r="B785" s="131"/>
      <c r="C785" s="119"/>
      <c r="D785" s="78"/>
      <c r="E785" s="65" t="s">
        <v>6</v>
      </c>
      <c r="F785" s="66" t="s">
        <v>6</v>
      </c>
      <c r="G785" s="66" t="s">
        <v>6</v>
      </c>
      <c r="H785" s="66" t="s">
        <v>6</v>
      </c>
      <c r="I785" s="67" t="s">
        <v>6</v>
      </c>
      <c r="J785" s="68" t="e">
        <f t="shared" si="69"/>
        <v>#NAME?</v>
      </c>
      <c r="K785" s="78"/>
      <c r="L785" s="65" t="s">
        <v>6</v>
      </c>
      <c r="M785" s="66" t="s">
        <v>6</v>
      </c>
      <c r="N785" s="66" t="s">
        <v>6</v>
      </c>
      <c r="O785" s="66" t="s">
        <v>6</v>
      </c>
      <c r="P785" s="67" t="s">
        <v>6</v>
      </c>
      <c r="Q785" s="68" t="e">
        <f t="shared" si="70"/>
        <v>#NAME?</v>
      </c>
      <c r="R785" s="78"/>
      <c r="S785" s="65" t="s">
        <v>6</v>
      </c>
      <c r="T785" s="66" t="s">
        <v>6</v>
      </c>
      <c r="U785" s="66" t="s">
        <v>6</v>
      </c>
      <c r="V785" s="66" t="s">
        <v>6</v>
      </c>
      <c r="W785" s="67" t="s">
        <v>6</v>
      </c>
      <c r="X785" s="68" t="e">
        <f t="shared" si="71"/>
        <v>#NAME?</v>
      </c>
      <c r="Y785" s="125"/>
      <c r="Z785" s="71"/>
      <c r="AA785" s="52"/>
      <c r="AB785" s="53"/>
      <c r="AC785" s="54"/>
      <c r="AD785" s="64"/>
    </row>
    <row r="786" spans="2:30" x14ac:dyDescent="0.2">
      <c r="B786" s="131"/>
      <c r="C786" s="119"/>
      <c r="D786" s="80"/>
      <c r="E786" s="65" t="s">
        <v>6</v>
      </c>
      <c r="F786" s="66" t="s">
        <v>6</v>
      </c>
      <c r="G786" s="66" t="s">
        <v>6</v>
      </c>
      <c r="H786" s="66" t="s">
        <v>6</v>
      </c>
      <c r="I786" s="67" t="s">
        <v>6</v>
      </c>
      <c r="J786" s="68" t="e">
        <f t="shared" si="69"/>
        <v>#NAME?</v>
      </c>
      <c r="K786" s="80"/>
      <c r="L786" s="65" t="s">
        <v>6</v>
      </c>
      <c r="M786" s="66" t="s">
        <v>6</v>
      </c>
      <c r="N786" s="66" t="s">
        <v>6</v>
      </c>
      <c r="O786" s="66" t="s">
        <v>6</v>
      </c>
      <c r="P786" s="67" t="s">
        <v>6</v>
      </c>
      <c r="Q786" s="68" t="e">
        <f t="shared" si="70"/>
        <v>#NAME?</v>
      </c>
      <c r="R786" s="80"/>
      <c r="S786" s="65" t="s">
        <v>6</v>
      </c>
      <c r="T786" s="66" t="s">
        <v>6</v>
      </c>
      <c r="U786" s="66" t="s">
        <v>6</v>
      </c>
      <c r="V786" s="66" t="s">
        <v>6</v>
      </c>
      <c r="W786" s="67" t="s">
        <v>6</v>
      </c>
      <c r="X786" s="68" t="e">
        <f t="shared" si="71"/>
        <v>#NAME?</v>
      </c>
      <c r="Y786" s="125"/>
      <c r="Z786" s="53"/>
      <c r="AA786" s="52"/>
      <c r="AB786" s="53"/>
      <c r="AC786" s="54"/>
      <c r="AD786" s="64"/>
    </row>
    <row r="787" spans="2:30" x14ac:dyDescent="0.2">
      <c r="B787" s="131"/>
      <c r="C787" s="120"/>
      <c r="D787" s="51"/>
      <c r="E787" s="65" t="s">
        <v>6</v>
      </c>
      <c r="F787" s="66" t="s">
        <v>6</v>
      </c>
      <c r="G787" s="66" t="s">
        <v>6</v>
      </c>
      <c r="H787" s="66" t="s">
        <v>6</v>
      </c>
      <c r="I787" s="67" t="s">
        <v>6</v>
      </c>
      <c r="J787" s="68" t="e">
        <f t="shared" si="69"/>
        <v>#NAME?</v>
      </c>
      <c r="K787" s="51"/>
      <c r="L787" s="65" t="s">
        <v>6</v>
      </c>
      <c r="M787" s="66" t="s">
        <v>6</v>
      </c>
      <c r="N787" s="66" t="s">
        <v>6</v>
      </c>
      <c r="O787" s="66" t="s">
        <v>6</v>
      </c>
      <c r="P787" s="67" t="s">
        <v>6</v>
      </c>
      <c r="Q787" s="68" t="e">
        <f t="shared" si="70"/>
        <v>#NAME?</v>
      </c>
      <c r="R787" s="51"/>
      <c r="S787" s="65" t="s">
        <v>6</v>
      </c>
      <c r="T787" s="66" t="s">
        <v>6</v>
      </c>
      <c r="U787" s="66" t="s">
        <v>6</v>
      </c>
      <c r="V787" s="66" t="s">
        <v>6</v>
      </c>
      <c r="W787" s="67" t="s">
        <v>6</v>
      </c>
      <c r="X787" s="68" t="e">
        <f t="shared" si="71"/>
        <v>#NAME?</v>
      </c>
      <c r="Y787" s="125"/>
      <c r="Z787" s="53"/>
      <c r="AA787" s="72"/>
      <c r="AB787" s="53"/>
      <c r="AC787" s="54"/>
      <c r="AD787" s="64"/>
    </row>
    <row r="788" spans="2:30" x14ac:dyDescent="0.2">
      <c r="B788" s="131"/>
      <c r="C788" s="83" t="s">
        <v>46</v>
      </c>
      <c r="D788" s="84"/>
      <c r="E788" s="65" t="s">
        <v>6</v>
      </c>
      <c r="F788" s="66" t="s">
        <v>6</v>
      </c>
      <c r="G788" s="66" t="s">
        <v>6</v>
      </c>
      <c r="H788" s="66" t="s">
        <v>6</v>
      </c>
      <c r="I788" s="67" t="s">
        <v>6</v>
      </c>
      <c r="J788" s="68"/>
      <c r="K788" s="78"/>
      <c r="L788" s="65" t="s">
        <v>6</v>
      </c>
      <c r="M788" s="66" t="s">
        <v>6</v>
      </c>
      <c r="N788" s="66" t="s">
        <v>6</v>
      </c>
      <c r="O788" s="66" t="s">
        <v>6</v>
      </c>
      <c r="P788" s="67" t="s">
        <v>6</v>
      </c>
      <c r="Q788" s="68"/>
      <c r="R788" s="78"/>
      <c r="S788" s="65" t="s">
        <v>6</v>
      </c>
      <c r="T788" s="66" t="s">
        <v>6</v>
      </c>
      <c r="U788" s="66" t="s">
        <v>6</v>
      </c>
      <c r="V788" s="66" t="s">
        <v>6</v>
      </c>
      <c r="W788" s="67" t="s">
        <v>6</v>
      </c>
      <c r="X788" s="68"/>
      <c r="Y788" s="125"/>
      <c r="Z788" s="53"/>
      <c r="AA788" s="72"/>
      <c r="AB788" s="53"/>
      <c r="AC788" s="54"/>
      <c r="AD788" s="64"/>
    </row>
    <row r="789" spans="2:30" x14ac:dyDescent="0.2">
      <c r="B789" s="131"/>
      <c r="C789" s="83"/>
      <c r="D789" s="57"/>
      <c r="E789" s="65" t="s">
        <v>6</v>
      </c>
      <c r="F789" s="66" t="s">
        <v>6</v>
      </c>
      <c r="G789" s="66" t="s">
        <v>6</v>
      </c>
      <c r="H789" s="66" t="s">
        <v>6</v>
      </c>
      <c r="I789" s="67" t="s">
        <v>6</v>
      </c>
      <c r="J789" s="68"/>
      <c r="K789" s="78"/>
      <c r="L789" s="65" t="s">
        <v>6</v>
      </c>
      <c r="M789" s="66" t="s">
        <v>6</v>
      </c>
      <c r="N789" s="66" t="s">
        <v>6</v>
      </c>
      <c r="O789" s="66" t="s">
        <v>6</v>
      </c>
      <c r="P789" s="67" t="s">
        <v>6</v>
      </c>
      <c r="Q789" s="68"/>
      <c r="R789" s="78"/>
      <c r="S789" s="65" t="s">
        <v>6</v>
      </c>
      <c r="T789" s="66" t="s">
        <v>6</v>
      </c>
      <c r="U789" s="66" t="s">
        <v>6</v>
      </c>
      <c r="V789" s="66" t="s">
        <v>6</v>
      </c>
      <c r="W789" s="67" t="s">
        <v>6</v>
      </c>
      <c r="X789" s="68"/>
      <c r="Y789" s="125"/>
      <c r="Z789" s="53"/>
      <c r="AA789" s="72"/>
      <c r="AB789" s="53"/>
      <c r="AC789" s="54"/>
      <c r="AD789" s="64"/>
    </row>
    <row r="790" spans="2:30" x14ac:dyDescent="0.2">
      <c r="B790" s="131"/>
      <c r="C790" s="83"/>
      <c r="D790" s="85"/>
      <c r="E790" s="65" t="s">
        <v>6</v>
      </c>
      <c r="F790" s="66" t="s">
        <v>6</v>
      </c>
      <c r="G790" s="66" t="s">
        <v>6</v>
      </c>
      <c r="H790" s="66" t="s">
        <v>6</v>
      </c>
      <c r="I790" s="67" t="s">
        <v>6</v>
      </c>
      <c r="J790" s="68"/>
      <c r="K790" s="80"/>
      <c r="L790" s="65" t="s">
        <v>6</v>
      </c>
      <c r="M790" s="66" t="s">
        <v>6</v>
      </c>
      <c r="N790" s="66" t="s">
        <v>6</v>
      </c>
      <c r="O790" s="66" t="s">
        <v>6</v>
      </c>
      <c r="P790" s="67" t="s">
        <v>6</v>
      </c>
      <c r="Q790" s="68"/>
      <c r="R790" s="80"/>
      <c r="S790" s="65" t="s">
        <v>6</v>
      </c>
      <c r="T790" s="66" t="s">
        <v>6</v>
      </c>
      <c r="U790" s="66" t="s">
        <v>6</v>
      </c>
      <c r="V790" s="66" t="s">
        <v>6</v>
      </c>
      <c r="W790" s="67" t="s">
        <v>6</v>
      </c>
      <c r="X790" s="68"/>
      <c r="Y790" s="125"/>
      <c r="Z790" s="53"/>
      <c r="AA790" s="72"/>
      <c r="AB790" s="53"/>
      <c r="AC790" s="54"/>
      <c r="AD790" s="64"/>
    </row>
    <row r="791" spans="2:30" x14ac:dyDescent="0.2">
      <c r="B791" s="131"/>
      <c r="C791" s="83"/>
      <c r="D791" s="53"/>
      <c r="E791" s="65"/>
      <c r="F791" s="66"/>
      <c r="G791" s="66"/>
      <c r="H791" s="66"/>
      <c r="I791" s="67"/>
      <c r="J791" s="68"/>
      <c r="K791" s="53"/>
      <c r="L791" s="65"/>
      <c r="M791" s="66"/>
      <c r="N791" s="66"/>
      <c r="O791" s="66"/>
      <c r="P791" s="67"/>
      <c r="Q791" s="68"/>
      <c r="R791" s="53"/>
      <c r="S791" s="65"/>
      <c r="T791" s="66"/>
      <c r="U791" s="66"/>
      <c r="V791" s="66"/>
      <c r="W791" s="67"/>
      <c r="X791" s="86"/>
      <c r="Y791" s="125"/>
      <c r="Z791" s="53"/>
      <c r="AA791" s="72"/>
      <c r="AB791" s="53"/>
      <c r="AC791" s="54"/>
      <c r="AD791" s="64"/>
    </row>
    <row r="792" spans="2:30" x14ac:dyDescent="0.2">
      <c r="B792" s="131"/>
      <c r="C792" s="87">
        <v>0</v>
      </c>
      <c r="D792" s="72" t="s">
        <v>50</v>
      </c>
      <c r="E792" s="65"/>
      <c r="F792" s="66"/>
      <c r="G792" s="66"/>
      <c r="H792" s="66"/>
      <c r="I792" s="67"/>
      <c r="J792" s="68" t="e">
        <f>_TS_1</f>
        <v>#NAME?</v>
      </c>
      <c r="K792" s="72"/>
      <c r="L792" s="65"/>
      <c r="M792" s="66"/>
      <c r="N792" s="66"/>
      <c r="O792" s="66"/>
      <c r="P792" s="67"/>
      <c r="Q792" s="68"/>
      <c r="R792" s="72"/>
      <c r="S792" s="65"/>
      <c r="T792" s="66"/>
      <c r="U792" s="66"/>
      <c r="V792" s="66"/>
      <c r="W792" s="67"/>
      <c r="X792" s="86"/>
      <c r="Y792" s="126"/>
      <c r="Z792" s="53"/>
      <c r="AA792" s="72"/>
      <c r="AB792" s="53"/>
      <c r="AC792" s="54"/>
      <c r="AD792" s="64"/>
    </row>
    <row r="793" spans="2:30" ht="15" thickBot="1" x14ac:dyDescent="0.25">
      <c r="B793" s="132"/>
      <c r="C793" s="88">
        <v>0</v>
      </c>
      <c r="D793" s="89" t="s">
        <v>51</v>
      </c>
      <c r="E793" s="58"/>
      <c r="F793" s="59"/>
      <c r="G793" s="59"/>
      <c r="H793" s="59"/>
      <c r="I793" s="60"/>
      <c r="J793" s="61" t="e">
        <f>_TPM_1</f>
        <v>#NAME?</v>
      </c>
      <c r="K793" s="89"/>
      <c r="L793" s="58"/>
      <c r="M793" s="59"/>
      <c r="N793" s="59"/>
      <c r="O793" s="59"/>
      <c r="P793" s="60"/>
      <c r="Q793" s="61"/>
      <c r="R793" s="89"/>
      <c r="S793" s="58"/>
      <c r="T793" s="59"/>
      <c r="U793" s="59"/>
      <c r="V793" s="59"/>
      <c r="W793" s="60"/>
      <c r="X793" s="90"/>
      <c r="Y793" s="91">
        <f>COUNTA(E763:I763,L763:P763,S763:W763)/COUNTA(D763,K763,R763)</f>
        <v>5</v>
      </c>
      <c r="Z793" s="92"/>
      <c r="AA793" s="93"/>
      <c r="AB793" s="92"/>
      <c r="AC793" s="19"/>
      <c r="AD793" s="64"/>
    </row>
    <row r="794" spans="2:30" ht="15" x14ac:dyDescent="0.2">
      <c r="B794" s="130">
        <f>D794</f>
        <v>25</v>
      </c>
      <c r="C794" s="1" t="s">
        <v>0</v>
      </c>
      <c r="D794" s="133">
        <f>D761+1</f>
        <v>25</v>
      </c>
      <c r="E794" s="134"/>
      <c r="F794" s="134"/>
      <c r="G794" s="134"/>
      <c r="H794" s="134"/>
      <c r="I794" s="135"/>
      <c r="J794" s="2"/>
      <c r="K794" s="3" t="s">
        <v>1</v>
      </c>
      <c r="L794" s="139" t="str">
        <f>$AG$7</f>
        <v>Engling</v>
      </c>
      <c r="M794" s="139"/>
      <c r="N794" s="139"/>
      <c r="O794" s="139"/>
      <c r="P794" s="140"/>
      <c r="Q794" s="4"/>
      <c r="R794" s="5">
        <f>$AH$7</f>
        <v>365</v>
      </c>
      <c r="S794" s="141"/>
      <c r="T794" s="141"/>
      <c r="U794" s="141"/>
      <c r="V794" s="141"/>
      <c r="W794" s="142"/>
      <c r="X794" s="6"/>
      <c r="Y794" s="7" t="s">
        <v>2</v>
      </c>
      <c r="Z794" s="8"/>
      <c r="AA794" s="9"/>
      <c r="AB794" s="8"/>
      <c r="AC794" s="10"/>
      <c r="AD794" s="11"/>
    </row>
    <row r="795" spans="2:30" ht="15" thickBot="1" x14ac:dyDescent="0.25">
      <c r="B795" s="131"/>
      <c r="C795" s="108">
        <f>$AG$6</f>
        <v>478</v>
      </c>
      <c r="D795" s="136"/>
      <c r="E795" s="137"/>
      <c r="F795" s="137"/>
      <c r="G795" s="137"/>
      <c r="H795" s="137"/>
      <c r="I795" s="138"/>
      <c r="J795" s="12">
        <f>COUNTIF(D798:D826,"xx")</f>
        <v>0</v>
      </c>
      <c r="K795" s="13" t="s">
        <v>3</v>
      </c>
      <c r="L795" s="143" t="str">
        <f>$AG$8</f>
        <v>Völklein</v>
      </c>
      <c r="M795" s="143"/>
      <c r="N795" s="143"/>
      <c r="O795" s="143"/>
      <c r="P795" s="144"/>
      <c r="Q795" s="12">
        <f>COUNTIF(K799:K826,"xx")</f>
        <v>0</v>
      </c>
      <c r="R795" s="14">
        <f>$AH$8</f>
        <v>389</v>
      </c>
      <c r="S795" s="145"/>
      <c r="T795" s="145"/>
      <c r="U795" s="145"/>
      <c r="V795" s="145"/>
      <c r="W795" s="146"/>
      <c r="X795" s="15">
        <f>COUNTIF(R798:R826,"xx")</f>
        <v>0</v>
      </c>
      <c r="Y795" s="16"/>
      <c r="Z795" s="17"/>
      <c r="AA795" s="18"/>
      <c r="AB795" s="17"/>
      <c r="AC795" s="19"/>
      <c r="AD795" s="20"/>
    </row>
    <row r="796" spans="2:30" ht="15" thickBot="1" x14ac:dyDescent="0.25">
      <c r="B796" s="131"/>
      <c r="C796" s="21" t="s">
        <v>4</v>
      </c>
      <c r="D796" s="22" t="e">
        <f>CONCATENATE(COUNTIF(D798:D820,"&gt;""")," MA ",$I$5," ",COUNTIF(D798:D820,"xx"))</f>
        <v>#NAME?</v>
      </c>
      <c r="E796" s="23" t="e">
        <f>$J$6</f>
        <v>#NAME?</v>
      </c>
      <c r="F796" s="24" t="str">
        <f>$K$6</f>
        <v>Kasten</v>
      </c>
      <c r="G796" s="24" t="str">
        <f>$L$6</f>
        <v/>
      </c>
      <c r="H796" s="24" t="str">
        <f>$M$6</f>
        <v/>
      </c>
      <c r="I796" s="25" t="str">
        <f>$N$6</f>
        <v/>
      </c>
      <c r="J796" s="26" t="e">
        <f>_MAH_1</f>
        <v>#NAME?</v>
      </c>
      <c r="K796" s="22" t="e">
        <f>CONCATENATE(COUNTIF(K798:K820,"&gt;""")," MA ",$P$5," ",COUNTIF(K798:K820,"xx"))</f>
        <v>#NAME?</v>
      </c>
      <c r="L796" s="23" t="e">
        <f>$Q$6</f>
        <v>#NAME?</v>
      </c>
      <c r="M796" s="24" t="str">
        <f>$R$6</f>
        <v>Kindermann</v>
      </c>
      <c r="N796" s="24" t="str">
        <f>$S$6</f>
        <v/>
      </c>
      <c r="O796" s="24" t="str">
        <f>$T$6</f>
        <v/>
      </c>
      <c r="P796" s="27" t="str">
        <f>$U$6</f>
        <v/>
      </c>
      <c r="Q796" s="26" t="e">
        <f>_MAH_1</f>
        <v>#NAME?</v>
      </c>
      <c r="R796" s="22" t="e">
        <f>CONCATENATE(COUNTIF(R798:R820,"&gt;""")," MA ",$W$5," ",COUNTIF(R798:R820,"xx"))</f>
        <v>#NAME?</v>
      </c>
      <c r="S796" s="23" t="e">
        <f>$X$6</f>
        <v>#NAME?</v>
      </c>
      <c r="T796" s="24" t="str">
        <f>$Y$6</f>
        <v>U</v>
      </c>
      <c r="U796" s="24">
        <f>$Z$6</f>
        <v>0</v>
      </c>
      <c r="V796" s="24">
        <f>$AA$6</f>
        <v>0</v>
      </c>
      <c r="W796" s="27">
        <f>$AB$6</f>
        <v>0</v>
      </c>
      <c r="X796" s="26" t="e">
        <f>_MAH_1</f>
        <v>#NAME?</v>
      </c>
      <c r="Y796" s="28"/>
      <c r="Z796" s="29" t="e">
        <f>_MAUS_1</f>
        <v>#NAME?</v>
      </c>
      <c r="AA796" s="30" t="e">
        <f>_MAUS_1</f>
        <v>#NAME?</v>
      </c>
      <c r="AB796" s="31" t="e">
        <f>_MAUS_1</f>
        <v>#NAME?</v>
      </c>
      <c r="AC796" s="32"/>
      <c r="AD796" s="33" t="e">
        <f>_MA_1</f>
        <v>#NAME?</v>
      </c>
    </row>
    <row r="797" spans="2:30" ht="51.75" thickBot="1" x14ac:dyDescent="0.25">
      <c r="B797" s="131"/>
      <c r="C797" s="34"/>
      <c r="D797" s="35" t="s">
        <v>52</v>
      </c>
      <c r="E797" s="36" t="e">
        <f>_MAF_1</f>
        <v>#NAME?</v>
      </c>
      <c r="F797" s="37" t="e">
        <f>_MAF_1</f>
        <v>#NAME?</v>
      </c>
      <c r="G797" s="37" t="e">
        <f>_MAF_1</f>
        <v>#NAME?</v>
      </c>
      <c r="H797" s="37" t="e">
        <f>_MAF_1</f>
        <v>#NAME?</v>
      </c>
      <c r="I797" s="38" t="e">
        <f>_MAF_1</f>
        <v>#NAME?</v>
      </c>
      <c r="J797" s="39" t="e">
        <f>_MAHXX_1</f>
        <v>#NAME?</v>
      </c>
      <c r="K797" s="35" t="e">
        <f>_SUSS_1</f>
        <v>#NAME?</v>
      </c>
      <c r="L797" s="36" t="e">
        <f>_MAS_1</f>
        <v>#NAME?</v>
      </c>
      <c r="M797" s="37" t="e">
        <f>_MAS_1</f>
        <v>#NAME?</v>
      </c>
      <c r="N797" s="37" t="e">
        <f>_MAS_1</f>
        <v>#NAME?</v>
      </c>
      <c r="O797" s="37" t="e">
        <f>_MAS_1</f>
        <v>#NAME?</v>
      </c>
      <c r="P797" s="38" t="e">
        <f>_MAS_1</f>
        <v>#NAME?</v>
      </c>
      <c r="Q797" s="39" t="e">
        <f>_MAHXX_1</f>
        <v>#NAME?</v>
      </c>
      <c r="R797" s="35" t="e">
        <f>_SUNS_1</f>
        <v>#NAME?</v>
      </c>
      <c r="S797" s="36" t="e">
        <f>_MAN_1</f>
        <v>#NAME?</v>
      </c>
      <c r="T797" s="37" t="e">
        <f>_MAN_1</f>
        <v>#NAME?</v>
      </c>
      <c r="U797" s="37" t="e">
        <f>_MAN_1</f>
        <v>#NAME?</v>
      </c>
      <c r="V797" s="37" t="e">
        <f>_MAN_1</f>
        <v>#NAME?</v>
      </c>
      <c r="W797" s="38" t="e">
        <f>_MAN_1</f>
        <v>#NAME?</v>
      </c>
      <c r="X797" s="39" t="e">
        <f>_MAHXX_1</f>
        <v>#NAME?</v>
      </c>
      <c r="Y797" s="40"/>
      <c r="Z797" s="29"/>
      <c r="AA797" s="30"/>
      <c r="AB797" s="31"/>
      <c r="AC797" s="32"/>
      <c r="AD797" s="41" t="e">
        <f>_MA2_1</f>
        <v>#NAME?</v>
      </c>
    </row>
    <row r="798" spans="2:30" x14ac:dyDescent="0.2">
      <c r="B798" s="131"/>
      <c r="C798" s="34" t="str">
        <f>$AG$9</f>
        <v>Schichtführer :</v>
      </c>
      <c r="D798" s="42" t="s">
        <v>64</v>
      </c>
      <c r="E798" s="43" t="s">
        <v>6</v>
      </c>
      <c r="F798" s="44" t="s">
        <v>6</v>
      </c>
      <c r="G798" s="44" t="s">
        <v>6</v>
      </c>
      <c r="H798" s="44" t="s">
        <v>6</v>
      </c>
      <c r="I798" s="45" t="s">
        <v>6</v>
      </c>
      <c r="J798" s="46" t="e">
        <f t="shared" ref="J798:J820" si="72">_FSumme_1</f>
        <v>#NAME?</v>
      </c>
      <c r="K798" s="47" t="s">
        <v>65</v>
      </c>
      <c r="L798" s="43" t="s">
        <v>6</v>
      </c>
      <c r="M798" s="44" t="s">
        <v>6</v>
      </c>
      <c r="N798" s="44" t="s">
        <v>6</v>
      </c>
      <c r="O798" s="44" t="s">
        <v>6</v>
      </c>
      <c r="P798" s="45" t="s">
        <v>6</v>
      </c>
      <c r="Q798" s="46" t="e">
        <f t="shared" ref="Q798:Q820" si="73">_SSumme_1</f>
        <v>#NAME?</v>
      </c>
      <c r="R798" s="48" t="s">
        <v>66</v>
      </c>
      <c r="S798" s="43" t="s">
        <v>6</v>
      </c>
      <c r="T798" s="44" t="s">
        <v>6</v>
      </c>
      <c r="U798" s="44" t="s">
        <v>6</v>
      </c>
      <c r="V798" s="44" t="s">
        <v>6</v>
      </c>
      <c r="W798" s="49" t="s">
        <v>6</v>
      </c>
      <c r="X798" s="50" t="e">
        <f t="shared" ref="X798:X820" si="74">_NSumme_1</f>
        <v>#NAME?</v>
      </c>
      <c r="Y798" s="112" t="s">
        <v>9</v>
      </c>
      <c r="Z798" s="51"/>
      <c r="AA798" s="52"/>
      <c r="AB798" s="53"/>
      <c r="AC798" s="54"/>
      <c r="AD798" s="55" t="e">
        <f>IF(AD803&gt;0,"",AD797-AD796)</f>
        <v>#NAME?</v>
      </c>
    </row>
    <row r="799" spans="2:30" ht="15" thickBot="1" x14ac:dyDescent="0.25">
      <c r="B799" s="131"/>
      <c r="C799" s="56" t="str">
        <f>$AG$10</f>
        <v>Stellvertreter</v>
      </c>
      <c r="D799" s="57" t="s">
        <v>63</v>
      </c>
      <c r="E799" s="58" t="s">
        <v>10</v>
      </c>
      <c r="F799" s="59" t="s">
        <v>11</v>
      </c>
      <c r="G799" s="59" t="s">
        <v>11</v>
      </c>
      <c r="H799" s="59" t="s">
        <v>11</v>
      </c>
      <c r="I799" s="60" t="s">
        <v>11</v>
      </c>
      <c r="J799" s="61" t="e">
        <f t="shared" si="72"/>
        <v>#NAME?</v>
      </c>
      <c r="K799" s="57"/>
      <c r="L799" s="58" t="s">
        <v>6</v>
      </c>
      <c r="M799" s="59" t="s">
        <v>6</v>
      </c>
      <c r="N799" s="59" t="s">
        <v>6</v>
      </c>
      <c r="O799" s="59" t="s">
        <v>6</v>
      </c>
      <c r="P799" s="60" t="s">
        <v>6</v>
      </c>
      <c r="Q799" s="61" t="e">
        <f t="shared" si="73"/>
        <v>#NAME?</v>
      </c>
      <c r="R799" s="57"/>
      <c r="S799" s="58" t="s">
        <v>6</v>
      </c>
      <c r="T799" s="59" t="s">
        <v>6</v>
      </c>
      <c r="U799" s="59" t="s">
        <v>6</v>
      </c>
      <c r="V799" s="59" t="s">
        <v>6</v>
      </c>
      <c r="W799" s="62" t="s">
        <v>6</v>
      </c>
      <c r="X799" s="63" t="e">
        <f t="shared" si="74"/>
        <v>#NAME?</v>
      </c>
      <c r="Y799" s="113"/>
      <c r="Z799" s="51"/>
      <c r="AA799" s="52"/>
      <c r="AB799" s="53"/>
      <c r="AC799" s="54"/>
      <c r="AD799" s="64"/>
    </row>
    <row r="800" spans="2:30" x14ac:dyDescent="0.2">
      <c r="B800" s="131"/>
      <c r="C800" s="115"/>
      <c r="D800" s="42" t="s">
        <v>71</v>
      </c>
      <c r="E800" s="65" t="s">
        <v>6</v>
      </c>
      <c r="F800" s="66" t="s">
        <v>6</v>
      </c>
      <c r="G800" s="66" t="s">
        <v>6</v>
      </c>
      <c r="H800" s="66" t="s">
        <v>6</v>
      </c>
      <c r="I800" s="67" t="s">
        <v>6</v>
      </c>
      <c r="J800" s="68" t="e">
        <f t="shared" si="72"/>
        <v>#NAME?</v>
      </c>
      <c r="K800" s="47" t="s">
        <v>77</v>
      </c>
      <c r="L800" s="65" t="s">
        <v>6</v>
      </c>
      <c r="M800" s="66" t="s">
        <v>6</v>
      </c>
      <c r="N800" s="66" t="s">
        <v>6</v>
      </c>
      <c r="O800" s="66" t="s">
        <v>6</v>
      </c>
      <c r="P800" s="67" t="s">
        <v>6</v>
      </c>
      <c r="Q800" s="68" t="e">
        <f t="shared" si="73"/>
        <v>#NAME?</v>
      </c>
      <c r="R800" s="48" t="s">
        <v>67</v>
      </c>
      <c r="S800" s="65" t="s">
        <v>6</v>
      </c>
      <c r="T800" s="66" t="s">
        <v>6</v>
      </c>
      <c r="U800" s="66" t="s">
        <v>6</v>
      </c>
      <c r="V800" s="66" t="s">
        <v>6</v>
      </c>
      <c r="W800" s="67" t="s">
        <v>6</v>
      </c>
      <c r="X800" s="68" t="e">
        <f t="shared" si="74"/>
        <v>#NAME?</v>
      </c>
      <c r="Y800" s="113"/>
      <c r="Z800" s="53"/>
      <c r="AA800" s="52"/>
      <c r="AB800" s="69"/>
      <c r="AC800" s="54"/>
      <c r="AD800" s="70"/>
    </row>
    <row r="801" spans="2:30" x14ac:dyDescent="0.2">
      <c r="B801" s="131"/>
      <c r="C801" s="116"/>
      <c r="D801" s="42" t="s">
        <v>72</v>
      </c>
      <c r="E801" s="65" t="s">
        <v>6</v>
      </c>
      <c r="F801" s="66" t="s">
        <v>6</v>
      </c>
      <c r="G801" s="66" t="s">
        <v>6</v>
      </c>
      <c r="H801" s="66" t="s">
        <v>6</v>
      </c>
      <c r="I801" s="67" t="s">
        <v>6</v>
      </c>
      <c r="J801" s="68" t="e">
        <f t="shared" si="72"/>
        <v>#NAME?</v>
      </c>
      <c r="K801" s="47" t="s">
        <v>78</v>
      </c>
      <c r="L801" s="65" t="s">
        <v>6</v>
      </c>
      <c r="M801" s="66" t="s">
        <v>6</v>
      </c>
      <c r="N801" s="66" t="s">
        <v>6</v>
      </c>
      <c r="O801" s="66" t="s">
        <v>6</v>
      </c>
      <c r="P801" s="67" t="s">
        <v>6</v>
      </c>
      <c r="Q801" s="68" t="e">
        <f t="shared" si="73"/>
        <v>#NAME?</v>
      </c>
      <c r="R801" s="48" t="s">
        <v>68</v>
      </c>
      <c r="S801" s="65" t="s">
        <v>6</v>
      </c>
      <c r="T801" s="66" t="s">
        <v>18</v>
      </c>
      <c r="U801" s="66" t="s">
        <v>18</v>
      </c>
      <c r="V801" s="66" t="s">
        <v>18</v>
      </c>
      <c r="W801" s="67" t="s">
        <v>18</v>
      </c>
      <c r="X801" s="68" t="e">
        <f t="shared" si="74"/>
        <v>#NAME?</v>
      </c>
      <c r="Y801" s="113"/>
      <c r="Z801" s="71"/>
      <c r="AA801" s="72"/>
      <c r="AB801" s="53"/>
      <c r="AC801" s="54"/>
      <c r="AD801" s="64"/>
    </row>
    <row r="802" spans="2:30" x14ac:dyDescent="0.2">
      <c r="B802" s="131"/>
      <c r="C802" s="116"/>
      <c r="D802" s="42" t="s">
        <v>73</v>
      </c>
      <c r="E802" s="65" t="s">
        <v>6</v>
      </c>
      <c r="F802" s="66" t="s">
        <v>6</v>
      </c>
      <c r="G802" s="66" t="s">
        <v>6</v>
      </c>
      <c r="H802" s="66" t="s">
        <v>6</v>
      </c>
      <c r="I802" s="67" t="s">
        <v>6</v>
      </c>
      <c r="J802" s="68" t="e">
        <f t="shared" si="72"/>
        <v>#NAME?</v>
      </c>
      <c r="K802" s="47" t="s">
        <v>79</v>
      </c>
      <c r="L802" s="65" t="s">
        <v>6</v>
      </c>
      <c r="M802" s="66" t="s">
        <v>6</v>
      </c>
      <c r="N802" s="66" t="s">
        <v>6</v>
      </c>
      <c r="O802" s="66" t="s">
        <v>6</v>
      </c>
      <c r="P802" s="67" t="s">
        <v>6</v>
      </c>
      <c r="Q802" s="68" t="e">
        <f t="shared" si="73"/>
        <v>#NAME?</v>
      </c>
      <c r="R802" s="48" t="s">
        <v>69</v>
      </c>
      <c r="S802" s="65" t="s">
        <v>22</v>
      </c>
      <c r="T802" s="66" t="s">
        <v>22</v>
      </c>
      <c r="U802" s="66" t="s">
        <v>22</v>
      </c>
      <c r="V802" s="66" t="s">
        <v>22</v>
      </c>
      <c r="W802" s="67" t="s">
        <v>22</v>
      </c>
      <c r="X802" s="68" t="e">
        <f t="shared" si="74"/>
        <v>#NAME?</v>
      </c>
      <c r="Y802" s="113"/>
      <c r="Z802" s="53"/>
      <c r="AA802" s="72"/>
      <c r="AB802" s="53"/>
      <c r="AC802" s="54"/>
      <c r="AD802" s="73">
        <f>COUNTIF(D798:D816,"&gt;""")+COUNTIF(K799:K819,"&gt;""")+COUNTIF(R798:R820,"&gt;""")</f>
        <v>32</v>
      </c>
    </row>
    <row r="803" spans="2:30" x14ac:dyDescent="0.2">
      <c r="B803" s="131"/>
      <c r="C803" s="117"/>
      <c r="D803" s="42" t="s">
        <v>74</v>
      </c>
      <c r="E803" s="65" t="s">
        <v>6</v>
      </c>
      <c r="F803" s="66" t="s">
        <v>6</v>
      </c>
      <c r="G803" s="66" t="s">
        <v>6</v>
      </c>
      <c r="H803" s="66" t="s">
        <v>6</v>
      </c>
      <c r="I803" s="67" t="s">
        <v>6</v>
      </c>
      <c r="J803" s="68" t="e">
        <f t="shared" si="72"/>
        <v>#NAME?</v>
      </c>
      <c r="K803" s="47" t="s">
        <v>80</v>
      </c>
      <c r="L803" s="65" t="s">
        <v>6</v>
      </c>
      <c r="M803" s="66" t="s">
        <v>6</v>
      </c>
      <c r="N803" s="66" t="s">
        <v>6</v>
      </c>
      <c r="O803" s="66" t="s">
        <v>6</v>
      </c>
      <c r="P803" s="67" t="s">
        <v>6</v>
      </c>
      <c r="Q803" s="68" t="e">
        <f t="shared" si="73"/>
        <v>#NAME?</v>
      </c>
      <c r="R803" s="48" t="s">
        <v>70</v>
      </c>
      <c r="S803" s="65" t="s">
        <v>6</v>
      </c>
      <c r="T803" s="66" t="s">
        <v>6</v>
      </c>
      <c r="U803" s="66" t="s">
        <v>6</v>
      </c>
      <c r="V803" s="66" t="s">
        <v>6</v>
      </c>
      <c r="W803" s="67" t="s">
        <v>6</v>
      </c>
      <c r="X803" s="68" t="e">
        <f t="shared" si="74"/>
        <v>#NAME?</v>
      </c>
      <c r="Y803" s="113"/>
      <c r="Z803" s="74"/>
      <c r="AA803" s="72"/>
      <c r="AB803" s="53"/>
      <c r="AC803" s="54"/>
      <c r="AD803" s="75"/>
    </row>
    <row r="804" spans="2:30" x14ac:dyDescent="0.2">
      <c r="B804" s="131"/>
      <c r="C804" s="118"/>
      <c r="D804" s="42" t="s">
        <v>75</v>
      </c>
      <c r="E804" s="65" t="s">
        <v>6</v>
      </c>
      <c r="F804" s="66" t="s">
        <v>6</v>
      </c>
      <c r="G804" s="66" t="s">
        <v>6</v>
      </c>
      <c r="H804" s="66" t="s">
        <v>6</v>
      </c>
      <c r="I804" s="67" t="s">
        <v>6</v>
      </c>
      <c r="J804" s="68" t="e">
        <f t="shared" si="72"/>
        <v>#NAME?</v>
      </c>
      <c r="K804" s="47" t="s">
        <v>81</v>
      </c>
      <c r="L804" s="65" t="s">
        <v>9</v>
      </c>
      <c r="M804" s="66" t="s">
        <v>9</v>
      </c>
      <c r="N804" s="66" t="s">
        <v>9</v>
      </c>
      <c r="O804" s="66" t="s">
        <v>9</v>
      </c>
      <c r="P804" s="67" t="s">
        <v>9</v>
      </c>
      <c r="Q804" s="68" t="e">
        <f t="shared" si="73"/>
        <v>#NAME?</v>
      </c>
      <c r="R804" s="48" t="s">
        <v>28</v>
      </c>
      <c r="S804" s="65" t="s">
        <v>6</v>
      </c>
      <c r="T804" s="66" t="s">
        <v>6</v>
      </c>
      <c r="U804" s="66" t="s">
        <v>6</v>
      </c>
      <c r="V804" s="66" t="s">
        <v>6</v>
      </c>
      <c r="W804" s="67" t="s">
        <v>6</v>
      </c>
      <c r="X804" s="68" t="e">
        <f t="shared" si="74"/>
        <v>#NAME?</v>
      </c>
      <c r="Y804" s="113"/>
      <c r="Z804" s="71"/>
      <c r="AA804" s="72"/>
      <c r="AB804" s="53"/>
      <c r="AC804" s="54"/>
      <c r="AD804" s="76" t="str">
        <f>IF(AD803&gt;0,AD803,"")</f>
        <v/>
      </c>
    </row>
    <row r="805" spans="2:30" x14ac:dyDescent="0.2">
      <c r="B805" s="131"/>
      <c r="C805" s="119"/>
      <c r="D805" s="42" t="s">
        <v>29</v>
      </c>
      <c r="E805" s="65" t="s">
        <v>6</v>
      </c>
      <c r="F805" s="66" t="s">
        <v>6</v>
      </c>
      <c r="G805" s="66" t="s">
        <v>6</v>
      </c>
      <c r="H805" s="66" t="s">
        <v>6</v>
      </c>
      <c r="I805" s="67" t="s">
        <v>6</v>
      </c>
      <c r="J805" s="68" t="e">
        <f t="shared" si="72"/>
        <v>#NAME?</v>
      </c>
      <c r="K805" s="47" t="s">
        <v>30</v>
      </c>
      <c r="L805" s="65" t="s">
        <v>6</v>
      </c>
      <c r="M805" s="66" t="s">
        <v>6</v>
      </c>
      <c r="N805" s="66" t="s">
        <v>6</v>
      </c>
      <c r="O805" s="66" t="s">
        <v>6</v>
      </c>
      <c r="P805" s="67" t="s">
        <v>6</v>
      </c>
      <c r="Q805" s="68" t="e">
        <f t="shared" si="73"/>
        <v>#NAME?</v>
      </c>
      <c r="R805" s="48" t="s">
        <v>83</v>
      </c>
      <c r="S805" s="65" t="s">
        <v>6</v>
      </c>
      <c r="T805" s="66" t="s">
        <v>6</v>
      </c>
      <c r="U805" s="66" t="s">
        <v>6</v>
      </c>
      <c r="V805" s="66" t="s">
        <v>6</v>
      </c>
      <c r="W805" s="67" t="s">
        <v>6</v>
      </c>
      <c r="X805" s="68" t="e">
        <f t="shared" si="74"/>
        <v>#NAME?</v>
      </c>
      <c r="Y805" s="113"/>
      <c r="Z805" s="53"/>
      <c r="AA805" s="72"/>
      <c r="AB805" s="53"/>
      <c r="AC805" s="54"/>
      <c r="AD805" s="77"/>
    </row>
    <row r="806" spans="2:30" x14ac:dyDescent="0.2">
      <c r="B806" s="131"/>
      <c r="C806" s="119"/>
      <c r="D806" s="42" t="s">
        <v>32</v>
      </c>
      <c r="E806" s="65" t="s">
        <v>6</v>
      </c>
      <c r="F806" s="66" t="s">
        <v>6</v>
      </c>
      <c r="G806" s="66" t="s">
        <v>6</v>
      </c>
      <c r="H806" s="66" t="s">
        <v>6</v>
      </c>
      <c r="I806" s="67" t="s">
        <v>6</v>
      </c>
      <c r="J806" s="68" t="e">
        <f t="shared" si="72"/>
        <v>#NAME?</v>
      </c>
      <c r="K806" s="47" t="s">
        <v>33</v>
      </c>
      <c r="L806" s="65" t="s">
        <v>9</v>
      </c>
      <c r="M806" s="66" t="s">
        <v>9</v>
      </c>
      <c r="N806" s="66" t="s">
        <v>9</v>
      </c>
      <c r="O806" s="66" t="s">
        <v>9</v>
      </c>
      <c r="P806" s="67" t="s">
        <v>9</v>
      </c>
      <c r="Q806" s="68" t="e">
        <f t="shared" si="73"/>
        <v>#NAME?</v>
      </c>
      <c r="R806" s="48" t="s">
        <v>84</v>
      </c>
      <c r="S806" s="65" t="s">
        <v>6</v>
      </c>
      <c r="T806" s="66" t="s">
        <v>6</v>
      </c>
      <c r="U806" s="66" t="s">
        <v>6</v>
      </c>
      <c r="V806" s="66" t="s">
        <v>6</v>
      </c>
      <c r="W806" s="67" t="s">
        <v>6</v>
      </c>
      <c r="X806" s="68" t="e">
        <f t="shared" si="74"/>
        <v>#NAME?</v>
      </c>
      <c r="Y806" s="113"/>
      <c r="Z806" s="53"/>
      <c r="AA806" s="72"/>
      <c r="AB806" s="53"/>
      <c r="AC806" s="54"/>
      <c r="AD806" s="64"/>
    </row>
    <row r="807" spans="2:30" x14ac:dyDescent="0.2">
      <c r="B807" s="131"/>
      <c r="C807" s="119"/>
      <c r="D807" s="42" t="s">
        <v>76</v>
      </c>
      <c r="E807" s="65" t="s">
        <v>6</v>
      </c>
      <c r="F807" s="66" t="s">
        <v>6</v>
      </c>
      <c r="G807" s="66" t="s">
        <v>6</v>
      </c>
      <c r="H807" s="66" t="s">
        <v>6</v>
      </c>
      <c r="I807" s="67" t="s">
        <v>6</v>
      </c>
      <c r="J807" s="68" t="e">
        <f t="shared" si="72"/>
        <v>#NAME?</v>
      </c>
      <c r="K807" s="47" t="s">
        <v>82</v>
      </c>
      <c r="L807" s="65" t="s">
        <v>6</v>
      </c>
      <c r="M807" s="66" t="s">
        <v>6</v>
      </c>
      <c r="N807" s="66" t="s">
        <v>6</v>
      </c>
      <c r="O807" s="66" t="s">
        <v>6</v>
      </c>
      <c r="P807" s="67" t="s">
        <v>6</v>
      </c>
      <c r="Q807" s="68" t="e">
        <f t="shared" si="73"/>
        <v>#NAME?</v>
      </c>
      <c r="R807" s="48" t="s">
        <v>85</v>
      </c>
      <c r="S807" s="65" t="s">
        <v>6</v>
      </c>
      <c r="T807" s="66" t="s">
        <v>6</v>
      </c>
      <c r="U807" s="66" t="s">
        <v>6</v>
      </c>
      <c r="V807" s="66" t="s">
        <v>6</v>
      </c>
      <c r="W807" s="67" t="s">
        <v>6</v>
      </c>
      <c r="X807" s="68" t="e">
        <f t="shared" si="74"/>
        <v>#NAME?</v>
      </c>
      <c r="Y807" s="113"/>
      <c r="Z807" s="53"/>
      <c r="AA807" s="72"/>
      <c r="AB807" s="53"/>
      <c r="AC807" s="54"/>
      <c r="AD807" s="64"/>
    </row>
    <row r="808" spans="2:30" x14ac:dyDescent="0.2">
      <c r="B808" s="131"/>
      <c r="C808" s="120"/>
      <c r="D808" s="42" t="s">
        <v>38</v>
      </c>
      <c r="E808" s="65" t="s">
        <v>6</v>
      </c>
      <c r="F808" s="66" t="s">
        <v>6</v>
      </c>
      <c r="G808" s="66" t="s">
        <v>6</v>
      </c>
      <c r="H808" s="66" t="s">
        <v>6</v>
      </c>
      <c r="I808" s="67" t="s">
        <v>6</v>
      </c>
      <c r="J808" s="68" t="e">
        <f t="shared" si="72"/>
        <v>#NAME?</v>
      </c>
      <c r="K808" s="47" t="s">
        <v>39</v>
      </c>
      <c r="L808" s="65" t="s">
        <v>6</v>
      </c>
      <c r="M808" s="66" t="s">
        <v>6</v>
      </c>
      <c r="N808" s="66" t="s">
        <v>6</v>
      </c>
      <c r="O808" s="66" t="s">
        <v>6</v>
      </c>
      <c r="P808" s="67" t="s">
        <v>6</v>
      </c>
      <c r="Q808" s="68" t="e">
        <f t="shared" si="73"/>
        <v>#NAME?</v>
      </c>
      <c r="R808" s="48" t="s">
        <v>86</v>
      </c>
      <c r="S808" s="65" t="s">
        <v>6</v>
      </c>
      <c r="T808" s="66" t="s">
        <v>6</v>
      </c>
      <c r="U808" s="66" t="s">
        <v>6</v>
      </c>
      <c r="V808" s="66" t="s">
        <v>6</v>
      </c>
      <c r="W808" s="67" t="s">
        <v>6</v>
      </c>
      <c r="X808" s="68" t="e">
        <f t="shared" si="74"/>
        <v>#NAME?</v>
      </c>
      <c r="Y808" s="113"/>
      <c r="Z808" s="53"/>
      <c r="AA808" s="72"/>
      <c r="AB808" s="53"/>
      <c r="AC808" s="54"/>
      <c r="AD808" s="64"/>
    </row>
    <row r="809" spans="2:30" x14ac:dyDescent="0.2">
      <c r="B809" s="131"/>
      <c r="C809" s="121"/>
      <c r="D809" s="42" t="s">
        <v>41</v>
      </c>
      <c r="E809" s="65" t="s">
        <v>6</v>
      </c>
      <c r="F809" s="66" t="s">
        <v>6</v>
      </c>
      <c r="G809" s="66" t="s">
        <v>6</v>
      </c>
      <c r="H809" s="66" t="s">
        <v>6</v>
      </c>
      <c r="I809" s="67" t="s">
        <v>6</v>
      </c>
      <c r="J809" s="68" t="e">
        <f t="shared" si="72"/>
        <v>#NAME?</v>
      </c>
      <c r="K809" s="78"/>
      <c r="L809" s="65" t="s">
        <v>6</v>
      </c>
      <c r="M809" s="66" t="s">
        <v>6</v>
      </c>
      <c r="N809" s="66" t="s">
        <v>6</v>
      </c>
      <c r="O809" s="66" t="s">
        <v>6</v>
      </c>
      <c r="P809" s="67" t="s">
        <v>6</v>
      </c>
      <c r="Q809" s="68" t="e">
        <f t="shared" si="73"/>
        <v>#NAME?</v>
      </c>
      <c r="R809" s="78"/>
      <c r="S809" s="65" t="s">
        <v>6</v>
      </c>
      <c r="T809" s="66" t="s">
        <v>6</v>
      </c>
      <c r="U809" s="66" t="s">
        <v>6</v>
      </c>
      <c r="V809" s="66" t="s">
        <v>6</v>
      </c>
      <c r="W809" s="67" t="s">
        <v>6</v>
      </c>
      <c r="X809" s="68" t="e">
        <f t="shared" si="74"/>
        <v>#NAME?</v>
      </c>
      <c r="Y809" s="113"/>
      <c r="Z809" s="53"/>
      <c r="AA809" s="72"/>
      <c r="AB809" s="53"/>
      <c r="AC809" s="54"/>
      <c r="AD809" s="64"/>
    </row>
    <row r="810" spans="2:30" x14ac:dyDescent="0.2">
      <c r="B810" s="131"/>
      <c r="C810" s="122"/>
      <c r="D810" s="79" t="s">
        <v>42</v>
      </c>
      <c r="E810" s="65" t="s">
        <v>6</v>
      </c>
      <c r="F810" s="66" t="s">
        <v>6</v>
      </c>
      <c r="G810" s="66" t="s">
        <v>6</v>
      </c>
      <c r="H810" s="66" t="s">
        <v>6</v>
      </c>
      <c r="I810" s="67" t="s">
        <v>6</v>
      </c>
      <c r="J810" s="68" t="e">
        <f t="shared" si="72"/>
        <v>#NAME?</v>
      </c>
      <c r="K810" s="78"/>
      <c r="L810" s="65" t="s">
        <v>6</v>
      </c>
      <c r="M810" s="66" t="s">
        <v>6</v>
      </c>
      <c r="N810" s="66" t="s">
        <v>6</v>
      </c>
      <c r="O810" s="66" t="s">
        <v>6</v>
      </c>
      <c r="P810" s="67" t="s">
        <v>6</v>
      </c>
      <c r="Q810" s="68" t="e">
        <f t="shared" si="73"/>
        <v>#NAME?</v>
      </c>
      <c r="R810" s="78"/>
      <c r="S810" s="65" t="s">
        <v>6</v>
      </c>
      <c r="T810" s="66" t="s">
        <v>6</v>
      </c>
      <c r="U810" s="66" t="s">
        <v>6</v>
      </c>
      <c r="V810" s="66" t="s">
        <v>6</v>
      </c>
      <c r="W810" s="67" t="s">
        <v>6</v>
      </c>
      <c r="X810" s="68" t="e">
        <f t="shared" si="74"/>
        <v>#NAME?</v>
      </c>
      <c r="Y810" s="113"/>
      <c r="Z810" s="53"/>
      <c r="AA810" s="72"/>
      <c r="AB810" s="53"/>
      <c r="AC810" s="54"/>
      <c r="AD810" s="64"/>
    </row>
    <row r="811" spans="2:30" x14ac:dyDescent="0.2">
      <c r="B811" s="131"/>
      <c r="C811" s="122"/>
      <c r="D811" s="78"/>
      <c r="E811" s="65" t="s">
        <v>6</v>
      </c>
      <c r="F811" s="66" t="s">
        <v>6</v>
      </c>
      <c r="G811" s="66" t="s">
        <v>6</v>
      </c>
      <c r="H811" s="66" t="s">
        <v>6</v>
      </c>
      <c r="I811" s="67" t="s">
        <v>6</v>
      </c>
      <c r="J811" s="68" t="e">
        <f t="shared" si="72"/>
        <v>#NAME?</v>
      </c>
      <c r="K811" s="78"/>
      <c r="L811" s="65" t="s">
        <v>6</v>
      </c>
      <c r="M811" s="66" t="s">
        <v>6</v>
      </c>
      <c r="N811" s="66" t="s">
        <v>6</v>
      </c>
      <c r="O811" s="66" t="s">
        <v>6</v>
      </c>
      <c r="P811" s="67" t="s">
        <v>6</v>
      </c>
      <c r="Q811" s="68" t="e">
        <f t="shared" si="73"/>
        <v>#NAME?</v>
      </c>
      <c r="R811" s="78"/>
      <c r="S811" s="65" t="s">
        <v>6</v>
      </c>
      <c r="T811" s="66" t="s">
        <v>6</v>
      </c>
      <c r="U811" s="66" t="s">
        <v>6</v>
      </c>
      <c r="V811" s="66" t="s">
        <v>6</v>
      </c>
      <c r="W811" s="67" t="s">
        <v>6</v>
      </c>
      <c r="X811" s="68" t="e">
        <f t="shared" si="74"/>
        <v>#NAME?</v>
      </c>
      <c r="Y811" s="114"/>
      <c r="Z811" s="53"/>
      <c r="AA811" s="72"/>
      <c r="AB811" s="53"/>
      <c r="AC811" s="54"/>
      <c r="AD811" s="64"/>
    </row>
    <row r="812" spans="2:30" x14ac:dyDescent="0.2">
      <c r="B812" s="131"/>
      <c r="C812" s="123"/>
      <c r="D812" s="80"/>
      <c r="E812" s="65" t="s">
        <v>6</v>
      </c>
      <c r="F812" s="66" t="s">
        <v>6</v>
      </c>
      <c r="G812" s="66" t="s">
        <v>6</v>
      </c>
      <c r="H812" s="66" t="s">
        <v>6</v>
      </c>
      <c r="I812" s="67" t="s">
        <v>6</v>
      </c>
      <c r="J812" s="68" t="e">
        <f t="shared" si="72"/>
        <v>#NAME?</v>
      </c>
      <c r="K812" s="80"/>
      <c r="L812" s="65" t="s">
        <v>6</v>
      </c>
      <c r="M812" s="66" t="s">
        <v>6</v>
      </c>
      <c r="N812" s="66" t="s">
        <v>6</v>
      </c>
      <c r="O812" s="66" t="s">
        <v>6</v>
      </c>
      <c r="P812" s="67" t="s">
        <v>6</v>
      </c>
      <c r="Q812" s="68" t="e">
        <f t="shared" si="73"/>
        <v>#NAME?</v>
      </c>
      <c r="R812" s="80"/>
      <c r="S812" s="65" t="s">
        <v>6</v>
      </c>
      <c r="T812" s="66" t="s">
        <v>6</v>
      </c>
      <c r="U812" s="66" t="s">
        <v>6</v>
      </c>
      <c r="V812" s="66" t="s">
        <v>6</v>
      </c>
      <c r="W812" s="67" t="s">
        <v>6</v>
      </c>
      <c r="X812" s="68" t="e">
        <f t="shared" si="74"/>
        <v>#NAME?</v>
      </c>
      <c r="Y812" s="124" t="s">
        <v>43</v>
      </c>
      <c r="Z812" s="80"/>
      <c r="AA812" s="81"/>
      <c r="AB812" s="53"/>
      <c r="AC812" s="54"/>
      <c r="AD812" s="64"/>
    </row>
    <row r="813" spans="2:30" x14ac:dyDescent="0.2">
      <c r="B813" s="131"/>
      <c r="C813" s="127" t="s">
        <v>44</v>
      </c>
      <c r="D813" s="57"/>
      <c r="E813" s="65" t="s">
        <v>6</v>
      </c>
      <c r="F813" s="66" t="s">
        <v>6</v>
      </c>
      <c r="G813" s="66" t="s">
        <v>6</v>
      </c>
      <c r="H813" s="66" t="s">
        <v>6</v>
      </c>
      <c r="I813" s="67" t="s">
        <v>6</v>
      </c>
      <c r="J813" s="68" t="e">
        <f t="shared" si="72"/>
        <v>#NAME?</v>
      </c>
      <c r="K813" s="80"/>
      <c r="L813" s="65" t="s">
        <v>6</v>
      </c>
      <c r="M813" s="66" t="s">
        <v>6</v>
      </c>
      <c r="N813" s="66" t="s">
        <v>6</v>
      </c>
      <c r="O813" s="66" t="s">
        <v>6</v>
      </c>
      <c r="P813" s="67" t="s">
        <v>6</v>
      </c>
      <c r="Q813" s="68" t="e">
        <f t="shared" si="73"/>
        <v>#NAME?</v>
      </c>
      <c r="R813" s="80"/>
      <c r="S813" s="65" t="s">
        <v>6</v>
      </c>
      <c r="T813" s="66" t="s">
        <v>6</v>
      </c>
      <c r="U813" s="66" t="s">
        <v>6</v>
      </c>
      <c r="V813" s="66" t="s">
        <v>6</v>
      </c>
      <c r="W813" s="67" t="s">
        <v>6</v>
      </c>
      <c r="X813" s="68" t="e">
        <f t="shared" si="74"/>
        <v>#NAME?</v>
      </c>
      <c r="Y813" s="125"/>
      <c r="Z813" s="80"/>
      <c r="AA813" s="81"/>
      <c r="AB813" s="53"/>
      <c r="AC813" s="54"/>
      <c r="AD813" s="64"/>
    </row>
    <row r="814" spans="2:30" x14ac:dyDescent="0.2">
      <c r="B814" s="131"/>
      <c r="C814" s="128"/>
      <c r="D814" s="82"/>
      <c r="E814" s="65" t="s">
        <v>6</v>
      </c>
      <c r="F814" s="66" t="s">
        <v>6</v>
      </c>
      <c r="G814" s="66" t="s">
        <v>6</v>
      </c>
      <c r="H814" s="66" t="s">
        <v>6</v>
      </c>
      <c r="I814" s="67" t="s">
        <v>6</v>
      </c>
      <c r="J814" s="68" t="e">
        <f t="shared" si="72"/>
        <v>#NAME?</v>
      </c>
      <c r="K814" s="80"/>
      <c r="L814" s="65" t="s">
        <v>6</v>
      </c>
      <c r="M814" s="66" t="s">
        <v>6</v>
      </c>
      <c r="N814" s="66" t="s">
        <v>6</v>
      </c>
      <c r="O814" s="66" t="s">
        <v>6</v>
      </c>
      <c r="P814" s="67" t="s">
        <v>6</v>
      </c>
      <c r="Q814" s="68" t="e">
        <f t="shared" si="73"/>
        <v>#NAME?</v>
      </c>
      <c r="R814" s="80"/>
      <c r="S814" s="65" t="s">
        <v>6</v>
      </c>
      <c r="T814" s="66" t="s">
        <v>6</v>
      </c>
      <c r="U814" s="66" t="s">
        <v>6</v>
      </c>
      <c r="V814" s="66" t="s">
        <v>6</v>
      </c>
      <c r="W814" s="67" t="s">
        <v>6</v>
      </c>
      <c r="X814" s="68" t="e">
        <f t="shared" si="74"/>
        <v>#NAME?</v>
      </c>
      <c r="Y814" s="125"/>
      <c r="Z814" s="53"/>
      <c r="AA814" s="52"/>
      <c r="AB814" s="53"/>
      <c r="AC814" s="54"/>
      <c r="AD814" s="64"/>
    </row>
    <row r="815" spans="2:30" x14ac:dyDescent="0.2">
      <c r="B815" s="131"/>
      <c r="C815" s="129"/>
      <c r="D815" s="82"/>
      <c r="E815" s="65" t="s">
        <v>6</v>
      </c>
      <c r="F815" s="66" t="s">
        <v>6</v>
      </c>
      <c r="G815" s="66" t="s">
        <v>6</v>
      </c>
      <c r="H815" s="66" t="s">
        <v>6</v>
      </c>
      <c r="I815" s="67" t="s">
        <v>6</v>
      </c>
      <c r="J815" s="68" t="e">
        <f t="shared" si="72"/>
        <v>#NAME?</v>
      </c>
      <c r="K815" s="80"/>
      <c r="L815" s="65" t="s">
        <v>6</v>
      </c>
      <c r="M815" s="66" t="s">
        <v>6</v>
      </c>
      <c r="N815" s="66" t="s">
        <v>6</v>
      </c>
      <c r="O815" s="66" t="s">
        <v>6</v>
      </c>
      <c r="P815" s="67" t="s">
        <v>6</v>
      </c>
      <c r="Q815" s="68" t="e">
        <f t="shared" si="73"/>
        <v>#NAME?</v>
      </c>
      <c r="R815" s="80"/>
      <c r="S815" s="65" t="s">
        <v>6</v>
      </c>
      <c r="T815" s="66" t="s">
        <v>6</v>
      </c>
      <c r="U815" s="66" t="s">
        <v>6</v>
      </c>
      <c r="V815" s="66" t="s">
        <v>6</v>
      </c>
      <c r="W815" s="67" t="s">
        <v>6</v>
      </c>
      <c r="X815" s="68" t="e">
        <f t="shared" si="74"/>
        <v>#NAME?</v>
      </c>
      <c r="Y815" s="125"/>
      <c r="Z815" s="71"/>
      <c r="AA815" s="72"/>
      <c r="AB815" s="53"/>
      <c r="AC815" s="54"/>
      <c r="AD815" s="64"/>
    </row>
    <row r="816" spans="2:30" x14ac:dyDescent="0.2">
      <c r="B816" s="131"/>
      <c r="C816" s="118"/>
      <c r="D816" s="80"/>
      <c r="E816" s="65" t="s">
        <v>6</v>
      </c>
      <c r="F816" s="66" t="s">
        <v>6</v>
      </c>
      <c r="G816" s="66" t="s">
        <v>6</v>
      </c>
      <c r="H816" s="66" t="s">
        <v>6</v>
      </c>
      <c r="I816" s="67" t="s">
        <v>6</v>
      </c>
      <c r="J816" s="68" t="e">
        <f t="shared" si="72"/>
        <v>#NAME?</v>
      </c>
      <c r="K816" s="80"/>
      <c r="L816" s="65" t="s">
        <v>6</v>
      </c>
      <c r="M816" s="66" t="s">
        <v>6</v>
      </c>
      <c r="N816" s="66" t="s">
        <v>6</v>
      </c>
      <c r="O816" s="66" t="s">
        <v>6</v>
      </c>
      <c r="P816" s="67" t="s">
        <v>6</v>
      </c>
      <c r="Q816" s="68" t="e">
        <f t="shared" si="73"/>
        <v>#NAME?</v>
      </c>
      <c r="R816" s="80"/>
      <c r="S816" s="65" t="s">
        <v>6</v>
      </c>
      <c r="T816" s="66" t="s">
        <v>6</v>
      </c>
      <c r="U816" s="66" t="s">
        <v>6</v>
      </c>
      <c r="V816" s="66" t="s">
        <v>6</v>
      </c>
      <c r="W816" s="67" t="s">
        <v>6</v>
      </c>
      <c r="X816" s="68" t="e">
        <f t="shared" si="74"/>
        <v>#NAME?</v>
      </c>
      <c r="Y816" s="125"/>
      <c r="Z816" s="53"/>
      <c r="AA816" s="72"/>
      <c r="AB816" s="53"/>
      <c r="AC816" s="54"/>
      <c r="AD816" s="64"/>
    </row>
    <row r="817" spans="2:30" x14ac:dyDescent="0.2">
      <c r="B817" s="131"/>
      <c r="C817" s="119"/>
      <c r="D817" s="78"/>
      <c r="E817" s="65" t="s">
        <v>6</v>
      </c>
      <c r="F817" s="66" t="s">
        <v>6</v>
      </c>
      <c r="G817" s="66" t="s">
        <v>6</v>
      </c>
      <c r="H817" s="66" t="s">
        <v>6</v>
      </c>
      <c r="I817" s="67" t="s">
        <v>6</v>
      </c>
      <c r="J817" s="68" t="e">
        <f t="shared" si="72"/>
        <v>#NAME?</v>
      </c>
      <c r="K817" s="78"/>
      <c r="L817" s="65" t="s">
        <v>6</v>
      </c>
      <c r="M817" s="66" t="s">
        <v>6</v>
      </c>
      <c r="N817" s="66" t="s">
        <v>6</v>
      </c>
      <c r="O817" s="66" t="s">
        <v>6</v>
      </c>
      <c r="P817" s="67" t="s">
        <v>6</v>
      </c>
      <c r="Q817" s="68" t="e">
        <f t="shared" si="73"/>
        <v>#NAME?</v>
      </c>
      <c r="R817" s="78"/>
      <c r="S817" s="65" t="s">
        <v>6</v>
      </c>
      <c r="T817" s="66" t="s">
        <v>6</v>
      </c>
      <c r="U817" s="66" t="s">
        <v>6</v>
      </c>
      <c r="V817" s="66" t="s">
        <v>6</v>
      </c>
      <c r="W817" s="67" t="s">
        <v>6</v>
      </c>
      <c r="X817" s="68" t="e">
        <f t="shared" si="74"/>
        <v>#NAME?</v>
      </c>
      <c r="Y817" s="125"/>
      <c r="Z817" s="71"/>
      <c r="AA817" s="72"/>
      <c r="AB817" s="53"/>
      <c r="AC817" s="54"/>
      <c r="AD817" s="64"/>
    </row>
    <row r="818" spans="2:30" x14ac:dyDescent="0.2">
      <c r="B818" s="131"/>
      <c r="C818" s="119"/>
      <c r="D818" s="78"/>
      <c r="E818" s="65" t="s">
        <v>6</v>
      </c>
      <c r="F818" s="66" t="s">
        <v>6</v>
      </c>
      <c r="G818" s="66" t="s">
        <v>6</v>
      </c>
      <c r="H818" s="66" t="s">
        <v>6</v>
      </c>
      <c r="I818" s="67" t="s">
        <v>6</v>
      </c>
      <c r="J818" s="68" t="e">
        <f t="shared" si="72"/>
        <v>#NAME?</v>
      </c>
      <c r="K818" s="78"/>
      <c r="L818" s="65" t="s">
        <v>6</v>
      </c>
      <c r="M818" s="66" t="s">
        <v>6</v>
      </c>
      <c r="N818" s="66" t="s">
        <v>6</v>
      </c>
      <c r="O818" s="66" t="s">
        <v>6</v>
      </c>
      <c r="P818" s="67" t="s">
        <v>6</v>
      </c>
      <c r="Q818" s="68" t="e">
        <f t="shared" si="73"/>
        <v>#NAME?</v>
      </c>
      <c r="R818" s="78"/>
      <c r="S818" s="65" t="s">
        <v>6</v>
      </c>
      <c r="T818" s="66" t="s">
        <v>6</v>
      </c>
      <c r="U818" s="66" t="s">
        <v>6</v>
      </c>
      <c r="V818" s="66" t="s">
        <v>6</v>
      </c>
      <c r="W818" s="67" t="s">
        <v>6</v>
      </c>
      <c r="X818" s="68" t="e">
        <f t="shared" si="74"/>
        <v>#NAME?</v>
      </c>
      <c r="Y818" s="125"/>
      <c r="Z818" s="71"/>
      <c r="AA818" s="52"/>
      <c r="AB818" s="53"/>
      <c r="AC818" s="54"/>
      <c r="AD818" s="64"/>
    </row>
    <row r="819" spans="2:30" x14ac:dyDescent="0.2">
      <c r="B819" s="131"/>
      <c r="C819" s="119"/>
      <c r="D819" s="80"/>
      <c r="E819" s="65" t="s">
        <v>6</v>
      </c>
      <c r="F819" s="66" t="s">
        <v>6</v>
      </c>
      <c r="G819" s="66" t="s">
        <v>6</v>
      </c>
      <c r="H819" s="66" t="s">
        <v>6</v>
      </c>
      <c r="I819" s="67" t="s">
        <v>6</v>
      </c>
      <c r="J819" s="68" t="e">
        <f t="shared" si="72"/>
        <v>#NAME?</v>
      </c>
      <c r="K819" s="80"/>
      <c r="L819" s="65" t="s">
        <v>6</v>
      </c>
      <c r="M819" s="66" t="s">
        <v>6</v>
      </c>
      <c r="N819" s="66" t="s">
        <v>6</v>
      </c>
      <c r="O819" s="66" t="s">
        <v>6</v>
      </c>
      <c r="P819" s="67" t="s">
        <v>6</v>
      </c>
      <c r="Q819" s="68" t="e">
        <f t="shared" si="73"/>
        <v>#NAME?</v>
      </c>
      <c r="R819" s="80"/>
      <c r="S819" s="65" t="s">
        <v>6</v>
      </c>
      <c r="T819" s="66" t="s">
        <v>6</v>
      </c>
      <c r="U819" s="66" t="s">
        <v>6</v>
      </c>
      <c r="V819" s="66" t="s">
        <v>6</v>
      </c>
      <c r="W819" s="67" t="s">
        <v>6</v>
      </c>
      <c r="X819" s="68" t="e">
        <f t="shared" si="74"/>
        <v>#NAME?</v>
      </c>
      <c r="Y819" s="125"/>
      <c r="Z819" s="53"/>
      <c r="AA819" s="52"/>
      <c r="AB819" s="53"/>
      <c r="AC819" s="54"/>
      <c r="AD819" s="64"/>
    </row>
    <row r="820" spans="2:30" x14ac:dyDescent="0.2">
      <c r="B820" s="131"/>
      <c r="C820" s="120"/>
      <c r="D820" s="51"/>
      <c r="E820" s="65" t="s">
        <v>6</v>
      </c>
      <c r="F820" s="66" t="s">
        <v>6</v>
      </c>
      <c r="G820" s="66" t="s">
        <v>6</v>
      </c>
      <c r="H820" s="66" t="s">
        <v>6</v>
      </c>
      <c r="I820" s="67" t="s">
        <v>6</v>
      </c>
      <c r="J820" s="68" t="e">
        <f t="shared" si="72"/>
        <v>#NAME?</v>
      </c>
      <c r="K820" s="51"/>
      <c r="L820" s="65" t="s">
        <v>6</v>
      </c>
      <c r="M820" s="66" t="s">
        <v>6</v>
      </c>
      <c r="N820" s="66" t="s">
        <v>6</v>
      </c>
      <c r="O820" s="66" t="s">
        <v>6</v>
      </c>
      <c r="P820" s="67" t="s">
        <v>6</v>
      </c>
      <c r="Q820" s="68" t="e">
        <f t="shared" si="73"/>
        <v>#NAME?</v>
      </c>
      <c r="R820" s="51"/>
      <c r="S820" s="65" t="s">
        <v>6</v>
      </c>
      <c r="T820" s="66" t="s">
        <v>6</v>
      </c>
      <c r="U820" s="66" t="s">
        <v>6</v>
      </c>
      <c r="V820" s="66" t="s">
        <v>6</v>
      </c>
      <c r="W820" s="67" t="s">
        <v>6</v>
      </c>
      <c r="X820" s="68" t="e">
        <f t="shared" si="74"/>
        <v>#NAME?</v>
      </c>
      <c r="Y820" s="125"/>
      <c r="Z820" s="53"/>
      <c r="AA820" s="72"/>
      <c r="AB820" s="53"/>
      <c r="AC820" s="54"/>
      <c r="AD820" s="64"/>
    </row>
    <row r="821" spans="2:30" x14ac:dyDescent="0.2">
      <c r="B821" s="131"/>
      <c r="C821" s="83" t="s">
        <v>46</v>
      </c>
      <c r="D821" s="84"/>
      <c r="E821" s="65" t="s">
        <v>6</v>
      </c>
      <c r="F821" s="66" t="s">
        <v>6</v>
      </c>
      <c r="G821" s="66" t="s">
        <v>6</v>
      </c>
      <c r="H821" s="66" t="s">
        <v>6</v>
      </c>
      <c r="I821" s="67" t="s">
        <v>6</v>
      </c>
      <c r="J821" s="68"/>
      <c r="K821" s="78"/>
      <c r="L821" s="65" t="s">
        <v>6</v>
      </c>
      <c r="M821" s="66" t="s">
        <v>6</v>
      </c>
      <c r="N821" s="66" t="s">
        <v>6</v>
      </c>
      <c r="O821" s="66" t="s">
        <v>6</v>
      </c>
      <c r="P821" s="67" t="s">
        <v>6</v>
      </c>
      <c r="Q821" s="68"/>
      <c r="R821" s="78"/>
      <c r="S821" s="65" t="s">
        <v>6</v>
      </c>
      <c r="T821" s="66" t="s">
        <v>6</v>
      </c>
      <c r="U821" s="66" t="s">
        <v>6</v>
      </c>
      <c r="V821" s="66" t="s">
        <v>6</v>
      </c>
      <c r="W821" s="67" t="s">
        <v>6</v>
      </c>
      <c r="X821" s="68"/>
      <c r="Y821" s="125"/>
      <c r="Z821" s="53"/>
      <c r="AA821" s="72"/>
      <c r="AB821" s="53"/>
      <c r="AC821" s="54"/>
      <c r="AD821" s="64"/>
    </row>
    <row r="822" spans="2:30" x14ac:dyDescent="0.2">
      <c r="B822" s="131"/>
      <c r="C822" s="83"/>
      <c r="D822" s="57"/>
      <c r="E822" s="65" t="s">
        <v>6</v>
      </c>
      <c r="F822" s="66" t="s">
        <v>6</v>
      </c>
      <c r="G822" s="66" t="s">
        <v>6</v>
      </c>
      <c r="H822" s="66" t="s">
        <v>6</v>
      </c>
      <c r="I822" s="67" t="s">
        <v>6</v>
      </c>
      <c r="J822" s="68"/>
      <c r="K822" s="78"/>
      <c r="L822" s="65" t="s">
        <v>6</v>
      </c>
      <c r="M822" s="66" t="s">
        <v>6</v>
      </c>
      <c r="N822" s="66" t="s">
        <v>6</v>
      </c>
      <c r="O822" s="66" t="s">
        <v>6</v>
      </c>
      <c r="P822" s="67" t="s">
        <v>6</v>
      </c>
      <c r="Q822" s="68"/>
      <c r="R822" s="78"/>
      <c r="S822" s="65" t="s">
        <v>6</v>
      </c>
      <c r="T822" s="66" t="s">
        <v>6</v>
      </c>
      <c r="U822" s="66" t="s">
        <v>6</v>
      </c>
      <c r="V822" s="66" t="s">
        <v>6</v>
      </c>
      <c r="W822" s="67" t="s">
        <v>6</v>
      </c>
      <c r="X822" s="68"/>
      <c r="Y822" s="125"/>
      <c r="Z822" s="53"/>
      <c r="AA822" s="72"/>
      <c r="AB822" s="53"/>
      <c r="AC822" s="54"/>
      <c r="AD822" s="64"/>
    </row>
    <row r="823" spans="2:30" x14ac:dyDescent="0.2">
      <c r="B823" s="131"/>
      <c r="C823" s="83"/>
      <c r="D823" s="85"/>
      <c r="E823" s="65" t="s">
        <v>6</v>
      </c>
      <c r="F823" s="66" t="s">
        <v>6</v>
      </c>
      <c r="G823" s="66" t="s">
        <v>6</v>
      </c>
      <c r="H823" s="66" t="s">
        <v>6</v>
      </c>
      <c r="I823" s="67" t="s">
        <v>6</v>
      </c>
      <c r="J823" s="68"/>
      <c r="K823" s="80"/>
      <c r="L823" s="65" t="s">
        <v>6</v>
      </c>
      <c r="M823" s="66" t="s">
        <v>6</v>
      </c>
      <c r="N823" s="66" t="s">
        <v>6</v>
      </c>
      <c r="O823" s="66" t="s">
        <v>6</v>
      </c>
      <c r="P823" s="67" t="s">
        <v>6</v>
      </c>
      <c r="Q823" s="68"/>
      <c r="R823" s="80"/>
      <c r="S823" s="65" t="s">
        <v>6</v>
      </c>
      <c r="T823" s="66" t="s">
        <v>6</v>
      </c>
      <c r="U823" s="66" t="s">
        <v>6</v>
      </c>
      <c r="V823" s="66" t="s">
        <v>6</v>
      </c>
      <c r="W823" s="67" t="s">
        <v>6</v>
      </c>
      <c r="X823" s="68"/>
      <c r="Y823" s="125"/>
      <c r="Z823" s="53"/>
      <c r="AA823" s="72"/>
      <c r="AB823" s="53"/>
      <c r="AC823" s="54"/>
      <c r="AD823" s="64"/>
    </row>
    <row r="824" spans="2:30" x14ac:dyDescent="0.2">
      <c r="B824" s="131"/>
      <c r="C824" s="83"/>
      <c r="D824" s="53"/>
      <c r="E824" s="65"/>
      <c r="F824" s="66"/>
      <c r="G824" s="66"/>
      <c r="H824" s="66"/>
      <c r="I824" s="67"/>
      <c r="J824" s="68"/>
      <c r="K824" s="53"/>
      <c r="L824" s="65"/>
      <c r="M824" s="66"/>
      <c r="N824" s="66"/>
      <c r="O824" s="66"/>
      <c r="P824" s="67"/>
      <c r="Q824" s="68"/>
      <c r="R824" s="53"/>
      <c r="S824" s="65"/>
      <c r="T824" s="66"/>
      <c r="U824" s="66"/>
      <c r="V824" s="66"/>
      <c r="W824" s="67"/>
      <c r="X824" s="86"/>
      <c r="Y824" s="125"/>
      <c r="Z824" s="53"/>
      <c r="AA824" s="72"/>
      <c r="AB824" s="53"/>
      <c r="AC824" s="54"/>
      <c r="AD824" s="64"/>
    </row>
    <row r="825" spans="2:30" x14ac:dyDescent="0.2">
      <c r="B825" s="131"/>
      <c r="C825" s="87">
        <v>0</v>
      </c>
      <c r="D825" s="72" t="s">
        <v>50</v>
      </c>
      <c r="E825" s="65"/>
      <c r="F825" s="66"/>
      <c r="G825" s="66"/>
      <c r="H825" s="66"/>
      <c r="I825" s="67"/>
      <c r="J825" s="68" t="e">
        <f>_TS_1</f>
        <v>#NAME?</v>
      </c>
      <c r="K825" s="72"/>
      <c r="L825" s="65"/>
      <c r="M825" s="66"/>
      <c r="N825" s="66"/>
      <c r="O825" s="66"/>
      <c r="P825" s="67"/>
      <c r="Q825" s="68"/>
      <c r="R825" s="72"/>
      <c r="S825" s="65"/>
      <c r="T825" s="66"/>
      <c r="U825" s="66"/>
      <c r="V825" s="66"/>
      <c r="W825" s="67"/>
      <c r="X825" s="86"/>
      <c r="Y825" s="126"/>
      <c r="Z825" s="53"/>
      <c r="AA825" s="72"/>
      <c r="AB825" s="53"/>
      <c r="AC825" s="54"/>
      <c r="AD825" s="64"/>
    </row>
    <row r="826" spans="2:30" ht="15" thickBot="1" x14ac:dyDescent="0.25">
      <c r="B826" s="132"/>
      <c r="C826" s="88">
        <v>0</v>
      </c>
      <c r="D826" s="89" t="s">
        <v>51</v>
      </c>
      <c r="E826" s="58"/>
      <c r="F826" s="59"/>
      <c r="G826" s="59"/>
      <c r="H826" s="59"/>
      <c r="I826" s="60"/>
      <c r="J826" s="61" t="e">
        <f>_TPM_1</f>
        <v>#NAME?</v>
      </c>
      <c r="K826" s="89"/>
      <c r="L826" s="58"/>
      <c r="M826" s="59"/>
      <c r="N826" s="59"/>
      <c r="O826" s="59"/>
      <c r="P826" s="60"/>
      <c r="Q826" s="61"/>
      <c r="R826" s="89"/>
      <c r="S826" s="58"/>
      <c r="T826" s="59"/>
      <c r="U826" s="59"/>
      <c r="V826" s="59"/>
      <c r="W826" s="60"/>
      <c r="X826" s="90"/>
      <c r="Y826" s="91">
        <f>COUNTA(E796:I796,L796:P796,S796:W796)/COUNTA(D796,K796,R796)</f>
        <v>5</v>
      </c>
      <c r="Z826" s="92"/>
      <c r="AA826" s="93"/>
      <c r="AB826" s="92"/>
      <c r="AC826" s="19"/>
      <c r="AD826" s="64"/>
    </row>
    <row r="827" spans="2:30" ht="15" x14ac:dyDescent="0.2">
      <c r="B827" s="130">
        <f>D827</f>
        <v>26</v>
      </c>
      <c r="C827" s="1" t="s">
        <v>0</v>
      </c>
      <c r="D827" s="133">
        <f>D794+1</f>
        <v>26</v>
      </c>
      <c r="E827" s="134"/>
      <c r="F827" s="134"/>
      <c r="G827" s="134"/>
      <c r="H827" s="134"/>
      <c r="I827" s="135"/>
      <c r="J827" s="2"/>
      <c r="K827" s="3" t="s">
        <v>1</v>
      </c>
      <c r="L827" s="139" t="str">
        <f>$AG$7</f>
        <v>Engling</v>
      </c>
      <c r="M827" s="139"/>
      <c r="N827" s="139"/>
      <c r="O827" s="139"/>
      <c r="P827" s="140"/>
      <c r="Q827" s="4"/>
      <c r="R827" s="5">
        <f>$AH$7</f>
        <v>365</v>
      </c>
      <c r="S827" s="141"/>
      <c r="T827" s="141"/>
      <c r="U827" s="141"/>
      <c r="V827" s="141"/>
      <c r="W827" s="142"/>
      <c r="X827" s="6"/>
      <c r="Y827" s="7" t="s">
        <v>2</v>
      </c>
      <c r="Z827" s="8"/>
      <c r="AA827" s="9"/>
      <c r="AB827" s="8"/>
      <c r="AC827" s="10"/>
      <c r="AD827" s="11"/>
    </row>
    <row r="828" spans="2:30" ht="15" thickBot="1" x14ac:dyDescent="0.25">
      <c r="B828" s="131"/>
      <c r="C828" s="108">
        <f>$AG$6</f>
        <v>478</v>
      </c>
      <c r="D828" s="136"/>
      <c r="E828" s="137"/>
      <c r="F828" s="137"/>
      <c r="G828" s="137"/>
      <c r="H828" s="137"/>
      <c r="I828" s="138"/>
      <c r="J828" s="12">
        <f>COUNTIF(D831:D859,"xx")</f>
        <v>0</v>
      </c>
      <c r="K828" s="13" t="s">
        <v>3</v>
      </c>
      <c r="L828" s="143" t="str">
        <f>$AG$8</f>
        <v>Völklein</v>
      </c>
      <c r="M828" s="143"/>
      <c r="N828" s="143"/>
      <c r="O828" s="143"/>
      <c r="P828" s="144"/>
      <c r="Q828" s="12">
        <f>COUNTIF(K832:K859,"xx")</f>
        <v>0</v>
      </c>
      <c r="R828" s="14">
        <f>$AH$8</f>
        <v>389</v>
      </c>
      <c r="S828" s="145"/>
      <c r="T828" s="145"/>
      <c r="U828" s="145"/>
      <c r="V828" s="145"/>
      <c r="W828" s="146"/>
      <c r="X828" s="15">
        <f>COUNTIF(R831:R859,"xx")</f>
        <v>0</v>
      </c>
      <c r="Y828" s="16"/>
      <c r="Z828" s="17"/>
      <c r="AA828" s="18"/>
      <c r="AB828" s="17"/>
      <c r="AC828" s="19"/>
      <c r="AD828" s="20"/>
    </row>
    <row r="829" spans="2:30" ht="15" thickBot="1" x14ac:dyDescent="0.25">
      <c r="B829" s="131"/>
      <c r="C829" s="21" t="s">
        <v>4</v>
      </c>
      <c r="D829" s="22" t="e">
        <f>CONCATENATE(COUNTIF(D831:D853,"&gt;""")," MA ",$I$5," ",COUNTIF(D831:D853,"xx"))</f>
        <v>#NAME?</v>
      </c>
      <c r="E829" s="23" t="e">
        <f>$J$6</f>
        <v>#NAME?</v>
      </c>
      <c r="F829" s="24" t="str">
        <f>$K$6</f>
        <v>Kasten</v>
      </c>
      <c r="G829" s="24" t="str">
        <f>$L$6</f>
        <v/>
      </c>
      <c r="H829" s="24" t="str">
        <f>$M$6</f>
        <v/>
      </c>
      <c r="I829" s="25" t="str">
        <f>$N$6</f>
        <v/>
      </c>
      <c r="J829" s="26" t="e">
        <f>_MAH_1</f>
        <v>#NAME?</v>
      </c>
      <c r="K829" s="22" t="e">
        <f>CONCATENATE(COUNTIF(K831:K853,"&gt;""")," MA ",$P$5," ",COUNTIF(K831:K853,"xx"))</f>
        <v>#NAME?</v>
      </c>
      <c r="L829" s="23" t="e">
        <f>$Q$6</f>
        <v>#NAME?</v>
      </c>
      <c r="M829" s="24" t="str">
        <f>$R$6</f>
        <v>Kindermann</v>
      </c>
      <c r="N829" s="24" t="str">
        <f>$S$6</f>
        <v/>
      </c>
      <c r="O829" s="24" t="str">
        <f>$T$6</f>
        <v/>
      </c>
      <c r="P829" s="27" t="str">
        <f>$U$6</f>
        <v/>
      </c>
      <c r="Q829" s="26" t="e">
        <f>_MAH_1</f>
        <v>#NAME?</v>
      </c>
      <c r="R829" s="22" t="e">
        <f>CONCATENATE(COUNTIF(R831:R853,"&gt;""")," MA ",$W$5," ",COUNTIF(R831:R853,"xx"))</f>
        <v>#NAME?</v>
      </c>
      <c r="S829" s="23" t="e">
        <f>$X$6</f>
        <v>#NAME?</v>
      </c>
      <c r="T829" s="24" t="str">
        <f>$Y$6</f>
        <v>U</v>
      </c>
      <c r="U829" s="24">
        <f>$Z$6</f>
        <v>0</v>
      </c>
      <c r="V829" s="24">
        <f>$AA$6</f>
        <v>0</v>
      </c>
      <c r="W829" s="27">
        <f>$AB$6</f>
        <v>0</v>
      </c>
      <c r="X829" s="26" t="e">
        <f>_MAH_1</f>
        <v>#NAME?</v>
      </c>
      <c r="Y829" s="28"/>
      <c r="Z829" s="29" t="e">
        <f>_MAUS_1</f>
        <v>#NAME?</v>
      </c>
      <c r="AA829" s="30" t="e">
        <f>_MAUS_1</f>
        <v>#NAME?</v>
      </c>
      <c r="AB829" s="31" t="e">
        <f>_MAUS_1</f>
        <v>#NAME?</v>
      </c>
      <c r="AC829" s="32"/>
      <c r="AD829" s="33" t="e">
        <f>_MA_1</f>
        <v>#NAME?</v>
      </c>
    </row>
    <row r="830" spans="2:30" ht="51.75" thickBot="1" x14ac:dyDescent="0.25">
      <c r="B830" s="131"/>
      <c r="C830" s="34"/>
      <c r="D830" s="35" t="s">
        <v>52</v>
      </c>
      <c r="E830" s="36" t="e">
        <f>_MAF_1</f>
        <v>#NAME?</v>
      </c>
      <c r="F830" s="37" t="e">
        <f>_MAF_1</f>
        <v>#NAME?</v>
      </c>
      <c r="G830" s="37" t="e">
        <f>_MAF_1</f>
        <v>#NAME?</v>
      </c>
      <c r="H830" s="37" t="e">
        <f>_MAF_1</f>
        <v>#NAME?</v>
      </c>
      <c r="I830" s="38" t="e">
        <f>_MAF_1</f>
        <v>#NAME?</v>
      </c>
      <c r="J830" s="39" t="e">
        <f>_MAHXX_1</f>
        <v>#NAME?</v>
      </c>
      <c r="K830" s="35" t="e">
        <f>_SUSS_1</f>
        <v>#NAME?</v>
      </c>
      <c r="L830" s="36" t="e">
        <f>_MAS_1</f>
        <v>#NAME?</v>
      </c>
      <c r="M830" s="37" t="e">
        <f>_MAS_1</f>
        <v>#NAME?</v>
      </c>
      <c r="N830" s="37" t="e">
        <f>_MAS_1</f>
        <v>#NAME?</v>
      </c>
      <c r="O830" s="37" t="e">
        <f>_MAS_1</f>
        <v>#NAME?</v>
      </c>
      <c r="P830" s="38" t="e">
        <f>_MAS_1</f>
        <v>#NAME?</v>
      </c>
      <c r="Q830" s="39" t="e">
        <f>_MAHXX_1</f>
        <v>#NAME?</v>
      </c>
      <c r="R830" s="35" t="e">
        <f>_SUNS_1</f>
        <v>#NAME?</v>
      </c>
      <c r="S830" s="36" t="e">
        <f>_MAN_1</f>
        <v>#NAME?</v>
      </c>
      <c r="T830" s="37" t="e">
        <f>_MAN_1</f>
        <v>#NAME?</v>
      </c>
      <c r="U830" s="37" t="e">
        <f>_MAN_1</f>
        <v>#NAME?</v>
      </c>
      <c r="V830" s="37" t="e">
        <f>_MAN_1</f>
        <v>#NAME?</v>
      </c>
      <c r="W830" s="38" t="e">
        <f>_MAN_1</f>
        <v>#NAME?</v>
      </c>
      <c r="X830" s="39" t="e">
        <f>_MAHXX_1</f>
        <v>#NAME?</v>
      </c>
      <c r="Y830" s="40"/>
      <c r="Z830" s="29"/>
      <c r="AA830" s="30"/>
      <c r="AB830" s="31"/>
      <c r="AC830" s="32"/>
      <c r="AD830" s="41" t="e">
        <f>_MA2_1</f>
        <v>#NAME?</v>
      </c>
    </row>
    <row r="831" spans="2:30" x14ac:dyDescent="0.2">
      <c r="B831" s="131"/>
      <c r="C831" s="34" t="str">
        <f>$AG$9</f>
        <v>Schichtführer :</v>
      </c>
      <c r="D831" s="42" t="s">
        <v>64</v>
      </c>
      <c r="E831" s="43" t="s">
        <v>6</v>
      </c>
      <c r="F831" s="44" t="s">
        <v>6</v>
      </c>
      <c r="G831" s="44" t="s">
        <v>6</v>
      </c>
      <c r="H831" s="44" t="s">
        <v>6</v>
      </c>
      <c r="I831" s="45" t="s">
        <v>6</v>
      </c>
      <c r="J831" s="46" t="e">
        <f t="shared" ref="J831:J853" si="75">_FSumme_1</f>
        <v>#NAME?</v>
      </c>
      <c r="K831" s="47" t="s">
        <v>65</v>
      </c>
      <c r="L831" s="43" t="s">
        <v>6</v>
      </c>
      <c r="M831" s="44" t="s">
        <v>6</v>
      </c>
      <c r="N831" s="44" t="s">
        <v>6</v>
      </c>
      <c r="O831" s="44" t="s">
        <v>6</v>
      </c>
      <c r="P831" s="45" t="s">
        <v>6</v>
      </c>
      <c r="Q831" s="46" t="e">
        <f t="shared" ref="Q831:Q853" si="76">_SSumme_1</f>
        <v>#NAME?</v>
      </c>
      <c r="R831" s="48" t="s">
        <v>66</v>
      </c>
      <c r="S831" s="43" t="s">
        <v>6</v>
      </c>
      <c r="T831" s="44" t="s">
        <v>6</v>
      </c>
      <c r="U831" s="44" t="s">
        <v>6</v>
      </c>
      <c r="V831" s="44" t="s">
        <v>6</v>
      </c>
      <c r="W831" s="49" t="s">
        <v>6</v>
      </c>
      <c r="X831" s="50" t="e">
        <f t="shared" ref="X831:X853" si="77">_NSumme_1</f>
        <v>#NAME?</v>
      </c>
      <c r="Y831" s="112" t="s">
        <v>9</v>
      </c>
      <c r="Z831" s="51"/>
      <c r="AA831" s="52"/>
      <c r="AB831" s="53"/>
      <c r="AC831" s="54"/>
      <c r="AD831" s="55" t="e">
        <f>IF(AD836&gt;0,"",AD830-AD829)</f>
        <v>#NAME?</v>
      </c>
    </row>
    <row r="832" spans="2:30" ht="15" thickBot="1" x14ac:dyDescent="0.25">
      <c r="B832" s="131"/>
      <c r="C832" s="56" t="str">
        <f>$AG$10</f>
        <v>Stellvertreter</v>
      </c>
      <c r="D832" s="57" t="s">
        <v>63</v>
      </c>
      <c r="E832" s="58" t="s">
        <v>10</v>
      </c>
      <c r="F832" s="59" t="s">
        <v>11</v>
      </c>
      <c r="G832" s="59" t="s">
        <v>11</v>
      </c>
      <c r="H832" s="59" t="s">
        <v>11</v>
      </c>
      <c r="I832" s="60" t="s">
        <v>11</v>
      </c>
      <c r="J832" s="61" t="e">
        <f t="shared" si="75"/>
        <v>#NAME?</v>
      </c>
      <c r="K832" s="57"/>
      <c r="L832" s="58" t="s">
        <v>6</v>
      </c>
      <c r="M832" s="59" t="s">
        <v>6</v>
      </c>
      <c r="N832" s="59" t="s">
        <v>6</v>
      </c>
      <c r="O832" s="59" t="s">
        <v>6</v>
      </c>
      <c r="P832" s="60" t="s">
        <v>6</v>
      </c>
      <c r="Q832" s="61" t="e">
        <f t="shared" si="76"/>
        <v>#NAME?</v>
      </c>
      <c r="R832" s="57"/>
      <c r="S832" s="58" t="s">
        <v>6</v>
      </c>
      <c r="T832" s="59" t="s">
        <v>6</v>
      </c>
      <c r="U832" s="59" t="s">
        <v>6</v>
      </c>
      <c r="V832" s="59" t="s">
        <v>6</v>
      </c>
      <c r="W832" s="62" t="s">
        <v>6</v>
      </c>
      <c r="X832" s="63" t="e">
        <f t="shared" si="77"/>
        <v>#NAME?</v>
      </c>
      <c r="Y832" s="113"/>
      <c r="Z832" s="51"/>
      <c r="AA832" s="52"/>
      <c r="AB832" s="53"/>
      <c r="AC832" s="54"/>
      <c r="AD832" s="64"/>
    </row>
    <row r="833" spans="2:30" x14ac:dyDescent="0.2">
      <c r="B833" s="131"/>
      <c r="C833" s="115"/>
      <c r="D833" s="42" t="s">
        <v>71</v>
      </c>
      <c r="E833" s="65" t="s">
        <v>6</v>
      </c>
      <c r="F833" s="66" t="s">
        <v>6</v>
      </c>
      <c r="G833" s="66" t="s">
        <v>6</v>
      </c>
      <c r="H833" s="66" t="s">
        <v>6</v>
      </c>
      <c r="I833" s="67" t="s">
        <v>6</v>
      </c>
      <c r="J833" s="68" t="e">
        <f t="shared" si="75"/>
        <v>#NAME?</v>
      </c>
      <c r="K833" s="47" t="s">
        <v>77</v>
      </c>
      <c r="L833" s="65" t="s">
        <v>6</v>
      </c>
      <c r="M833" s="66" t="s">
        <v>6</v>
      </c>
      <c r="N833" s="66" t="s">
        <v>6</v>
      </c>
      <c r="O833" s="66" t="s">
        <v>6</v>
      </c>
      <c r="P833" s="67" t="s">
        <v>6</v>
      </c>
      <c r="Q833" s="68" t="e">
        <f t="shared" si="76"/>
        <v>#NAME?</v>
      </c>
      <c r="R833" s="48" t="s">
        <v>67</v>
      </c>
      <c r="S833" s="65" t="s">
        <v>6</v>
      </c>
      <c r="T833" s="66" t="s">
        <v>6</v>
      </c>
      <c r="U833" s="66" t="s">
        <v>6</v>
      </c>
      <c r="V833" s="66" t="s">
        <v>6</v>
      </c>
      <c r="W833" s="67" t="s">
        <v>6</v>
      </c>
      <c r="X833" s="68" t="e">
        <f t="shared" si="77"/>
        <v>#NAME?</v>
      </c>
      <c r="Y833" s="113"/>
      <c r="Z833" s="53"/>
      <c r="AA833" s="52"/>
      <c r="AB833" s="69"/>
      <c r="AC833" s="54"/>
      <c r="AD833" s="70"/>
    </row>
    <row r="834" spans="2:30" x14ac:dyDescent="0.2">
      <c r="B834" s="131"/>
      <c r="C834" s="116"/>
      <c r="D834" s="42" t="s">
        <v>72</v>
      </c>
      <c r="E834" s="65" t="s">
        <v>6</v>
      </c>
      <c r="F834" s="66" t="s">
        <v>6</v>
      </c>
      <c r="G834" s="66" t="s">
        <v>6</v>
      </c>
      <c r="H834" s="66" t="s">
        <v>6</v>
      </c>
      <c r="I834" s="67" t="s">
        <v>6</v>
      </c>
      <c r="J834" s="68" t="e">
        <f t="shared" si="75"/>
        <v>#NAME?</v>
      </c>
      <c r="K834" s="47" t="s">
        <v>78</v>
      </c>
      <c r="L834" s="65" t="s">
        <v>6</v>
      </c>
      <c r="M834" s="66" t="s">
        <v>6</v>
      </c>
      <c r="N834" s="66" t="s">
        <v>6</v>
      </c>
      <c r="O834" s="66" t="s">
        <v>6</v>
      </c>
      <c r="P834" s="67" t="s">
        <v>6</v>
      </c>
      <c r="Q834" s="68" t="e">
        <f t="shared" si="76"/>
        <v>#NAME?</v>
      </c>
      <c r="R834" s="48" t="s">
        <v>68</v>
      </c>
      <c r="S834" s="65" t="s">
        <v>6</v>
      </c>
      <c r="T834" s="66" t="s">
        <v>18</v>
      </c>
      <c r="U834" s="66" t="s">
        <v>18</v>
      </c>
      <c r="V834" s="66" t="s">
        <v>18</v>
      </c>
      <c r="W834" s="67" t="s">
        <v>18</v>
      </c>
      <c r="X834" s="68" t="e">
        <f t="shared" si="77"/>
        <v>#NAME?</v>
      </c>
      <c r="Y834" s="113"/>
      <c r="Z834" s="71"/>
      <c r="AA834" s="72"/>
      <c r="AB834" s="53"/>
      <c r="AC834" s="54"/>
      <c r="AD834" s="64"/>
    </row>
    <row r="835" spans="2:30" x14ac:dyDescent="0.2">
      <c r="B835" s="131"/>
      <c r="C835" s="116"/>
      <c r="D835" s="42" t="s">
        <v>73</v>
      </c>
      <c r="E835" s="65" t="s">
        <v>6</v>
      </c>
      <c r="F835" s="66" t="s">
        <v>6</v>
      </c>
      <c r="G835" s="66" t="s">
        <v>6</v>
      </c>
      <c r="H835" s="66" t="s">
        <v>6</v>
      </c>
      <c r="I835" s="67" t="s">
        <v>6</v>
      </c>
      <c r="J835" s="68" t="e">
        <f t="shared" si="75"/>
        <v>#NAME?</v>
      </c>
      <c r="K835" s="47" t="s">
        <v>79</v>
      </c>
      <c r="L835" s="65" t="s">
        <v>6</v>
      </c>
      <c r="M835" s="66" t="s">
        <v>6</v>
      </c>
      <c r="N835" s="66" t="s">
        <v>6</v>
      </c>
      <c r="O835" s="66" t="s">
        <v>6</v>
      </c>
      <c r="P835" s="67" t="s">
        <v>6</v>
      </c>
      <c r="Q835" s="68" t="e">
        <f t="shared" si="76"/>
        <v>#NAME?</v>
      </c>
      <c r="R835" s="48" t="s">
        <v>69</v>
      </c>
      <c r="S835" s="65" t="s">
        <v>22</v>
      </c>
      <c r="T835" s="66" t="s">
        <v>22</v>
      </c>
      <c r="U835" s="66" t="s">
        <v>22</v>
      </c>
      <c r="V835" s="66" t="s">
        <v>22</v>
      </c>
      <c r="W835" s="67" t="s">
        <v>22</v>
      </c>
      <c r="X835" s="68" t="e">
        <f t="shared" si="77"/>
        <v>#NAME?</v>
      </c>
      <c r="Y835" s="113"/>
      <c r="Z835" s="53"/>
      <c r="AA835" s="72"/>
      <c r="AB835" s="53"/>
      <c r="AC835" s="54"/>
      <c r="AD835" s="73">
        <f>COUNTIF(D831:D849,"&gt;""")+COUNTIF(K832:K852,"&gt;""")+COUNTIF(R831:R853,"&gt;""")</f>
        <v>32</v>
      </c>
    </row>
    <row r="836" spans="2:30" x14ac:dyDescent="0.2">
      <c r="B836" s="131"/>
      <c r="C836" s="117"/>
      <c r="D836" s="42" t="s">
        <v>74</v>
      </c>
      <c r="E836" s="65" t="s">
        <v>6</v>
      </c>
      <c r="F836" s="66" t="s">
        <v>6</v>
      </c>
      <c r="G836" s="66" t="s">
        <v>6</v>
      </c>
      <c r="H836" s="66" t="s">
        <v>6</v>
      </c>
      <c r="I836" s="67" t="s">
        <v>6</v>
      </c>
      <c r="J836" s="68" t="e">
        <f t="shared" si="75"/>
        <v>#NAME?</v>
      </c>
      <c r="K836" s="47" t="s">
        <v>80</v>
      </c>
      <c r="L836" s="65" t="s">
        <v>6</v>
      </c>
      <c r="M836" s="66" t="s">
        <v>6</v>
      </c>
      <c r="N836" s="66" t="s">
        <v>6</v>
      </c>
      <c r="O836" s="66" t="s">
        <v>6</v>
      </c>
      <c r="P836" s="67" t="s">
        <v>6</v>
      </c>
      <c r="Q836" s="68" t="e">
        <f t="shared" si="76"/>
        <v>#NAME?</v>
      </c>
      <c r="R836" s="48" t="s">
        <v>70</v>
      </c>
      <c r="S836" s="65" t="s">
        <v>6</v>
      </c>
      <c r="T836" s="66" t="s">
        <v>6</v>
      </c>
      <c r="U836" s="66" t="s">
        <v>6</v>
      </c>
      <c r="V836" s="66" t="s">
        <v>6</v>
      </c>
      <c r="W836" s="67" t="s">
        <v>6</v>
      </c>
      <c r="X836" s="68" t="e">
        <f t="shared" si="77"/>
        <v>#NAME?</v>
      </c>
      <c r="Y836" s="113"/>
      <c r="Z836" s="74"/>
      <c r="AA836" s="72"/>
      <c r="AB836" s="53"/>
      <c r="AC836" s="54"/>
      <c r="AD836" s="75"/>
    </row>
    <row r="837" spans="2:30" x14ac:dyDescent="0.2">
      <c r="B837" s="131"/>
      <c r="C837" s="118"/>
      <c r="D837" s="42" t="s">
        <v>75</v>
      </c>
      <c r="E837" s="65" t="s">
        <v>6</v>
      </c>
      <c r="F837" s="66" t="s">
        <v>6</v>
      </c>
      <c r="G837" s="66" t="s">
        <v>6</v>
      </c>
      <c r="H837" s="66" t="s">
        <v>6</v>
      </c>
      <c r="I837" s="67" t="s">
        <v>6</v>
      </c>
      <c r="J837" s="68" t="e">
        <f t="shared" si="75"/>
        <v>#NAME?</v>
      </c>
      <c r="K837" s="47" t="s">
        <v>81</v>
      </c>
      <c r="L837" s="65" t="s">
        <v>9</v>
      </c>
      <c r="M837" s="66" t="s">
        <v>9</v>
      </c>
      <c r="N837" s="66" t="s">
        <v>9</v>
      </c>
      <c r="O837" s="66" t="s">
        <v>9</v>
      </c>
      <c r="P837" s="67" t="s">
        <v>9</v>
      </c>
      <c r="Q837" s="68" t="e">
        <f t="shared" si="76"/>
        <v>#NAME?</v>
      </c>
      <c r="R837" s="48" t="s">
        <v>28</v>
      </c>
      <c r="S837" s="65" t="s">
        <v>6</v>
      </c>
      <c r="T837" s="66" t="s">
        <v>6</v>
      </c>
      <c r="U837" s="66" t="s">
        <v>6</v>
      </c>
      <c r="V837" s="66" t="s">
        <v>6</v>
      </c>
      <c r="W837" s="67" t="s">
        <v>6</v>
      </c>
      <c r="X837" s="68" t="e">
        <f t="shared" si="77"/>
        <v>#NAME?</v>
      </c>
      <c r="Y837" s="113"/>
      <c r="Z837" s="71"/>
      <c r="AA837" s="72"/>
      <c r="AB837" s="53"/>
      <c r="AC837" s="54"/>
      <c r="AD837" s="76" t="str">
        <f>IF(AD836&gt;0,AD836,"")</f>
        <v/>
      </c>
    </row>
    <row r="838" spans="2:30" x14ac:dyDescent="0.2">
      <c r="B838" s="131"/>
      <c r="C838" s="119"/>
      <c r="D838" s="42" t="s">
        <v>29</v>
      </c>
      <c r="E838" s="65" t="s">
        <v>6</v>
      </c>
      <c r="F838" s="66" t="s">
        <v>6</v>
      </c>
      <c r="G838" s="66" t="s">
        <v>6</v>
      </c>
      <c r="H838" s="66" t="s">
        <v>6</v>
      </c>
      <c r="I838" s="67" t="s">
        <v>6</v>
      </c>
      <c r="J838" s="68" t="e">
        <f t="shared" si="75"/>
        <v>#NAME?</v>
      </c>
      <c r="K838" s="47" t="s">
        <v>30</v>
      </c>
      <c r="L838" s="65" t="s">
        <v>6</v>
      </c>
      <c r="M838" s="66" t="s">
        <v>6</v>
      </c>
      <c r="N838" s="66" t="s">
        <v>6</v>
      </c>
      <c r="O838" s="66" t="s">
        <v>6</v>
      </c>
      <c r="P838" s="67" t="s">
        <v>6</v>
      </c>
      <c r="Q838" s="68" t="e">
        <f t="shared" si="76"/>
        <v>#NAME?</v>
      </c>
      <c r="R838" s="48" t="s">
        <v>83</v>
      </c>
      <c r="S838" s="65" t="s">
        <v>6</v>
      </c>
      <c r="T838" s="66" t="s">
        <v>6</v>
      </c>
      <c r="U838" s="66" t="s">
        <v>6</v>
      </c>
      <c r="V838" s="66" t="s">
        <v>6</v>
      </c>
      <c r="W838" s="67" t="s">
        <v>6</v>
      </c>
      <c r="X838" s="68" t="e">
        <f t="shared" si="77"/>
        <v>#NAME?</v>
      </c>
      <c r="Y838" s="113"/>
      <c r="Z838" s="53"/>
      <c r="AA838" s="72"/>
      <c r="AB838" s="53"/>
      <c r="AC838" s="54"/>
      <c r="AD838" s="77"/>
    </row>
    <row r="839" spans="2:30" x14ac:dyDescent="0.2">
      <c r="B839" s="131"/>
      <c r="C839" s="119"/>
      <c r="D839" s="42" t="s">
        <v>32</v>
      </c>
      <c r="E839" s="65" t="s">
        <v>6</v>
      </c>
      <c r="F839" s="66" t="s">
        <v>6</v>
      </c>
      <c r="G839" s="66" t="s">
        <v>6</v>
      </c>
      <c r="H839" s="66" t="s">
        <v>6</v>
      </c>
      <c r="I839" s="67" t="s">
        <v>6</v>
      </c>
      <c r="J839" s="68" t="e">
        <f t="shared" si="75"/>
        <v>#NAME?</v>
      </c>
      <c r="K839" s="47" t="s">
        <v>33</v>
      </c>
      <c r="L839" s="65" t="s">
        <v>9</v>
      </c>
      <c r="M839" s="66" t="s">
        <v>9</v>
      </c>
      <c r="N839" s="66" t="s">
        <v>9</v>
      </c>
      <c r="O839" s="66" t="s">
        <v>9</v>
      </c>
      <c r="P839" s="67" t="s">
        <v>9</v>
      </c>
      <c r="Q839" s="68" t="e">
        <f t="shared" si="76"/>
        <v>#NAME?</v>
      </c>
      <c r="R839" s="48" t="s">
        <v>84</v>
      </c>
      <c r="S839" s="65" t="s">
        <v>6</v>
      </c>
      <c r="T839" s="66" t="s">
        <v>6</v>
      </c>
      <c r="U839" s="66" t="s">
        <v>6</v>
      </c>
      <c r="V839" s="66" t="s">
        <v>6</v>
      </c>
      <c r="W839" s="67" t="s">
        <v>6</v>
      </c>
      <c r="X839" s="68" t="e">
        <f t="shared" si="77"/>
        <v>#NAME?</v>
      </c>
      <c r="Y839" s="113"/>
      <c r="Z839" s="53"/>
      <c r="AA839" s="72"/>
      <c r="AB839" s="53"/>
      <c r="AC839" s="54"/>
      <c r="AD839" s="64"/>
    </row>
    <row r="840" spans="2:30" x14ac:dyDescent="0.2">
      <c r="B840" s="131"/>
      <c r="C840" s="119"/>
      <c r="D840" s="42" t="s">
        <v>76</v>
      </c>
      <c r="E840" s="65" t="s">
        <v>6</v>
      </c>
      <c r="F840" s="66" t="s">
        <v>6</v>
      </c>
      <c r="G840" s="66" t="s">
        <v>6</v>
      </c>
      <c r="H840" s="66" t="s">
        <v>6</v>
      </c>
      <c r="I840" s="67" t="s">
        <v>6</v>
      </c>
      <c r="J840" s="68" t="e">
        <f t="shared" si="75"/>
        <v>#NAME?</v>
      </c>
      <c r="K840" s="47" t="s">
        <v>82</v>
      </c>
      <c r="L840" s="65" t="s">
        <v>6</v>
      </c>
      <c r="M840" s="66" t="s">
        <v>6</v>
      </c>
      <c r="N840" s="66" t="s">
        <v>6</v>
      </c>
      <c r="O840" s="66" t="s">
        <v>6</v>
      </c>
      <c r="P840" s="67" t="s">
        <v>6</v>
      </c>
      <c r="Q840" s="68" t="e">
        <f t="shared" si="76"/>
        <v>#NAME?</v>
      </c>
      <c r="R840" s="48" t="s">
        <v>85</v>
      </c>
      <c r="S840" s="65" t="s">
        <v>6</v>
      </c>
      <c r="T840" s="66" t="s">
        <v>6</v>
      </c>
      <c r="U840" s="66" t="s">
        <v>6</v>
      </c>
      <c r="V840" s="66" t="s">
        <v>6</v>
      </c>
      <c r="W840" s="67" t="s">
        <v>6</v>
      </c>
      <c r="X840" s="68" t="e">
        <f t="shared" si="77"/>
        <v>#NAME?</v>
      </c>
      <c r="Y840" s="113"/>
      <c r="Z840" s="53"/>
      <c r="AA840" s="72"/>
      <c r="AB840" s="53"/>
      <c r="AC840" s="54"/>
      <c r="AD840" s="64"/>
    </row>
    <row r="841" spans="2:30" x14ac:dyDescent="0.2">
      <c r="B841" s="131"/>
      <c r="C841" s="120"/>
      <c r="D841" s="42" t="s">
        <v>38</v>
      </c>
      <c r="E841" s="65" t="s">
        <v>6</v>
      </c>
      <c r="F841" s="66" t="s">
        <v>6</v>
      </c>
      <c r="G841" s="66" t="s">
        <v>6</v>
      </c>
      <c r="H841" s="66" t="s">
        <v>6</v>
      </c>
      <c r="I841" s="67" t="s">
        <v>6</v>
      </c>
      <c r="J841" s="68" t="e">
        <f t="shared" si="75"/>
        <v>#NAME?</v>
      </c>
      <c r="K841" s="47" t="s">
        <v>39</v>
      </c>
      <c r="L841" s="65" t="s">
        <v>6</v>
      </c>
      <c r="M841" s="66" t="s">
        <v>6</v>
      </c>
      <c r="N841" s="66" t="s">
        <v>6</v>
      </c>
      <c r="O841" s="66" t="s">
        <v>6</v>
      </c>
      <c r="P841" s="67" t="s">
        <v>6</v>
      </c>
      <c r="Q841" s="68" t="e">
        <f t="shared" si="76"/>
        <v>#NAME?</v>
      </c>
      <c r="R841" s="48" t="s">
        <v>86</v>
      </c>
      <c r="S841" s="65" t="s">
        <v>6</v>
      </c>
      <c r="T841" s="66" t="s">
        <v>6</v>
      </c>
      <c r="U841" s="66" t="s">
        <v>6</v>
      </c>
      <c r="V841" s="66" t="s">
        <v>6</v>
      </c>
      <c r="W841" s="67" t="s">
        <v>6</v>
      </c>
      <c r="X841" s="68" t="e">
        <f t="shared" si="77"/>
        <v>#NAME?</v>
      </c>
      <c r="Y841" s="113"/>
      <c r="Z841" s="53"/>
      <c r="AA841" s="72"/>
      <c r="AB841" s="53"/>
      <c r="AC841" s="54"/>
      <c r="AD841" s="64"/>
    </row>
    <row r="842" spans="2:30" x14ac:dyDescent="0.2">
      <c r="B842" s="131"/>
      <c r="C842" s="121"/>
      <c r="D842" s="42" t="s">
        <v>41</v>
      </c>
      <c r="E842" s="65" t="s">
        <v>6</v>
      </c>
      <c r="F842" s="66" t="s">
        <v>6</v>
      </c>
      <c r="G842" s="66" t="s">
        <v>6</v>
      </c>
      <c r="H842" s="66" t="s">
        <v>6</v>
      </c>
      <c r="I842" s="67" t="s">
        <v>6</v>
      </c>
      <c r="J842" s="68" t="e">
        <f t="shared" si="75"/>
        <v>#NAME?</v>
      </c>
      <c r="K842" s="78"/>
      <c r="L842" s="65" t="s">
        <v>6</v>
      </c>
      <c r="M842" s="66" t="s">
        <v>6</v>
      </c>
      <c r="N842" s="66" t="s">
        <v>6</v>
      </c>
      <c r="O842" s="66" t="s">
        <v>6</v>
      </c>
      <c r="P842" s="67" t="s">
        <v>6</v>
      </c>
      <c r="Q842" s="68" t="e">
        <f t="shared" si="76"/>
        <v>#NAME?</v>
      </c>
      <c r="R842" s="78"/>
      <c r="S842" s="65" t="s">
        <v>6</v>
      </c>
      <c r="T842" s="66" t="s">
        <v>6</v>
      </c>
      <c r="U842" s="66" t="s">
        <v>6</v>
      </c>
      <c r="V842" s="66" t="s">
        <v>6</v>
      </c>
      <c r="W842" s="67" t="s">
        <v>6</v>
      </c>
      <c r="X842" s="68" t="e">
        <f t="shared" si="77"/>
        <v>#NAME?</v>
      </c>
      <c r="Y842" s="113"/>
      <c r="Z842" s="53"/>
      <c r="AA842" s="72"/>
      <c r="AB842" s="53"/>
      <c r="AC842" s="54"/>
      <c r="AD842" s="64"/>
    </row>
    <row r="843" spans="2:30" x14ac:dyDescent="0.2">
      <c r="B843" s="131"/>
      <c r="C843" s="122"/>
      <c r="D843" s="79" t="s">
        <v>42</v>
      </c>
      <c r="E843" s="65" t="s">
        <v>6</v>
      </c>
      <c r="F843" s="66" t="s">
        <v>6</v>
      </c>
      <c r="G843" s="66" t="s">
        <v>6</v>
      </c>
      <c r="H843" s="66" t="s">
        <v>6</v>
      </c>
      <c r="I843" s="67" t="s">
        <v>6</v>
      </c>
      <c r="J843" s="68" t="e">
        <f t="shared" si="75"/>
        <v>#NAME?</v>
      </c>
      <c r="K843" s="78"/>
      <c r="L843" s="65" t="s">
        <v>6</v>
      </c>
      <c r="M843" s="66" t="s">
        <v>6</v>
      </c>
      <c r="N843" s="66" t="s">
        <v>6</v>
      </c>
      <c r="O843" s="66" t="s">
        <v>6</v>
      </c>
      <c r="P843" s="67" t="s">
        <v>6</v>
      </c>
      <c r="Q843" s="68" t="e">
        <f t="shared" si="76"/>
        <v>#NAME?</v>
      </c>
      <c r="R843" s="78"/>
      <c r="S843" s="65" t="s">
        <v>6</v>
      </c>
      <c r="T843" s="66" t="s">
        <v>6</v>
      </c>
      <c r="U843" s="66" t="s">
        <v>6</v>
      </c>
      <c r="V843" s="66" t="s">
        <v>6</v>
      </c>
      <c r="W843" s="67" t="s">
        <v>6</v>
      </c>
      <c r="X843" s="68" t="e">
        <f t="shared" si="77"/>
        <v>#NAME?</v>
      </c>
      <c r="Y843" s="113"/>
      <c r="Z843" s="53"/>
      <c r="AA843" s="72"/>
      <c r="AB843" s="53"/>
      <c r="AC843" s="54"/>
      <c r="AD843" s="64"/>
    </row>
    <row r="844" spans="2:30" x14ac:dyDescent="0.2">
      <c r="B844" s="131"/>
      <c r="C844" s="122"/>
      <c r="D844" s="78"/>
      <c r="E844" s="65" t="s">
        <v>6</v>
      </c>
      <c r="F844" s="66" t="s">
        <v>6</v>
      </c>
      <c r="G844" s="66" t="s">
        <v>6</v>
      </c>
      <c r="H844" s="66" t="s">
        <v>6</v>
      </c>
      <c r="I844" s="67" t="s">
        <v>6</v>
      </c>
      <c r="J844" s="68" t="e">
        <f t="shared" si="75"/>
        <v>#NAME?</v>
      </c>
      <c r="K844" s="78"/>
      <c r="L844" s="65" t="s">
        <v>6</v>
      </c>
      <c r="M844" s="66" t="s">
        <v>6</v>
      </c>
      <c r="N844" s="66" t="s">
        <v>6</v>
      </c>
      <c r="O844" s="66" t="s">
        <v>6</v>
      </c>
      <c r="P844" s="67" t="s">
        <v>6</v>
      </c>
      <c r="Q844" s="68" t="e">
        <f t="shared" si="76"/>
        <v>#NAME?</v>
      </c>
      <c r="R844" s="78"/>
      <c r="S844" s="65" t="s">
        <v>6</v>
      </c>
      <c r="T844" s="66" t="s">
        <v>6</v>
      </c>
      <c r="U844" s="66" t="s">
        <v>6</v>
      </c>
      <c r="V844" s="66" t="s">
        <v>6</v>
      </c>
      <c r="W844" s="67" t="s">
        <v>6</v>
      </c>
      <c r="X844" s="68" t="e">
        <f t="shared" si="77"/>
        <v>#NAME?</v>
      </c>
      <c r="Y844" s="114"/>
      <c r="Z844" s="53"/>
      <c r="AA844" s="72"/>
      <c r="AB844" s="53"/>
      <c r="AC844" s="54"/>
      <c r="AD844" s="64"/>
    </row>
    <row r="845" spans="2:30" x14ac:dyDescent="0.2">
      <c r="B845" s="131"/>
      <c r="C845" s="123"/>
      <c r="D845" s="80"/>
      <c r="E845" s="65" t="s">
        <v>6</v>
      </c>
      <c r="F845" s="66" t="s">
        <v>6</v>
      </c>
      <c r="G845" s="66" t="s">
        <v>6</v>
      </c>
      <c r="H845" s="66" t="s">
        <v>6</v>
      </c>
      <c r="I845" s="67" t="s">
        <v>6</v>
      </c>
      <c r="J845" s="68" t="e">
        <f t="shared" si="75"/>
        <v>#NAME?</v>
      </c>
      <c r="K845" s="80"/>
      <c r="L845" s="65" t="s">
        <v>6</v>
      </c>
      <c r="M845" s="66" t="s">
        <v>6</v>
      </c>
      <c r="N845" s="66" t="s">
        <v>6</v>
      </c>
      <c r="O845" s="66" t="s">
        <v>6</v>
      </c>
      <c r="P845" s="67" t="s">
        <v>6</v>
      </c>
      <c r="Q845" s="68" t="e">
        <f t="shared" si="76"/>
        <v>#NAME?</v>
      </c>
      <c r="R845" s="80"/>
      <c r="S845" s="65" t="s">
        <v>6</v>
      </c>
      <c r="T845" s="66" t="s">
        <v>6</v>
      </c>
      <c r="U845" s="66" t="s">
        <v>6</v>
      </c>
      <c r="V845" s="66" t="s">
        <v>6</v>
      </c>
      <c r="W845" s="67" t="s">
        <v>6</v>
      </c>
      <c r="X845" s="68" t="e">
        <f t="shared" si="77"/>
        <v>#NAME?</v>
      </c>
      <c r="Y845" s="124" t="s">
        <v>43</v>
      </c>
      <c r="Z845" s="80"/>
      <c r="AA845" s="81"/>
      <c r="AB845" s="53"/>
      <c r="AC845" s="54"/>
      <c r="AD845" s="64"/>
    </row>
    <row r="846" spans="2:30" x14ac:dyDescent="0.2">
      <c r="B846" s="131"/>
      <c r="C846" s="127" t="s">
        <v>44</v>
      </c>
      <c r="D846" s="57"/>
      <c r="E846" s="65" t="s">
        <v>6</v>
      </c>
      <c r="F846" s="66" t="s">
        <v>6</v>
      </c>
      <c r="G846" s="66" t="s">
        <v>6</v>
      </c>
      <c r="H846" s="66" t="s">
        <v>6</v>
      </c>
      <c r="I846" s="67" t="s">
        <v>6</v>
      </c>
      <c r="J846" s="68" t="e">
        <f t="shared" si="75"/>
        <v>#NAME?</v>
      </c>
      <c r="K846" s="80"/>
      <c r="L846" s="65" t="s">
        <v>6</v>
      </c>
      <c r="M846" s="66" t="s">
        <v>6</v>
      </c>
      <c r="N846" s="66" t="s">
        <v>6</v>
      </c>
      <c r="O846" s="66" t="s">
        <v>6</v>
      </c>
      <c r="P846" s="67" t="s">
        <v>6</v>
      </c>
      <c r="Q846" s="68" t="e">
        <f t="shared" si="76"/>
        <v>#NAME?</v>
      </c>
      <c r="R846" s="80"/>
      <c r="S846" s="65" t="s">
        <v>6</v>
      </c>
      <c r="T846" s="66" t="s">
        <v>6</v>
      </c>
      <c r="U846" s="66" t="s">
        <v>6</v>
      </c>
      <c r="V846" s="66" t="s">
        <v>6</v>
      </c>
      <c r="W846" s="67" t="s">
        <v>6</v>
      </c>
      <c r="X846" s="68" t="e">
        <f t="shared" si="77"/>
        <v>#NAME?</v>
      </c>
      <c r="Y846" s="125"/>
      <c r="Z846" s="80"/>
      <c r="AA846" s="81"/>
      <c r="AB846" s="53"/>
      <c r="AC846" s="54"/>
      <c r="AD846" s="64"/>
    </row>
    <row r="847" spans="2:30" x14ac:dyDescent="0.2">
      <c r="B847" s="131"/>
      <c r="C847" s="128"/>
      <c r="D847" s="82"/>
      <c r="E847" s="65" t="s">
        <v>6</v>
      </c>
      <c r="F847" s="66" t="s">
        <v>6</v>
      </c>
      <c r="G847" s="66" t="s">
        <v>6</v>
      </c>
      <c r="H847" s="66" t="s">
        <v>6</v>
      </c>
      <c r="I847" s="67" t="s">
        <v>6</v>
      </c>
      <c r="J847" s="68" t="e">
        <f t="shared" si="75"/>
        <v>#NAME?</v>
      </c>
      <c r="K847" s="80"/>
      <c r="L847" s="65" t="s">
        <v>6</v>
      </c>
      <c r="M847" s="66" t="s">
        <v>6</v>
      </c>
      <c r="N847" s="66" t="s">
        <v>6</v>
      </c>
      <c r="O847" s="66" t="s">
        <v>6</v>
      </c>
      <c r="P847" s="67" t="s">
        <v>6</v>
      </c>
      <c r="Q847" s="68" t="e">
        <f t="shared" si="76"/>
        <v>#NAME?</v>
      </c>
      <c r="R847" s="80"/>
      <c r="S847" s="65" t="s">
        <v>6</v>
      </c>
      <c r="T847" s="66" t="s">
        <v>6</v>
      </c>
      <c r="U847" s="66" t="s">
        <v>6</v>
      </c>
      <c r="V847" s="66" t="s">
        <v>6</v>
      </c>
      <c r="W847" s="67" t="s">
        <v>6</v>
      </c>
      <c r="X847" s="68" t="e">
        <f t="shared" si="77"/>
        <v>#NAME?</v>
      </c>
      <c r="Y847" s="125"/>
      <c r="Z847" s="53"/>
      <c r="AA847" s="52"/>
      <c r="AB847" s="53"/>
      <c r="AC847" s="54"/>
      <c r="AD847" s="64"/>
    </row>
    <row r="848" spans="2:30" x14ac:dyDescent="0.2">
      <c r="B848" s="131"/>
      <c r="C848" s="129"/>
      <c r="D848" s="82"/>
      <c r="E848" s="65" t="s">
        <v>6</v>
      </c>
      <c r="F848" s="66" t="s">
        <v>6</v>
      </c>
      <c r="G848" s="66" t="s">
        <v>6</v>
      </c>
      <c r="H848" s="66" t="s">
        <v>6</v>
      </c>
      <c r="I848" s="67" t="s">
        <v>6</v>
      </c>
      <c r="J848" s="68" t="e">
        <f t="shared" si="75"/>
        <v>#NAME?</v>
      </c>
      <c r="K848" s="80"/>
      <c r="L848" s="65" t="s">
        <v>6</v>
      </c>
      <c r="M848" s="66" t="s">
        <v>6</v>
      </c>
      <c r="N848" s="66" t="s">
        <v>6</v>
      </c>
      <c r="O848" s="66" t="s">
        <v>6</v>
      </c>
      <c r="P848" s="67" t="s">
        <v>6</v>
      </c>
      <c r="Q848" s="68" t="e">
        <f t="shared" si="76"/>
        <v>#NAME?</v>
      </c>
      <c r="R848" s="80"/>
      <c r="S848" s="65" t="s">
        <v>6</v>
      </c>
      <c r="T848" s="66" t="s">
        <v>6</v>
      </c>
      <c r="U848" s="66" t="s">
        <v>6</v>
      </c>
      <c r="V848" s="66" t="s">
        <v>6</v>
      </c>
      <c r="W848" s="67" t="s">
        <v>6</v>
      </c>
      <c r="X848" s="68" t="e">
        <f t="shared" si="77"/>
        <v>#NAME?</v>
      </c>
      <c r="Y848" s="125"/>
      <c r="Z848" s="71"/>
      <c r="AA848" s="72"/>
      <c r="AB848" s="53"/>
      <c r="AC848" s="54"/>
      <c r="AD848" s="64"/>
    </row>
    <row r="849" spans="2:30" x14ac:dyDescent="0.2">
      <c r="B849" s="131"/>
      <c r="C849" s="118"/>
      <c r="D849" s="80"/>
      <c r="E849" s="65" t="s">
        <v>6</v>
      </c>
      <c r="F849" s="66" t="s">
        <v>6</v>
      </c>
      <c r="G849" s="66" t="s">
        <v>6</v>
      </c>
      <c r="H849" s="66" t="s">
        <v>6</v>
      </c>
      <c r="I849" s="67" t="s">
        <v>6</v>
      </c>
      <c r="J849" s="68" t="e">
        <f t="shared" si="75"/>
        <v>#NAME?</v>
      </c>
      <c r="K849" s="80"/>
      <c r="L849" s="65" t="s">
        <v>6</v>
      </c>
      <c r="M849" s="66" t="s">
        <v>6</v>
      </c>
      <c r="N849" s="66" t="s">
        <v>6</v>
      </c>
      <c r="O849" s="66" t="s">
        <v>6</v>
      </c>
      <c r="P849" s="67" t="s">
        <v>6</v>
      </c>
      <c r="Q849" s="68" t="e">
        <f t="shared" si="76"/>
        <v>#NAME?</v>
      </c>
      <c r="R849" s="80"/>
      <c r="S849" s="65" t="s">
        <v>6</v>
      </c>
      <c r="T849" s="66" t="s">
        <v>6</v>
      </c>
      <c r="U849" s="66" t="s">
        <v>6</v>
      </c>
      <c r="V849" s="66" t="s">
        <v>6</v>
      </c>
      <c r="W849" s="67" t="s">
        <v>6</v>
      </c>
      <c r="X849" s="68" t="e">
        <f t="shared" si="77"/>
        <v>#NAME?</v>
      </c>
      <c r="Y849" s="125"/>
      <c r="Z849" s="53"/>
      <c r="AA849" s="72"/>
      <c r="AB849" s="53"/>
      <c r="AC849" s="54"/>
      <c r="AD849" s="64"/>
    </row>
    <row r="850" spans="2:30" x14ac:dyDescent="0.2">
      <c r="B850" s="131"/>
      <c r="C850" s="119"/>
      <c r="D850" s="78"/>
      <c r="E850" s="65" t="s">
        <v>6</v>
      </c>
      <c r="F850" s="66" t="s">
        <v>6</v>
      </c>
      <c r="G850" s="66" t="s">
        <v>6</v>
      </c>
      <c r="H850" s="66" t="s">
        <v>6</v>
      </c>
      <c r="I850" s="67" t="s">
        <v>6</v>
      </c>
      <c r="J850" s="68" t="e">
        <f t="shared" si="75"/>
        <v>#NAME?</v>
      </c>
      <c r="K850" s="78"/>
      <c r="L850" s="65" t="s">
        <v>6</v>
      </c>
      <c r="M850" s="66" t="s">
        <v>6</v>
      </c>
      <c r="N850" s="66" t="s">
        <v>6</v>
      </c>
      <c r="O850" s="66" t="s">
        <v>6</v>
      </c>
      <c r="P850" s="67" t="s">
        <v>6</v>
      </c>
      <c r="Q850" s="68" t="e">
        <f t="shared" si="76"/>
        <v>#NAME?</v>
      </c>
      <c r="R850" s="78"/>
      <c r="S850" s="65" t="s">
        <v>6</v>
      </c>
      <c r="T850" s="66" t="s">
        <v>6</v>
      </c>
      <c r="U850" s="66" t="s">
        <v>6</v>
      </c>
      <c r="V850" s="66" t="s">
        <v>6</v>
      </c>
      <c r="W850" s="67" t="s">
        <v>6</v>
      </c>
      <c r="X850" s="68" t="e">
        <f t="shared" si="77"/>
        <v>#NAME?</v>
      </c>
      <c r="Y850" s="125"/>
      <c r="Z850" s="71"/>
      <c r="AA850" s="72"/>
      <c r="AB850" s="53"/>
      <c r="AC850" s="54"/>
      <c r="AD850" s="64"/>
    </row>
    <row r="851" spans="2:30" x14ac:dyDescent="0.2">
      <c r="B851" s="131"/>
      <c r="C851" s="119"/>
      <c r="D851" s="78"/>
      <c r="E851" s="65" t="s">
        <v>6</v>
      </c>
      <c r="F851" s="66" t="s">
        <v>6</v>
      </c>
      <c r="G851" s="66" t="s">
        <v>6</v>
      </c>
      <c r="H851" s="66" t="s">
        <v>6</v>
      </c>
      <c r="I851" s="67" t="s">
        <v>6</v>
      </c>
      <c r="J851" s="68" t="e">
        <f t="shared" si="75"/>
        <v>#NAME?</v>
      </c>
      <c r="K851" s="78"/>
      <c r="L851" s="65" t="s">
        <v>6</v>
      </c>
      <c r="M851" s="66" t="s">
        <v>6</v>
      </c>
      <c r="N851" s="66" t="s">
        <v>6</v>
      </c>
      <c r="O851" s="66" t="s">
        <v>6</v>
      </c>
      <c r="P851" s="67" t="s">
        <v>6</v>
      </c>
      <c r="Q851" s="68" t="e">
        <f t="shared" si="76"/>
        <v>#NAME?</v>
      </c>
      <c r="R851" s="78"/>
      <c r="S851" s="65" t="s">
        <v>6</v>
      </c>
      <c r="T851" s="66" t="s">
        <v>6</v>
      </c>
      <c r="U851" s="66" t="s">
        <v>6</v>
      </c>
      <c r="V851" s="66" t="s">
        <v>6</v>
      </c>
      <c r="W851" s="67" t="s">
        <v>6</v>
      </c>
      <c r="X851" s="68" t="e">
        <f t="shared" si="77"/>
        <v>#NAME?</v>
      </c>
      <c r="Y851" s="125"/>
      <c r="Z851" s="71"/>
      <c r="AA851" s="52"/>
      <c r="AB851" s="53"/>
      <c r="AC851" s="54"/>
      <c r="AD851" s="64"/>
    </row>
    <row r="852" spans="2:30" x14ac:dyDescent="0.2">
      <c r="B852" s="131"/>
      <c r="C852" s="119"/>
      <c r="D852" s="80"/>
      <c r="E852" s="65" t="s">
        <v>6</v>
      </c>
      <c r="F852" s="66" t="s">
        <v>6</v>
      </c>
      <c r="G852" s="66" t="s">
        <v>6</v>
      </c>
      <c r="H852" s="66" t="s">
        <v>6</v>
      </c>
      <c r="I852" s="67" t="s">
        <v>6</v>
      </c>
      <c r="J852" s="68" t="e">
        <f t="shared" si="75"/>
        <v>#NAME?</v>
      </c>
      <c r="K852" s="80"/>
      <c r="L852" s="65" t="s">
        <v>6</v>
      </c>
      <c r="M852" s="66" t="s">
        <v>6</v>
      </c>
      <c r="N852" s="66" t="s">
        <v>6</v>
      </c>
      <c r="O852" s="66" t="s">
        <v>6</v>
      </c>
      <c r="P852" s="67" t="s">
        <v>6</v>
      </c>
      <c r="Q852" s="68" t="e">
        <f t="shared" si="76"/>
        <v>#NAME?</v>
      </c>
      <c r="R852" s="80"/>
      <c r="S852" s="65" t="s">
        <v>6</v>
      </c>
      <c r="T852" s="66" t="s">
        <v>6</v>
      </c>
      <c r="U852" s="66" t="s">
        <v>6</v>
      </c>
      <c r="V852" s="66" t="s">
        <v>6</v>
      </c>
      <c r="W852" s="67" t="s">
        <v>6</v>
      </c>
      <c r="X852" s="68" t="e">
        <f t="shared" si="77"/>
        <v>#NAME?</v>
      </c>
      <c r="Y852" s="125"/>
      <c r="Z852" s="53"/>
      <c r="AA852" s="52"/>
      <c r="AB852" s="53"/>
      <c r="AC852" s="54"/>
      <c r="AD852" s="64"/>
    </row>
    <row r="853" spans="2:30" x14ac:dyDescent="0.2">
      <c r="B853" s="131"/>
      <c r="C853" s="120"/>
      <c r="D853" s="51"/>
      <c r="E853" s="65" t="s">
        <v>6</v>
      </c>
      <c r="F853" s="66" t="s">
        <v>6</v>
      </c>
      <c r="G853" s="66" t="s">
        <v>6</v>
      </c>
      <c r="H853" s="66" t="s">
        <v>6</v>
      </c>
      <c r="I853" s="67" t="s">
        <v>6</v>
      </c>
      <c r="J853" s="68" t="e">
        <f t="shared" si="75"/>
        <v>#NAME?</v>
      </c>
      <c r="K853" s="51"/>
      <c r="L853" s="65" t="s">
        <v>6</v>
      </c>
      <c r="M853" s="66" t="s">
        <v>6</v>
      </c>
      <c r="N853" s="66" t="s">
        <v>6</v>
      </c>
      <c r="O853" s="66" t="s">
        <v>6</v>
      </c>
      <c r="P853" s="67" t="s">
        <v>6</v>
      </c>
      <c r="Q853" s="68" t="e">
        <f t="shared" si="76"/>
        <v>#NAME?</v>
      </c>
      <c r="R853" s="51"/>
      <c r="S853" s="65" t="s">
        <v>6</v>
      </c>
      <c r="T853" s="66" t="s">
        <v>6</v>
      </c>
      <c r="U853" s="66" t="s">
        <v>6</v>
      </c>
      <c r="V853" s="66" t="s">
        <v>6</v>
      </c>
      <c r="W853" s="67" t="s">
        <v>6</v>
      </c>
      <c r="X853" s="68" t="e">
        <f t="shared" si="77"/>
        <v>#NAME?</v>
      </c>
      <c r="Y853" s="125"/>
      <c r="Z853" s="53"/>
      <c r="AA853" s="72"/>
      <c r="AB853" s="53"/>
      <c r="AC853" s="54"/>
      <c r="AD853" s="64"/>
    </row>
    <row r="854" spans="2:30" x14ac:dyDescent="0.2">
      <c r="B854" s="131"/>
      <c r="C854" s="83" t="s">
        <v>46</v>
      </c>
      <c r="D854" s="84"/>
      <c r="E854" s="65" t="s">
        <v>6</v>
      </c>
      <c r="F854" s="66" t="s">
        <v>6</v>
      </c>
      <c r="G854" s="66" t="s">
        <v>6</v>
      </c>
      <c r="H854" s="66" t="s">
        <v>6</v>
      </c>
      <c r="I854" s="67" t="s">
        <v>6</v>
      </c>
      <c r="J854" s="68"/>
      <c r="K854" s="78"/>
      <c r="L854" s="65" t="s">
        <v>6</v>
      </c>
      <c r="M854" s="66" t="s">
        <v>6</v>
      </c>
      <c r="N854" s="66" t="s">
        <v>6</v>
      </c>
      <c r="O854" s="66" t="s">
        <v>6</v>
      </c>
      <c r="P854" s="67" t="s">
        <v>6</v>
      </c>
      <c r="Q854" s="68"/>
      <c r="R854" s="78"/>
      <c r="S854" s="65" t="s">
        <v>6</v>
      </c>
      <c r="T854" s="66" t="s">
        <v>6</v>
      </c>
      <c r="U854" s="66" t="s">
        <v>6</v>
      </c>
      <c r="V854" s="66" t="s">
        <v>6</v>
      </c>
      <c r="W854" s="67" t="s">
        <v>6</v>
      </c>
      <c r="X854" s="68"/>
      <c r="Y854" s="125"/>
      <c r="Z854" s="53"/>
      <c r="AA854" s="72"/>
      <c r="AB854" s="53"/>
      <c r="AC854" s="54"/>
      <c r="AD854" s="64"/>
    </row>
    <row r="855" spans="2:30" x14ac:dyDescent="0.2">
      <c r="B855" s="131"/>
      <c r="C855" s="83"/>
      <c r="D855" s="57"/>
      <c r="E855" s="65" t="s">
        <v>6</v>
      </c>
      <c r="F855" s="66" t="s">
        <v>6</v>
      </c>
      <c r="G855" s="66" t="s">
        <v>6</v>
      </c>
      <c r="H855" s="66" t="s">
        <v>6</v>
      </c>
      <c r="I855" s="67" t="s">
        <v>6</v>
      </c>
      <c r="J855" s="68"/>
      <c r="K855" s="78"/>
      <c r="L855" s="65" t="s">
        <v>6</v>
      </c>
      <c r="M855" s="66" t="s">
        <v>6</v>
      </c>
      <c r="N855" s="66" t="s">
        <v>6</v>
      </c>
      <c r="O855" s="66" t="s">
        <v>6</v>
      </c>
      <c r="P855" s="67" t="s">
        <v>6</v>
      </c>
      <c r="Q855" s="68"/>
      <c r="R855" s="78"/>
      <c r="S855" s="65" t="s">
        <v>6</v>
      </c>
      <c r="T855" s="66" t="s">
        <v>6</v>
      </c>
      <c r="U855" s="66" t="s">
        <v>6</v>
      </c>
      <c r="V855" s="66" t="s">
        <v>6</v>
      </c>
      <c r="W855" s="67" t="s">
        <v>6</v>
      </c>
      <c r="X855" s="68"/>
      <c r="Y855" s="125"/>
      <c r="Z855" s="53"/>
      <c r="AA855" s="72"/>
      <c r="AB855" s="53"/>
      <c r="AC855" s="54"/>
      <c r="AD855" s="64"/>
    </row>
    <row r="856" spans="2:30" x14ac:dyDescent="0.2">
      <c r="B856" s="131"/>
      <c r="C856" s="83"/>
      <c r="D856" s="85"/>
      <c r="E856" s="65" t="s">
        <v>6</v>
      </c>
      <c r="F856" s="66" t="s">
        <v>6</v>
      </c>
      <c r="G856" s="66" t="s">
        <v>6</v>
      </c>
      <c r="H856" s="66" t="s">
        <v>6</v>
      </c>
      <c r="I856" s="67" t="s">
        <v>6</v>
      </c>
      <c r="J856" s="68"/>
      <c r="K856" s="80"/>
      <c r="L856" s="65" t="s">
        <v>6</v>
      </c>
      <c r="M856" s="66" t="s">
        <v>6</v>
      </c>
      <c r="N856" s="66" t="s">
        <v>6</v>
      </c>
      <c r="O856" s="66" t="s">
        <v>6</v>
      </c>
      <c r="P856" s="67" t="s">
        <v>6</v>
      </c>
      <c r="Q856" s="68"/>
      <c r="R856" s="80"/>
      <c r="S856" s="65" t="s">
        <v>6</v>
      </c>
      <c r="T856" s="66" t="s">
        <v>6</v>
      </c>
      <c r="U856" s="66" t="s">
        <v>6</v>
      </c>
      <c r="V856" s="66" t="s">
        <v>6</v>
      </c>
      <c r="W856" s="67" t="s">
        <v>6</v>
      </c>
      <c r="X856" s="68"/>
      <c r="Y856" s="125"/>
      <c r="Z856" s="53"/>
      <c r="AA856" s="72"/>
      <c r="AB856" s="53"/>
      <c r="AC856" s="54"/>
      <c r="AD856" s="64"/>
    </row>
    <row r="857" spans="2:30" x14ac:dyDescent="0.2">
      <c r="B857" s="131"/>
      <c r="C857" s="83"/>
      <c r="D857" s="53"/>
      <c r="E857" s="65"/>
      <c r="F857" s="66"/>
      <c r="G857" s="66"/>
      <c r="H857" s="66"/>
      <c r="I857" s="67"/>
      <c r="J857" s="68"/>
      <c r="K857" s="53"/>
      <c r="L857" s="65"/>
      <c r="M857" s="66"/>
      <c r="N857" s="66"/>
      <c r="O857" s="66"/>
      <c r="P857" s="67"/>
      <c r="Q857" s="68"/>
      <c r="R857" s="53"/>
      <c r="S857" s="65"/>
      <c r="T857" s="66"/>
      <c r="U857" s="66"/>
      <c r="V857" s="66"/>
      <c r="W857" s="67"/>
      <c r="X857" s="86"/>
      <c r="Y857" s="125"/>
      <c r="Z857" s="53"/>
      <c r="AA857" s="72"/>
      <c r="AB857" s="53"/>
      <c r="AC857" s="54"/>
      <c r="AD857" s="64"/>
    </row>
    <row r="858" spans="2:30" x14ac:dyDescent="0.2">
      <c r="B858" s="131"/>
      <c r="C858" s="87">
        <v>0</v>
      </c>
      <c r="D858" s="72" t="s">
        <v>50</v>
      </c>
      <c r="E858" s="65"/>
      <c r="F858" s="66"/>
      <c r="G858" s="66"/>
      <c r="H858" s="66"/>
      <c r="I858" s="67"/>
      <c r="J858" s="68" t="e">
        <f>_TS_1</f>
        <v>#NAME?</v>
      </c>
      <c r="K858" s="72"/>
      <c r="L858" s="65"/>
      <c r="M858" s="66"/>
      <c r="N858" s="66"/>
      <c r="O858" s="66"/>
      <c r="P858" s="67"/>
      <c r="Q858" s="68"/>
      <c r="R858" s="72"/>
      <c r="S858" s="65"/>
      <c r="T858" s="66"/>
      <c r="U858" s="66"/>
      <c r="V858" s="66"/>
      <c r="W858" s="67"/>
      <c r="X858" s="86"/>
      <c r="Y858" s="126"/>
      <c r="Z858" s="53"/>
      <c r="AA858" s="72"/>
      <c r="AB858" s="53"/>
      <c r="AC858" s="54"/>
      <c r="AD858" s="64"/>
    </row>
    <row r="859" spans="2:30" ht="15" thickBot="1" x14ac:dyDescent="0.25">
      <c r="B859" s="132"/>
      <c r="C859" s="88">
        <v>0</v>
      </c>
      <c r="D859" s="89" t="s">
        <v>51</v>
      </c>
      <c r="E859" s="58"/>
      <c r="F859" s="59"/>
      <c r="G859" s="59"/>
      <c r="H859" s="59"/>
      <c r="I859" s="60"/>
      <c r="J859" s="61" t="e">
        <f>_TPM_1</f>
        <v>#NAME?</v>
      </c>
      <c r="K859" s="89"/>
      <c r="L859" s="58"/>
      <c r="M859" s="59"/>
      <c r="N859" s="59"/>
      <c r="O859" s="59"/>
      <c r="P859" s="60"/>
      <c r="Q859" s="61"/>
      <c r="R859" s="89"/>
      <c r="S859" s="58"/>
      <c r="T859" s="59"/>
      <c r="U859" s="59"/>
      <c r="V859" s="59"/>
      <c r="W859" s="60"/>
      <c r="X859" s="90"/>
      <c r="Y859" s="91">
        <f>COUNTA(E829:I829,L829:P829,S829:W829)/COUNTA(D829,K829,R829)</f>
        <v>5</v>
      </c>
      <c r="Z859" s="92"/>
      <c r="AA859" s="93"/>
      <c r="AB859" s="92"/>
      <c r="AC859" s="19"/>
      <c r="AD859" s="64"/>
    </row>
    <row r="860" spans="2:30" ht="15" x14ac:dyDescent="0.2">
      <c r="B860" s="130">
        <f>D860</f>
        <v>27</v>
      </c>
      <c r="C860" s="1" t="s">
        <v>0</v>
      </c>
      <c r="D860" s="133">
        <f>D827+1</f>
        <v>27</v>
      </c>
      <c r="E860" s="134"/>
      <c r="F860" s="134"/>
      <c r="G860" s="134"/>
      <c r="H860" s="134"/>
      <c r="I860" s="135"/>
      <c r="J860" s="2"/>
      <c r="K860" s="3" t="s">
        <v>1</v>
      </c>
      <c r="L860" s="139" t="str">
        <f>$AG$7</f>
        <v>Engling</v>
      </c>
      <c r="M860" s="139"/>
      <c r="N860" s="139"/>
      <c r="O860" s="139"/>
      <c r="P860" s="140"/>
      <c r="Q860" s="4"/>
      <c r="R860" s="5">
        <f>$AH$7</f>
        <v>365</v>
      </c>
      <c r="S860" s="141"/>
      <c r="T860" s="141"/>
      <c r="U860" s="141"/>
      <c r="V860" s="141"/>
      <c r="W860" s="142"/>
      <c r="X860" s="6"/>
      <c r="Y860" s="7" t="s">
        <v>2</v>
      </c>
      <c r="Z860" s="8"/>
      <c r="AA860" s="9"/>
      <c r="AB860" s="8"/>
      <c r="AC860" s="10"/>
      <c r="AD860" s="11"/>
    </row>
    <row r="861" spans="2:30" ht="15" thickBot="1" x14ac:dyDescent="0.25">
      <c r="B861" s="131"/>
      <c r="C861" s="108">
        <f>$AG$6</f>
        <v>478</v>
      </c>
      <c r="D861" s="136"/>
      <c r="E861" s="137"/>
      <c r="F861" s="137"/>
      <c r="G861" s="137"/>
      <c r="H861" s="137"/>
      <c r="I861" s="138"/>
      <c r="J861" s="12">
        <f>COUNTIF(D864:D892,"xx")</f>
        <v>0</v>
      </c>
      <c r="K861" s="13" t="s">
        <v>3</v>
      </c>
      <c r="L861" s="143" t="str">
        <f>$AG$8</f>
        <v>Völklein</v>
      </c>
      <c r="M861" s="143"/>
      <c r="N861" s="143"/>
      <c r="O861" s="143"/>
      <c r="P861" s="144"/>
      <c r="Q861" s="12">
        <f>COUNTIF(K865:K892,"xx")</f>
        <v>0</v>
      </c>
      <c r="R861" s="14">
        <f>$AH$8</f>
        <v>389</v>
      </c>
      <c r="S861" s="145"/>
      <c r="T861" s="145"/>
      <c r="U861" s="145"/>
      <c r="V861" s="145"/>
      <c r="W861" s="146"/>
      <c r="X861" s="15">
        <f>COUNTIF(R864:R892,"xx")</f>
        <v>0</v>
      </c>
      <c r="Y861" s="16"/>
      <c r="Z861" s="17"/>
      <c r="AA861" s="18"/>
      <c r="AB861" s="17"/>
      <c r="AC861" s="19"/>
      <c r="AD861" s="20"/>
    </row>
    <row r="862" spans="2:30" ht="15" thickBot="1" x14ac:dyDescent="0.25">
      <c r="B862" s="131"/>
      <c r="C862" s="21" t="s">
        <v>4</v>
      </c>
      <c r="D862" s="22" t="e">
        <f>CONCATENATE(COUNTIF(D864:D886,"&gt;""")," MA ",$I$5," ",COUNTIF(D864:D886,"xx"))</f>
        <v>#NAME?</v>
      </c>
      <c r="E862" s="23" t="e">
        <f>$J$6</f>
        <v>#NAME?</v>
      </c>
      <c r="F862" s="24" t="str">
        <f>$K$6</f>
        <v>Kasten</v>
      </c>
      <c r="G862" s="24" t="str">
        <f>$L$6</f>
        <v/>
      </c>
      <c r="H862" s="24" t="str">
        <f>$M$6</f>
        <v/>
      </c>
      <c r="I862" s="25" t="str">
        <f>$N$6</f>
        <v/>
      </c>
      <c r="J862" s="26" t="e">
        <f>_MAH_1</f>
        <v>#NAME?</v>
      </c>
      <c r="K862" s="22" t="e">
        <f>CONCATENATE(COUNTIF(K864:K886,"&gt;""")," MA ",$P$5," ",COUNTIF(K864:K886,"xx"))</f>
        <v>#NAME?</v>
      </c>
      <c r="L862" s="23" t="e">
        <f>$Q$6</f>
        <v>#NAME?</v>
      </c>
      <c r="M862" s="24" t="str">
        <f>$R$6</f>
        <v>Kindermann</v>
      </c>
      <c r="N862" s="24" t="str">
        <f>$S$6</f>
        <v/>
      </c>
      <c r="O862" s="24" t="str">
        <f>$T$6</f>
        <v/>
      </c>
      <c r="P862" s="27" t="str">
        <f>$U$6</f>
        <v/>
      </c>
      <c r="Q862" s="26" t="e">
        <f>_MAH_1</f>
        <v>#NAME?</v>
      </c>
      <c r="R862" s="22" t="e">
        <f>CONCATENATE(COUNTIF(R864:R886,"&gt;""")," MA ",$W$5," ",COUNTIF(R864:R886,"xx"))</f>
        <v>#NAME?</v>
      </c>
      <c r="S862" s="23" t="e">
        <f>$X$6</f>
        <v>#NAME?</v>
      </c>
      <c r="T862" s="24" t="str">
        <f>$Y$6</f>
        <v>U</v>
      </c>
      <c r="U862" s="24">
        <f>$Z$6</f>
        <v>0</v>
      </c>
      <c r="V862" s="24">
        <f>$AA$6</f>
        <v>0</v>
      </c>
      <c r="W862" s="27">
        <f>$AB$6</f>
        <v>0</v>
      </c>
      <c r="X862" s="26" t="e">
        <f>_MAH_1</f>
        <v>#NAME?</v>
      </c>
      <c r="Y862" s="28"/>
      <c r="Z862" s="29" t="e">
        <f>_MAUS_1</f>
        <v>#NAME?</v>
      </c>
      <c r="AA862" s="30" t="e">
        <f>_MAUS_1</f>
        <v>#NAME?</v>
      </c>
      <c r="AB862" s="31" t="e">
        <f>_MAUS_1</f>
        <v>#NAME?</v>
      </c>
      <c r="AC862" s="32"/>
      <c r="AD862" s="33" t="e">
        <f>_MA_1</f>
        <v>#NAME?</v>
      </c>
    </row>
    <row r="863" spans="2:30" ht="51.75" thickBot="1" x14ac:dyDescent="0.25">
      <c r="B863" s="131"/>
      <c r="C863" s="34"/>
      <c r="D863" s="35" t="s">
        <v>52</v>
      </c>
      <c r="E863" s="36" t="e">
        <f>_MAF_1</f>
        <v>#NAME?</v>
      </c>
      <c r="F863" s="37" t="e">
        <f>_MAF_1</f>
        <v>#NAME?</v>
      </c>
      <c r="G863" s="37" t="e">
        <f>_MAF_1</f>
        <v>#NAME?</v>
      </c>
      <c r="H863" s="37" t="e">
        <f>_MAF_1</f>
        <v>#NAME?</v>
      </c>
      <c r="I863" s="38" t="e">
        <f>_MAF_1</f>
        <v>#NAME?</v>
      </c>
      <c r="J863" s="39" t="e">
        <f>_MAHXX_1</f>
        <v>#NAME?</v>
      </c>
      <c r="K863" s="35" t="e">
        <f>_SUSS_1</f>
        <v>#NAME?</v>
      </c>
      <c r="L863" s="36" t="e">
        <f>_MAS_1</f>
        <v>#NAME?</v>
      </c>
      <c r="M863" s="37" t="e">
        <f>_MAS_1</f>
        <v>#NAME?</v>
      </c>
      <c r="N863" s="37" t="e">
        <f>_MAS_1</f>
        <v>#NAME?</v>
      </c>
      <c r="O863" s="37" t="e">
        <f>_MAS_1</f>
        <v>#NAME?</v>
      </c>
      <c r="P863" s="38" t="e">
        <f>_MAS_1</f>
        <v>#NAME?</v>
      </c>
      <c r="Q863" s="39" t="e">
        <f>_MAHXX_1</f>
        <v>#NAME?</v>
      </c>
      <c r="R863" s="35" t="e">
        <f>_SUNS_1</f>
        <v>#NAME?</v>
      </c>
      <c r="S863" s="36" t="e">
        <f>_MAN_1</f>
        <v>#NAME?</v>
      </c>
      <c r="T863" s="37" t="e">
        <f>_MAN_1</f>
        <v>#NAME?</v>
      </c>
      <c r="U863" s="37" t="e">
        <f>_MAN_1</f>
        <v>#NAME?</v>
      </c>
      <c r="V863" s="37" t="e">
        <f>_MAN_1</f>
        <v>#NAME?</v>
      </c>
      <c r="W863" s="38" t="e">
        <f>_MAN_1</f>
        <v>#NAME?</v>
      </c>
      <c r="X863" s="39" t="e">
        <f>_MAHXX_1</f>
        <v>#NAME?</v>
      </c>
      <c r="Y863" s="40"/>
      <c r="Z863" s="29"/>
      <c r="AA863" s="30"/>
      <c r="AB863" s="31"/>
      <c r="AC863" s="32"/>
      <c r="AD863" s="41" t="e">
        <f>_MA2_1</f>
        <v>#NAME?</v>
      </c>
    </row>
    <row r="864" spans="2:30" x14ac:dyDescent="0.2">
      <c r="B864" s="131"/>
      <c r="C864" s="34" t="str">
        <f>$AG$9</f>
        <v>Schichtführer :</v>
      </c>
      <c r="D864" s="42" t="s">
        <v>64</v>
      </c>
      <c r="E864" s="43" t="s">
        <v>6</v>
      </c>
      <c r="F864" s="44" t="s">
        <v>6</v>
      </c>
      <c r="G864" s="44" t="s">
        <v>6</v>
      </c>
      <c r="H864" s="44" t="s">
        <v>6</v>
      </c>
      <c r="I864" s="45" t="s">
        <v>6</v>
      </c>
      <c r="J864" s="46" t="e">
        <f t="shared" ref="J864:J886" si="78">_FSumme_1</f>
        <v>#NAME?</v>
      </c>
      <c r="K864" s="47" t="s">
        <v>65</v>
      </c>
      <c r="L864" s="43" t="s">
        <v>6</v>
      </c>
      <c r="M864" s="44" t="s">
        <v>6</v>
      </c>
      <c r="N864" s="44" t="s">
        <v>6</v>
      </c>
      <c r="O864" s="44" t="s">
        <v>6</v>
      </c>
      <c r="P864" s="45" t="s">
        <v>6</v>
      </c>
      <c r="Q864" s="46" t="e">
        <f t="shared" ref="Q864:Q886" si="79">_SSumme_1</f>
        <v>#NAME?</v>
      </c>
      <c r="R864" s="48" t="s">
        <v>66</v>
      </c>
      <c r="S864" s="43" t="s">
        <v>6</v>
      </c>
      <c r="T864" s="44" t="s">
        <v>6</v>
      </c>
      <c r="U864" s="44" t="s">
        <v>6</v>
      </c>
      <c r="V864" s="44" t="s">
        <v>6</v>
      </c>
      <c r="W864" s="49" t="s">
        <v>6</v>
      </c>
      <c r="X864" s="50" t="e">
        <f t="shared" ref="X864:X886" si="80">_NSumme_1</f>
        <v>#NAME?</v>
      </c>
      <c r="Y864" s="112" t="s">
        <v>9</v>
      </c>
      <c r="Z864" s="51"/>
      <c r="AA864" s="52"/>
      <c r="AB864" s="53"/>
      <c r="AC864" s="54"/>
      <c r="AD864" s="55" t="e">
        <f>IF(AD869&gt;0,"",AD863-AD862)</f>
        <v>#NAME?</v>
      </c>
    </row>
    <row r="865" spans="2:30" ht="15" thickBot="1" x14ac:dyDescent="0.25">
      <c r="B865" s="131"/>
      <c r="C865" s="56" t="str">
        <f>$AG$10</f>
        <v>Stellvertreter</v>
      </c>
      <c r="D865" s="57" t="s">
        <v>63</v>
      </c>
      <c r="E865" s="58" t="s">
        <v>10</v>
      </c>
      <c r="F865" s="59" t="s">
        <v>11</v>
      </c>
      <c r="G865" s="59" t="s">
        <v>11</v>
      </c>
      <c r="H865" s="59" t="s">
        <v>11</v>
      </c>
      <c r="I865" s="60" t="s">
        <v>11</v>
      </c>
      <c r="J865" s="61" t="e">
        <f t="shared" si="78"/>
        <v>#NAME?</v>
      </c>
      <c r="K865" s="57"/>
      <c r="L865" s="58" t="s">
        <v>6</v>
      </c>
      <c r="M865" s="59" t="s">
        <v>6</v>
      </c>
      <c r="N865" s="59" t="s">
        <v>6</v>
      </c>
      <c r="O865" s="59" t="s">
        <v>6</v>
      </c>
      <c r="P865" s="60" t="s">
        <v>6</v>
      </c>
      <c r="Q865" s="61" t="e">
        <f t="shared" si="79"/>
        <v>#NAME?</v>
      </c>
      <c r="R865" s="57"/>
      <c r="S865" s="58" t="s">
        <v>6</v>
      </c>
      <c r="T865" s="59" t="s">
        <v>6</v>
      </c>
      <c r="U865" s="59" t="s">
        <v>6</v>
      </c>
      <c r="V865" s="59" t="s">
        <v>6</v>
      </c>
      <c r="W865" s="62" t="s">
        <v>6</v>
      </c>
      <c r="X865" s="63" t="e">
        <f t="shared" si="80"/>
        <v>#NAME?</v>
      </c>
      <c r="Y865" s="113"/>
      <c r="Z865" s="51"/>
      <c r="AA865" s="52"/>
      <c r="AB865" s="53"/>
      <c r="AC865" s="54"/>
      <c r="AD865" s="64"/>
    </row>
    <row r="866" spans="2:30" x14ac:dyDescent="0.2">
      <c r="B866" s="131"/>
      <c r="C866" s="115"/>
      <c r="D866" s="42" t="s">
        <v>71</v>
      </c>
      <c r="E866" s="65" t="s">
        <v>6</v>
      </c>
      <c r="F866" s="66" t="s">
        <v>6</v>
      </c>
      <c r="G866" s="66" t="s">
        <v>6</v>
      </c>
      <c r="H866" s="66" t="s">
        <v>6</v>
      </c>
      <c r="I866" s="67" t="s">
        <v>6</v>
      </c>
      <c r="J866" s="68" t="e">
        <f t="shared" si="78"/>
        <v>#NAME?</v>
      </c>
      <c r="K866" s="47" t="s">
        <v>77</v>
      </c>
      <c r="L866" s="65" t="s">
        <v>6</v>
      </c>
      <c r="M866" s="66" t="s">
        <v>6</v>
      </c>
      <c r="N866" s="66" t="s">
        <v>6</v>
      </c>
      <c r="O866" s="66" t="s">
        <v>6</v>
      </c>
      <c r="P866" s="67" t="s">
        <v>6</v>
      </c>
      <c r="Q866" s="68" t="e">
        <f t="shared" si="79"/>
        <v>#NAME?</v>
      </c>
      <c r="R866" s="48" t="s">
        <v>67</v>
      </c>
      <c r="S866" s="65" t="s">
        <v>6</v>
      </c>
      <c r="T866" s="66" t="s">
        <v>6</v>
      </c>
      <c r="U866" s="66" t="s">
        <v>6</v>
      </c>
      <c r="V866" s="66" t="s">
        <v>6</v>
      </c>
      <c r="W866" s="67" t="s">
        <v>6</v>
      </c>
      <c r="X866" s="68" t="e">
        <f t="shared" si="80"/>
        <v>#NAME?</v>
      </c>
      <c r="Y866" s="113"/>
      <c r="Z866" s="53"/>
      <c r="AA866" s="52"/>
      <c r="AB866" s="69"/>
      <c r="AC866" s="54"/>
      <c r="AD866" s="70"/>
    </row>
    <row r="867" spans="2:30" x14ac:dyDescent="0.2">
      <c r="B867" s="131"/>
      <c r="C867" s="116"/>
      <c r="D867" s="42" t="s">
        <v>72</v>
      </c>
      <c r="E867" s="65" t="s">
        <v>6</v>
      </c>
      <c r="F867" s="66" t="s">
        <v>6</v>
      </c>
      <c r="G867" s="66" t="s">
        <v>6</v>
      </c>
      <c r="H867" s="66" t="s">
        <v>6</v>
      </c>
      <c r="I867" s="67" t="s">
        <v>6</v>
      </c>
      <c r="J867" s="68" t="e">
        <f t="shared" si="78"/>
        <v>#NAME?</v>
      </c>
      <c r="K867" s="47" t="s">
        <v>78</v>
      </c>
      <c r="L867" s="65" t="s">
        <v>6</v>
      </c>
      <c r="M867" s="66" t="s">
        <v>6</v>
      </c>
      <c r="N867" s="66" t="s">
        <v>6</v>
      </c>
      <c r="O867" s="66" t="s">
        <v>6</v>
      </c>
      <c r="P867" s="67" t="s">
        <v>6</v>
      </c>
      <c r="Q867" s="68" t="e">
        <f t="shared" si="79"/>
        <v>#NAME?</v>
      </c>
      <c r="R867" s="48" t="s">
        <v>68</v>
      </c>
      <c r="S867" s="65" t="s">
        <v>6</v>
      </c>
      <c r="T867" s="66" t="s">
        <v>18</v>
      </c>
      <c r="U867" s="66" t="s">
        <v>18</v>
      </c>
      <c r="V867" s="66" t="s">
        <v>18</v>
      </c>
      <c r="W867" s="67" t="s">
        <v>18</v>
      </c>
      <c r="X867" s="68" t="e">
        <f t="shared" si="80"/>
        <v>#NAME?</v>
      </c>
      <c r="Y867" s="113"/>
      <c r="Z867" s="71"/>
      <c r="AA867" s="72"/>
      <c r="AB867" s="53"/>
      <c r="AC867" s="54"/>
      <c r="AD867" s="64"/>
    </row>
    <row r="868" spans="2:30" x14ac:dyDescent="0.2">
      <c r="B868" s="131"/>
      <c r="C868" s="116"/>
      <c r="D868" s="42" t="s">
        <v>73</v>
      </c>
      <c r="E868" s="65" t="s">
        <v>6</v>
      </c>
      <c r="F868" s="66" t="s">
        <v>6</v>
      </c>
      <c r="G868" s="66" t="s">
        <v>6</v>
      </c>
      <c r="H868" s="66" t="s">
        <v>6</v>
      </c>
      <c r="I868" s="67" t="s">
        <v>6</v>
      </c>
      <c r="J868" s="68" t="e">
        <f t="shared" si="78"/>
        <v>#NAME?</v>
      </c>
      <c r="K868" s="47" t="s">
        <v>79</v>
      </c>
      <c r="L868" s="65" t="s">
        <v>6</v>
      </c>
      <c r="M868" s="66" t="s">
        <v>6</v>
      </c>
      <c r="N868" s="66" t="s">
        <v>6</v>
      </c>
      <c r="O868" s="66" t="s">
        <v>6</v>
      </c>
      <c r="P868" s="67" t="s">
        <v>6</v>
      </c>
      <c r="Q868" s="68" t="e">
        <f t="shared" si="79"/>
        <v>#NAME?</v>
      </c>
      <c r="R868" s="48" t="s">
        <v>69</v>
      </c>
      <c r="S868" s="65" t="s">
        <v>22</v>
      </c>
      <c r="T868" s="66" t="s">
        <v>22</v>
      </c>
      <c r="U868" s="66" t="s">
        <v>22</v>
      </c>
      <c r="V868" s="66" t="s">
        <v>22</v>
      </c>
      <c r="W868" s="67" t="s">
        <v>22</v>
      </c>
      <c r="X868" s="68" t="e">
        <f t="shared" si="80"/>
        <v>#NAME?</v>
      </c>
      <c r="Y868" s="113"/>
      <c r="Z868" s="53"/>
      <c r="AA868" s="72"/>
      <c r="AB868" s="53"/>
      <c r="AC868" s="54"/>
      <c r="AD868" s="73">
        <f>COUNTIF(D864:D882,"&gt;""")+COUNTIF(K865:K885,"&gt;""")+COUNTIF(R864:R886,"&gt;""")</f>
        <v>32</v>
      </c>
    </row>
    <row r="869" spans="2:30" x14ac:dyDescent="0.2">
      <c r="B869" s="131"/>
      <c r="C869" s="117"/>
      <c r="D869" s="42" t="s">
        <v>74</v>
      </c>
      <c r="E869" s="65" t="s">
        <v>6</v>
      </c>
      <c r="F869" s="66" t="s">
        <v>6</v>
      </c>
      <c r="G869" s="66" t="s">
        <v>6</v>
      </c>
      <c r="H869" s="66" t="s">
        <v>6</v>
      </c>
      <c r="I869" s="67" t="s">
        <v>6</v>
      </c>
      <c r="J869" s="68" t="e">
        <f t="shared" si="78"/>
        <v>#NAME?</v>
      </c>
      <c r="K869" s="47" t="s">
        <v>80</v>
      </c>
      <c r="L869" s="65" t="s">
        <v>6</v>
      </c>
      <c r="M869" s="66" t="s">
        <v>6</v>
      </c>
      <c r="N869" s="66" t="s">
        <v>6</v>
      </c>
      <c r="O869" s="66" t="s">
        <v>6</v>
      </c>
      <c r="P869" s="67" t="s">
        <v>6</v>
      </c>
      <c r="Q869" s="68" t="e">
        <f t="shared" si="79"/>
        <v>#NAME?</v>
      </c>
      <c r="R869" s="48" t="s">
        <v>70</v>
      </c>
      <c r="S869" s="65" t="s">
        <v>6</v>
      </c>
      <c r="T869" s="66" t="s">
        <v>6</v>
      </c>
      <c r="U869" s="66" t="s">
        <v>6</v>
      </c>
      <c r="V869" s="66" t="s">
        <v>6</v>
      </c>
      <c r="W869" s="67" t="s">
        <v>6</v>
      </c>
      <c r="X869" s="68" t="e">
        <f t="shared" si="80"/>
        <v>#NAME?</v>
      </c>
      <c r="Y869" s="113"/>
      <c r="Z869" s="74"/>
      <c r="AA869" s="72"/>
      <c r="AB869" s="53"/>
      <c r="AC869" s="54"/>
      <c r="AD869" s="75"/>
    </row>
    <row r="870" spans="2:30" x14ac:dyDescent="0.2">
      <c r="B870" s="131"/>
      <c r="C870" s="118"/>
      <c r="D870" s="42" t="s">
        <v>75</v>
      </c>
      <c r="E870" s="65" t="s">
        <v>6</v>
      </c>
      <c r="F870" s="66" t="s">
        <v>6</v>
      </c>
      <c r="G870" s="66" t="s">
        <v>6</v>
      </c>
      <c r="H870" s="66" t="s">
        <v>6</v>
      </c>
      <c r="I870" s="67" t="s">
        <v>6</v>
      </c>
      <c r="J870" s="68" t="e">
        <f t="shared" si="78"/>
        <v>#NAME?</v>
      </c>
      <c r="K870" s="47" t="s">
        <v>81</v>
      </c>
      <c r="L870" s="65" t="s">
        <v>9</v>
      </c>
      <c r="M870" s="66" t="s">
        <v>9</v>
      </c>
      <c r="N870" s="66" t="s">
        <v>9</v>
      </c>
      <c r="O870" s="66" t="s">
        <v>9</v>
      </c>
      <c r="P870" s="67" t="s">
        <v>9</v>
      </c>
      <c r="Q870" s="68" t="e">
        <f t="shared" si="79"/>
        <v>#NAME?</v>
      </c>
      <c r="R870" s="48" t="s">
        <v>28</v>
      </c>
      <c r="S870" s="65" t="s">
        <v>6</v>
      </c>
      <c r="T870" s="66" t="s">
        <v>6</v>
      </c>
      <c r="U870" s="66" t="s">
        <v>6</v>
      </c>
      <c r="V870" s="66" t="s">
        <v>6</v>
      </c>
      <c r="W870" s="67" t="s">
        <v>6</v>
      </c>
      <c r="X870" s="68" t="e">
        <f t="shared" si="80"/>
        <v>#NAME?</v>
      </c>
      <c r="Y870" s="113"/>
      <c r="Z870" s="71"/>
      <c r="AA870" s="72"/>
      <c r="AB870" s="53"/>
      <c r="AC870" s="54"/>
      <c r="AD870" s="76" t="str">
        <f>IF(AD869&gt;0,AD869,"")</f>
        <v/>
      </c>
    </row>
    <row r="871" spans="2:30" x14ac:dyDescent="0.2">
      <c r="B871" s="131"/>
      <c r="C871" s="119"/>
      <c r="D871" s="42" t="s">
        <v>29</v>
      </c>
      <c r="E871" s="65" t="s">
        <v>6</v>
      </c>
      <c r="F871" s="66" t="s">
        <v>6</v>
      </c>
      <c r="G871" s="66" t="s">
        <v>6</v>
      </c>
      <c r="H871" s="66" t="s">
        <v>6</v>
      </c>
      <c r="I871" s="67" t="s">
        <v>6</v>
      </c>
      <c r="J871" s="68" t="e">
        <f t="shared" si="78"/>
        <v>#NAME?</v>
      </c>
      <c r="K871" s="47" t="s">
        <v>30</v>
      </c>
      <c r="L871" s="65" t="s">
        <v>6</v>
      </c>
      <c r="M871" s="66" t="s">
        <v>6</v>
      </c>
      <c r="N871" s="66" t="s">
        <v>6</v>
      </c>
      <c r="O871" s="66" t="s">
        <v>6</v>
      </c>
      <c r="P871" s="67" t="s">
        <v>6</v>
      </c>
      <c r="Q871" s="68" t="e">
        <f t="shared" si="79"/>
        <v>#NAME?</v>
      </c>
      <c r="R871" s="48" t="s">
        <v>83</v>
      </c>
      <c r="S871" s="65" t="s">
        <v>6</v>
      </c>
      <c r="T871" s="66" t="s">
        <v>6</v>
      </c>
      <c r="U871" s="66" t="s">
        <v>6</v>
      </c>
      <c r="V871" s="66" t="s">
        <v>6</v>
      </c>
      <c r="W871" s="67" t="s">
        <v>6</v>
      </c>
      <c r="X871" s="68" t="e">
        <f t="shared" si="80"/>
        <v>#NAME?</v>
      </c>
      <c r="Y871" s="113"/>
      <c r="Z871" s="53"/>
      <c r="AA871" s="72"/>
      <c r="AB871" s="53"/>
      <c r="AC871" s="54"/>
      <c r="AD871" s="77"/>
    </row>
    <row r="872" spans="2:30" x14ac:dyDescent="0.2">
      <c r="B872" s="131"/>
      <c r="C872" s="119"/>
      <c r="D872" s="42" t="s">
        <v>32</v>
      </c>
      <c r="E872" s="65" t="s">
        <v>6</v>
      </c>
      <c r="F872" s="66" t="s">
        <v>6</v>
      </c>
      <c r="G872" s="66" t="s">
        <v>6</v>
      </c>
      <c r="H872" s="66" t="s">
        <v>6</v>
      </c>
      <c r="I872" s="67" t="s">
        <v>6</v>
      </c>
      <c r="J872" s="68" t="e">
        <f t="shared" si="78"/>
        <v>#NAME?</v>
      </c>
      <c r="K872" s="47" t="s">
        <v>33</v>
      </c>
      <c r="L872" s="65" t="s">
        <v>9</v>
      </c>
      <c r="M872" s="66" t="s">
        <v>9</v>
      </c>
      <c r="N872" s="66" t="s">
        <v>9</v>
      </c>
      <c r="O872" s="66" t="s">
        <v>9</v>
      </c>
      <c r="P872" s="67" t="s">
        <v>9</v>
      </c>
      <c r="Q872" s="68" t="e">
        <f t="shared" si="79"/>
        <v>#NAME?</v>
      </c>
      <c r="R872" s="48" t="s">
        <v>84</v>
      </c>
      <c r="S872" s="65" t="s">
        <v>6</v>
      </c>
      <c r="T872" s="66" t="s">
        <v>6</v>
      </c>
      <c r="U872" s="66" t="s">
        <v>6</v>
      </c>
      <c r="V872" s="66" t="s">
        <v>6</v>
      </c>
      <c r="W872" s="67" t="s">
        <v>6</v>
      </c>
      <c r="X872" s="68" t="e">
        <f t="shared" si="80"/>
        <v>#NAME?</v>
      </c>
      <c r="Y872" s="113"/>
      <c r="Z872" s="53"/>
      <c r="AA872" s="72"/>
      <c r="AB872" s="53"/>
      <c r="AC872" s="54"/>
      <c r="AD872" s="64"/>
    </row>
    <row r="873" spans="2:30" x14ac:dyDescent="0.2">
      <c r="B873" s="131"/>
      <c r="C873" s="119"/>
      <c r="D873" s="42" t="s">
        <v>76</v>
      </c>
      <c r="E873" s="65" t="s">
        <v>6</v>
      </c>
      <c r="F873" s="66" t="s">
        <v>6</v>
      </c>
      <c r="G873" s="66" t="s">
        <v>6</v>
      </c>
      <c r="H873" s="66" t="s">
        <v>6</v>
      </c>
      <c r="I873" s="67" t="s">
        <v>6</v>
      </c>
      <c r="J873" s="68" t="e">
        <f t="shared" si="78"/>
        <v>#NAME?</v>
      </c>
      <c r="K873" s="47" t="s">
        <v>82</v>
      </c>
      <c r="L873" s="65" t="s">
        <v>6</v>
      </c>
      <c r="M873" s="66" t="s">
        <v>6</v>
      </c>
      <c r="N873" s="66" t="s">
        <v>6</v>
      </c>
      <c r="O873" s="66" t="s">
        <v>6</v>
      </c>
      <c r="P873" s="67" t="s">
        <v>6</v>
      </c>
      <c r="Q873" s="68" t="e">
        <f t="shared" si="79"/>
        <v>#NAME?</v>
      </c>
      <c r="R873" s="48" t="s">
        <v>85</v>
      </c>
      <c r="S873" s="65" t="s">
        <v>6</v>
      </c>
      <c r="T873" s="66" t="s">
        <v>6</v>
      </c>
      <c r="U873" s="66" t="s">
        <v>6</v>
      </c>
      <c r="V873" s="66" t="s">
        <v>6</v>
      </c>
      <c r="W873" s="67" t="s">
        <v>6</v>
      </c>
      <c r="X873" s="68" t="e">
        <f t="shared" si="80"/>
        <v>#NAME?</v>
      </c>
      <c r="Y873" s="113"/>
      <c r="Z873" s="53"/>
      <c r="AA873" s="72"/>
      <c r="AB873" s="53"/>
      <c r="AC873" s="54"/>
      <c r="AD873" s="64"/>
    </row>
    <row r="874" spans="2:30" x14ac:dyDescent="0.2">
      <c r="B874" s="131"/>
      <c r="C874" s="120"/>
      <c r="D874" s="42" t="s">
        <v>38</v>
      </c>
      <c r="E874" s="65" t="s">
        <v>6</v>
      </c>
      <c r="F874" s="66" t="s">
        <v>6</v>
      </c>
      <c r="G874" s="66" t="s">
        <v>6</v>
      </c>
      <c r="H874" s="66" t="s">
        <v>6</v>
      </c>
      <c r="I874" s="67" t="s">
        <v>6</v>
      </c>
      <c r="J874" s="68" t="e">
        <f t="shared" si="78"/>
        <v>#NAME?</v>
      </c>
      <c r="K874" s="47" t="s">
        <v>39</v>
      </c>
      <c r="L874" s="65" t="s">
        <v>6</v>
      </c>
      <c r="M874" s="66" t="s">
        <v>6</v>
      </c>
      <c r="N874" s="66" t="s">
        <v>6</v>
      </c>
      <c r="O874" s="66" t="s">
        <v>6</v>
      </c>
      <c r="P874" s="67" t="s">
        <v>6</v>
      </c>
      <c r="Q874" s="68" t="e">
        <f t="shared" si="79"/>
        <v>#NAME?</v>
      </c>
      <c r="R874" s="48" t="s">
        <v>86</v>
      </c>
      <c r="S874" s="65" t="s">
        <v>6</v>
      </c>
      <c r="T874" s="66" t="s">
        <v>6</v>
      </c>
      <c r="U874" s="66" t="s">
        <v>6</v>
      </c>
      <c r="V874" s="66" t="s">
        <v>6</v>
      </c>
      <c r="W874" s="67" t="s">
        <v>6</v>
      </c>
      <c r="X874" s="68" t="e">
        <f t="shared" si="80"/>
        <v>#NAME?</v>
      </c>
      <c r="Y874" s="113"/>
      <c r="Z874" s="53"/>
      <c r="AA874" s="72"/>
      <c r="AB874" s="53"/>
      <c r="AC874" s="54"/>
      <c r="AD874" s="64"/>
    </row>
    <row r="875" spans="2:30" x14ac:dyDescent="0.2">
      <c r="B875" s="131"/>
      <c r="C875" s="121"/>
      <c r="D875" s="42" t="s">
        <v>41</v>
      </c>
      <c r="E875" s="65" t="s">
        <v>6</v>
      </c>
      <c r="F875" s="66" t="s">
        <v>6</v>
      </c>
      <c r="G875" s="66" t="s">
        <v>6</v>
      </c>
      <c r="H875" s="66" t="s">
        <v>6</v>
      </c>
      <c r="I875" s="67" t="s">
        <v>6</v>
      </c>
      <c r="J875" s="68" t="e">
        <f t="shared" si="78"/>
        <v>#NAME?</v>
      </c>
      <c r="K875" s="78"/>
      <c r="L875" s="65" t="s">
        <v>6</v>
      </c>
      <c r="M875" s="66" t="s">
        <v>6</v>
      </c>
      <c r="N875" s="66" t="s">
        <v>6</v>
      </c>
      <c r="O875" s="66" t="s">
        <v>6</v>
      </c>
      <c r="P875" s="67" t="s">
        <v>6</v>
      </c>
      <c r="Q875" s="68" t="e">
        <f t="shared" si="79"/>
        <v>#NAME?</v>
      </c>
      <c r="R875" s="78"/>
      <c r="S875" s="65" t="s">
        <v>6</v>
      </c>
      <c r="T875" s="66" t="s">
        <v>6</v>
      </c>
      <c r="U875" s="66" t="s">
        <v>6</v>
      </c>
      <c r="V875" s="66" t="s">
        <v>6</v>
      </c>
      <c r="W875" s="67" t="s">
        <v>6</v>
      </c>
      <c r="X875" s="68" t="e">
        <f t="shared" si="80"/>
        <v>#NAME?</v>
      </c>
      <c r="Y875" s="113"/>
      <c r="Z875" s="53"/>
      <c r="AA875" s="72"/>
      <c r="AB875" s="53"/>
      <c r="AC875" s="54"/>
      <c r="AD875" s="64"/>
    </row>
    <row r="876" spans="2:30" x14ac:dyDescent="0.2">
      <c r="B876" s="131"/>
      <c r="C876" s="122"/>
      <c r="D876" s="79" t="s">
        <v>42</v>
      </c>
      <c r="E876" s="65" t="s">
        <v>6</v>
      </c>
      <c r="F876" s="66" t="s">
        <v>6</v>
      </c>
      <c r="G876" s="66" t="s">
        <v>6</v>
      </c>
      <c r="H876" s="66" t="s">
        <v>6</v>
      </c>
      <c r="I876" s="67" t="s">
        <v>6</v>
      </c>
      <c r="J876" s="68" t="e">
        <f t="shared" si="78"/>
        <v>#NAME?</v>
      </c>
      <c r="K876" s="78"/>
      <c r="L876" s="65" t="s">
        <v>6</v>
      </c>
      <c r="M876" s="66" t="s">
        <v>6</v>
      </c>
      <c r="N876" s="66" t="s">
        <v>6</v>
      </c>
      <c r="O876" s="66" t="s">
        <v>6</v>
      </c>
      <c r="P876" s="67" t="s">
        <v>6</v>
      </c>
      <c r="Q876" s="68" t="e">
        <f t="shared" si="79"/>
        <v>#NAME?</v>
      </c>
      <c r="R876" s="78"/>
      <c r="S876" s="65" t="s">
        <v>6</v>
      </c>
      <c r="T876" s="66" t="s">
        <v>6</v>
      </c>
      <c r="U876" s="66" t="s">
        <v>6</v>
      </c>
      <c r="V876" s="66" t="s">
        <v>6</v>
      </c>
      <c r="W876" s="67" t="s">
        <v>6</v>
      </c>
      <c r="X876" s="68" t="e">
        <f t="shared" si="80"/>
        <v>#NAME?</v>
      </c>
      <c r="Y876" s="113"/>
      <c r="Z876" s="53"/>
      <c r="AA876" s="72"/>
      <c r="AB876" s="53"/>
      <c r="AC876" s="54"/>
      <c r="AD876" s="64"/>
    </row>
    <row r="877" spans="2:30" x14ac:dyDescent="0.2">
      <c r="B877" s="131"/>
      <c r="C877" s="122"/>
      <c r="D877" s="78"/>
      <c r="E877" s="65" t="s">
        <v>6</v>
      </c>
      <c r="F877" s="66" t="s">
        <v>6</v>
      </c>
      <c r="G877" s="66" t="s">
        <v>6</v>
      </c>
      <c r="H877" s="66" t="s">
        <v>6</v>
      </c>
      <c r="I877" s="67" t="s">
        <v>6</v>
      </c>
      <c r="J877" s="68" t="e">
        <f t="shared" si="78"/>
        <v>#NAME?</v>
      </c>
      <c r="K877" s="78"/>
      <c r="L877" s="65" t="s">
        <v>6</v>
      </c>
      <c r="M877" s="66" t="s">
        <v>6</v>
      </c>
      <c r="N877" s="66" t="s">
        <v>6</v>
      </c>
      <c r="O877" s="66" t="s">
        <v>6</v>
      </c>
      <c r="P877" s="67" t="s">
        <v>6</v>
      </c>
      <c r="Q877" s="68" t="e">
        <f t="shared" si="79"/>
        <v>#NAME?</v>
      </c>
      <c r="R877" s="78"/>
      <c r="S877" s="65" t="s">
        <v>6</v>
      </c>
      <c r="T877" s="66" t="s">
        <v>6</v>
      </c>
      <c r="U877" s="66" t="s">
        <v>6</v>
      </c>
      <c r="V877" s="66" t="s">
        <v>6</v>
      </c>
      <c r="W877" s="67" t="s">
        <v>6</v>
      </c>
      <c r="X877" s="68" t="e">
        <f t="shared" si="80"/>
        <v>#NAME?</v>
      </c>
      <c r="Y877" s="114"/>
      <c r="Z877" s="53"/>
      <c r="AA877" s="72"/>
      <c r="AB877" s="53"/>
      <c r="AC877" s="54"/>
      <c r="AD877" s="64"/>
    </row>
    <row r="878" spans="2:30" x14ac:dyDescent="0.2">
      <c r="B878" s="131"/>
      <c r="C878" s="123"/>
      <c r="D878" s="80"/>
      <c r="E878" s="65" t="s">
        <v>6</v>
      </c>
      <c r="F878" s="66" t="s">
        <v>6</v>
      </c>
      <c r="G878" s="66" t="s">
        <v>6</v>
      </c>
      <c r="H878" s="66" t="s">
        <v>6</v>
      </c>
      <c r="I878" s="67" t="s">
        <v>6</v>
      </c>
      <c r="J878" s="68" t="e">
        <f t="shared" si="78"/>
        <v>#NAME?</v>
      </c>
      <c r="K878" s="80"/>
      <c r="L878" s="65" t="s">
        <v>6</v>
      </c>
      <c r="M878" s="66" t="s">
        <v>6</v>
      </c>
      <c r="N878" s="66" t="s">
        <v>6</v>
      </c>
      <c r="O878" s="66" t="s">
        <v>6</v>
      </c>
      <c r="P878" s="67" t="s">
        <v>6</v>
      </c>
      <c r="Q878" s="68" t="e">
        <f t="shared" si="79"/>
        <v>#NAME?</v>
      </c>
      <c r="R878" s="80"/>
      <c r="S878" s="65" t="s">
        <v>6</v>
      </c>
      <c r="T878" s="66" t="s">
        <v>6</v>
      </c>
      <c r="U878" s="66" t="s">
        <v>6</v>
      </c>
      <c r="V878" s="66" t="s">
        <v>6</v>
      </c>
      <c r="W878" s="67" t="s">
        <v>6</v>
      </c>
      <c r="X878" s="68" t="e">
        <f t="shared" si="80"/>
        <v>#NAME?</v>
      </c>
      <c r="Y878" s="124" t="s">
        <v>43</v>
      </c>
      <c r="Z878" s="80"/>
      <c r="AA878" s="81"/>
      <c r="AB878" s="53"/>
      <c r="AC878" s="54"/>
      <c r="AD878" s="64"/>
    </row>
    <row r="879" spans="2:30" x14ac:dyDescent="0.2">
      <c r="B879" s="131"/>
      <c r="C879" s="127" t="s">
        <v>44</v>
      </c>
      <c r="D879" s="57"/>
      <c r="E879" s="65" t="s">
        <v>6</v>
      </c>
      <c r="F879" s="66" t="s">
        <v>6</v>
      </c>
      <c r="G879" s="66" t="s">
        <v>6</v>
      </c>
      <c r="H879" s="66" t="s">
        <v>6</v>
      </c>
      <c r="I879" s="67" t="s">
        <v>6</v>
      </c>
      <c r="J879" s="68" t="e">
        <f t="shared" si="78"/>
        <v>#NAME?</v>
      </c>
      <c r="K879" s="80"/>
      <c r="L879" s="65" t="s">
        <v>6</v>
      </c>
      <c r="M879" s="66" t="s">
        <v>6</v>
      </c>
      <c r="N879" s="66" t="s">
        <v>6</v>
      </c>
      <c r="O879" s="66" t="s">
        <v>6</v>
      </c>
      <c r="P879" s="67" t="s">
        <v>6</v>
      </c>
      <c r="Q879" s="68" t="e">
        <f t="shared" si="79"/>
        <v>#NAME?</v>
      </c>
      <c r="R879" s="80"/>
      <c r="S879" s="65" t="s">
        <v>6</v>
      </c>
      <c r="T879" s="66" t="s">
        <v>6</v>
      </c>
      <c r="U879" s="66" t="s">
        <v>6</v>
      </c>
      <c r="V879" s="66" t="s">
        <v>6</v>
      </c>
      <c r="W879" s="67" t="s">
        <v>6</v>
      </c>
      <c r="X879" s="68" t="e">
        <f t="shared" si="80"/>
        <v>#NAME?</v>
      </c>
      <c r="Y879" s="125"/>
      <c r="Z879" s="80"/>
      <c r="AA879" s="81"/>
      <c r="AB879" s="53"/>
      <c r="AC879" s="54"/>
      <c r="AD879" s="64"/>
    </row>
    <row r="880" spans="2:30" x14ac:dyDescent="0.2">
      <c r="B880" s="131"/>
      <c r="C880" s="128"/>
      <c r="D880" s="82"/>
      <c r="E880" s="65" t="s">
        <v>6</v>
      </c>
      <c r="F880" s="66" t="s">
        <v>6</v>
      </c>
      <c r="G880" s="66" t="s">
        <v>6</v>
      </c>
      <c r="H880" s="66" t="s">
        <v>6</v>
      </c>
      <c r="I880" s="67" t="s">
        <v>6</v>
      </c>
      <c r="J880" s="68" t="e">
        <f t="shared" si="78"/>
        <v>#NAME?</v>
      </c>
      <c r="K880" s="80"/>
      <c r="L880" s="65" t="s">
        <v>6</v>
      </c>
      <c r="M880" s="66" t="s">
        <v>6</v>
      </c>
      <c r="N880" s="66" t="s">
        <v>6</v>
      </c>
      <c r="O880" s="66" t="s">
        <v>6</v>
      </c>
      <c r="P880" s="67" t="s">
        <v>6</v>
      </c>
      <c r="Q880" s="68" t="e">
        <f t="shared" si="79"/>
        <v>#NAME?</v>
      </c>
      <c r="R880" s="80"/>
      <c r="S880" s="65" t="s">
        <v>6</v>
      </c>
      <c r="T880" s="66" t="s">
        <v>6</v>
      </c>
      <c r="U880" s="66" t="s">
        <v>6</v>
      </c>
      <c r="V880" s="66" t="s">
        <v>6</v>
      </c>
      <c r="W880" s="67" t="s">
        <v>6</v>
      </c>
      <c r="X880" s="68" t="e">
        <f t="shared" si="80"/>
        <v>#NAME?</v>
      </c>
      <c r="Y880" s="125"/>
      <c r="Z880" s="53"/>
      <c r="AA880" s="52"/>
      <c r="AB880" s="53"/>
      <c r="AC880" s="54"/>
      <c r="AD880" s="64"/>
    </row>
    <row r="881" spans="2:30" x14ac:dyDescent="0.2">
      <c r="B881" s="131"/>
      <c r="C881" s="129"/>
      <c r="D881" s="82"/>
      <c r="E881" s="65" t="s">
        <v>6</v>
      </c>
      <c r="F881" s="66" t="s">
        <v>6</v>
      </c>
      <c r="G881" s="66" t="s">
        <v>6</v>
      </c>
      <c r="H881" s="66" t="s">
        <v>6</v>
      </c>
      <c r="I881" s="67" t="s">
        <v>6</v>
      </c>
      <c r="J881" s="68" t="e">
        <f t="shared" si="78"/>
        <v>#NAME?</v>
      </c>
      <c r="K881" s="80"/>
      <c r="L881" s="65" t="s">
        <v>6</v>
      </c>
      <c r="M881" s="66" t="s">
        <v>6</v>
      </c>
      <c r="N881" s="66" t="s">
        <v>6</v>
      </c>
      <c r="O881" s="66" t="s">
        <v>6</v>
      </c>
      <c r="P881" s="67" t="s">
        <v>6</v>
      </c>
      <c r="Q881" s="68" t="e">
        <f t="shared" si="79"/>
        <v>#NAME?</v>
      </c>
      <c r="R881" s="80"/>
      <c r="S881" s="65" t="s">
        <v>6</v>
      </c>
      <c r="T881" s="66" t="s">
        <v>6</v>
      </c>
      <c r="U881" s="66" t="s">
        <v>6</v>
      </c>
      <c r="V881" s="66" t="s">
        <v>6</v>
      </c>
      <c r="W881" s="67" t="s">
        <v>6</v>
      </c>
      <c r="X881" s="68" t="e">
        <f t="shared" si="80"/>
        <v>#NAME?</v>
      </c>
      <c r="Y881" s="125"/>
      <c r="Z881" s="71"/>
      <c r="AA881" s="72"/>
      <c r="AB881" s="53"/>
      <c r="AC881" s="54"/>
      <c r="AD881" s="64"/>
    </row>
    <row r="882" spans="2:30" x14ac:dyDescent="0.2">
      <c r="B882" s="131"/>
      <c r="C882" s="118"/>
      <c r="D882" s="80"/>
      <c r="E882" s="65" t="s">
        <v>6</v>
      </c>
      <c r="F882" s="66" t="s">
        <v>6</v>
      </c>
      <c r="G882" s="66" t="s">
        <v>6</v>
      </c>
      <c r="H882" s="66" t="s">
        <v>6</v>
      </c>
      <c r="I882" s="67" t="s">
        <v>6</v>
      </c>
      <c r="J882" s="68" t="e">
        <f t="shared" si="78"/>
        <v>#NAME?</v>
      </c>
      <c r="K882" s="80"/>
      <c r="L882" s="65" t="s">
        <v>6</v>
      </c>
      <c r="M882" s="66" t="s">
        <v>6</v>
      </c>
      <c r="N882" s="66" t="s">
        <v>6</v>
      </c>
      <c r="O882" s="66" t="s">
        <v>6</v>
      </c>
      <c r="P882" s="67" t="s">
        <v>6</v>
      </c>
      <c r="Q882" s="68" t="e">
        <f t="shared" si="79"/>
        <v>#NAME?</v>
      </c>
      <c r="R882" s="80"/>
      <c r="S882" s="65" t="s">
        <v>6</v>
      </c>
      <c r="T882" s="66" t="s">
        <v>6</v>
      </c>
      <c r="U882" s="66" t="s">
        <v>6</v>
      </c>
      <c r="V882" s="66" t="s">
        <v>6</v>
      </c>
      <c r="W882" s="67" t="s">
        <v>6</v>
      </c>
      <c r="X882" s="68" t="e">
        <f t="shared" si="80"/>
        <v>#NAME?</v>
      </c>
      <c r="Y882" s="125"/>
      <c r="Z882" s="53"/>
      <c r="AA882" s="72"/>
      <c r="AB882" s="53"/>
      <c r="AC882" s="54"/>
      <c r="AD882" s="64"/>
    </row>
    <row r="883" spans="2:30" x14ac:dyDescent="0.2">
      <c r="B883" s="131"/>
      <c r="C883" s="119"/>
      <c r="D883" s="78"/>
      <c r="E883" s="65" t="s">
        <v>6</v>
      </c>
      <c r="F883" s="66" t="s">
        <v>6</v>
      </c>
      <c r="G883" s="66" t="s">
        <v>6</v>
      </c>
      <c r="H883" s="66" t="s">
        <v>6</v>
      </c>
      <c r="I883" s="67" t="s">
        <v>6</v>
      </c>
      <c r="J883" s="68" t="e">
        <f t="shared" si="78"/>
        <v>#NAME?</v>
      </c>
      <c r="K883" s="78"/>
      <c r="L883" s="65" t="s">
        <v>6</v>
      </c>
      <c r="M883" s="66" t="s">
        <v>6</v>
      </c>
      <c r="N883" s="66" t="s">
        <v>6</v>
      </c>
      <c r="O883" s="66" t="s">
        <v>6</v>
      </c>
      <c r="P883" s="67" t="s">
        <v>6</v>
      </c>
      <c r="Q883" s="68" t="e">
        <f t="shared" si="79"/>
        <v>#NAME?</v>
      </c>
      <c r="R883" s="78"/>
      <c r="S883" s="65" t="s">
        <v>6</v>
      </c>
      <c r="T883" s="66" t="s">
        <v>6</v>
      </c>
      <c r="U883" s="66" t="s">
        <v>6</v>
      </c>
      <c r="V883" s="66" t="s">
        <v>6</v>
      </c>
      <c r="W883" s="67" t="s">
        <v>6</v>
      </c>
      <c r="X883" s="68" t="e">
        <f t="shared" si="80"/>
        <v>#NAME?</v>
      </c>
      <c r="Y883" s="125"/>
      <c r="Z883" s="71"/>
      <c r="AA883" s="72"/>
      <c r="AB883" s="53"/>
      <c r="AC883" s="54"/>
      <c r="AD883" s="64"/>
    </row>
    <row r="884" spans="2:30" x14ac:dyDescent="0.2">
      <c r="B884" s="131"/>
      <c r="C884" s="119"/>
      <c r="D884" s="78"/>
      <c r="E884" s="65" t="s">
        <v>6</v>
      </c>
      <c r="F884" s="66" t="s">
        <v>6</v>
      </c>
      <c r="G884" s="66" t="s">
        <v>6</v>
      </c>
      <c r="H884" s="66" t="s">
        <v>6</v>
      </c>
      <c r="I884" s="67" t="s">
        <v>6</v>
      </c>
      <c r="J884" s="68" t="e">
        <f t="shared" si="78"/>
        <v>#NAME?</v>
      </c>
      <c r="K884" s="78"/>
      <c r="L884" s="65" t="s">
        <v>6</v>
      </c>
      <c r="M884" s="66" t="s">
        <v>6</v>
      </c>
      <c r="N884" s="66" t="s">
        <v>6</v>
      </c>
      <c r="O884" s="66" t="s">
        <v>6</v>
      </c>
      <c r="P884" s="67" t="s">
        <v>6</v>
      </c>
      <c r="Q884" s="68" t="e">
        <f t="shared" si="79"/>
        <v>#NAME?</v>
      </c>
      <c r="R884" s="78"/>
      <c r="S884" s="65" t="s">
        <v>6</v>
      </c>
      <c r="T884" s="66" t="s">
        <v>6</v>
      </c>
      <c r="U884" s="66" t="s">
        <v>6</v>
      </c>
      <c r="V884" s="66" t="s">
        <v>6</v>
      </c>
      <c r="W884" s="67" t="s">
        <v>6</v>
      </c>
      <c r="X884" s="68" t="e">
        <f t="shared" si="80"/>
        <v>#NAME?</v>
      </c>
      <c r="Y884" s="125"/>
      <c r="Z884" s="71"/>
      <c r="AA884" s="52"/>
      <c r="AB884" s="53"/>
      <c r="AC884" s="54"/>
      <c r="AD884" s="64"/>
    </row>
    <row r="885" spans="2:30" x14ac:dyDescent="0.2">
      <c r="B885" s="131"/>
      <c r="C885" s="119"/>
      <c r="D885" s="80"/>
      <c r="E885" s="65" t="s">
        <v>6</v>
      </c>
      <c r="F885" s="66" t="s">
        <v>6</v>
      </c>
      <c r="G885" s="66" t="s">
        <v>6</v>
      </c>
      <c r="H885" s="66" t="s">
        <v>6</v>
      </c>
      <c r="I885" s="67" t="s">
        <v>6</v>
      </c>
      <c r="J885" s="68" t="e">
        <f t="shared" si="78"/>
        <v>#NAME?</v>
      </c>
      <c r="K885" s="80"/>
      <c r="L885" s="65" t="s">
        <v>6</v>
      </c>
      <c r="M885" s="66" t="s">
        <v>6</v>
      </c>
      <c r="N885" s="66" t="s">
        <v>6</v>
      </c>
      <c r="O885" s="66" t="s">
        <v>6</v>
      </c>
      <c r="P885" s="67" t="s">
        <v>6</v>
      </c>
      <c r="Q885" s="68" t="e">
        <f t="shared" si="79"/>
        <v>#NAME?</v>
      </c>
      <c r="R885" s="80"/>
      <c r="S885" s="65" t="s">
        <v>6</v>
      </c>
      <c r="T885" s="66" t="s">
        <v>6</v>
      </c>
      <c r="U885" s="66" t="s">
        <v>6</v>
      </c>
      <c r="V885" s="66" t="s">
        <v>6</v>
      </c>
      <c r="W885" s="67" t="s">
        <v>6</v>
      </c>
      <c r="X885" s="68" t="e">
        <f t="shared" si="80"/>
        <v>#NAME?</v>
      </c>
      <c r="Y885" s="125"/>
      <c r="Z885" s="53"/>
      <c r="AA885" s="52"/>
      <c r="AB885" s="53"/>
      <c r="AC885" s="54"/>
      <c r="AD885" s="64"/>
    </row>
    <row r="886" spans="2:30" x14ac:dyDescent="0.2">
      <c r="B886" s="131"/>
      <c r="C886" s="120"/>
      <c r="D886" s="51"/>
      <c r="E886" s="65" t="s">
        <v>6</v>
      </c>
      <c r="F886" s="66" t="s">
        <v>6</v>
      </c>
      <c r="G886" s="66" t="s">
        <v>6</v>
      </c>
      <c r="H886" s="66" t="s">
        <v>6</v>
      </c>
      <c r="I886" s="67" t="s">
        <v>6</v>
      </c>
      <c r="J886" s="68" t="e">
        <f t="shared" si="78"/>
        <v>#NAME?</v>
      </c>
      <c r="K886" s="51"/>
      <c r="L886" s="65" t="s">
        <v>6</v>
      </c>
      <c r="M886" s="66" t="s">
        <v>6</v>
      </c>
      <c r="N886" s="66" t="s">
        <v>6</v>
      </c>
      <c r="O886" s="66" t="s">
        <v>6</v>
      </c>
      <c r="P886" s="67" t="s">
        <v>6</v>
      </c>
      <c r="Q886" s="68" t="e">
        <f t="shared" si="79"/>
        <v>#NAME?</v>
      </c>
      <c r="R886" s="51"/>
      <c r="S886" s="65" t="s">
        <v>6</v>
      </c>
      <c r="T886" s="66" t="s">
        <v>6</v>
      </c>
      <c r="U886" s="66" t="s">
        <v>6</v>
      </c>
      <c r="V886" s="66" t="s">
        <v>6</v>
      </c>
      <c r="W886" s="67" t="s">
        <v>6</v>
      </c>
      <c r="X886" s="68" t="e">
        <f t="shared" si="80"/>
        <v>#NAME?</v>
      </c>
      <c r="Y886" s="125"/>
      <c r="Z886" s="53"/>
      <c r="AA886" s="72"/>
      <c r="AB886" s="53"/>
      <c r="AC886" s="54"/>
      <c r="AD886" s="64"/>
    </row>
    <row r="887" spans="2:30" x14ac:dyDescent="0.2">
      <c r="B887" s="131"/>
      <c r="C887" s="83" t="s">
        <v>46</v>
      </c>
      <c r="D887" s="84"/>
      <c r="E887" s="65" t="s">
        <v>6</v>
      </c>
      <c r="F887" s="66" t="s">
        <v>6</v>
      </c>
      <c r="G887" s="66" t="s">
        <v>6</v>
      </c>
      <c r="H887" s="66" t="s">
        <v>6</v>
      </c>
      <c r="I887" s="67" t="s">
        <v>6</v>
      </c>
      <c r="J887" s="68"/>
      <c r="K887" s="78"/>
      <c r="L887" s="65" t="s">
        <v>6</v>
      </c>
      <c r="M887" s="66" t="s">
        <v>6</v>
      </c>
      <c r="N887" s="66" t="s">
        <v>6</v>
      </c>
      <c r="O887" s="66" t="s">
        <v>6</v>
      </c>
      <c r="P887" s="67" t="s">
        <v>6</v>
      </c>
      <c r="Q887" s="68"/>
      <c r="R887" s="78"/>
      <c r="S887" s="65" t="s">
        <v>6</v>
      </c>
      <c r="T887" s="66" t="s">
        <v>6</v>
      </c>
      <c r="U887" s="66" t="s">
        <v>6</v>
      </c>
      <c r="V887" s="66" t="s">
        <v>6</v>
      </c>
      <c r="W887" s="67" t="s">
        <v>6</v>
      </c>
      <c r="X887" s="68"/>
      <c r="Y887" s="125"/>
      <c r="Z887" s="53"/>
      <c r="AA887" s="72"/>
      <c r="AB887" s="53"/>
      <c r="AC887" s="54"/>
      <c r="AD887" s="64"/>
    </row>
    <row r="888" spans="2:30" x14ac:dyDescent="0.2">
      <c r="B888" s="131"/>
      <c r="C888" s="83"/>
      <c r="D888" s="57"/>
      <c r="E888" s="65" t="s">
        <v>6</v>
      </c>
      <c r="F888" s="66" t="s">
        <v>6</v>
      </c>
      <c r="G888" s="66" t="s">
        <v>6</v>
      </c>
      <c r="H888" s="66" t="s">
        <v>6</v>
      </c>
      <c r="I888" s="67" t="s">
        <v>6</v>
      </c>
      <c r="J888" s="68"/>
      <c r="K888" s="78"/>
      <c r="L888" s="65" t="s">
        <v>6</v>
      </c>
      <c r="M888" s="66" t="s">
        <v>6</v>
      </c>
      <c r="N888" s="66" t="s">
        <v>6</v>
      </c>
      <c r="O888" s="66" t="s">
        <v>6</v>
      </c>
      <c r="P888" s="67" t="s">
        <v>6</v>
      </c>
      <c r="Q888" s="68"/>
      <c r="R888" s="78"/>
      <c r="S888" s="65" t="s">
        <v>6</v>
      </c>
      <c r="T888" s="66" t="s">
        <v>6</v>
      </c>
      <c r="U888" s="66" t="s">
        <v>6</v>
      </c>
      <c r="V888" s="66" t="s">
        <v>6</v>
      </c>
      <c r="W888" s="67" t="s">
        <v>6</v>
      </c>
      <c r="X888" s="68"/>
      <c r="Y888" s="125"/>
      <c r="Z888" s="53"/>
      <c r="AA888" s="72"/>
      <c r="AB888" s="53"/>
      <c r="AC888" s="54"/>
      <c r="AD888" s="64"/>
    </row>
    <row r="889" spans="2:30" x14ac:dyDescent="0.2">
      <c r="B889" s="131"/>
      <c r="C889" s="83"/>
      <c r="D889" s="85"/>
      <c r="E889" s="65" t="s">
        <v>6</v>
      </c>
      <c r="F889" s="66" t="s">
        <v>6</v>
      </c>
      <c r="G889" s="66" t="s">
        <v>6</v>
      </c>
      <c r="H889" s="66" t="s">
        <v>6</v>
      </c>
      <c r="I889" s="67" t="s">
        <v>6</v>
      </c>
      <c r="J889" s="68"/>
      <c r="K889" s="80"/>
      <c r="L889" s="65" t="s">
        <v>6</v>
      </c>
      <c r="M889" s="66" t="s">
        <v>6</v>
      </c>
      <c r="N889" s="66" t="s">
        <v>6</v>
      </c>
      <c r="O889" s="66" t="s">
        <v>6</v>
      </c>
      <c r="P889" s="67" t="s">
        <v>6</v>
      </c>
      <c r="Q889" s="68"/>
      <c r="R889" s="80"/>
      <c r="S889" s="65" t="s">
        <v>6</v>
      </c>
      <c r="T889" s="66" t="s">
        <v>6</v>
      </c>
      <c r="U889" s="66" t="s">
        <v>6</v>
      </c>
      <c r="V889" s="66" t="s">
        <v>6</v>
      </c>
      <c r="W889" s="67" t="s">
        <v>6</v>
      </c>
      <c r="X889" s="68"/>
      <c r="Y889" s="125"/>
      <c r="Z889" s="53"/>
      <c r="AA889" s="72"/>
      <c r="AB889" s="53"/>
      <c r="AC889" s="54"/>
      <c r="AD889" s="64"/>
    </row>
    <row r="890" spans="2:30" x14ac:dyDescent="0.2">
      <c r="B890" s="131"/>
      <c r="C890" s="83"/>
      <c r="D890" s="53"/>
      <c r="E890" s="65"/>
      <c r="F890" s="66"/>
      <c r="G890" s="66"/>
      <c r="H890" s="66"/>
      <c r="I890" s="67"/>
      <c r="J890" s="68"/>
      <c r="K890" s="53"/>
      <c r="L890" s="65"/>
      <c r="M890" s="66"/>
      <c r="N890" s="66"/>
      <c r="O890" s="66"/>
      <c r="P890" s="67"/>
      <c r="Q890" s="68"/>
      <c r="R890" s="53"/>
      <c r="S890" s="65"/>
      <c r="T890" s="66"/>
      <c r="U890" s="66"/>
      <c r="V890" s="66"/>
      <c r="W890" s="67"/>
      <c r="X890" s="86"/>
      <c r="Y890" s="125"/>
      <c r="Z890" s="53"/>
      <c r="AA890" s="72"/>
      <c r="AB890" s="53"/>
      <c r="AC890" s="54"/>
      <c r="AD890" s="64"/>
    </row>
    <row r="891" spans="2:30" x14ac:dyDescent="0.2">
      <c r="B891" s="131"/>
      <c r="C891" s="87">
        <v>0</v>
      </c>
      <c r="D891" s="72" t="s">
        <v>50</v>
      </c>
      <c r="E891" s="65"/>
      <c r="F891" s="66"/>
      <c r="G891" s="66"/>
      <c r="H891" s="66"/>
      <c r="I891" s="67"/>
      <c r="J891" s="68" t="e">
        <f>_TS_1</f>
        <v>#NAME?</v>
      </c>
      <c r="K891" s="72"/>
      <c r="L891" s="65"/>
      <c r="M891" s="66"/>
      <c r="N891" s="66"/>
      <c r="O891" s="66"/>
      <c r="P891" s="67"/>
      <c r="Q891" s="68"/>
      <c r="R891" s="72"/>
      <c r="S891" s="65"/>
      <c r="T891" s="66"/>
      <c r="U891" s="66"/>
      <c r="V891" s="66"/>
      <c r="W891" s="67"/>
      <c r="X891" s="86"/>
      <c r="Y891" s="126"/>
      <c r="Z891" s="53"/>
      <c r="AA891" s="72"/>
      <c r="AB891" s="53"/>
      <c r="AC891" s="54"/>
      <c r="AD891" s="64"/>
    </row>
    <row r="892" spans="2:30" ht="15" thickBot="1" x14ac:dyDescent="0.25">
      <c r="B892" s="132"/>
      <c r="C892" s="88">
        <v>0</v>
      </c>
      <c r="D892" s="89" t="s">
        <v>51</v>
      </c>
      <c r="E892" s="58"/>
      <c r="F892" s="59"/>
      <c r="G892" s="59"/>
      <c r="H892" s="59"/>
      <c r="I892" s="60"/>
      <c r="J892" s="61" t="e">
        <f>_TPM_1</f>
        <v>#NAME?</v>
      </c>
      <c r="K892" s="89"/>
      <c r="L892" s="58"/>
      <c r="M892" s="59"/>
      <c r="N892" s="59"/>
      <c r="O892" s="59"/>
      <c r="P892" s="60"/>
      <c r="Q892" s="61"/>
      <c r="R892" s="89"/>
      <c r="S892" s="58"/>
      <c r="T892" s="59"/>
      <c r="U892" s="59"/>
      <c r="V892" s="59"/>
      <c r="W892" s="60"/>
      <c r="X892" s="90"/>
      <c r="Y892" s="91">
        <f>COUNTA(E862:I862,L862:P862,S862:W862)/COUNTA(D862,K862,R862)</f>
        <v>5</v>
      </c>
      <c r="Z892" s="92"/>
      <c r="AA892" s="93"/>
      <c r="AB892" s="92"/>
      <c r="AC892" s="19"/>
      <c r="AD892" s="64"/>
    </row>
    <row r="893" spans="2:30" ht="15" x14ac:dyDescent="0.2">
      <c r="B893" s="130">
        <f>D893</f>
        <v>28</v>
      </c>
      <c r="C893" s="1" t="s">
        <v>0</v>
      </c>
      <c r="D893" s="133">
        <f>D860+1</f>
        <v>28</v>
      </c>
      <c r="E893" s="134"/>
      <c r="F893" s="134"/>
      <c r="G893" s="134"/>
      <c r="H893" s="134"/>
      <c r="I893" s="135"/>
      <c r="J893" s="2"/>
      <c r="K893" s="3" t="s">
        <v>1</v>
      </c>
      <c r="L893" s="139" t="str">
        <f>$AG$7</f>
        <v>Engling</v>
      </c>
      <c r="M893" s="139"/>
      <c r="N893" s="139"/>
      <c r="O893" s="139"/>
      <c r="P893" s="140"/>
      <c r="Q893" s="4"/>
      <c r="R893" s="5">
        <f>$AH$7</f>
        <v>365</v>
      </c>
      <c r="S893" s="141"/>
      <c r="T893" s="141"/>
      <c r="U893" s="141"/>
      <c r="V893" s="141"/>
      <c r="W893" s="142"/>
      <c r="X893" s="6"/>
      <c r="Y893" s="7" t="s">
        <v>2</v>
      </c>
      <c r="Z893" s="8"/>
      <c r="AA893" s="9"/>
      <c r="AB893" s="8"/>
      <c r="AC893" s="10"/>
      <c r="AD893" s="11"/>
    </row>
    <row r="894" spans="2:30" ht="15" thickBot="1" x14ac:dyDescent="0.25">
      <c r="B894" s="131"/>
      <c r="C894" s="108">
        <f>$AG$6</f>
        <v>478</v>
      </c>
      <c r="D894" s="136"/>
      <c r="E894" s="137"/>
      <c r="F894" s="137"/>
      <c r="G894" s="137"/>
      <c r="H894" s="137"/>
      <c r="I894" s="138"/>
      <c r="J894" s="12">
        <f>COUNTIF(D897:D925,"xx")</f>
        <v>0</v>
      </c>
      <c r="K894" s="13" t="s">
        <v>3</v>
      </c>
      <c r="L894" s="143" t="str">
        <f>$AG$8</f>
        <v>Völklein</v>
      </c>
      <c r="M894" s="143"/>
      <c r="N894" s="143"/>
      <c r="O894" s="143"/>
      <c r="P894" s="144"/>
      <c r="Q894" s="12">
        <f>COUNTIF(K898:K925,"xx")</f>
        <v>0</v>
      </c>
      <c r="R894" s="14">
        <f>$AH$8</f>
        <v>389</v>
      </c>
      <c r="S894" s="145"/>
      <c r="T894" s="145"/>
      <c r="U894" s="145"/>
      <c r="V894" s="145"/>
      <c r="W894" s="146"/>
      <c r="X894" s="15">
        <f>COUNTIF(R897:R925,"xx")</f>
        <v>0</v>
      </c>
      <c r="Y894" s="16"/>
      <c r="Z894" s="17"/>
      <c r="AA894" s="18"/>
      <c r="AB894" s="17"/>
      <c r="AC894" s="19"/>
      <c r="AD894" s="20"/>
    </row>
    <row r="895" spans="2:30" ht="15" thickBot="1" x14ac:dyDescent="0.25">
      <c r="B895" s="131"/>
      <c r="C895" s="21" t="s">
        <v>4</v>
      </c>
      <c r="D895" s="22" t="e">
        <f>CONCATENATE(COUNTIF(D897:D919,"&gt;""")," MA ",$I$5," ",COUNTIF(D897:D919,"xx"))</f>
        <v>#NAME?</v>
      </c>
      <c r="E895" s="23" t="e">
        <f>$J$6</f>
        <v>#NAME?</v>
      </c>
      <c r="F895" s="24" t="str">
        <f>$K$6</f>
        <v>Kasten</v>
      </c>
      <c r="G895" s="24" t="str">
        <f>$L$6</f>
        <v/>
      </c>
      <c r="H895" s="24" t="str">
        <f>$M$6</f>
        <v/>
      </c>
      <c r="I895" s="25" t="str">
        <f>$N$6</f>
        <v/>
      </c>
      <c r="J895" s="26" t="e">
        <f>_MAH_1</f>
        <v>#NAME?</v>
      </c>
      <c r="K895" s="22" t="e">
        <f>CONCATENATE(COUNTIF(K897:K919,"&gt;""")," MA ",$P$5," ",COUNTIF(K897:K919,"xx"))</f>
        <v>#NAME?</v>
      </c>
      <c r="L895" s="23" t="e">
        <f>$Q$6</f>
        <v>#NAME?</v>
      </c>
      <c r="M895" s="24" t="str">
        <f>$R$6</f>
        <v>Kindermann</v>
      </c>
      <c r="N895" s="24" t="str">
        <f>$S$6</f>
        <v/>
      </c>
      <c r="O895" s="24" t="str">
        <f>$T$6</f>
        <v/>
      </c>
      <c r="P895" s="27" t="str">
        <f>$U$6</f>
        <v/>
      </c>
      <c r="Q895" s="26" t="e">
        <f>_MAH_1</f>
        <v>#NAME?</v>
      </c>
      <c r="R895" s="22" t="e">
        <f>CONCATENATE(COUNTIF(R897:R919,"&gt;""")," MA ",$W$5," ",COUNTIF(R897:R919,"xx"))</f>
        <v>#NAME?</v>
      </c>
      <c r="S895" s="23" t="e">
        <f>$X$6</f>
        <v>#NAME?</v>
      </c>
      <c r="T895" s="24" t="str">
        <f>$Y$6</f>
        <v>U</v>
      </c>
      <c r="U895" s="24">
        <f>$Z$6</f>
        <v>0</v>
      </c>
      <c r="V895" s="24">
        <f>$AA$6</f>
        <v>0</v>
      </c>
      <c r="W895" s="27">
        <f>$AB$6</f>
        <v>0</v>
      </c>
      <c r="X895" s="26" t="e">
        <f>_MAH_1</f>
        <v>#NAME?</v>
      </c>
      <c r="Y895" s="28"/>
      <c r="Z895" s="29" t="e">
        <f>_MAUS_1</f>
        <v>#NAME?</v>
      </c>
      <c r="AA895" s="30" t="e">
        <f>_MAUS_1</f>
        <v>#NAME?</v>
      </c>
      <c r="AB895" s="31" t="e">
        <f>_MAUS_1</f>
        <v>#NAME?</v>
      </c>
      <c r="AC895" s="32"/>
      <c r="AD895" s="33" t="e">
        <f>_MA_1</f>
        <v>#NAME?</v>
      </c>
    </row>
    <row r="896" spans="2:30" ht="51.75" thickBot="1" x14ac:dyDescent="0.25">
      <c r="B896" s="131"/>
      <c r="C896" s="34"/>
      <c r="D896" s="35" t="s">
        <v>52</v>
      </c>
      <c r="E896" s="36" t="e">
        <f>_MAF_1</f>
        <v>#NAME?</v>
      </c>
      <c r="F896" s="37" t="e">
        <f>_MAF_1</f>
        <v>#NAME?</v>
      </c>
      <c r="G896" s="37" t="e">
        <f>_MAF_1</f>
        <v>#NAME?</v>
      </c>
      <c r="H896" s="37" t="e">
        <f>_MAF_1</f>
        <v>#NAME?</v>
      </c>
      <c r="I896" s="38" t="e">
        <f>_MAF_1</f>
        <v>#NAME?</v>
      </c>
      <c r="J896" s="39" t="e">
        <f>_MAHXX_1</f>
        <v>#NAME?</v>
      </c>
      <c r="K896" s="35" t="e">
        <f>_SUSS_1</f>
        <v>#NAME?</v>
      </c>
      <c r="L896" s="36" t="e">
        <f>_MAS_1</f>
        <v>#NAME?</v>
      </c>
      <c r="M896" s="37" t="e">
        <f>_MAS_1</f>
        <v>#NAME?</v>
      </c>
      <c r="N896" s="37" t="e">
        <f>_MAS_1</f>
        <v>#NAME?</v>
      </c>
      <c r="O896" s="37" t="e">
        <f>_MAS_1</f>
        <v>#NAME?</v>
      </c>
      <c r="P896" s="38" t="e">
        <f>_MAS_1</f>
        <v>#NAME?</v>
      </c>
      <c r="Q896" s="39" t="e">
        <f>_MAHXX_1</f>
        <v>#NAME?</v>
      </c>
      <c r="R896" s="35" t="e">
        <f>_SUNS_1</f>
        <v>#NAME?</v>
      </c>
      <c r="S896" s="36" t="e">
        <f>_MAN_1</f>
        <v>#NAME?</v>
      </c>
      <c r="T896" s="37" t="e">
        <f>_MAN_1</f>
        <v>#NAME?</v>
      </c>
      <c r="U896" s="37" t="e">
        <f>_MAN_1</f>
        <v>#NAME?</v>
      </c>
      <c r="V896" s="37" t="e">
        <f>_MAN_1</f>
        <v>#NAME?</v>
      </c>
      <c r="W896" s="38" t="e">
        <f>_MAN_1</f>
        <v>#NAME?</v>
      </c>
      <c r="X896" s="39" t="e">
        <f>_MAHXX_1</f>
        <v>#NAME?</v>
      </c>
      <c r="Y896" s="40"/>
      <c r="Z896" s="29"/>
      <c r="AA896" s="30"/>
      <c r="AB896" s="31"/>
      <c r="AC896" s="32"/>
      <c r="AD896" s="41" t="e">
        <f>_MA2_1</f>
        <v>#NAME?</v>
      </c>
    </row>
    <row r="897" spans="2:30" x14ac:dyDescent="0.2">
      <c r="B897" s="131"/>
      <c r="C897" s="34" t="str">
        <f>$AG$9</f>
        <v>Schichtführer :</v>
      </c>
      <c r="D897" s="42" t="s">
        <v>64</v>
      </c>
      <c r="E897" s="43" t="s">
        <v>6</v>
      </c>
      <c r="F897" s="44" t="s">
        <v>6</v>
      </c>
      <c r="G897" s="44" t="s">
        <v>6</v>
      </c>
      <c r="H897" s="44" t="s">
        <v>6</v>
      </c>
      <c r="I897" s="45" t="s">
        <v>6</v>
      </c>
      <c r="J897" s="46" t="e">
        <f t="shared" ref="J897:J919" si="81">_FSumme_1</f>
        <v>#NAME?</v>
      </c>
      <c r="K897" s="47" t="s">
        <v>65</v>
      </c>
      <c r="L897" s="43" t="s">
        <v>6</v>
      </c>
      <c r="M897" s="44" t="s">
        <v>6</v>
      </c>
      <c r="N897" s="44" t="s">
        <v>6</v>
      </c>
      <c r="O897" s="44" t="s">
        <v>6</v>
      </c>
      <c r="P897" s="45" t="s">
        <v>6</v>
      </c>
      <c r="Q897" s="46" t="e">
        <f t="shared" ref="Q897:Q919" si="82">_SSumme_1</f>
        <v>#NAME?</v>
      </c>
      <c r="R897" s="48" t="s">
        <v>66</v>
      </c>
      <c r="S897" s="43" t="s">
        <v>6</v>
      </c>
      <c r="T897" s="44" t="s">
        <v>6</v>
      </c>
      <c r="U897" s="44" t="s">
        <v>6</v>
      </c>
      <c r="V897" s="44" t="s">
        <v>6</v>
      </c>
      <c r="W897" s="49" t="s">
        <v>6</v>
      </c>
      <c r="X897" s="50" t="e">
        <f t="shared" ref="X897:X919" si="83">_NSumme_1</f>
        <v>#NAME?</v>
      </c>
      <c r="Y897" s="112" t="s">
        <v>9</v>
      </c>
      <c r="Z897" s="51"/>
      <c r="AA897" s="52"/>
      <c r="AB897" s="53"/>
      <c r="AC897" s="54"/>
      <c r="AD897" s="55" t="e">
        <f>IF(AD902&gt;0,"",AD896-AD895)</f>
        <v>#NAME?</v>
      </c>
    </row>
    <row r="898" spans="2:30" ht="15" thickBot="1" x14ac:dyDescent="0.25">
      <c r="B898" s="131"/>
      <c r="C898" s="56" t="str">
        <f>$AG$10</f>
        <v>Stellvertreter</v>
      </c>
      <c r="D898" s="57" t="s">
        <v>63</v>
      </c>
      <c r="E898" s="58" t="s">
        <v>10</v>
      </c>
      <c r="F898" s="59" t="s">
        <v>11</v>
      </c>
      <c r="G898" s="59" t="s">
        <v>11</v>
      </c>
      <c r="H898" s="59" t="s">
        <v>11</v>
      </c>
      <c r="I898" s="60" t="s">
        <v>11</v>
      </c>
      <c r="J898" s="61" t="e">
        <f t="shared" si="81"/>
        <v>#NAME?</v>
      </c>
      <c r="K898" s="57"/>
      <c r="L898" s="58" t="s">
        <v>6</v>
      </c>
      <c r="M898" s="59" t="s">
        <v>6</v>
      </c>
      <c r="N898" s="59" t="s">
        <v>6</v>
      </c>
      <c r="O898" s="59" t="s">
        <v>6</v>
      </c>
      <c r="P898" s="60" t="s">
        <v>6</v>
      </c>
      <c r="Q898" s="61" t="e">
        <f t="shared" si="82"/>
        <v>#NAME?</v>
      </c>
      <c r="R898" s="57"/>
      <c r="S898" s="58" t="s">
        <v>6</v>
      </c>
      <c r="T898" s="59" t="s">
        <v>6</v>
      </c>
      <c r="U898" s="59" t="s">
        <v>6</v>
      </c>
      <c r="V898" s="59" t="s">
        <v>6</v>
      </c>
      <c r="W898" s="62" t="s">
        <v>6</v>
      </c>
      <c r="X898" s="63" t="e">
        <f t="shared" si="83"/>
        <v>#NAME?</v>
      </c>
      <c r="Y898" s="113"/>
      <c r="Z898" s="51"/>
      <c r="AA898" s="52"/>
      <c r="AB898" s="53"/>
      <c r="AC898" s="54"/>
      <c r="AD898" s="64"/>
    </row>
    <row r="899" spans="2:30" x14ac:dyDescent="0.2">
      <c r="B899" s="131"/>
      <c r="C899" s="115"/>
      <c r="D899" s="42" t="s">
        <v>71</v>
      </c>
      <c r="E899" s="65" t="s">
        <v>6</v>
      </c>
      <c r="F899" s="66" t="s">
        <v>6</v>
      </c>
      <c r="G899" s="66" t="s">
        <v>6</v>
      </c>
      <c r="H899" s="66" t="s">
        <v>6</v>
      </c>
      <c r="I899" s="67" t="s">
        <v>6</v>
      </c>
      <c r="J899" s="68" t="e">
        <f t="shared" si="81"/>
        <v>#NAME?</v>
      </c>
      <c r="K899" s="47" t="s">
        <v>77</v>
      </c>
      <c r="L899" s="65" t="s">
        <v>6</v>
      </c>
      <c r="M899" s="66" t="s">
        <v>6</v>
      </c>
      <c r="N899" s="66" t="s">
        <v>6</v>
      </c>
      <c r="O899" s="66" t="s">
        <v>6</v>
      </c>
      <c r="P899" s="67" t="s">
        <v>6</v>
      </c>
      <c r="Q899" s="68" t="e">
        <f t="shared" si="82"/>
        <v>#NAME?</v>
      </c>
      <c r="R899" s="48" t="s">
        <v>67</v>
      </c>
      <c r="S899" s="65" t="s">
        <v>6</v>
      </c>
      <c r="T899" s="66" t="s">
        <v>6</v>
      </c>
      <c r="U899" s="66" t="s">
        <v>6</v>
      </c>
      <c r="V899" s="66" t="s">
        <v>6</v>
      </c>
      <c r="W899" s="67" t="s">
        <v>6</v>
      </c>
      <c r="X899" s="68" t="e">
        <f t="shared" si="83"/>
        <v>#NAME?</v>
      </c>
      <c r="Y899" s="113"/>
      <c r="Z899" s="53"/>
      <c r="AA899" s="52"/>
      <c r="AB899" s="69"/>
      <c r="AC899" s="54"/>
      <c r="AD899" s="70"/>
    </row>
    <row r="900" spans="2:30" x14ac:dyDescent="0.2">
      <c r="B900" s="131"/>
      <c r="C900" s="116"/>
      <c r="D900" s="42" t="s">
        <v>72</v>
      </c>
      <c r="E900" s="65" t="s">
        <v>6</v>
      </c>
      <c r="F900" s="66" t="s">
        <v>6</v>
      </c>
      <c r="G900" s="66" t="s">
        <v>6</v>
      </c>
      <c r="H900" s="66" t="s">
        <v>6</v>
      </c>
      <c r="I900" s="67" t="s">
        <v>6</v>
      </c>
      <c r="J900" s="68" t="e">
        <f t="shared" si="81"/>
        <v>#NAME?</v>
      </c>
      <c r="K900" s="47" t="s">
        <v>78</v>
      </c>
      <c r="L900" s="65" t="s">
        <v>6</v>
      </c>
      <c r="M900" s="66" t="s">
        <v>6</v>
      </c>
      <c r="N900" s="66" t="s">
        <v>6</v>
      </c>
      <c r="O900" s="66" t="s">
        <v>6</v>
      </c>
      <c r="P900" s="67" t="s">
        <v>6</v>
      </c>
      <c r="Q900" s="68" t="e">
        <f t="shared" si="82"/>
        <v>#NAME?</v>
      </c>
      <c r="R900" s="48" t="s">
        <v>68</v>
      </c>
      <c r="S900" s="65" t="s">
        <v>6</v>
      </c>
      <c r="T900" s="66" t="s">
        <v>18</v>
      </c>
      <c r="U900" s="66" t="s">
        <v>18</v>
      </c>
      <c r="V900" s="66" t="s">
        <v>18</v>
      </c>
      <c r="W900" s="67" t="s">
        <v>18</v>
      </c>
      <c r="X900" s="68" t="e">
        <f t="shared" si="83"/>
        <v>#NAME?</v>
      </c>
      <c r="Y900" s="113"/>
      <c r="Z900" s="71"/>
      <c r="AA900" s="72"/>
      <c r="AB900" s="53"/>
      <c r="AC900" s="54"/>
      <c r="AD900" s="64"/>
    </row>
    <row r="901" spans="2:30" x14ac:dyDescent="0.2">
      <c r="B901" s="131"/>
      <c r="C901" s="116"/>
      <c r="D901" s="42" t="s">
        <v>73</v>
      </c>
      <c r="E901" s="65" t="s">
        <v>6</v>
      </c>
      <c r="F901" s="66" t="s">
        <v>6</v>
      </c>
      <c r="G901" s="66" t="s">
        <v>6</v>
      </c>
      <c r="H901" s="66" t="s">
        <v>6</v>
      </c>
      <c r="I901" s="67" t="s">
        <v>6</v>
      </c>
      <c r="J901" s="68" t="e">
        <f t="shared" si="81"/>
        <v>#NAME?</v>
      </c>
      <c r="K901" s="47" t="s">
        <v>79</v>
      </c>
      <c r="L901" s="65" t="s">
        <v>6</v>
      </c>
      <c r="M901" s="66" t="s">
        <v>6</v>
      </c>
      <c r="N901" s="66" t="s">
        <v>6</v>
      </c>
      <c r="O901" s="66" t="s">
        <v>6</v>
      </c>
      <c r="P901" s="67" t="s">
        <v>6</v>
      </c>
      <c r="Q901" s="68" t="e">
        <f t="shared" si="82"/>
        <v>#NAME?</v>
      </c>
      <c r="R901" s="48" t="s">
        <v>69</v>
      </c>
      <c r="S901" s="65" t="s">
        <v>22</v>
      </c>
      <c r="T901" s="66" t="s">
        <v>22</v>
      </c>
      <c r="U901" s="66" t="s">
        <v>22</v>
      </c>
      <c r="V901" s="66" t="s">
        <v>22</v>
      </c>
      <c r="W901" s="67" t="s">
        <v>22</v>
      </c>
      <c r="X901" s="68" t="e">
        <f t="shared" si="83"/>
        <v>#NAME?</v>
      </c>
      <c r="Y901" s="113"/>
      <c r="Z901" s="53"/>
      <c r="AA901" s="72"/>
      <c r="AB901" s="53"/>
      <c r="AC901" s="54"/>
      <c r="AD901" s="73">
        <f>COUNTIF(D897:D915,"&gt;""")+COUNTIF(K898:K918,"&gt;""")+COUNTIF(R897:R919,"&gt;""")</f>
        <v>32</v>
      </c>
    </row>
    <row r="902" spans="2:30" x14ac:dyDescent="0.2">
      <c r="B902" s="131"/>
      <c r="C902" s="117"/>
      <c r="D902" s="42" t="s">
        <v>74</v>
      </c>
      <c r="E902" s="65" t="s">
        <v>6</v>
      </c>
      <c r="F902" s="66" t="s">
        <v>6</v>
      </c>
      <c r="G902" s="66" t="s">
        <v>6</v>
      </c>
      <c r="H902" s="66" t="s">
        <v>6</v>
      </c>
      <c r="I902" s="67" t="s">
        <v>6</v>
      </c>
      <c r="J902" s="68" t="e">
        <f t="shared" si="81"/>
        <v>#NAME?</v>
      </c>
      <c r="K902" s="47" t="s">
        <v>80</v>
      </c>
      <c r="L902" s="65" t="s">
        <v>6</v>
      </c>
      <c r="M902" s="66" t="s">
        <v>6</v>
      </c>
      <c r="N902" s="66" t="s">
        <v>6</v>
      </c>
      <c r="O902" s="66" t="s">
        <v>6</v>
      </c>
      <c r="P902" s="67" t="s">
        <v>6</v>
      </c>
      <c r="Q902" s="68" t="e">
        <f t="shared" si="82"/>
        <v>#NAME?</v>
      </c>
      <c r="R902" s="48" t="s">
        <v>70</v>
      </c>
      <c r="S902" s="65" t="s">
        <v>6</v>
      </c>
      <c r="T902" s="66" t="s">
        <v>6</v>
      </c>
      <c r="U902" s="66" t="s">
        <v>6</v>
      </c>
      <c r="V902" s="66" t="s">
        <v>6</v>
      </c>
      <c r="W902" s="67" t="s">
        <v>6</v>
      </c>
      <c r="X902" s="68" t="e">
        <f t="shared" si="83"/>
        <v>#NAME?</v>
      </c>
      <c r="Y902" s="113"/>
      <c r="Z902" s="74"/>
      <c r="AA902" s="72"/>
      <c r="AB902" s="53"/>
      <c r="AC902" s="54"/>
      <c r="AD902" s="75"/>
    </row>
    <row r="903" spans="2:30" x14ac:dyDescent="0.2">
      <c r="B903" s="131"/>
      <c r="C903" s="118"/>
      <c r="D903" s="42" t="s">
        <v>75</v>
      </c>
      <c r="E903" s="65" t="s">
        <v>6</v>
      </c>
      <c r="F903" s="66" t="s">
        <v>6</v>
      </c>
      <c r="G903" s="66" t="s">
        <v>6</v>
      </c>
      <c r="H903" s="66" t="s">
        <v>6</v>
      </c>
      <c r="I903" s="67" t="s">
        <v>6</v>
      </c>
      <c r="J903" s="68" t="e">
        <f t="shared" si="81"/>
        <v>#NAME?</v>
      </c>
      <c r="K903" s="47" t="s">
        <v>81</v>
      </c>
      <c r="L903" s="65" t="s">
        <v>9</v>
      </c>
      <c r="M903" s="66" t="s">
        <v>9</v>
      </c>
      <c r="N903" s="66" t="s">
        <v>9</v>
      </c>
      <c r="O903" s="66" t="s">
        <v>9</v>
      </c>
      <c r="P903" s="67" t="s">
        <v>9</v>
      </c>
      <c r="Q903" s="68" t="e">
        <f t="shared" si="82"/>
        <v>#NAME?</v>
      </c>
      <c r="R903" s="48" t="s">
        <v>28</v>
      </c>
      <c r="S903" s="65" t="s">
        <v>6</v>
      </c>
      <c r="T903" s="66" t="s">
        <v>6</v>
      </c>
      <c r="U903" s="66" t="s">
        <v>6</v>
      </c>
      <c r="V903" s="66" t="s">
        <v>6</v>
      </c>
      <c r="W903" s="67" t="s">
        <v>6</v>
      </c>
      <c r="X903" s="68" t="e">
        <f t="shared" si="83"/>
        <v>#NAME?</v>
      </c>
      <c r="Y903" s="113"/>
      <c r="Z903" s="71"/>
      <c r="AA903" s="72"/>
      <c r="AB903" s="53"/>
      <c r="AC903" s="54"/>
      <c r="AD903" s="76" t="str">
        <f>IF(AD902&gt;0,AD902,"")</f>
        <v/>
      </c>
    </row>
    <row r="904" spans="2:30" x14ac:dyDescent="0.2">
      <c r="B904" s="131"/>
      <c r="C904" s="119"/>
      <c r="D904" s="42" t="s">
        <v>29</v>
      </c>
      <c r="E904" s="65" t="s">
        <v>6</v>
      </c>
      <c r="F904" s="66" t="s">
        <v>6</v>
      </c>
      <c r="G904" s="66" t="s">
        <v>6</v>
      </c>
      <c r="H904" s="66" t="s">
        <v>6</v>
      </c>
      <c r="I904" s="67" t="s">
        <v>6</v>
      </c>
      <c r="J904" s="68" t="e">
        <f t="shared" si="81"/>
        <v>#NAME?</v>
      </c>
      <c r="K904" s="47" t="s">
        <v>30</v>
      </c>
      <c r="L904" s="65" t="s">
        <v>6</v>
      </c>
      <c r="M904" s="66" t="s">
        <v>6</v>
      </c>
      <c r="N904" s="66" t="s">
        <v>6</v>
      </c>
      <c r="O904" s="66" t="s">
        <v>6</v>
      </c>
      <c r="P904" s="67" t="s">
        <v>6</v>
      </c>
      <c r="Q904" s="68" t="e">
        <f t="shared" si="82"/>
        <v>#NAME?</v>
      </c>
      <c r="R904" s="48" t="s">
        <v>83</v>
      </c>
      <c r="S904" s="65" t="s">
        <v>6</v>
      </c>
      <c r="T904" s="66" t="s">
        <v>6</v>
      </c>
      <c r="U904" s="66" t="s">
        <v>6</v>
      </c>
      <c r="V904" s="66" t="s">
        <v>6</v>
      </c>
      <c r="W904" s="67" t="s">
        <v>6</v>
      </c>
      <c r="X904" s="68" t="e">
        <f t="shared" si="83"/>
        <v>#NAME?</v>
      </c>
      <c r="Y904" s="113"/>
      <c r="Z904" s="53"/>
      <c r="AA904" s="72"/>
      <c r="AB904" s="53"/>
      <c r="AC904" s="54"/>
      <c r="AD904" s="77"/>
    </row>
    <row r="905" spans="2:30" x14ac:dyDescent="0.2">
      <c r="B905" s="131"/>
      <c r="C905" s="119"/>
      <c r="D905" s="42" t="s">
        <v>32</v>
      </c>
      <c r="E905" s="65" t="s">
        <v>6</v>
      </c>
      <c r="F905" s="66" t="s">
        <v>6</v>
      </c>
      <c r="G905" s="66" t="s">
        <v>6</v>
      </c>
      <c r="H905" s="66" t="s">
        <v>6</v>
      </c>
      <c r="I905" s="67" t="s">
        <v>6</v>
      </c>
      <c r="J905" s="68" t="e">
        <f t="shared" si="81"/>
        <v>#NAME?</v>
      </c>
      <c r="K905" s="47" t="s">
        <v>33</v>
      </c>
      <c r="L905" s="65" t="s">
        <v>9</v>
      </c>
      <c r="M905" s="66" t="s">
        <v>9</v>
      </c>
      <c r="N905" s="66" t="s">
        <v>9</v>
      </c>
      <c r="O905" s="66" t="s">
        <v>9</v>
      </c>
      <c r="P905" s="67" t="s">
        <v>9</v>
      </c>
      <c r="Q905" s="68" t="e">
        <f t="shared" si="82"/>
        <v>#NAME?</v>
      </c>
      <c r="R905" s="48" t="s">
        <v>84</v>
      </c>
      <c r="S905" s="65" t="s">
        <v>6</v>
      </c>
      <c r="T905" s="66" t="s">
        <v>6</v>
      </c>
      <c r="U905" s="66" t="s">
        <v>6</v>
      </c>
      <c r="V905" s="66" t="s">
        <v>6</v>
      </c>
      <c r="W905" s="67" t="s">
        <v>6</v>
      </c>
      <c r="X905" s="68" t="e">
        <f t="shared" si="83"/>
        <v>#NAME?</v>
      </c>
      <c r="Y905" s="113"/>
      <c r="Z905" s="53"/>
      <c r="AA905" s="72"/>
      <c r="AB905" s="53"/>
      <c r="AC905" s="54"/>
      <c r="AD905" s="64"/>
    </row>
    <row r="906" spans="2:30" x14ac:dyDescent="0.2">
      <c r="B906" s="131"/>
      <c r="C906" s="119"/>
      <c r="D906" s="42" t="s">
        <v>76</v>
      </c>
      <c r="E906" s="65" t="s">
        <v>6</v>
      </c>
      <c r="F906" s="66" t="s">
        <v>6</v>
      </c>
      <c r="G906" s="66" t="s">
        <v>6</v>
      </c>
      <c r="H906" s="66" t="s">
        <v>6</v>
      </c>
      <c r="I906" s="67" t="s">
        <v>6</v>
      </c>
      <c r="J906" s="68" t="e">
        <f t="shared" si="81"/>
        <v>#NAME?</v>
      </c>
      <c r="K906" s="47" t="s">
        <v>82</v>
      </c>
      <c r="L906" s="65" t="s">
        <v>6</v>
      </c>
      <c r="M906" s="66" t="s">
        <v>6</v>
      </c>
      <c r="N906" s="66" t="s">
        <v>6</v>
      </c>
      <c r="O906" s="66" t="s">
        <v>6</v>
      </c>
      <c r="P906" s="67" t="s">
        <v>6</v>
      </c>
      <c r="Q906" s="68" t="e">
        <f t="shared" si="82"/>
        <v>#NAME?</v>
      </c>
      <c r="R906" s="48" t="s">
        <v>85</v>
      </c>
      <c r="S906" s="65" t="s">
        <v>6</v>
      </c>
      <c r="T906" s="66" t="s">
        <v>6</v>
      </c>
      <c r="U906" s="66" t="s">
        <v>6</v>
      </c>
      <c r="V906" s="66" t="s">
        <v>6</v>
      </c>
      <c r="W906" s="67" t="s">
        <v>6</v>
      </c>
      <c r="X906" s="68" t="e">
        <f t="shared" si="83"/>
        <v>#NAME?</v>
      </c>
      <c r="Y906" s="113"/>
      <c r="Z906" s="53"/>
      <c r="AA906" s="72"/>
      <c r="AB906" s="53"/>
      <c r="AC906" s="54"/>
      <c r="AD906" s="64"/>
    </row>
    <row r="907" spans="2:30" x14ac:dyDescent="0.2">
      <c r="B907" s="131"/>
      <c r="C907" s="120"/>
      <c r="D907" s="42" t="s">
        <v>38</v>
      </c>
      <c r="E907" s="65" t="s">
        <v>6</v>
      </c>
      <c r="F907" s="66" t="s">
        <v>6</v>
      </c>
      <c r="G907" s="66" t="s">
        <v>6</v>
      </c>
      <c r="H907" s="66" t="s">
        <v>6</v>
      </c>
      <c r="I907" s="67" t="s">
        <v>6</v>
      </c>
      <c r="J907" s="68" t="e">
        <f t="shared" si="81"/>
        <v>#NAME?</v>
      </c>
      <c r="K907" s="47" t="s">
        <v>39</v>
      </c>
      <c r="L907" s="65" t="s">
        <v>6</v>
      </c>
      <c r="M907" s="66" t="s">
        <v>6</v>
      </c>
      <c r="N907" s="66" t="s">
        <v>6</v>
      </c>
      <c r="O907" s="66" t="s">
        <v>6</v>
      </c>
      <c r="P907" s="67" t="s">
        <v>6</v>
      </c>
      <c r="Q907" s="68" t="e">
        <f t="shared" si="82"/>
        <v>#NAME?</v>
      </c>
      <c r="R907" s="48" t="s">
        <v>86</v>
      </c>
      <c r="S907" s="65" t="s">
        <v>6</v>
      </c>
      <c r="T907" s="66" t="s">
        <v>6</v>
      </c>
      <c r="U907" s="66" t="s">
        <v>6</v>
      </c>
      <c r="V907" s="66" t="s">
        <v>6</v>
      </c>
      <c r="W907" s="67" t="s">
        <v>6</v>
      </c>
      <c r="X907" s="68" t="e">
        <f t="shared" si="83"/>
        <v>#NAME?</v>
      </c>
      <c r="Y907" s="113"/>
      <c r="Z907" s="53"/>
      <c r="AA907" s="72"/>
      <c r="AB907" s="53"/>
      <c r="AC907" s="54"/>
      <c r="AD907" s="64"/>
    </row>
    <row r="908" spans="2:30" x14ac:dyDescent="0.2">
      <c r="B908" s="131"/>
      <c r="C908" s="121"/>
      <c r="D908" s="42" t="s">
        <v>41</v>
      </c>
      <c r="E908" s="65" t="s">
        <v>6</v>
      </c>
      <c r="F908" s="66" t="s">
        <v>6</v>
      </c>
      <c r="G908" s="66" t="s">
        <v>6</v>
      </c>
      <c r="H908" s="66" t="s">
        <v>6</v>
      </c>
      <c r="I908" s="67" t="s">
        <v>6</v>
      </c>
      <c r="J908" s="68" t="e">
        <f t="shared" si="81"/>
        <v>#NAME?</v>
      </c>
      <c r="K908" s="78"/>
      <c r="L908" s="65" t="s">
        <v>6</v>
      </c>
      <c r="M908" s="66" t="s">
        <v>6</v>
      </c>
      <c r="N908" s="66" t="s">
        <v>6</v>
      </c>
      <c r="O908" s="66" t="s">
        <v>6</v>
      </c>
      <c r="P908" s="67" t="s">
        <v>6</v>
      </c>
      <c r="Q908" s="68" t="e">
        <f t="shared" si="82"/>
        <v>#NAME?</v>
      </c>
      <c r="R908" s="78"/>
      <c r="S908" s="65" t="s">
        <v>6</v>
      </c>
      <c r="T908" s="66" t="s">
        <v>6</v>
      </c>
      <c r="U908" s="66" t="s">
        <v>6</v>
      </c>
      <c r="V908" s="66" t="s">
        <v>6</v>
      </c>
      <c r="W908" s="67" t="s">
        <v>6</v>
      </c>
      <c r="X908" s="68" t="e">
        <f t="shared" si="83"/>
        <v>#NAME?</v>
      </c>
      <c r="Y908" s="113"/>
      <c r="Z908" s="53"/>
      <c r="AA908" s="72"/>
      <c r="AB908" s="53"/>
      <c r="AC908" s="54"/>
      <c r="AD908" s="64"/>
    </row>
    <row r="909" spans="2:30" x14ac:dyDescent="0.2">
      <c r="B909" s="131"/>
      <c r="C909" s="122"/>
      <c r="D909" s="79" t="s">
        <v>42</v>
      </c>
      <c r="E909" s="65" t="s">
        <v>6</v>
      </c>
      <c r="F909" s="66" t="s">
        <v>6</v>
      </c>
      <c r="G909" s="66" t="s">
        <v>6</v>
      </c>
      <c r="H909" s="66" t="s">
        <v>6</v>
      </c>
      <c r="I909" s="67" t="s">
        <v>6</v>
      </c>
      <c r="J909" s="68" t="e">
        <f t="shared" si="81"/>
        <v>#NAME?</v>
      </c>
      <c r="K909" s="78"/>
      <c r="L909" s="65" t="s">
        <v>6</v>
      </c>
      <c r="M909" s="66" t="s">
        <v>6</v>
      </c>
      <c r="N909" s="66" t="s">
        <v>6</v>
      </c>
      <c r="O909" s="66" t="s">
        <v>6</v>
      </c>
      <c r="P909" s="67" t="s">
        <v>6</v>
      </c>
      <c r="Q909" s="68" t="e">
        <f t="shared" si="82"/>
        <v>#NAME?</v>
      </c>
      <c r="R909" s="78"/>
      <c r="S909" s="65" t="s">
        <v>6</v>
      </c>
      <c r="T909" s="66" t="s">
        <v>6</v>
      </c>
      <c r="U909" s="66" t="s">
        <v>6</v>
      </c>
      <c r="V909" s="66" t="s">
        <v>6</v>
      </c>
      <c r="W909" s="67" t="s">
        <v>6</v>
      </c>
      <c r="X909" s="68" t="e">
        <f t="shared" si="83"/>
        <v>#NAME?</v>
      </c>
      <c r="Y909" s="113"/>
      <c r="Z909" s="53"/>
      <c r="AA909" s="72"/>
      <c r="AB909" s="53"/>
      <c r="AC909" s="54"/>
      <c r="AD909" s="64"/>
    </row>
    <row r="910" spans="2:30" x14ac:dyDescent="0.2">
      <c r="B910" s="131"/>
      <c r="C910" s="122"/>
      <c r="D910" s="78"/>
      <c r="E910" s="65" t="s">
        <v>6</v>
      </c>
      <c r="F910" s="66" t="s">
        <v>6</v>
      </c>
      <c r="G910" s="66" t="s">
        <v>6</v>
      </c>
      <c r="H910" s="66" t="s">
        <v>6</v>
      </c>
      <c r="I910" s="67" t="s">
        <v>6</v>
      </c>
      <c r="J910" s="68" t="e">
        <f t="shared" si="81"/>
        <v>#NAME?</v>
      </c>
      <c r="K910" s="78"/>
      <c r="L910" s="65" t="s">
        <v>6</v>
      </c>
      <c r="M910" s="66" t="s">
        <v>6</v>
      </c>
      <c r="N910" s="66" t="s">
        <v>6</v>
      </c>
      <c r="O910" s="66" t="s">
        <v>6</v>
      </c>
      <c r="P910" s="67" t="s">
        <v>6</v>
      </c>
      <c r="Q910" s="68" t="e">
        <f t="shared" si="82"/>
        <v>#NAME?</v>
      </c>
      <c r="R910" s="78"/>
      <c r="S910" s="65" t="s">
        <v>6</v>
      </c>
      <c r="T910" s="66" t="s">
        <v>6</v>
      </c>
      <c r="U910" s="66" t="s">
        <v>6</v>
      </c>
      <c r="V910" s="66" t="s">
        <v>6</v>
      </c>
      <c r="W910" s="67" t="s">
        <v>6</v>
      </c>
      <c r="X910" s="68" t="e">
        <f t="shared" si="83"/>
        <v>#NAME?</v>
      </c>
      <c r="Y910" s="114"/>
      <c r="Z910" s="53"/>
      <c r="AA910" s="72"/>
      <c r="AB910" s="53"/>
      <c r="AC910" s="54"/>
      <c r="AD910" s="64"/>
    </row>
    <row r="911" spans="2:30" x14ac:dyDescent="0.2">
      <c r="B911" s="131"/>
      <c r="C911" s="123"/>
      <c r="D911" s="80"/>
      <c r="E911" s="65" t="s">
        <v>6</v>
      </c>
      <c r="F911" s="66" t="s">
        <v>6</v>
      </c>
      <c r="G911" s="66" t="s">
        <v>6</v>
      </c>
      <c r="H911" s="66" t="s">
        <v>6</v>
      </c>
      <c r="I911" s="67" t="s">
        <v>6</v>
      </c>
      <c r="J911" s="68" t="e">
        <f t="shared" si="81"/>
        <v>#NAME?</v>
      </c>
      <c r="K911" s="80"/>
      <c r="L911" s="65" t="s">
        <v>6</v>
      </c>
      <c r="M911" s="66" t="s">
        <v>6</v>
      </c>
      <c r="N911" s="66" t="s">
        <v>6</v>
      </c>
      <c r="O911" s="66" t="s">
        <v>6</v>
      </c>
      <c r="P911" s="67" t="s">
        <v>6</v>
      </c>
      <c r="Q911" s="68" t="e">
        <f t="shared" si="82"/>
        <v>#NAME?</v>
      </c>
      <c r="R911" s="80"/>
      <c r="S911" s="65" t="s">
        <v>6</v>
      </c>
      <c r="T911" s="66" t="s">
        <v>6</v>
      </c>
      <c r="U911" s="66" t="s">
        <v>6</v>
      </c>
      <c r="V911" s="66" t="s">
        <v>6</v>
      </c>
      <c r="W911" s="67" t="s">
        <v>6</v>
      </c>
      <c r="X911" s="68" t="e">
        <f t="shared" si="83"/>
        <v>#NAME?</v>
      </c>
      <c r="Y911" s="124" t="s">
        <v>43</v>
      </c>
      <c r="Z911" s="80"/>
      <c r="AA911" s="81"/>
      <c r="AB911" s="53"/>
      <c r="AC911" s="54"/>
      <c r="AD911" s="64"/>
    </row>
    <row r="912" spans="2:30" x14ac:dyDescent="0.2">
      <c r="B912" s="131"/>
      <c r="C912" s="127" t="s">
        <v>44</v>
      </c>
      <c r="D912" s="57"/>
      <c r="E912" s="65" t="s">
        <v>6</v>
      </c>
      <c r="F912" s="66" t="s">
        <v>6</v>
      </c>
      <c r="G912" s="66" t="s">
        <v>6</v>
      </c>
      <c r="H912" s="66" t="s">
        <v>6</v>
      </c>
      <c r="I912" s="67" t="s">
        <v>6</v>
      </c>
      <c r="J912" s="68" t="e">
        <f t="shared" si="81"/>
        <v>#NAME?</v>
      </c>
      <c r="K912" s="80"/>
      <c r="L912" s="65" t="s">
        <v>6</v>
      </c>
      <c r="M912" s="66" t="s">
        <v>6</v>
      </c>
      <c r="N912" s="66" t="s">
        <v>6</v>
      </c>
      <c r="O912" s="66" t="s">
        <v>6</v>
      </c>
      <c r="P912" s="67" t="s">
        <v>6</v>
      </c>
      <c r="Q912" s="68" t="e">
        <f t="shared" si="82"/>
        <v>#NAME?</v>
      </c>
      <c r="R912" s="80"/>
      <c r="S912" s="65" t="s">
        <v>6</v>
      </c>
      <c r="T912" s="66" t="s">
        <v>6</v>
      </c>
      <c r="U912" s="66" t="s">
        <v>6</v>
      </c>
      <c r="V912" s="66" t="s">
        <v>6</v>
      </c>
      <c r="W912" s="67" t="s">
        <v>6</v>
      </c>
      <c r="X912" s="68" t="e">
        <f t="shared" si="83"/>
        <v>#NAME?</v>
      </c>
      <c r="Y912" s="125"/>
      <c r="Z912" s="80"/>
      <c r="AA912" s="81"/>
      <c r="AB912" s="53"/>
      <c r="AC912" s="54"/>
      <c r="AD912" s="64"/>
    </row>
    <row r="913" spans="2:30" x14ac:dyDescent="0.2">
      <c r="B913" s="131"/>
      <c r="C913" s="128"/>
      <c r="D913" s="82"/>
      <c r="E913" s="65" t="s">
        <v>6</v>
      </c>
      <c r="F913" s="66" t="s">
        <v>6</v>
      </c>
      <c r="G913" s="66" t="s">
        <v>6</v>
      </c>
      <c r="H913" s="66" t="s">
        <v>6</v>
      </c>
      <c r="I913" s="67" t="s">
        <v>6</v>
      </c>
      <c r="J913" s="68" t="e">
        <f t="shared" si="81"/>
        <v>#NAME?</v>
      </c>
      <c r="K913" s="80"/>
      <c r="L913" s="65" t="s">
        <v>6</v>
      </c>
      <c r="M913" s="66" t="s">
        <v>6</v>
      </c>
      <c r="N913" s="66" t="s">
        <v>6</v>
      </c>
      <c r="O913" s="66" t="s">
        <v>6</v>
      </c>
      <c r="P913" s="67" t="s">
        <v>6</v>
      </c>
      <c r="Q913" s="68" t="e">
        <f t="shared" si="82"/>
        <v>#NAME?</v>
      </c>
      <c r="R913" s="80"/>
      <c r="S913" s="65" t="s">
        <v>6</v>
      </c>
      <c r="T913" s="66" t="s">
        <v>6</v>
      </c>
      <c r="U913" s="66" t="s">
        <v>6</v>
      </c>
      <c r="V913" s="66" t="s">
        <v>6</v>
      </c>
      <c r="W913" s="67" t="s">
        <v>6</v>
      </c>
      <c r="X913" s="68" t="e">
        <f t="shared" si="83"/>
        <v>#NAME?</v>
      </c>
      <c r="Y913" s="125"/>
      <c r="Z913" s="53"/>
      <c r="AA913" s="52"/>
      <c r="AB913" s="53"/>
      <c r="AC913" s="54"/>
      <c r="AD913" s="64"/>
    </row>
    <row r="914" spans="2:30" x14ac:dyDescent="0.2">
      <c r="B914" s="131"/>
      <c r="C914" s="129"/>
      <c r="D914" s="82"/>
      <c r="E914" s="65" t="s">
        <v>6</v>
      </c>
      <c r="F914" s="66" t="s">
        <v>6</v>
      </c>
      <c r="G914" s="66" t="s">
        <v>6</v>
      </c>
      <c r="H914" s="66" t="s">
        <v>6</v>
      </c>
      <c r="I914" s="67" t="s">
        <v>6</v>
      </c>
      <c r="J914" s="68" t="e">
        <f t="shared" si="81"/>
        <v>#NAME?</v>
      </c>
      <c r="K914" s="80"/>
      <c r="L914" s="65" t="s">
        <v>6</v>
      </c>
      <c r="M914" s="66" t="s">
        <v>6</v>
      </c>
      <c r="N914" s="66" t="s">
        <v>6</v>
      </c>
      <c r="O914" s="66" t="s">
        <v>6</v>
      </c>
      <c r="P914" s="67" t="s">
        <v>6</v>
      </c>
      <c r="Q914" s="68" t="e">
        <f t="shared" si="82"/>
        <v>#NAME?</v>
      </c>
      <c r="R914" s="80"/>
      <c r="S914" s="65" t="s">
        <v>6</v>
      </c>
      <c r="T914" s="66" t="s">
        <v>6</v>
      </c>
      <c r="U914" s="66" t="s">
        <v>6</v>
      </c>
      <c r="V914" s="66" t="s">
        <v>6</v>
      </c>
      <c r="W914" s="67" t="s">
        <v>6</v>
      </c>
      <c r="X914" s="68" t="e">
        <f t="shared" si="83"/>
        <v>#NAME?</v>
      </c>
      <c r="Y914" s="125"/>
      <c r="Z914" s="71"/>
      <c r="AA914" s="72"/>
      <c r="AB914" s="53"/>
      <c r="AC914" s="54"/>
      <c r="AD914" s="64"/>
    </row>
    <row r="915" spans="2:30" x14ac:dyDescent="0.2">
      <c r="B915" s="131"/>
      <c r="C915" s="118"/>
      <c r="D915" s="80"/>
      <c r="E915" s="65" t="s">
        <v>6</v>
      </c>
      <c r="F915" s="66" t="s">
        <v>6</v>
      </c>
      <c r="G915" s="66" t="s">
        <v>6</v>
      </c>
      <c r="H915" s="66" t="s">
        <v>6</v>
      </c>
      <c r="I915" s="67" t="s">
        <v>6</v>
      </c>
      <c r="J915" s="68" t="e">
        <f t="shared" si="81"/>
        <v>#NAME?</v>
      </c>
      <c r="K915" s="80"/>
      <c r="L915" s="65" t="s">
        <v>6</v>
      </c>
      <c r="M915" s="66" t="s">
        <v>6</v>
      </c>
      <c r="N915" s="66" t="s">
        <v>6</v>
      </c>
      <c r="O915" s="66" t="s">
        <v>6</v>
      </c>
      <c r="P915" s="67" t="s">
        <v>6</v>
      </c>
      <c r="Q915" s="68" t="e">
        <f t="shared" si="82"/>
        <v>#NAME?</v>
      </c>
      <c r="R915" s="80"/>
      <c r="S915" s="65" t="s">
        <v>6</v>
      </c>
      <c r="T915" s="66" t="s">
        <v>6</v>
      </c>
      <c r="U915" s="66" t="s">
        <v>6</v>
      </c>
      <c r="V915" s="66" t="s">
        <v>6</v>
      </c>
      <c r="W915" s="67" t="s">
        <v>6</v>
      </c>
      <c r="X915" s="68" t="e">
        <f t="shared" si="83"/>
        <v>#NAME?</v>
      </c>
      <c r="Y915" s="125"/>
      <c r="Z915" s="53"/>
      <c r="AA915" s="72"/>
      <c r="AB915" s="53"/>
      <c r="AC915" s="54"/>
      <c r="AD915" s="64"/>
    </row>
    <row r="916" spans="2:30" x14ac:dyDescent="0.2">
      <c r="B916" s="131"/>
      <c r="C916" s="119"/>
      <c r="D916" s="78"/>
      <c r="E916" s="65" t="s">
        <v>6</v>
      </c>
      <c r="F916" s="66" t="s">
        <v>6</v>
      </c>
      <c r="G916" s="66" t="s">
        <v>6</v>
      </c>
      <c r="H916" s="66" t="s">
        <v>6</v>
      </c>
      <c r="I916" s="67" t="s">
        <v>6</v>
      </c>
      <c r="J916" s="68" t="e">
        <f t="shared" si="81"/>
        <v>#NAME?</v>
      </c>
      <c r="K916" s="78"/>
      <c r="L916" s="65" t="s">
        <v>6</v>
      </c>
      <c r="M916" s="66" t="s">
        <v>6</v>
      </c>
      <c r="N916" s="66" t="s">
        <v>6</v>
      </c>
      <c r="O916" s="66" t="s">
        <v>6</v>
      </c>
      <c r="P916" s="67" t="s">
        <v>6</v>
      </c>
      <c r="Q916" s="68" t="e">
        <f t="shared" si="82"/>
        <v>#NAME?</v>
      </c>
      <c r="R916" s="78"/>
      <c r="S916" s="65" t="s">
        <v>6</v>
      </c>
      <c r="T916" s="66" t="s">
        <v>6</v>
      </c>
      <c r="U916" s="66" t="s">
        <v>6</v>
      </c>
      <c r="V916" s="66" t="s">
        <v>6</v>
      </c>
      <c r="W916" s="67" t="s">
        <v>6</v>
      </c>
      <c r="X916" s="68" t="e">
        <f t="shared" si="83"/>
        <v>#NAME?</v>
      </c>
      <c r="Y916" s="125"/>
      <c r="Z916" s="71"/>
      <c r="AA916" s="72"/>
      <c r="AB916" s="53"/>
      <c r="AC916" s="54"/>
      <c r="AD916" s="64"/>
    </row>
    <row r="917" spans="2:30" x14ac:dyDescent="0.2">
      <c r="B917" s="131"/>
      <c r="C917" s="119"/>
      <c r="D917" s="78"/>
      <c r="E917" s="65" t="s">
        <v>6</v>
      </c>
      <c r="F917" s="66" t="s">
        <v>6</v>
      </c>
      <c r="G917" s="66" t="s">
        <v>6</v>
      </c>
      <c r="H917" s="66" t="s">
        <v>6</v>
      </c>
      <c r="I917" s="67" t="s">
        <v>6</v>
      </c>
      <c r="J917" s="68" t="e">
        <f t="shared" si="81"/>
        <v>#NAME?</v>
      </c>
      <c r="K917" s="78"/>
      <c r="L917" s="65" t="s">
        <v>6</v>
      </c>
      <c r="M917" s="66" t="s">
        <v>6</v>
      </c>
      <c r="N917" s="66" t="s">
        <v>6</v>
      </c>
      <c r="O917" s="66" t="s">
        <v>6</v>
      </c>
      <c r="P917" s="67" t="s">
        <v>6</v>
      </c>
      <c r="Q917" s="68" t="e">
        <f t="shared" si="82"/>
        <v>#NAME?</v>
      </c>
      <c r="R917" s="78"/>
      <c r="S917" s="65" t="s">
        <v>6</v>
      </c>
      <c r="T917" s="66" t="s">
        <v>6</v>
      </c>
      <c r="U917" s="66" t="s">
        <v>6</v>
      </c>
      <c r="V917" s="66" t="s">
        <v>6</v>
      </c>
      <c r="W917" s="67" t="s">
        <v>6</v>
      </c>
      <c r="X917" s="68" t="e">
        <f t="shared" si="83"/>
        <v>#NAME?</v>
      </c>
      <c r="Y917" s="125"/>
      <c r="Z917" s="71"/>
      <c r="AA917" s="52"/>
      <c r="AB917" s="53"/>
      <c r="AC917" s="54"/>
      <c r="AD917" s="64"/>
    </row>
    <row r="918" spans="2:30" x14ac:dyDescent="0.2">
      <c r="B918" s="131"/>
      <c r="C918" s="119"/>
      <c r="D918" s="80"/>
      <c r="E918" s="65" t="s">
        <v>6</v>
      </c>
      <c r="F918" s="66" t="s">
        <v>6</v>
      </c>
      <c r="G918" s="66" t="s">
        <v>6</v>
      </c>
      <c r="H918" s="66" t="s">
        <v>6</v>
      </c>
      <c r="I918" s="67" t="s">
        <v>6</v>
      </c>
      <c r="J918" s="68" t="e">
        <f t="shared" si="81"/>
        <v>#NAME?</v>
      </c>
      <c r="K918" s="80"/>
      <c r="L918" s="65" t="s">
        <v>6</v>
      </c>
      <c r="M918" s="66" t="s">
        <v>6</v>
      </c>
      <c r="N918" s="66" t="s">
        <v>6</v>
      </c>
      <c r="O918" s="66" t="s">
        <v>6</v>
      </c>
      <c r="P918" s="67" t="s">
        <v>6</v>
      </c>
      <c r="Q918" s="68" t="e">
        <f t="shared" si="82"/>
        <v>#NAME?</v>
      </c>
      <c r="R918" s="80"/>
      <c r="S918" s="65" t="s">
        <v>6</v>
      </c>
      <c r="T918" s="66" t="s">
        <v>6</v>
      </c>
      <c r="U918" s="66" t="s">
        <v>6</v>
      </c>
      <c r="V918" s="66" t="s">
        <v>6</v>
      </c>
      <c r="W918" s="67" t="s">
        <v>6</v>
      </c>
      <c r="X918" s="68" t="e">
        <f t="shared" si="83"/>
        <v>#NAME?</v>
      </c>
      <c r="Y918" s="125"/>
      <c r="Z918" s="53"/>
      <c r="AA918" s="52"/>
      <c r="AB918" s="53"/>
      <c r="AC918" s="54"/>
      <c r="AD918" s="64"/>
    </row>
    <row r="919" spans="2:30" x14ac:dyDescent="0.2">
      <c r="B919" s="131"/>
      <c r="C919" s="120"/>
      <c r="D919" s="51"/>
      <c r="E919" s="65" t="s">
        <v>6</v>
      </c>
      <c r="F919" s="66" t="s">
        <v>6</v>
      </c>
      <c r="G919" s="66" t="s">
        <v>6</v>
      </c>
      <c r="H919" s="66" t="s">
        <v>6</v>
      </c>
      <c r="I919" s="67" t="s">
        <v>6</v>
      </c>
      <c r="J919" s="68" t="e">
        <f t="shared" si="81"/>
        <v>#NAME?</v>
      </c>
      <c r="K919" s="51"/>
      <c r="L919" s="65" t="s">
        <v>6</v>
      </c>
      <c r="M919" s="66" t="s">
        <v>6</v>
      </c>
      <c r="N919" s="66" t="s">
        <v>6</v>
      </c>
      <c r="O919" s="66" t="s">
        <v>6</v>
      </c>
      <c r="P919" s="67" t="s">
        <v>6</v>
      </c>
      <c r="Q919" s="68" t="e">
        <f t="shared" si="82"/>
        <v>#NAME?</v>
      </c>
      <c r="R919" s="51"/>
      <c r="S919" s="65" t="s">
        <v>6</v>
      </c>
      <c r="T919" s="66" t="s">
        <v>6</v>
      </c>
      <c r="U919" s="66" t="s">
        <v>6</v>
      </c>
      <c r="V919" s="66" t="s">
        <v>6</v>
      </c>
      <c r="W919" s="67" t="s">
        <v>6</v>
      </c>
      <c r="X919" s="68" t="e">
        <f t="shared" si="83"/>
        <v>#NAME?</v>
      </c>
      <c r="Y919" s="125"/>
      <c r="Z919" s="53"/>
      <c r="AA919" s="72"/>
      <c r="AB919" s="53"/>
      <c r="AC919" s="54"/>
      <c r="AD919" s="64"/>
    </row>
    <row r="920" spans="2:30" x14ac:dyDescent="0.2">
      <c r="B920" s="131"/>
      <c r="C920" s="83" t="s">
        <v>46</v>
      </c>
      <c r="D920" s="84"/>
      <c r="E920" s="65" t="s">
        <v>6</v>
      </c>
      <c r="F920" s="66" t="s">
        <v>6</v>
      </c>
      <c r="G920" s="66" t="s">
        <v>6</v>
      </c>
      <c r="H920" s="66" t="s">
        <v>6</v>
      </c>
      <c r="I920" s="67" t="s">
        <v>6</v>
      </c>
      <c r="J920" s="68"/>
      <c r="K920" s="78"/>
      <c r="L920" s="65" t="s">
        <v>6</v>
      </c>
      <c r="M920" s="66" t="s">
        <v>6</v>
      </c>
      <c r="N920" s="66" t="s">
        <v>6</v>
      </c>
      <c r="O920" s="66" t="s">
        <v>6</v>
      </c>
      <c r="P920" s="67" t="s">
        <v>6</v>
      </c>
      <c r="Q920" s="68"/>
      <c r="R920" s="78"/>
      <c r="S920" s="65" t="s">
        <v>6</v>
      </c>
      <c r="T920" s="66" t="s">
        <v>6</v>
      </c>
      <c r="U920" s="66" t="s">
        <v>6</v>
      </c>
      <c r="V920" s="66" t="s">
        <v>6</v>
      </c>
      <c r="W920" s="67" t="s">
        <v>6</v>
      </c>
      <c r="X920" s="68"/>
      <c r="Y920" s="125"/>
      <c r="Z920" s="53"/>
      <c r="AA920" s="72"/>
      <c r="AB920" s="53"/>
      <c r="AC920" s="54"/>
      <c r="AD920" s="64"/>
    </row>
    <row r="921" spans="2:30" x14ac:dyDescent="0.2">
      <c r="B921" s="131"/>
      <c r="C921" s="83"/>
      <c r="D921" s="57"/>
      <c r="E921" s="65" t="s">
        <v>6</v>
      </c>
      <c r="F921" s="66" t="s">
        <v>6</v>
      </c>
      <c r="G921" s="66" t="s">
        <v>6</v>
      </c>
      <c r="H921" s="66" t="s">
        <v>6</v>
      </c>
      <c r="I921" s="67" t="s">
        <v>6</v>
      </c>
      <c r="J921" s="68"/>
      <c r="K921" s="78"/>
      <c r="L921" s="65" t="s">
        <v>6</v>
      </c>
      <c r="M921" s="66" t="s">
        <v>6</v>
      </c>
      <c r="N921" s="66" t="s">
        <v>6</v>
      </c>
      <c r="O921" s="66" t="s">
        <v>6</v>
      </c>
      <c r="P921" s="67" t="s">
        <v>6</v>
      </c>
      <c r="Q921" s="68"/>
      <c r="R921" s="78"/>
      <c r="S921" s="65" t="s">
        <v>6</v>
      </c>
      <c r="T921" s="66" t="s">
        <v>6</v>
      </c>
      <c r="U921" s="66" t="s">
        <v>6</v>
      </c>
      <c r="V921" s="66" t="s">
        <v>6</v>
      </c>
      <c r="W921" s="67" t="s">
        <v>6</v>
      </c>
      <c r="X921" s="68"/>
      <c r="Y921" s="125"/>
      <c r="Z921" s="53"/>
      <c r="AA921" s="72"/>
      <c r="AB921" s="53"/>
      <c r="AC921" s="54"/>
      <c r="AD921" s="64"/>
    </row>
    <row r="922" spans="2:30" x14ac:dyDescent="0.2">
      <c r="B922" s="131"/>
      <c r="C922" s="83"/>
      <c r="D922" s="85"/>
      <c r="E922" s="65" t="s">
        <v>6</v>
      </c>
      <c r="F922" s="66" t="s">
        <v>6</v>
      </c>
      <c r="G922" s="66" t="s">
        <v>6</v>
      </c>
      <c r="H922" s="66" t="s">
        <v>6</v>
      </c>
      <c r="I922" s="67" t="s">
        <v>6</v>
      </c>
      <c r="J922" s="68"/>
      <c r="K922" s="80"/>
      <c r="L922" s="65" t="s">
        <v>6</v>
      </c>
      <c r="M922" s="66" t="s">
        <v>6</v>
      </c>
      <c r="N922" s="66" t="s">
        <v>6</v>
      </c>
      <c r="O922" s="66" t="s">
        <v>6</v>
      </c>
      <c r="P922" s="67" t="s">
        <v>6</v>
      </c>
      <c r="Q922" s="68"/>
      <c r="R922" s="80"/>
      <c r="S922" s="65" t="s">
        <v>6</v>
      </c>
      <c r="T922" s="66" t="s">
        <v>6</v>
      </c>
      <c r="U922" s="66" t="s">
        <v>6</v>
      </c>
      <c r="V922" s="66" t="s">
        <v>6</v>
      </c>
      <c r="W922" s="67" t="s">
        <v>6</v>
      </c>
      <c r="X922" s="68"/>
      <c r="Y922" s="125"/>
      <c r="Z922" s="53"/>
      <c r="AA922" s="72"/>
      <c r="AB922" s="53"/>
      <c r="AC922" s="54"/>
      <c r="AD922" s="64"/>
    </row>
    <row r="923" spans="2:30" x14ac:dyDescent="0.2">
      <c r="B923" s="131"/>
      <c r="C923" s="83"/>
      <c r="D923" s="53"/>
      <c r="E923" s="65"/>
      <c r="F923" s="66"/>
      <c r="G923" s="66"/>
      <c r="H923" s="66"/>
      <c r="I923" s="67"/>
      <c r="J923" s="68"/>
      <c r="K923" s="53"/>
      <c r="L923" s="65"/>
      <c r="M923" s="66"/>
      <c r="N923" s="66"/>
      <c r="O923" s="66"/>
      <c r="P923" s="67"/>
      <c r="Q923" s="68"/>
      <c r="R923" s="53"/>
      <c r="S923" s="65"/>
      <c r="T923" s="66"/>
      <c r="U923" s="66"/>
      <c r="V923" s="66"/>
      <c r="W923" s="67"/>
      <c r="X923" s="86"/>
      <c r="Y923" s="125"/>
      <c r="Z923" s="53"/>
      <c r="AA923" s="72"/>
      <c r="AB923" s="53"/>
      <c r="AC923" s="54"/>
      <c r="AD923" s="64"/>
    </row>
    <row r="924" spans="2:30" x14ac:dyDescent="0.2">
      <c r="B924" s="131"/>
      <c r="C924" s="87">
        <v>0</v>
      </c>
      <c r="D924" s="72" t="s">
        <v>50</v>
      </c>
      <c r="E924" s="65"/>
      <c r="F924" s="66"/>
      <c r="G924" s="66"/>
      <c r="H924" s="66"/>
      <c r="I924" s="67"/>
      <c r="J924" s="68" t="e">
        <f>_TS_1</f>
        <v>#NAME?</v>
      </c>
      <c r="K924" s="72"/>
      <c r="L924" s="65"/>
      <c r="M924" s="66"/>
      <c r="N924" s="66"/>
      <c r="O924" s="66"/>
      <c r="P924" s="67"/>
      <c r="Q924" s="68"/>
      <c r="R924" s="72"/>
      <c r="S924" s="65"/>
      <c r="T924" s="66"/>
      <c r="U924" s="66"/>
      <c r="V924" s="66"/>
      <c r="W924" s="67"/>
      <c r="X924" s="86"/>
      <c r="Y924" s="126"/>
      <c r="Z924" s="53"/>
      <c r="AA924" s="72"/>
      <c r="AB924" s="53"/>
      <c r="AC924" s="54"/>
      <c r="AD924" s="64"/>
    </row>
    <row r="925" spans="2:30" ht="15" thickBot="1" x14ac:dyDescent="0.25">
      <c r="B925" s="132"/>
      <c r="C925" s="88">
        <v>0</v>
      </c>
      <c r="D925" s="89" t="s">
        <v>51</v>
      </c>
      <c r="E925" s="58"/>
      <c r="F925" s="59"/>
      <c r="G925" s="59"/>
      <c r="H925" s="59"/>
      <c r="I925" s="60"/>
      <c r="J925" s="61" t="e">
        <f>_TPM_1</f>
        <v>#NAME?</v>
      </c>
      <c r="K925" s="89"/>
      <c r="L925" s="58"/>
      <c r="M925" s="59"/>
      <c r="N925" s="59"/>
      <c r="O925" s="59"/>
      <c r="P925" s="60"/>
      <c r="Q925" s="61"/>
      <c r="R925" s="89"/>
      <c r="S925" s="58"/>
      <c r="T925" s="59"/>
      <c r="U925" s="59"/>
      <c r="V925" s="59"/>
      <c r="W925" s="60"/>
      <c r="X925" s="90"/>
      <c r="Y925" s="91">
        <f>COUNTA(E895:I895,L895:P895,S895:W895)/COUNTA(D895,K895,R895)</f>
        <v>5</v>
      </c>
      <c r="Z925" s="92"/>
      <c r="AA925" s="93"/>
      <c r="AB925" s="92"/>
      <c r="AC925" s="19"/>
      <c r="AD925" s="64"/>
    </row>
    <row r="926" spans="2:30" ht="15" x14ac:dyDescent="0.2">
      <c r="B926" s="130">
        <f>D926</f>
        <v>29</v>
      </c>
      <c r="C926" s="1" t="s">
        <v>0</v>
      </c>
      <c r="D926" s="133">
        <f>D893+1</f>
        <v>29</v>
      </c>
      <c r="E926" s="134"/>
      <c r="F926" s="134"/>
      <c r="G926" s="134"/>
      <c r="H926" s="134"/>
      <c r="I926" s="135"/>
      <c r="J926" s="2"/>
      <c r="K926" s="3" t="s">
        <v>1</v>
      </c>
      <c r="L926" s="139" t="str">
        <f>$AG$7</f>
        <v>Engling</v>
      </c>
      <c r="M926" s="139"/>
      <c r="N926" s="139"/>
      <c r="O926" s="139"/>
      <c r="P926" s="140"/>
      <c r="Q926" s="4"/>
      <c r="R926" s="5">
        <f>$AH$7</f>
        <v>365</v>
      </c>
      <c r="S926" s="141"/>
      <c r="T926" s="141"/>
      <c r="U926" s="141"/>
      <c r="V926" s="141"/>
      <c r="W926" s="142"/>
      <c r="X926" s="6"/>
      <c r="Y926" s="7" t="s">
        <v>2</v>
      </c>
      <c r="Z926" s="8"/>
      <c r="AA926" s="9"/>
      <c r="AB926" s="8"/>
      <c r="AC926" s="10"/>
      <c r="AD926" s="11"/>
    </row>
    <row r="927" spans="2:30" ht="15" thickBot="1" x14ac:dyDescent="0.25">
      <c r="B927" s="131"/>
      <c r="C927" s="108">
        <f>$AG$6</f>
        <v>478</v>
      </c>
      <c r="D927" s="136"/>
      <c r="E927" s="137"/>
      <c r="F927" s="137"/>
      <c r="G927" s="137"/>
      <c r="H927" s="137"/>
      <c r="I927" s="138"/>
      <c r="J927" s="12">
        <f>COUNTIF(D930:D958,"xx")</f>
        <v>0</v>
      </c>
      <c r="K927" s="13" t="s">
        <v>3</v>
      </c>
      <c r="L927" s="143" t="str">
        <f>$AG$8</f>
        <v>Völklein</v>
      </c>
      <c r="M927" s="143"/>
      <c r="N927" s="143"/>
      <c r="O927" s="143"/>
      <c r="P927" s="144"/>
      <c r="Q927" s="12">
        <f>COUNTIF(K931:K958,"xx")</f>
        <v>0</v>
      </c>
      <c r="R927" s="14">
        <f>$AH$8</f>
        <v>389</v>
      </c>
      <c r="S927" s="145"/>
      <c r="T927" s="145"/>
      <c r="U927" s="145"/>
      <c r="V927" s="145"/>
      <c r="W927" s="146"/>
      <c r="X927" s="15">
        <f>COUNTIF(R930:R958,"xx")</f>
        <v>0</v>
      </c>
      <c r="Y927" s="16"/>
      <c r="Z927" s="17"/>
      <c r="AA927" s="18"/>
      <c r="AB927" s="17"/>
      <c r="AC927" s="19"/>
      <c r="AD927" s="20"/>
    </row>
    <row r="928" spans="2:30" ht="15" thickBot="1" x14ac:dyDescent="0.25">
      <c r="B928" s="131"/>
      <c r="C928" s="21" t="s">
        <v>4</v>
      </c>
      <c r="D928" s="22" t="e">
        <f>CONCATENATE(COUNTIF(D930:D952,"&gt;""")," MA ",$I$5," ",COUNTIF(D930:D952,"xx"))</f>
        <v>#NAME?</v>
      </c>
      <c r="E928" s="23" t="e">
        <f>$J$6</f>
        <v>#NAME?</v>
      </c>
      <c r="F928" s="24" t="str">
        <f>$K$6</f>
        <v>Kasten</v>
      </c>
      <c r="G928" s="24" t="str">
        <f>$L$6</f>
        <v/>
      </c>
      <c r="H928" s="24" t="str">
        <f>$M$6</f>
        <v/>
      </c>
      <c r="I928" s="25" t="str">
        <f>$N$6</f>
        <v/>
      </c>
      <c r="J928" s="26" t="e">
        <f>_MAH_1</f>
        <v>#NAME?</v>
      </c>
      <c r="K928" s="22" t="e">
        <f>CONCATENATE(COUNTIF(K930:K952,"&gt;""")," MA ",$P$5," ",COUNTIF(K930:K952,"xx"))</f>
        <v>#NAME?</v>
      </c>
      <c r="L928" s="23" t="e">
        <f>$Q$6</f>
        <v>#NAME?</v>
      </c>
      <c r="M928" s="24" t="str">
        <f>$R$6</f>
        <v>Kindermann</v>
      </c>
      <c r="N928" s="24" t="str">
        <f>$S$6</f>
        <v/>
      </c>
      <c r="O928" s="24" t="str">
        <f>$T$6</f>
        <v/>
      </c>
      <c r="P928" s="27" t="str">
        <f>$U$6</f>
        <v/>
      </c>
      <c r="Q928" s="26" t="e">
        <f>_MAH_1</f>
        <v>#NAME?</v>
      </c>
      <c r="R928" s="22" t="e">
        <f>CONCATENATE(COUNTIF(R930:R952,"&gt;""")," MA ",$W$5," ",COUNTIF(R930:R952,"xx"))</f>
        <v>#NAME?</v>
      </c>
      <c r="S928" s="23" t="e">
        <f>$X$6</f>
        <v>#NAME?</v>
      </c>
      <c r="T928" s="24" t="str">
        <f>$Y$6</f>
        <v>U</v>
      </c>
      <c r="U928" s="24">
        <f>$Z$6</f>
        <v>0</v>
      </c>
      <c r="V928" s="24">
        <f>$AA$6</f>
        <v>0</v>
      </c>
      <c r="W928" s="27">
        <f>$AB$6</f>
        <v>0</v>
      </c>
      <c r="X928" s="26" t="e">
        <f>_MAH_1</f>
        <v>#NAME?</v>
      </c>
      <c r="Y928" s="28"/>
      <c r="Z928" s="29" t="e">
        <f>_MAUS_1</f>
        <v>#NAME?</v>
      </c>
      <c r="AA928" s="30" t="e">
        <f>_MAUS_1</f>
        <v>#NAME?</v>
      </c>
      <c r="AB928" s="31" t="e">
        <f>_MAUS_1</f>
        <v>#NAME?</v>
      </c>
      <c r="AC928" s="32"/>
      <c r="AD928" s="33" t="e">
        <f>_MA_1</f>
        <v>#NAME?</v>
      </c>
    </row>
    <row r="929" spans="2:30" ht="51.75" thickBot="1" x14ac:dyDescent="0.25">
      <c r="B929" s="131"/>
      <c r="C929" s="34"/>
      <c r="D929" s="35" t="s">
        <v>52</v>
      </c>
      <c r="E929" s="36" t="e">
        <f>_MAF_1</f>
        <v>#NAME?</v>
      </c>
      <c r="F929" s="37" t="e">
        <f>_MAF_1</f>
        <v>#NAME?</v>
      </c>
      <c r="G929" s="37" t="e">
        <f>_MAF_1</f>
        <v>#NAME?</v>
      </c>
      <c r="H929" s="37" t="e">
        <f>_MAF_1</f>
        <v>#NAME?</v>
      </c>
      <c r="I929" s="38" t="e">
        <f>_MAF_1</f>
        <v>#NAME?</v>
      </c>
      <c r="J929" s="39" t="e">
        <f>_MAHXX_1</f>
        <v>#NAME?</v>
      </c>
      <c r="K929" s="35" t="e">
        <f>_SUSS_1</f>
        <v>#NAME?</v>
      </c>
      <c r="L929" s="36" t="e">
        <f>_MAS_1</f>
        <v>#NAME?</v>
      </c>
      <c r="M929" s="37" t="e">
        <f>_MAS_1</f>
        <v>#NAME?</v>
      </c>
      <c r="N929" s="37" t="e">
        <f>_MAS_1</f>
        <v>#NAME?</v>
      </c>
      <c r="O929" s="37" t="e">
        <f>_MAS_1</f>
        <v>#NAME?</v>
      </c>
      <c r="P929" s="38" t="e">
        <f>_MAS_1</f>
        <v>#NAME?</v>
      </c>
      <c r="Q929" s="39" t="e">
        <f>_MAHXX_1</f>
        <v>#NAME?</v>
      </c>
      <c r="R929" s="35" t="e">
        <f>_SUNS_1</f>
        <v>#NAME?</v>
      </c>
      <c r="S929" s="36" t="e">
        <f>_MAN_1</f>
        <v>#NAME?</v>
      </c>
      <c r="T929" s="37" t="e">
        <f>_MAN_1</f>
        <v>#NAME?</v>
      </c>
      <c r="U929" s="37" t="e">
        <f>_MAN_1</f>
        <v>#NAME?</v>
      </c>
      <c r="V929" s="37" t="e">
        <f>_MAN_1</f>
        <v>#NAME?</v>
      </c>
      <c r="W929" s="38" t="e">
        <f>_MAN_1</f>
        <v>#NAME?</v>
      </c>
      <c r="X929" s="39" t="e">
        <f>_MAHXX_1</f>
        <v>#NAME?</v>
      </c>
      <c r="Y929" s="40"/>
      <c r="Z929" s="29"/>
      <c r="AA929" s="30"/>
      <c r="AB929" s="31"/>
      <c r="AC929" s="32"/>
      <c r="AD929" s="41" t="e">
        <f>_MA2_1</f>
        <v>#NAME?</v>
      </c>
    </row>
    <row r="930" spans="2:30" x14ac:dyDescent="0.2">
      <c r="B930" s="131"/>
      <c r="C930" s="34" t="str">
        <f>$AG$9</f>
        <v>Schichtführer :</v>
      </c>
      <c r="D930" s="42" t="s">
        <v>64</v>
      </c>
      <c r="E930" s="43" t="s">
        <v>6</v>
      </c>
      <c r="F930" s="44" t="s">
        <v>6</v>
      </c>
      <c r="G930" s="44" t="s">
        <v>6</v>
      </c>
      <c r="H930" s="44" t="s">
        <v>6</v>
      </c>
      <c r="I930" s="45" t="s">
        <v>6</v>
      </c>
      <c r="J930" s="46" t="e">
        <f t="shared" ref="J930:J952" si="84">_FSumme_1</f>
        <v>#NAME?</v>
      </c>
      <c r="K930" s="47" t="s">
        <v>65</v>
      </c>
      <c r="L930" s="43" t="s">
        <v>6</v>
      </c>
      <c r="M930" s="44" t="s">
        <v>6</v>
      </c>
      <c r="N930" s="44" t="s">
        <v>6</v>
      </c>
      <c r="O930" s="44" t="s">
        <v>6</v>
      </c>
      <c r="P930" s="45" t="s">
        <v>6</v>
      </c>
      <c r="Q930" s="46" t="e">
        <f t="shared" ref="Q930:Q952" si="85">_SSumme_1</f>
        <v>#NAME?</v>
      </c>
      <c r="R930" s="48" t="s">
        <v>66</v>
      </c>
      <c r="S930" s="43" t="s">
        <v>6</v>
      </c>
      <c r="T930" s="44" t="s">
        <v>6</v>
      </c>
      <c r="U930" s="44" t="s">
        <v>6</v>
      </c>
      <c r="V930" s="44" t="s">
        <v>6</v>
      </c>
      <c r="W930" s="49" t="s">
        <v>6</v>
      </c>
      <c r="X930" s="50" t="e">
        <f t="shared" ref="X930:X952" si="86">_NSumme_1</f>
        <v>#NAME?</v>
      </c>
      <c r="Y930" s="112" t="s">
        <v>9</v>
      </c>
      <c r="Z930" s="51"/>
      <c r="AA930" s="52"/>
      <c r="AB930" s="53"/>
      <c r="AC930" s="54"/>
      <c r="AD930" s="55" t="e">
        <f>IF(AD935&gt;0,"",AD929-AD928)</f>
        <v>#NAME?</v>
      </c>
    </row>
    <row r="931" spans="2:30" ht="15" thickBot="1" x14ac:dyDescent="0.25">
      <c r="B931" s="131"/>
      <c r="C931" s="56" t="str">
        <f>$AG$10</f>
        <v>Stellvertreter</v>
      </c>
      <c r="D931" s="57" t="s">
        <v>63</v>
      </c>
      <c r="E931" s="58" t="s">
        <v>10</v>
      </c>
      <c r="F931" s="59" t="s">
        <v>11</v>
      </c>
      <c r="G931" s="59" t="s">
        <v>11</v>
      </c>
      <c r="H931" s="59" t="s">
        <v>11</v>
      </c>
      <c r="I931" s="60" t="s">
        <v>11</v>
      </c>
      <c r="J931" s="61" t="e">
        <f t="shared" si="84"/>
        <v>#NAME?</v>
      </c>
      <c r="K931" s="57"/>
      <c r="L931" s="58" t="s">
        <v>6</v>
      </c>
      <c r="M931" s="59" t="s">
        <v>6</v>
      </c>
      <c r="N931" s="59" t="s">
        <v>6</v>
      </c>
      <c r="O931" s="59" t="s">
        <v>6</v>
      </c>
      <c r="P931" s="60" t="s">
        <v>6</v>
      </c>
      <c r="Q931" s="61" t="e">
        <f t="shared" si="85"/>
        <v>#NAME?</v>
      </c>
      <c r="R931" s="57"/>
      <c r="S931" s="58" t="s">
        <v>6</v>
      </c>
      <c r="T931" s="59" t="s">
        <v>6</v>
      </c>
      <c r="U931" s="59" t="s">
        <v>6</v>
      </c>
      <c r="V931" s="59" t="s">
        <v>6</v>
      </c>
      <c r="W931" s="62" t="s">
        <v>6</v>
      </c>
      <c r="X931" s="63" t="e">
        <f t="shared" si="86"/>
        <v>#NAME?</v>
      </c>
      <c r="Y931" s="113"/>
      <c r="Z931" s="51"/>
      <c r="AA931" s="52"/>
      <c r="AB931" s="53"/>
      <c r="AC931" s="54"/>
      <c r="AD931" s="64"/>
    </row>
    <row r="932" spans="2:30" x14ac:dyDescent="0.2">
      <c r="B932" s="131"/>
      <c r="C932" s="115"/>
      <c r="D932" s="42" t="s">
        <v>71</v>
      </c>
      <c r="E932" s="65" t="s">
        <v>6</v>
      </c>
      <c r="F932" s="66" t="s">
        <v>6</v>
      </c>
      <c r="G932" s="66" t="s">
        <v>6</v>
      </c>
      <c r="H932" s="66" t="s">
        <v>6</v>
      </c>
      <c r="I932" s="67" t="s">
        <v>6</v>
      </c>
      <c r="J932" s="68" t="e">
        <f t="shared" si="84"/>
        <v>#NAME?</v>
      </c>
      <c r="K932" s="47" t="s">
        <v>77</v>
      </c>
      <c r="L932" s="65" t="s">
        <v>6</v>
      </c>
      <c r="M932" s="66" t="s">
        <v>6</v>
      </c>
      <c r="N932" s="66" t="s">
        <v>6</v>
      </c>
      <c r="O932" s="66" t="s">
        <v>6</v>
      </c>
      <c r="P932" s="67" t="s">
        <v>6</v>
      </c>
      <c r="Q932" s="68" t="e">
        <f t="shared" si="85"/>
        <v>#NAME?</v>
      </c>
      <c r="R932" s="48" t="s">
        <v>67</v>
      </c>
      <c r="S932" s="65" t="s">
        <v>6</v>
      </c>
      <c r="T932" s="66" t="s">
        <v>6</v>
      </c>
      <c r="U932" s="66" t="s">
        <v>6</v>
      </c>
      <c r="V932" s="66" t="s">
        <v>6</v>
      </c>
      <c r="W932" s="67" t="s">
        <v>6</v>
      </c>
      <c r="X932" s="68" t="e">
        <f t="shared" si="86"/>
        <v>#NAME?</v>
      </c>
      <c r="Y932" s="113"/>
      <c r="Z932" s="53"/>
      <c r="AA932" s="52"/>
      <c r="AB932" s="69"/>
      <c r="AC932" s="54"/>
      <c r="AD932" s="70"/>
    </row>
    <row r="933" spans="2:30" x14ac:dyDescent="0.2">
      <c r="B933" s="131"/>
      <c r="C933" s="116"/>
      <c r="D933" s="42" t="s">
        <v>72</v>
      </c>
      <c r="E933" s="65" t="s">
        <v>6</v>
      </c>
      <c r="F933" s="66" t="s">
        <v>6</v>
      </c>
      <c r="G933" s="66" t="s">
        <v>6</v>
      </c>
      <c r="H933" s="66" t="s">
        <v>6</v>
      </c>
      <c r="I933" s="67" t="s">
        <v>6</v>
      </c>
      <c r="J933" s="68" t="e">
        <f t="shared" si="84"/>
        <v>#NAME?</v>
      </c>
      <c r="K933" s="47" t="s">
        <v>78</v>
      </c>
      <c r="L933" s="65" t="s">
        <v>6</v>
      </c>
      <c r="M933" s="66" t="s">
        <v>6</v>
      </c>
      <c r="N933" s="66" t="s">
        <v>6</v>
      </c>
      <c r="O933" s="66" t="s">
        <v>6</v>
      </c>
      <c r="P933" s="67" t="s">
        <v>6</v>
      </c>
      <c r="Q933" s="68" t="e">
        <f t="shared" si="85"/>
        <v>#NAME?</v>
      </c>
      <c r="R933" s="48" t="s">
        <v>68</v>
      </c>
      <c r="S933" s="65" t="s">
        <v>6</v>
      </c>
      <c r="T933" s="66" t="s">
        <v>18</v>
      </c>
      <c r="U933" s="66" t="s">
        <v>18</v>
      </c>
      <c r="V933" s="66" t="s">
        <v>18</v>
      </c>
      <c r="W933" s="67" t="s">
        <v>18</v>
      </c>
      <c r="X933" s="68" t="e">
        <f t="shared" si="86"/>
        <v>#NAME?</v>
      </c>
      <c r="Y933" s="113"/>
      <c r="Z933" s="71"/>
      <c r="AA933" s="72"/>
      <c r="AB933" s="53"/>
      <c r="AC933" s="54"/>
      <c r="AD933" s="64"/>
    </row>
    <row r="934" spans="2:30" x14ac:dyDescent="0.2">
      <c r="B934" s="131"/>
      <c r="C934" s="116"/>
      <c r="D934" s="42" t="s">
        <v>73</v>
      </c>
      <c r="E934" s="65" t="s">
        <v>6</v>
      </c>
      <c r="F934" s="66" t="s">
        <v>6</v>
      </c>
      <c r="G934" s="66" t="s">
        <v>6</v>
      </c>
      <c r="H934" s="66" t="s">
        <v>6</v>
      </c>
      <c r="I934" s="67" t="s">
        <v>6</v>
      </c>
      <c r="J934" s="68" t="e">
        <f t="shared" si="84"/>
        <v>#NAME?</v>
      </c>
      <c r="K934" s="47" t="s">
        <v>79</v>
      </c>
      <c r="L934" s="65" t="s">
        <v>6</v>
      </c>
      <c r="M934" s="66" t="s">
        <v>6</v>
      </c>
      <c r="N934" s="66" t="s">
        <v>6</v>
      </c>
      <c r="O934" s="66" t="s">
        <v>6</v>
      </c>
      <c r="P934" s="67" t="s">
        <v>6</v>
      </c>
      <c r="Q934" s="68" t="e">
        <f t="shared" si="85"/>
        <v>#NAME?</v>
      </c>
      <c r="R934" s="48" t="s">
        <v>69</v>
      </c>
      <c r="S934" s="65" t="s">
        <v>22</v>
      </c>
      <c r="T934" s="66" t="s">
        <v>22</v>
      </c>
      <c r="U934" s="66" t="s">
        <v>22</v>
      </c>
      <c r="V934" s="66" t="s">
        <v>22</v>
      </c>
      <c r="W934" s="67" t="s">
        <v>22</v>
      </c>
      <c r="X934" s="68" t="e">
        <f t="shared" si="86"/>
        <v>#NAME?</v>
      </c>
      <c r="Y934" s="113"/>
      <c r="Z934" s="53"/>
      <c r="AA934" s="72"/>
      <c r="AB934" s="53"/>
      <c r="AC934" s="54"/>
      <c r="AD934" s="73">
        <f>COUNTIF(D930:D948,"&gt;""")+COUNTIF(K931:K951,"&gt;""")+COUNTIF(R930:R952,"&gt;""")</f>
        <v>32</v>
      </c>
    </row>
    <row r="935" spans="2:30" x14ac:dyDescent="0.2">
      <c r="B935" s="131"/>
      <c r="C935" s="117"/>
      <c r="D935" s="42" t="s">
        <v>74</v>
      </c>
      <c r="E935" s="65" t="s">
        <v>6</v>
      </c>
      <c r="F935" s="66" t="s">
        <v>6</v>
      </c>
      <c r="G935" s="66" t="s">
        <v>6</v>
      </c>
      <c r="H935" s="66" t="s">
        <v>6</v>
      </c>
      <c r="I935" s="67" t="s">
        <v>6</v>
      </c>
      <c r="J935" s="68" t="e">
        <f t="shared" si="84"/>
        <v>#NAME?</v>
      </c>
      <c r="K935" s="47" t="s">
        <v>80</v>
      </c>
      <c r="L935" s="65" t="s">
        <v>6</v>
      </c>
      <c r="M935" s="66" t="s">
        <v>6</v>
      </c>
      <c r="N935" s="66" t="s">
        <v>6</v>
      </c>
      <c r="O935" s="66" t="s">
        <v>6</v>
      </c>
      <c r="P935" s="67" t="s">
        <v>6</v>
      </c>
      <c r="Q935" s="68" t="e">
        <f t="shared" si="85"/>
        <v>#NAME?</v>
      </c>
      <c r="R935" s="48" t="s">
        <v>70</v>
      </c>
      <c r="S935" s="65" t="s">
        <v>6</v>
      </c>
      <c r="T935" s="66" t="s">
        <v>6</v>
      </c>
      <c r="U935" s="66" t="s">
        <v>6</v>
      </c>
      <c r="V935" s="66" t="s">
        <v>6</v>
      </c>
      <c r="W935" s="67" t="s">
        <v>6</v>
      </c>
      <c r="X935" s="68" t="e">
        <f t="shared" si="86"/>
        <v>#NAME?</v>
      </c>
      <c r="Y935" s="113"/>
      <c r="Z935" s="74"/>
      <c r="AA935" s="72"/>
      <c r="AB935" s="53"/>
      <c r="AC935" s="54"/>
      <c r="AD935" s="75"/>
    </row>
    <row r="936" spans="2:30" x14ac:dyDescent="0.2">
      <c r="B936" s="131"/>
      <c r="C936" s="118"/>
      <c r="D936" s="42" t="s">
        <v>75</v>
      </c>
      <c r="E936" s="65" t="s">
        <v>6</v>
      </c>
      <c r="F936" s="66" t="s">
        <v>6</v>
      </c>
      <c r="G936" s="66" t="s">
        <v>6</v>
      </c>
      <c r="H936" s="66" t="s">
        <v>6</v>
      </c>
      <c r="I936" s="67" t="s">
        <v>6</v>
      </c>
      <c r="J936" s="68" t="e">
        <f t="shared" si="84"/>
        <v>#NAME?</v>
      </c>
      <c r="K936" s="47" t="s">
        <v>81</v>
      </c>
      <c r="L936" s="65" t="s">
        <v>9</v>
      </c>
      <c r="M936" s="66" t="s">
        <v>9</v>
      </c>
      <c r="N936" s="66" t="s">
        <v>9</v>
      </c>
      <c r="O936" s="66" t="s">
        <v>9</v>
      </c>
      <c r="P936" s="67" t="s">
        <v>9</v>
      </c>
      <c r="Q936" s="68" t="e">
        <f t="shared" si="85"/>
        <v>#NAME?</v>
      </c>
      <c r="R936" s="48" t="s">
        <v>28</v>
      </c>
      <c r="S936" s="65" t="s">
        <v>6</v>
      </c>
      <c r="T936" s="66" t="s">
        <v>6</v>
      </c>
      <c r="U936" s="66" t="s">
        <v>6</v>
      </c>
      <c r="V936" s="66" t="s">
        <v>6</v>
      </c>
      <c r="W936" s="67" t="s">
        <v>6</v>
      </c>
      <c r="X936" s="68" t="e">
        <f t="shared" si="86"/>
        <v>#NAME?</v>
      </c>
      <c r="Y936" s="113"/>
      <c r="Z936" s="71"/>
      <c r="AA936" s="72"/>
      <c r="AB936" s="53"/>
      <c r="AC936" s="54"/>
      <c r="AD936" s="76" t="str">
        <f>IF(AD935&gt;0,AD935,"")</f>
        <v/>
      </c>
    </row>
    <row r="937" spans="2:30" x14ac:dyDescent="0.2">
      <c r="B937" s="131"/>
      <c r="C937" s="119"/>
      <c r="D937" s="42" t="s">
        <v>29</v>
      </c>
      <c r="E937" s="65" t="s">
        <v>6</v>
      </c>
      <c r="F937" s="66" t="s">
        <v>6</v>
      </c>
      <c r="G937" s="66" t="s">
        <v>6</v>
      </c>
      <c r="H937" s="66" t="s">
        <v>6</v>
      </c>
      <c r="I937" s="67" t="s">
        <v>6</v>
      </c>
      <c r="J937" s="68" t="e">
        <f t="shared" si="84"/>
        <v>#NAME?</v>
      </c>
      <c r="K937" s="47" t="s">
        <v>30</v>
      </c>
      <c r="L937" s="65" t="s">
        <v>6</v>
      </c>
      <c r="M937" s="66" t="s">
        <v>6</v>
      </c>
      <c r="N937" s="66" t="s">
        <v>6</v>
      </c>
      <c r="O937" s="66" t="s">
        <v>6</v>
      </c>
      <c r="P937" s="67" t="s">
        <v>6</v>
      </c>
      <c r="Q937" s="68" t="e">
        <f t="shared" si="85"/>
        <v>#NAME?</v>
      </c>
      <c r="R937" s="48" t="s">
        <v>83</v>
      </c>
      <c r="S937" s="65" t="s">
        <v>6</v>
      </c>
      <c r="T937" s="66" t="s">
        <v>6</v>
      </c>
      <c r="U937" s="66" t="s">
        <v>6</v>
      </c>
      <c r="V937" s="66" t="s">
        <v>6</v>
      </c>
      <c r="W937" s="67" t="s">
        <v>6</v>
      </c>
      <c r="X937" s="68" t="e">
        <f t="shared" si="86"/>
        <v>#NAME?</v>
      </c>
      <c r="Y937" s="113"/>
      <c r="Z937" s="53"/>
      <c r="AA937" s="72"/>
      <c r="AB937" s="53"/>
      <c r="AC937" s="54"/>
      <c r="AD937" s="77"/>
    </row>
    <row r="938" spans="2:30" x14ac:dyDescent="0.2">
      <c r="B938" s="131"/>
      <c r="C938" s="119"/>
      <c r="D938" s="42" t="s">
        <v>32</v>
      </c>
      <c r="E938" s="65" t="s">
        <v>6</v>
      </c>
      <c r="F938" s="66" t="s">
        <v>6</v>
      </c>
      <c r="G938" s="66" t="s">
        <v>6</v>
      </c>
      <c r="H938" s="66" t="s">
        <v>6</v>
      </c>
      <c r="I938" s="67" t="s">
        <v>6</v>
      </c>
      <c r="J938" s="68" t="e">
        <f t="shared" si="84"/>
        <v>#NAME?</v>
      </c>
      <c r="K938" s="47" t="s">
        <v>33</v>
      </c>
      <c r="L938" s="65" t="s">
        <v>9</v>
      </c>
      <c r="M938" s="66" t="s">
        <v>9</v>
      </c>
      <c r="N938" s="66" t="s">
        <v>9</v>
      </c>
      <c r="O938" s="66" t="s">
        <v>9</v>
      </c>
      <c r="P938" s="67" t="s">
        <v>9</v>
      </c>
      <c r="Q938" s="68" t="e">
        <f t="shared" si="85"/>
        <v>#NAME?</v>
      </c>
      <c r="R938" s="48" t="s">
        <v>84</v>
      </c>
      <c r="S938" s="65" t="s">
        <v>6</v>
      </c>
      <c r="T938" s="66" t="s">
        <v>6</v>
      </c>
      <c r="U938" s="66" t="s">
        <v>6</v>
      </c>
      <c r="V938" s="66" t="s">
        <v>6</v>
      </c>
      <c r="W938" s="67" t="s">
        <v>6</v>
      </c>
      <c r="X938" s="68" t="e">
        <f t="shared" si="86"/>
        <v>#NAME?</v>
      </c>
      <c r="Y938" s="113"/>
      <c r="Z938" s="53"/>
      <c r="AA938" s="72"/>
      <c r="AB938" s="53"/>
      <c r="AC938" s="54"/>
      <c r="AD938" s="64"/>
    </row>
    <row r="939" spans="2:30" x14ac:dyDescent="0.2">
      <c r="B939" s="131"/>
      <c r="C939" s="119"/>
      <c r="D939" s="42" t="s">
        <v>76</v>
      </c>
      <c r="E939" s="65" t="s">
        <v>6</v>
      </c>
      <c r="F939" s="66" t="s">
        <v>6</v>
      </c>
      <c r="G939" s="66" t="s">
        <v>6</v>
      </c>
      <c r="H939" s="66" t="s">
        <v>6</v>
      </c>
      <c r="I939" s="67" t="s">
        <v>6</v>
      </c>
      <c r="J939" s="68" t="e">
        <f t="shared" si="84"/>
        <v>#NAME?</v>
      </c>
      <c r="K939" s="47" t="s">
        <v>82</v>
      </c>
      <c r="L939" s="65" t="s">
        <v>6</v>
      </c>
      <c r="M939" s="66" t="s">
        <v>6</v>
      </c>
      <c r="N939" s="66" t="s">
        <v>6</v>
      </c>
      <c r="O939" s="66" t="s">
        <v>6</v>
      </c>
      <c r="P939" s="67" t="s">
        <v>6</v>
      </c>
      <c r="Q939" s="68" t="e">
        <f t="shared" si="85"/>
        <v>#NAME?</v>
      </c>
      <c r="R939" s="48" t="s">
        <v>85</v>
      </c>
      <c r="S939" s="65" t="s">
        <v>6</v>
      </c>
      <c r="T939" s="66" t="s">
        <v>6</v>
      </c>
      <c r="U939" s="66" t="s">
        <v>6</v>
      </c>
      <c r="V939" s="66" t="s">
        <v>6</v>
      </c>
      <c r="W939" s="67" t="s">
        <v>6</v>
      </c>
      <c r="X939" s="68" t="e">
        <f t="shared" si="86"/>
        <v>#NAME?</v>
      </c>
      <c r="Y939" s="113"/>
      <c r="Z939" s="53"/>
      <c r="AA939" s="72"/>
      <c r="AB939" s="53"/>
      <c r="AC939" s="54"/>
      <c r="AD939" s="64"/>
    </row>
    <row r="940" spans="2:30" x14ac:dyDescent="0.2">
      <c r="B940" s="131"/>
      <c r="C940" s="120"/>
      <c r="D940" s="42" t="s">
        <v>38</v>
      </c>
      <c r="E940" s="65" t="s">
        <v>6</v>
      </c>
      <c r="F940" s="66" t="s">
        <v>6</v>
      </c>
      <c r="G940" s="66" t="s">
        <v>6</v>
      </c>
      <c r="H940" s="66" t="s">
        <v>6</v>
      </c>
      <c r="I940" s="67" t="s">
        <v>6</v>
      </c>
      <c r="J940" s="68" t="e">
        <f t="shared" si="84"/>
        <v>#NAME?</v>
      </c>
      <c r="K940" s="47" t="s">
        <v>39</v>
      </c>
      <c r="L940" s="65" t="s">
        <v>6</v>
      </c>
      <c r="M940" s="66" t="s">
        <v>6</v>
      </c>
      <c r="N940" s="66" t="s">
        <v>6</v>
      </c>
      <c r="O940" s="66" t="s">
        <v>6</v>
      </c>
      <c r="P940" s="67" t="s">
        <v>6</v>
      </c>
      <c r="Q940" s="68" t="e">
        <f t="shared" si="85"/>
        <v>#NAME?</v>
      </c>
      <c r="R940" s="48" t="s">
        <v>86</v>
      </c>
      <c r="S940" s="65" t="s">
        <v>6</v>
      </c>
      <c r="T940" s="66" t="s">
        <v>6</v>
      </c>
      <c r="U940" s="66" t="s">
        <v>6</v>
      </c>
      <c r="V940" s="66" t="s">
        <v>6</v>
      </c>
      <c r="W940" s="67" t="s">
        <v>6</v>
      </c>
      <c r="X940" s="68" t="e">
        <f t="shared" si="86"/>
        <v>#NAME?</v>
      </c>
      <c r="Y940" s="113"/>
      <c r="Z940" s="53"/>
      <c r="AA940" s="72"/>
      <c r="AB940" s="53"/>
      <c r="AC940" s="54"/>
      <c r="AD940" s="64"/>
    </row>
    <row r="941" spans="2:30" x14ac:dyDescent="0.2">
      <c r="B941" s="131"/>
      <c r="C941" s="121"/>
      <c r="D941" s="42" t="s">
        <v>41</v>
      </c>
      <c r="E941" s="65" t="s">
        <v>6</v>
      </c>
      <c r="F941" s="66" t="s">
        <v>6</v>
      </c>
      <c r="G941" s="66" t="s">
        <v>6</v>
      </c>
      <c r="H941" s="66" t="s">
        <v>6</v>
      </c>
      <c r="I941" s="67" t="s">
        <v>6</v>
      </c>
      <c r="J941" s="68" t="e">
        <f t="shared" si="84"/>
        <v>#NAME?</v>
      </c>
      <c r="K941" s="78"/>
      <c r="L941" s="65" t="s">
        <v>6</v>
      </c>
      <c r="M941" s="66" t="s">
        <v>6</v>
      </c>
      <c r="N941" s="66" t="s">
        <v>6</v>
      </c>
      <c r="O941" s="66" t="s">
        <v>6</v>
      </c>
      <c r="P941" s="67" t="s">
        <v>6</v>
      </c>
      <c r="Q941" s="68" t="e">
        <f t="shared" si="85"/>
        <v>#NAME?</v>
      </c>
      <c r="R941" s="78"/>
      <c r="S941" s="65" t="s">
        <v>6</v>
      </c>
      <c r="T941" s="66" t="s">
        <v>6</v>
      </c>
      <c r="U941" s="66" t="s">
        <v>6</v>
      </c>
      <c r="V941" s="66" t="s">
        <v>6</v>
      </c>
      <c r="W941" s="67" t="s">
        <v>6</v>
      </c>
      <c r="X941" s="68" t="e">
        <f t="shared" si="86"/>
        <v>#NAME?</v>
      </c>
      <c r="Y941" s="113"/>
      <c r="Z941" s="53"/>
      <c r="AA941" s="72"/>
      <c r="AB941" s="53"/>
      <c r="AC941" s="54"/>
      <c r="AD941" s="64"/>
    </row>
    <row r="942" spans="2:30" x14ac:dyDescent="0.2">
      <c r="B942" s="131"/>
      <c r="C942" s="122"/>
      <c r="D942" s="79" t="s">
        <v>42</v>
      </c>
      <c r="E942" s="65" t="s">
        <v>6</v>
      </c>
      <c r="F942" s="66" t="s">
        <v>6</v>
      </c>
      <c r="G942" s="66" t="s">
        <v>6</v>
      </c>
      <c r="H942" s="66" t="s">
        <v>6</v>
      </c>
      <c r="I942" s="67" t="s">
        <v>6</v>
      </c>
      <c r="J942" s="68" t="e">
        <f t="shared" si="84"/>
        <v>#NAME?</v>
      </c>
      <c r="K942" s="78"/>
      <c r="L942" s="65" t="s">
        <v>6</v>
      </c>
      <c r="M942" s="66" t="s">
        <v>6</v>
      </c>
      <c r="N942" s="66" t="s">
        <v>6</v>
      </c>
      <c r="O942" s="66" t="s">
        <v>6</v>
      </c>
      <c r="P942" s="67" t="s">
        <v>6</v>
      </c>
      <c r="Q942" s="68" t="e">
        <f t="shared" si="85"/>
        <v>#NAME?</v>
      </c>
      <c r="R942" s="78"/>
      <c r="S942" s="65" t="s">
        <v>6</v>
      </c>
      <c r="T942" s="66" t="s">
        <v>6</v>
      </c>
      <c r="U942" s="66" t="s">
        <v>6</v>
      </c>
      <c r="V942" s="66" t="s">
        <v>6</v>
      </c>
      <c r="W942" s="67" t="s">
        <v>6</v>
      </c>
      <c r="X942" s="68" t="e">
        <f t="shared" si="86"/>
        <v>#NAME?</v>
      </c>
      <c r="Y942" s="113"/>
      <c r="Z942" s="53"/>
      <c r="AA942" s="72"/>
      <c r="AB942" s="53"/>
      <c r="AC942" s="54"/>
      <c r="AD942" s="64"/>
    </row>
    <row r="943" spans="2:30" x14ac:dyDescent="0.2">
      <c r="B943" s="131"/>
      <c r="C943" s="122"/>
      <c r="D943" s="78"/>
      <c r="E943" s="65" t="s">
        <v>6</v>
      </c>
      <c r="F943" s="66" t="s">
        <v>6</v>
      </c>
      <c r="G943" s="66" t="s">
        <v>6</v>
      </c>
      <c r="H943" s="66" t="s">
        <v>6</v>
      </c>
      <c r="I943" s="67" t="s">
        <v>6</v>
      </c>
      <c r="J943" s="68" t="e">
        <f t="shared" si="84"/>
        <v>#NAME?</v>
      </c>
      <c r="K943" s="78"/>
      <c r="L943" s="65" t="s">
        <v>6</v>
      </c>
      <c r="M943" s="66" t="s">
        <v>6</v>
      </c>
      <c r="N943" s="66" t="s">
        <v>6</v>
      </c>
      <c r="O943" s="66" t="s">
        <v>6</v>
      </c>
      <c r="P943" s="67" t="s">
        <v>6</v>
      </c>
      <c r="Q943" s="68" t="e">
        <f t="shared" si="85"/>
        <v>#NAME?</v>
      </c>
      <c r="R943" s="78"/>
      <c r="S943" s="65" t="s">
        <v>6</v>
      </c>
      <c r="T943" s="66" t="s">
        <v>6</v>
      </c>
      <c r="U943" s="66" t="s">
        <v>6</v>
      </c>
      <c r="V943" s="66" t="s">
        <v>6</v>
      </c>
      <c r="W943" s="67" t="s">
        <v>6</v>
      </c>
      <c r="X943" s="68" t="e">
        <f t="shared" si="86"/>
        <v>#NAME?</v>
      </c>
      <c r="Y943" s="114"/>
      <c r="Z943" s="53"/>
      <c r="AA943" s="72"/>
      <c r="AB943" s="53"/>
      <c r="AC943" s="54"/>
      <c r="AD943" s="64"/>
    </row>
    <row r="944" spans="2:30" x14ac:dyDescent="0.2">
      <c r="B944" s="131"/>
      <c r="C944" s="123"/>
      <c r="D944" s="80"/>
      <c r="E944" s="65" t="s">
        <v>6</v>
      </c>
      <c r="F944" s="66" t="s">
        <v>6</v>
      </c>
      <c r="G944" s="66" t="s">
        <v>6</v>
      </c>
      <c r="H944" s="66" t="s">
        <v>6</v>
      </c>
      <c r="I944" s="67" t="s">
        <v>6</v>
      </c>
      <c r="J944" s="68" t="e">
        <f t="shared" si="84"/>
        <v>#NAME?</v>
      </c>
      <c r="K944" s="80"/>
      <c r="L944" s="65" t="s">
        <v>6</v>
      </c>
      <c r="M944" s="66" t="s">
        <v>6</v>
      </c>
      <c r="N944" s="66" t="s">
        <v>6</v>
      </c>
      <c r="O944" s="66" t="s">
        <v>6</v>
      </c>
      <c r="P944" s="67" t="s">
        <v>6</v>
      </c>
      <c r="Q944" s="68" t="e">
        <f t="shared" si="85"/>
        <v>#NAME?</v>
      </c>
      <c r="R944" s="80"/>
      <c r="S944" s="65" t="s">
        <v>6</v>
      </c>
      <c r="T944" s="66" t="s">
        <v>6</v>
      </c>
      <c r="U944" s="66" t="s">
        <v>6</v>
      </c>
      <c r="V944" s="66" t="s">
        <v>6</v>
      </c>
      <c r="W944" s="67" t="s">
        <v>6</v>
      </c>
      <c r="X944" s="68" t="e">
        <f t="shared" si="86"/>
        <v>#NAME?</v>
      </c>
      <c r="Y944" s="124" t="s">
        <v>43</v>
      </c>
      <c r="Z944" s="80"/>
      <c r="AA944" s="81"/>
      <c r="AB944" s="53"/>
      <c r="AC944" s="54"/>
      <c r="AD944" s="64"/>
    </row>
    <row r="945" spans="2:30" x14ac:dyDescent="0.2">
      <c r="B945" s="131"/>
      <c r="C945" s="127" t="s">
        <v>44</v>
      </c>
      <c r="D945" s="57"/>
      <c r="E945" s="65" t="s">
        <v>6</v>
      </c>
      <c r="F945" s="66" t="s">
        <v>6</v>
      </c>
      <c r="G945" s="66" t="s">
        <v>6</v>
      </c>
      <c r="H945" s="66" t="s">
        <v>6</v>
      </c>
      <c r="I945" s="67" t="s">
        <v>6</v>
      </c>
      <c r="J945" s="68" t="e">
        <f t="shared" si="84"/>
        <v>#NAME?</v>
      </c>
      <c r="K945" s="80"/>
      <c r="L945" s="65" t="s">
        <v>6</v>
      </c>
      <c r="M945" s="66" t="s">
        <v>6</v>
      </c>
      <c r="N945" s="66" t="s">
        <v>6</v>
      </c>
      <c r="O945" s="66" t="s">
        <v>6</v>
      </c>
      <c r="P945" s="67" t="s">
        <v>6</v>
      </c>
      <c r="Q945" s="68" t="e">
        <f t="shared" si="85"/>
        <v>#NAME?</v>
      </c>
      <c r="R945" s="80"/>
      <c r="S945" s="65" t="s">
        <v>6</v>
      </c>
      <c r="T945" s="66" t="s">
        <v>6</v>
      </c>
      <c r="U945" s="66" t="s">
        <v>6</v>
      </c>
      <c r="V945" s="66" t="s">
        <v>6</v>
      </c>
      <c r="W945" s="67" t="s">
        <v>6</v>
      </c>
      <c r="X945" s="68" t="e">
        <f t="shared" si="86"/>
        <v>#NAME?</v>
      </c>
      <c r="Y945" s="125"/>
      <c r="Z945" s="80"/>
      <c r="AA945" s="81"/>
      <c r="AB945" s="53"/>
      <c r="AC945" s="54"/>
      <c r="AD945" s="64"/>
    </row>
    <row r="946" spans="2:30" x14ac:dyDescent="0.2">
      <c r="B946" s="131"/>
      <c r="C946" s="128"/>
      <c r="D946" s="82"/>
      <c r="E946" s="65" t="s">
        <v>6</v>
      </c>
      <c r="F946" s="66" t="s">
        <v>6</v>
      </c>
      <c r="G946" s="66" t="s">
        <v>6</v>
      </c>
      <c r="H946" s="66" t="s">
        <v>6</v>
      </c>
      <c r="I946" s="67" t="s">
        <v>6</v>
      </c>
      <c r="J946" s="68" t="e">
        <f t="shared" si="84"/>
        <v>#NAME?</v>
      </c>
      <c r="K946" s="80"/>
      <c r="L946" s="65" t="s">
        <v>6</v>
      </c>
      <c r="M946" s="66" t="s">
        <v>6</v>
      </c>
      <c r="N946" s="66" t="s">
        <v>6</v>
      </c>
      <c r="O946" s="66" t="s">
        <v>6</v>
      </c>
      <c r="P946" s="67" t="s">
        <v>6</v>
      </c>
      <c r="Q946" s="68" t="e">
        <f t="shared" si="85"/>
        <v>#NAME?</v>
      </c>
      <c r="R946" s="80"/>
      <c r="S946" s="65" t="s">
        <v>6</v>
      </c>
      <c r="T946" s="66" t="s">
        <v>6</v>
      </c>
      <c r="U946" s="66" t="s">
        <v>6</v>
      </c>
      <c r="V946" s="66" t="s">
        <v>6</v>
      </c>
      <c r="W946" s="67" t="s">
        <v>6</v>
      </c>
      <c r="X946" s="68" t="e">
        <f t="shared" si="86"/>
        <v>#NAME?</v>
      </c>
      <c r="Y946" s="125"/>
      <c r="Z946" s="53"/>
      <c r="AA946" s="52"/>
      <c r="AB946" s="53"/>
      <c r="AC946" s="54"/>
      <c r="AD946" s="64"/>
    </row>
    <row r="947" spans="2:30" x14ac:dyDescent="0.2">
      <c r="B947" s="131"/>
      <c r="C947" s="129"/>
      <c r="D947" s="82"/>
      <c r="E947" s="65" t="s">
        <v>6</v>
      </c>
      <c r="F947" s="66" t="s">
        <v>6</v>
      </c>
      <c r="G947" s="66" t="s">
        <v>6</v>
      </c>
      <c r="H947" s="66" t="s">
        <v>6</v>
      </c>
      <c r="I947" s="67" t="s">
        <v>6</v>
      </c>
      <c r="J947" s="68" t="e">
        <f t="shared" si="84"/>
        <v>#NAME?</v>
      </c>
      <c r="K947" s="80"/>
      <c r="L947" s="65" t="s">
        <v>6</v>
      </c>
      <c r="M947" s="66" t="s">
        <v>6</v>
      </c>
      <c r="N947" s="66" t="s">
        <v>6</v>
      </c>
      <c r="O947" s="66" t="s">
        <v>6</v>
      </c>
      <c r="P947" s="67" t="s">
        <v>6</v>
      </c>
      <c r="Q947" s="68" t="e">
        <f t="shared" si="85"/>
        <v>#NAME?</v>
      </c>
      <c r="R947" s="80"/>
      <c r="S947" s="65" t="s">
        <v>6</v>
      </c>
      <c r="T947" s="66" t="s">
        <v>6</v>
      </c>
      <c r="U947" s="66" t="s">
        <v>6</v>
      </c>
      <c r="V947" s="66" t="s">
        <v>6</v>
      </c>
      <c r="W947" s="67" t="s">
        <v>6</v>
      </c>
      <c r="X947" s="68" t="e">
        <f t="shared" si="86"/>
        <v>#NAME?</v>
      </c>
      <c r="Y947" s="125"/>
      <c r="Z947" s="71"/>
      <c r="AA947" s="72"/>
      <c r="AB947" s="53"/>
      <c r="AC947" s="54"/>
      <c r="AD947" s="64"/>
    </row>
    <row r="948" spans="2:30" x14ac:dyDescent="0.2">
      <c r="B948" s="131"/>
      <c r="C948" s="118"/>
      <c r="D948" s="80"/>
      <c r="E948" s="65" t="s">
        <v>6</v>
      </c>
      <c r="F948" s="66" t="s">
        <v>6</v>
      </c>
      <c r="G948" s="66" t="s">
        <v>6</v>
      </c>
      <c r="H948" s="66" t="s">
        <v>6</v>
      </c>
      <c r="I948" s="67" t="s">
        <v>6</v>
      </c>
      <c r="J948" s="68" t="e">
        <f t="shared" si="84"/>
        <v>#NAME?</v>
      </c>
      <c r="K948" s="80"/>
      <c r="L948" s="65" t="s">
        <v>6</v>
      </c>
      <c r="M948" s="66" t="s">
        <v>6</v>
      </c>
      <c r="N948" s="66" t="s">
        <v>6</v>
      </c>
      <c r="O948" s="66" t="s">
        <v>6</v>
      </c>
      <c r="P948" s="67" t="s">
        <v>6</v>
      </c>
      <c r="Q948" s="68" t="e">
        <f t="shared" si="85"/>
        <v>#NAME?</v>
      </c>
      <c r="R948" s="80"/>
      <c r="S948" s="65" t="s">
        <v>6</v>
      </c>
      <c r="T948" s="66" t="s">
        <v>6</v>
      </c>
      <c r="U948" s="66" t="s">
        <v>6</v>
      </c>
      <c r="V948" s="66" t="s">
        <v>6</v>
      </c>
      <c r="W948" s="67" t="s">
        <v>6</v>
      </c>
      <c r="X948" s="68" t="e">
        <f t="shared" si="86"/>
        <v>#NAME?</v>
      </c>
      <c r="Y948" s="125"/>
      <c r="Z948" s="53"/>
      <c r="AA948" s="72"/>
      <c r="AB948" s="53"/>
      <c r="AC948" s="54"/>
      <c r="AD948" s="64"/>
    </row>
    <row r="949" spans="2:30" x14ac:dyDescent="0.2">
      <c r="B949" s="131"/>
      <c r="C949" s="119"/>
      <c r="D949" s="78"/>
      <c r="E949" s="65" t="s">
        <v>6</v>
      </c>
      <c r="F949" s="66" t="s">
        <v>6</v>
      </c>
      <c r="G949" s="66" t="s">
        <v>6</v>
      </c>
      <c r="H949" s="66" t="s">
        <v>6</v>
      </c>
      <c r="I949" s="67" t="s">
        <v>6</v>
      </c>
      <c r="J949" s="68" t="e">
        <f t="shared" si="84"/>
        <v>#NAME?</v>
      </c>
      <c r="K949" s="78"/>
      <c r="L949" s="65" t="s">
        <v>6</v>
      </c>
      <c r="M949" s="66" t="s">
        <v>6</v>
      </c>
      <c r="N949" s="66" t="s">
        <v>6</v>
      </c>
      <c r="O949" s="66" t="s">
        <v>6</v>
      </c>
      <c r="P949" s="67" t="s">
        <v>6</v>
      </c>
      <c r="Q949" s="68" t="e">
        <f t="shared" si="85"/>
        <v>#NAME?</v>
      </c>
      <c r="R949" s="78"/>
      <c r="S949" s="65" t="s">
        <v>6</v>
      </c>
      <c r="T949" s="66" t="s">
        <v>6</v>
      </c>
      <c r="U949" s="66" t="s">
        <v>6</v>
      </c>
      <c r="V949" s="66" t="s">
        <v>6</v>
      </c>
      <c r="W949" s="67" t="s">
        <v>6</v>
      </c>
      <c r="X949" s="68" t="e">
        <f t="shared" si="86"/>
        <v>#NAME?</v>
      </c>
      <c r="Y949" s="125"/>
      <c r="Z949" s="71"/>
      <c r="AA949" s="72"/>
      <c r="AB949" s="53"/>
      <c r="AC949" s="54"/>
      <c r="AD949" s="64"/>
    </row>
    <row r="950" spans="2:30" x14ac:dyDescent="0.2">
      <c r="B950" s="131"/>
      <c r="C950" s="119"/>
      <c r="D950" s="78"/>
      <c r="E950" s="65" t="s">
        <v>6</v>
      </c>
      <c r="F950" s="66" t="s">
        <v>6</v>
      </c>
      <c r="G950" s="66" t="s">
        <v>6</v>
      </c>
      <c r="H950" s="66" t="s">
        <v>6</v>
      </c>
      <c r="I950" s="67" t="s">
        <v>6</v>
      </c>
      <c r="J950" s="68" t="e">
        <f t="shared" si="84"/>
        <v>#NAME?</v>
      </c>
      <c r="K950" s="78"/>
      <c r="L950" s="65" t="s">
        <v>6</v>
      </c>
      <c r="M950" s="66" t="s">
        <v>6</v>
      </c>
      <c r="N950" s="66" t="s">
        <v>6</v>
      </c>
      <c r="O950" s="66" t="s">
        <v>6</v>
      </c>
      <c r="P950" s="67" t="s">
        <v>6</v>
      </c>
      <c r="Q950" s="68" t="e">
        <f t="shared" si="85"/>
        <v>#NAME?</v>
      </c>
      <c r="R950" s="78"/>
      <c r="S950" s="65" t="s">
        <v>6</v>
      </c>
      <c r="T950" s="66" t="s">
        <v>6</v>
      </c>
      <c r="U950" s="66" t="s">
        <v>6</v>
      </c>
      <c r="V950" s="66" t="s">
        <v>6</v>
      </c>
      <c r="W950" s="67" t="s">
        <v>6</v>
      </c>
      <c r="X950" s="68" t="e">
        <f t="shared" si="86"/>
        <v>#NAME?</v>
      </c>
      <c r="Y950" s="125"/>
      <c r="Z950" s="71"/>
      <c r="AA950" s="52"/>
      <c r="AB950" s="53"/>
      <c r="AC950" s="54"/>
      <c r="AD950" s="64"/>
    </row>
    <row r="951" spans="2:30" x14ac:dyDescent="0.2">
      <c r="B951" s="131"/>
      <c r="C951" s="119"/>
      <c r="D951" s="80"/>
      <c r="E951" s="65" t="s">
        <v>6</v>
      </c>
      <c r="F951" s="66" t="s">
        <v>6</v>
      </c>
      <c r="G951" s="66" t="s">
        <v>6</v>
      </c>
      <c r="H951" s="66" t="s">
        <v>6</v>
      </c>
      <c r="I951" s="67" t="s">
        <v>6</v>
      </c>
      <c r="J951" s="68" t="e">
        <f t="shared" si="84"/>
        <v>#NAME?</v>
      </c>
      <c r="K951" s="80"/>
      <c r="L951" s="65" t="s">
        <v>6</v>
      </c>
      <c r="M951" s="66" t="s">
        <v>6</v>
      </c>
      <c r="N951" s="66" t="s">
        <v>6</v>
      </c>
      <c r="O951" s="66" t="s">
        <v>6</v>
      </c>
      <c r="P951" s="67" t="s">
        <v>6</v>
      </c>
      <c r="Q951" s="68" t="e">
        <f t="shared" si="85"/>
        <v>#NAME?</v>
      </c>
      <c r="R951" s="80"/>
      <c r="S951" s="65" t="s">
        <v>6</v>
      </c>
      <c r="T951" s="66" t="s">
        <v>6</v>
      </c>
      <c r="U951" s="66" t="s">
        <v>6</v>
      </c>
      <c r="V951" s="66" t="s">
        <v>6</v>
      </c>
      <c r="W951" s="67" t="s">
        <v>6</v>
      </c>
      <c r="X951" s="68" t="e">
        <f t="shared" si="86"/>
        <v>#NAME?</v>
      </c>
      <c r="Y951" s="125"/>
      <c r="Z951" s="53"/>
      <c r="AA951" s="52"/>
      <c r="AB951" s="53"/>
      <c r="AC951" s="54"/>
      <c r="AD951" s="64"/>
    </row>
    <row r="952" spans="2:30" x14ac:dyDescent="0.2">
      <c r="B952" s="131"/>
      <c r="C952" s="120"/>
      <c r="D952" s="51"/>
      <c r="E952" s="65" t="s">
        <v>6</v>
      </c>
      <c r="F952" s="66" t="s">
        <v>6</v>
      </c>
      <c r="G952" s="66" t="s">
        <v>6</v>
      </c>
      <c r="H952" s="66" t="s">
        <v>6</v>
      </c>
      <c r="I952" s="67" t="s">
        <v>6</v>
      </c>
      <c r="J952" s="68" t="e">
        <f t="shared" si="84"/>
        <v>#NAME?</v>
      </c>
      <c r="K952" s="51"/>
      <c r="L952" s="65" t="s">
        <v>6</v>
      </c>
      <c r="M952" s="66" t="s">
        <v>6</v>
      </c>
      <c r="N952" s="66" t="s">
        <v>6</v>
      </c>
      <c r="O952" s="66" t="s">
        <v>6</v>
      </c>
      <c r="P952" s="67" t="s">
        <v>6</v>
      </c>
      <c r="Q952" s="68" t="e">
        <f t="shared" si="85"/>
        <v>#NAME?</v>
      </c>
      <c r="R952" s="51"/>
      <c r="S952" s="65" t="s">
        <v>6</v>
      </c>
      <c r="T952" s="66" t="s">
        <v>6</v>
      </c>
      <c r="U952" s="66" t="s">
        <v>6</v>
      </c>
      <c r="V952" s="66" t="s">
        <v>6</v>
      </c>
      <c r="W952" s="67" t="s">
        <v>6</v>
      </c>
      <c r="X952" s="68" t="e">
        <f t="shared" si="86"/>
        <v>#NAME?</v>
      </c>
      <c r="Y952" s="125"/>
      <c r="Z952" s="53"/>
      <c r="AA952" s="72"/>
      <c r="AB952" s="53"/>
      <c r="AC952" s="54"/>
      <c r="AD952" s="64"/>
    </row>
    <row r="953" spans="2:30" x14ac:dyDescent="0.2">
      <c r="B953" s="131"/>
      <c r="C953" s="83" t="s">
        <v>46</v>
      </c>
      <c r="D953" s="84"/>
      <c r="E953" s="65" t="s">
        <v>6</v>
      </c>
      <c r="F953" s="66" t="s">
        <v>6</v>
      </c>
      <c r="G953" s="66" t="s">
        <v>6</v>
      </c>
      <c r="H953" s="66" t="s">
        <v>6</v>
      </c>
      <c r="I953" s="67" t="s">
        <v>6</v>
      </c>
      <c r="J953" s="68"/>
      <c r="K953" s="78"/>
      <c r="L953" s="65" t="s">
        <v>6</v>
      </c>
      <c r="M953" s="66" t="s">
        <v>6</v>
      </c>
      <c r="N953" s="66" t="s">
        <v>6</v>
      </c>
      <c r="O953" s="66" t="s">
        <v>6</v>
      </c>
      <c r="P953" s="67" t="s">
        <v>6</v>
      </c>
      <c r="Q953" s="68"/>
      <c r="R953" s="78"/>
      <c r="S953" s="65" t="s">
        <v>6</v>
      </c>
      <c r="T953" s="66" t="s">
        <v>6</v>
      </c>
      <c r="U953" s="66" t="s">
        <v>6</v>
      </c>
      <c r="V953" s="66" t="s">
        <v>6</v>
      </c>
      <c r="W953" s="67" t="s">
        <v>6</v>
      </c>
      <c r="X953" s="68"/>
      <c r="Y953" s="125"/>
      <c r="Z953" s="53"/>
      <c r="AA953" s="72"/>
      <c r="AB953" s="53"/>
      <c r="AC953" s="54"/>
      <c r="AD953" s="64"/>
    </row>
    <row r="954" spans="2:30" x14ac:dyDescent="0.2">
      <c r="B954" s="131"/>
      <c r="C954" s="83"/>
      <c r="D954" s="57"/>
      <c r="E954" s="65" t="s">
        <v>6</v>
      </c>
      <c r="F954" s="66" t="s">
        <v>6</v>
      </c>
      <c r="G954" s="66" t="s">
        <v>6</v>
      </c>
      <c r="H954" s="66" t="s">
        <v>6</v>
      </c>
      <c r="I954" s="67" t="s">
        <v>6</v>
      </c>
      <c r="J954" s="68"/>
      <c r="K954" s="78"/>
      <c r="L954" s="65" t="s">
        <v>6</v>
      </c>
      <c r="M954" s="66" t="s">
        <v>6</v>
      </c>
      <c r="N954" s="66" t="s">
        <v>6</v>
      </c>
      <c r="O954" s="66" t="s">
        <v>6</v>
      </c>
      <c r="P954" s="67" t="s">
        <v>6</v>
      </c>
      <c r="Q954" s="68"/>
      <c r="R954" s="78"/>
      <c r="S954" s="65" t="s">
        <v>6</v>
      </c>
      <c r="T954" s="66" t="s">
        <v>6</v>
      </c>
      <c r="U954" s="66" t="s">
        <v>6</v>
      </c>
      <c r="V954" s="66" t="s">
        <v>6</v>
      </c>
      <c r="W954" s="67" t="s">
        <v>6</v>
      </c>
      <c r="X954" s="68"/>
      <c r="Y954" s="125"/>
      <c r="Z954" s="53"/>
      <c r="AA954" s="72"/>
      <c r="AB954" s="53"/>
      <c r="AC954" s="54"/>
      <c r="AD954" s="64"/>
    </row>
    <row r="955" spans="2:30" x14ac:dyDescent="0.2">
      <c r="B955" s="131"/>
      <c r="C955" s="83"/>
      <c r="D955" s="85"/>
      <c r="E955" s="65" t="s">
        <v>6</v>
      </c>
      <c r="F955" s="66" t="s">
        <v>6</v>
      </c>
      <c r="G955" s="66" t="s">
        <v>6</v>
      </c>
      <c r="H955" s="66" t="s">
        <v>6</v>
      </c>
      <c r="I955" s="67" t="s">
        <v>6</v>
      </c>
      <c r="J955" s="68"/>
      <c r="K955" s="80"/>
      <c r="L955" s="65" t="s">
        <v>6</v>
      </c>
      <c r="M955" s="66" t="s">
        <v>6</v>
      </c>
      <c r="N955" s="66" t="s">
        <v>6</v>
      </c>
      <c r="O955" s="66" t="s">
        <v>6</v>
      </c>
      <c r="P955" s="67" t="s">
        <v>6</v>
      </c>
      <c r="Q955" s="68"/>
      <c r="R955" s="80"/>
      <c r="S955" s="65" t="s">
        <v>6</v>
      </c>
      <c r="T955" s="66" t="s">
        <v>6</v>
      </c>
      <c r="U955" s="66" t="s">
        <v>6</v>
      </c>
      <c r="V955" s="66" t="s">
        <v>6</v>
      </c>
      <c r="W955" s="67" t="s">
        <v>6</v>
      </c>
      <c r="X955" s="68"/>
      <c r="Y955" s="125"/>
      <c r="Z955" s="53"/>
      <c r="AA955" s="72"/>
      <c r="AB955" s="53"/>
      <c r="AC955" s="54"/>
      <c r="AD955" s="64"/>
    </row>
    <row r="956" spans="2:30" x14ac:dyDescent="0.2">
      <c r="B956" s="131"/>
      <c r="C956" s="83"/>
      <c r="D956" s="53"/>
      <c r="E956" s="65"/>
      <c r="F956" s="66"/>
      <c r="G956" s="66"/>
      <c r="H956" s="66"/>
      <c r="I956" s="67"/>
      <c r="J956" s="68"/>
      <c r="K956" s="53"/>
      <c r="L956" s="65"/>
      <c r="M956" s="66"/>
      <c r="N956" s="66"/>
      <c r="O956" s="66"/>
      <c r="P956" s="67"/>
      <c r="Q956" s="68"/>
      <c r="R956" s="53"/>
      <c r="S956" s="65"/>
      <c r="T956" s="66"/>
      <c r="U956" s="66"/>
      <c r="V956" s="66"/>
      <c r="W956" s="67"/>
      <c r="X956" s="86"/>
      <c r="Y956" s="125"/>
      <c r="Z956" s="53"/>
      <c r="AA956" s="72"/>
      <c r="AB956" s="53"/>
      <c r="AC956" s="54"/>
      <c r="AD956" s="64"/>
    </row>
    <row r="957" spans="2:30" x14ac:dyDescent="0.2">
      <c r="B957" s="131"/>
      <c r="C957" s="87">
        <v>0</v>
      </c>
      <c r="D957" s="72" t="s">
        <v>50</v>
      </c>
      <c r="E957" s="65"/>
      <c r="F957" s="66"/>
      <c r="G957" s="66"/>
      <c r="H957" s="66"/>
      <c r="I957" s="67"/>
      <c r="J957" s="68" t="e">
        <f>_TS_1</f>
        <v>#NAME?</v>
      </c>
      <c r="K957" s="72"/>
      <c r="L957" s="65"/>
      <c r="M957" s="66"/>
      <c r="N957" s="66"/>
      <c r="O957" s="66"/>
      <c r="P957" s="67"/>
      <c r="Q957" s="68"/>
      <c r="R957" s="72"/>
      <c r="S957" s="65"/>
      <c r="T957" s="66"/>
      <c r="U957" s="66"/>
      <c r="V957" s="66"/>
      <c r="W957" s="67"/>
      <c r="X957" s="86"/>
      <c r="Y957" s="126"/>
      <c r="Z957" s="53"/>
      <c r="AA957" s="72"/>
      <c r="AB957" s="53"/>
      <c r="AC957" s="54"/>
      <c r="AD957" s="64"/>
    </row>
    <row r="958" spans="2:30" ht="15" thickBot="1" x14ac:dyDescent="0.25">
      <c r="B958" s="132"/>
      <c r="C958" s="88">
        <v>0</v>
      </c>
      <c r="D958" s="89" t="s">
        <v>51</v>
      </c>
      <c r="E958" s="58"/>
      <c r="F958" s="59"/>
      <c r="G958" s="59"/>
      <c r="H958" s="59"/>
      <c r="I958" s="60"/>
      <c r="J958" s="61" t="e">
        <f>_TPM_1</f>
        <v>#NAME?</v>
      </c>
      <c r="K958" s="89"/>
      <c r="L958" s="58"/>
      <c r="M958" s="59"/>
      <c r="N958" s="59"/>
      <c r="O958" s="59"/>
      <c r="P958" s="60"/>
      <c r="Q958" s="61"/>
      <c r="R958" s="89"/>
      <c r="S958" s="58"/>
      <c r="T958" s="59"/>
      <c r="U958" s="59"/>
      <c r="V958" s="59"/>
      <c r="W958" s="60"/>
      <c r="X958" s="90"/>
      <c r="Y958" s="91">
        <f>COUNTA(E928:I928,L928:P928,S928:W928)/COUNTA(D928,K928,R928)</f>
        <v>5</v>
      </c>
      <c r="Z958" s="92"/>
      <c r="AA958" s="93"/>
      <c r="AB958" s="92"/>
      <c r="AC958" s="19"/>
      <c r="AD958" s="64"/>
    </row>
    <row r="959" spans="2:30" ht="15" x14ac:dyDescent="0.2">
      <c r="B959" s="130">
        <f>D959</f>
        <v>30</v>
      </c>
      <c r="C959" s="1" t="s">
        <v>0</v>
      </c>
      <c r="D959" s="133">
        <f>D926+1</f>
        <v>30</v>
      </c>
      <c r="E959" s="134"/>
      <c r="F959" s="134"/>
      <c r="G959" s="134"/>
      <c r="H959" s="134"/>
      <c r="I959" s="135"/>
      <c r="J959" s="2"/>
      <c r="K959" s="3" t="s">
        <v>1</v>
      </c>
      <c r="L959" s="139" t="str">
        <f>$AG$7</f>
        <v>Engling</v>
      </c>
      <c r="M959" s="139"/>
      <c r="N959" s="139"/>
      <c r="O959" s="139"/>
      <c r="P959" s="140"/>
      <c r="Q959" s="4"/>
      <c r="R959" s="5">
        <f>$AH$7</f>
        <v>365</v>
      </c>
      <c r="S959" s="141"/>
      <c r="T959" s="141"/>
      <c r="U959" s="141"/>
      <c r="V959" s="141"/>
      <c r="W959" s="142"/>
      <c r="X959" s="6"/>
      <c r="Y959" s="7" t="s">
        <v>2</v>
      </c>
      <c r="Z959" s="8"/>
      <c r="AA959" s="9"/>
      <c r="AB959" s="8"/>
      <c r="AC959" s="10"/>
      <c r="AD959" s="11"/>
    </row>
    <row r="960" spans="2:30" ht="15" thickBot="1" x14ac:dyDescent="0.25">
      <c r="B960" s="131"/>
      <c r="C960" s="108">
        <f>$AG$6</f>
        <v>478</v>
      </c>
      <c r="D960" s="136"/>
      <c r="E960" s="137"/>
      <c r="F960" s="137"/>
      <c r="G960" s="137"/>
      <c r="H960" s="137"/>
      <c r="I960" s="138"/>
      <c r="J960" s="12">
        <f>COUNTIF(D963:D991,"xx")</f>
        <v>0</v>
      </c>
      <c r="K960" s="13" t="s">
        <v>3</v>
      </c>
      <c r="L960" s="143" t="str">
        <f>$AG$8</f>
        <v>Völklein</v>
      </c>
      <c r="M960" s="143"/>
      <c r="N960" s="143"/>
      <c r="O960" s="143"/>
      <c r="P960" s="144"/>
      <c r="Q960" s="12">
        <f>COUNTIF(K964:K991,"xx")</f>
        <v>0</v>
      </c>
      <c r="R960" s="14">
        <f>$AH$8</f>
        <v>389</v>
      </c>
      <c r="S960" s="145"/>
      <c r="T960" s="145"/>
      <c r="U960" s="145"/>
      <c r="V960" s="145"/>
      <c r="W960" s="146"/>
      <c r="X960" s="15">
        <f>COUNTIF(R963:R991,"xx")</f>
        <v>0</v>
      </c>
      <c r="Y960" s="16"/>
      <c r="Z960" s="17"/>
      <c r="AA960" s="18"/>
      <c r="AB960" s="17"/>
      <c r="AC960" s="19"/>
      <c r="AD960" s="20"/>
    </row>
    <row r="961" spans="2:30" ht="15" thickBot="1" x14ac:dyDescent="0.25">
      <c r="B961" s="131"/>
      <c r="C961" s="21" t="s">
        <v>4</v>
      </c>
      <c r="D961" s="22" t="e">
        <f>CONCATENATE(COUNTIF(D963:D985,"&gt;""")," MA ",$I$5," ",COUNTIF(D963:D985,"xx"))</f>
        <v>#NAME?</v>
      </c>
      <c r="E961" s="23" t="e">
        <f>$J$6</f>
        <v>#NAME?</v>
      </c>
      <c r="F961" s="24" t="str">
        <f>$K$6</f>
        <v>Kasten</v>
      </c>
      <c r="G961" s="24" t="str">
        <f>$L$6</f>
        <v/>
      </c>
      <c r="H961" s="24" t="str">
        <f>$M$6</f>
        <v/>
      </c>
      <c r="I961" s="25" t="str">
        <f>$N$6</f>
        <v/>
      </c>
      <c r="J961" s="26" t="e">
        <f>_MAH_1</f>
        <v>#NAME?</v>
      </c>
      <c r="K961" s="22" t="e">
        <f>CONCATENATE(COUNTIF(K963:K985,"&gt;""")," MA ",$P$5," ",COUNTIF(K963:K985,"xx"))</f>
        <v>#NAME?</v>
      </c>
      <c r="L961" s="23" t="e">
        <f>$Q$6</f>
        <v>#NAME?</v>
      </c>
      <c r="M961" s="24" t="str">
        <f>$R$6</f>
        <v>Kindermann</v>
      </c>
      <c r="N961" s="24" t="str">
        <f>$S$6</f>
        <v/>
      </c>
      <c r="O961" s="24" t="str">
        <f>$T$6</f>
        <v/>
      </c>
      <c r="P961" s="27" t="str">
        <f>$U$6</f>
        <v/>
      </c>
      <c r="Q961" s="26" t="e">
        <f>_MAH_1</f>
        <v>#NAME?</v>
      </c>
      <c r="R961" s="22" t="e">
        <f>CONCATENATE(COUNTIF(R963:R985,"&gt;""")," MA ",$W$5," ",COUNTIF(R963:R985,"xx"))</f>
        <v>#NAME?</v>
      </c>
      <c r="S961" s="23" t="e">
        <f>$X$6</f>
        <v>#NAME?</v>
      </c>
      <c r="T961" s="24" t="str">
        <f>$Y$6</f>
        <v>U</v>
      </c>
      <c r="U961" s="24">
        <f>$Z$6</f>
        <v>0</v>
      </c>
      <c r="V961" s="24">
        <f>$AA$6</f>
        <v>0</v>
      </c>
      <c r="W961" s="27">
        <f>$AB$6</f>
        <v>0</v>
      </c>
      <c r="X961" s="26" t="e">
        <f>_MAH_1</f>
        <v>#NAME?</v>
      </c>
      <c r="Y961" s="28"/>
      <c r="Z961" s="29" t="e">
        <f>_MAUS_1</f>
        <v>#NAME?</v>
      </c>
      <c r="AA961" s="30" t="e">
        <f>_MAUS_1</f>
        <v>#NAME?</v>
      </c>
      <c r="AB961" s="31" t="e">
        <f>_MAUS_1</f>
        <v>#NAME?</v>
      </c>
      <c r="AC961" s="32"/>
      <c r="AD961" s="33" t="e">
        <f>_MA_1</f>
        <v>#NAME?</v>
      </c>
    </row>
    <row r="962" spans="2:30" ht="51.75" thickBot="1" x14ac:dyDescent="0.25">
      <c r="B962" s="131"/>
      <c r="C962" s="34"/>
      <c r="D962" s="35" t="s">
        <v>52</v>
      </c>
      <c r="E962" s="36" t="e">
        <f>_MAF_1</f>
        <v>#NAME?</v>
      </c>
      <c r="F962" s="37" t="e">
        <f>_MAF_1</f>
        <v>#NAME?</v>
      </c>
      <c r="G962" s="37" t="e">
        <f>_MAF_1</f>
        <v>#NAME?</v>
      </c>
      <c r="H962" s="37" t="e">
        <f>_MAF_1</f>
        <v>#NAME?</v>
      </c>
      <c r="I962" s="38" t="e">
        <f>_MAF_1</f>
        <v>#NAME?</v>
      </c>
      <c r="J962" s="39" t="e">
        <f>_MAHXX_1</f>
        <v>#NAME?</v>
      </c>
      <c r="K962" s="35" t="e">
        <f>_SUSS_1</f>
        <v>#NAME?</v>
      </c>
      <c r="L962" s="36" t="e">
        <f>_MAS_1</f>
        <v>#NAME?</v>
      </c>
      <c r="M962" s="37" t="e">
        <f>_MAS_1</f>
        <v>#NAME?</v>
      </c>
      <c r="N962" s="37" t="e">
        <f>_MAS_1</f>
        <v>#NAME?</v>
      </c>
      <c r="O962" s="37" t="e">
        <f>_MAS_1</f>
        <v>#NAME?</v>
      </c>
      <c r="P962" s="38" t="e">
        <f>_MAS_1</f>
        <v>#NAME?</v>
      </c>
      <c r="Q962" s="39" t="e">
        <f>_MAHXX_1</f>
        <v>#NAME?</v>
      </c>
      <c r="R962" s="35" t="e">
        <f>_SUNS_1</f>
        <v>#NAME?</v>
      </c>
      <c r="S962" s="36" t="e">
        <f>_MAN_1</f>
        <v>#NAME?</v>
      </c>
      <c r="T962" s="37" t="e">
        <f>_MAN_1</f>
        <v>#NAME?</v>
      </c>
      <c r="U962" s="37" t="e">
        <f>_MAN_1</f>
        <v>#NAME?</v>
      </c>
      <c r="V962" s="37" t="e">
        <f>_MAN_1</f>
        <v>#NAME?</v>
      </c>
      <c r="W962" s="38" t="e">
        <f>_MAN_1</f>
        <v>#NAME?</v>
      </c>
      <c r="X962" s="39" t="e">
        <f>_MAHXX_1</f>
        <v>#NAME?</v>
      </c>
      <c r="Y962" s="40"/>
      <c r="Z962" s="29"/>
      <c r="AA962" s="30"/>
      <c r="AB962" s="31"/>
      <c r="AC962" s="32"/>
      <c r="AD962" s="41" t="e">
        <f>_MA2_1</f>
        <v>#NAME?</v>
      </c>
    </row>
    <row r="963" spans="2:30" x14ac:dyDescent="0.2">
      <c r="B963" s="131"/>
      <c r="C963" s="34" t="str">
        <f>$AG$9</f>
        <v>Schichtführer :</v>
      </c>
      <c r="D963" s="42" t="s">
        <v>64</v>
      </c>
      <c r="E963" s="43" t="s">
        <v>6</v>
      </c>
      <c r="F963" s="44" t="s">
        <v>6</v>
      </c>
      <c r="G963" s="44" t="s">
        <v>6</v>
      </c>
      <c r="H963" s="44" t="s">
        <v>6</v>
      </c>
      <c r="I963" s="45" t="s">
        <v>6</v>
      </c>
      <c r="J963" s="46" t="e">
        <f t="shared" ref="J963:J985" si="87">_FSumme_1</f>
        <v>#NAME?</v>
      </c>
      <c r="K963" s="47" t="s">
        <v>65</v>
      </c>
      <c r="L963" s="43" t="s">
        <v>6</v>
      </c>
      <c r="M963" s="44" t="s">
        <v>6</v>
      </c>
      <c r="N963" s="44" t="s">
        <v>6</v>
      </c>
      <c r="O963" s="44" t="s">
        <v>6</v>
      </c>
      <c r="P963" s="45" t="s">
        <v>6</v>
      </c>
      <c r="Q963" s="46" t="e">
        <f t="shared" ref="Q963:Q985" si="88">_SSumme_1</f>
        <v>#NAME?</v>
      </c>
      <c r="R963" s="48" t="s">
        <v>66</v>
      </c>
      <c r="S963" s="43" t="s">
        <v>6</v>
      </c>
      <c r="T963" s="44" t="s">
        <v>6</v>
      </c>
      <c r="U963" s="44" t="s">
        <v>6</v>
      </c>
      <c r="V963" s="44" t="s">
        <v>6</v>
      </c>
      <c r="W963" s="49" t="s">
        <v>6</v>
      </c>
      <c r="X963" s="50" t="e">
        <f t="shared" ref="X963:X985" si="89">_NSumme_1</f>
        <v>#NAME?</v>
      </c>
      <c r="Y963" s="112" t="s">
        <v>9</v>
      </c>
      <c r="Z963" s="51"/>
      <c r="AA963" s="52"/>
      <c r="AB963" s="53"/>
      <c r="AC963" s="54"/>
      <c r="AD963" s="55" t="e">
        <f>IF(AD968&gt;0,"",AD962-AD961)</f>
        <v>#NAME?</v>
      </c>
    </row>
    <row r="964" spans="2:30" ht="15" thickBot="1" x14ac:dyDescent="0.25">
      <c r="B964" s="131"/>
      <c r="C964" s="56" t="str">
        <f>$AG$10</f>
        <v>Stellvertreter</v>
      </c>
      <c r="D964" s="57" t="s">
        <v>63</v>
      </c>
      <c r="E964" s="58" t="s">
        <v>10</v>
      </c>
      <c r="F964" s="59" t="s">
        <v>11</v>
      </c>
      <c r="G964" s="59" t="s">
        <v>11</v>
      </c>
      <c r="H964" s="59" t="s">
        <v>11</v>
      </c>
      <c r="I964" s="60" t="s">
        <v>11</v>
      </c>
      <c r="J964" s="61" t="e">
        <f t="shared" si="87"/>
        <v>#NAME?</v>
      </c>
      <c r="K964" s="57"/>
      <c r="L964" s="58" t="s">
        <v>6</v>
      </c>
      <c r="M964" s="59" t="s">
        <v>6</v>
      </c>
      <c r="N964" s="59" t="s">
        <v>6</v>
      </c>
      <c r="O964" s="59" t="s">
        <v>6</v>
      </c>
      <c r="P964" s="60" t="s">
        <v>6</v>
      </c>
      <c r="Q964" s="61" t="e">
        <f t="shared" si="88"/>
        <v>#NAME?</v>
      </c>
      <c r="R964" s="57"/>
      <c r="S964" s="58" t="s">
        <v>6</v>
      </c>
      <c r="T964" s="59" t="s">
        <v>6</v>
      </c>
      <c r="U964" s="59" t="s">
        <v>6</v>
      </c>
      <c r="V964" s="59" t="s">
        <v>6</v>
      </c>
      <c r="W964" s="62" t="s">
        <v>6</v>
      </c>
      <c r="X964" s="63" t="e">
        <f t="shared" si="89"/>
        <v>#NAME?</v>
      </c>
      <c r="Y964" s="113"/>
      <c r="Z964" s="51"/>
      <c r="AA964" s="52"/>
      <c r="AB964" s="53"/>
      <c r="AC964" s="54"/>
      <c r="AD964" s="64"/>
    </row>
    <row r="965" spans="2:30" x14ac:dyDescent="0.2">
      <c r="B965" s="131"/>
      <c r="C965" s="115"/>
      <c r="D965" s="42" t="s">
        <v>71</v>
      </c>
      <c r="E965" s="65" t="s">
        <v>6</v>
      </c>
      <c r="F965" s="66" t="s">
        <v>6</v>
      </c>
      <c r="G965" s="66" t="s">
        <v>6</v>
      </c>
      <c r="H965" s="66" t="s">
        <v>6</v>
      </c>
      <c r="I965" s="67" t="s">
        <v>6</v>
      </c>
      <c r="J965" s="68" t="e">
        <f t="shared" si="87"/>
        <v>#NAME?</v>
      </c>
      <c r="K965" s="47" t="s">
        <v>77</v>
      </c>
      <c r="L965" s="65" t="s">
        <v>6</v>
      </c>
      <c r="M965" s="66" t="s">
        <v>6</v>
      </c>
      <c r="N965" s="66" t="s">
        <v>6</v>
      </c>
      <c r="O965" s="66" t="s">
        <v>6</v>
      </c>
      <c r="P965" s="67" t="s">
        <v>6</v>
      </c>
      <c r="Q965" s="68" t="e">
        <f t="shared" si="88"/>
        <v>#NAME?</v>
      </c>
      <c r="R965" s="48" t="s">
        <v>67</v>
      </c>
      <c r="S965" s="65" t="s">
        <v>6</v>
      </c>
      <c r="T965" s="66" t="s">
        <v>6</v>
      </c>
      <c r="U965" s="66" t="s">
        <v>6</v>
      </c>
      <c r="V965" s="66" t="s">
        <v>6</v>
      </c>
      <c r="W965" s="67" t="s">
        <v>6</v>
      </c>
      <c r="X965" s="68" t="e">
        <f t="shared" si="89"/>
        <v>#NAME?</v>
      </c>
      <c r="Y965" s="113"/>
      <c r="Z965" s="53"/>
      <c r="AA965" s="52"/>
      <c r="AB965" s="69"/>
      <c r="AC965" s="54"/>
      <c r="AD965" s="70"/>
    </row>
    <row r="966" spans="2:30" x14ac:dyDescent="0.2">
      <c r="B966" s="131"/>
      <c r="C966" s="116"/>
      <c r="D966" s="42" t="s">
        <v>72</v>
      </c>
      <c r="E966" s="65" t="s">
        <v>6</v>
      </c>
      <c r="F966" s="66" t="s">
        <v>6</v>
      </c>
      <c r="G966" s="66" t="s">
        <v>6</v>
      </c>
      <c r="H966" s="66" t="s">
        <v>6</v>
      </c>
      <c r="I966" s="67" t="s">
        <v>6</v>
      </c>
      <c r="J966" s="68" t="e">
        <f t="shared" si="87"/>
        <v>#NAME?</v>
      </c>
      <c r="K966" s="47" t="s">
        <v>78</v>
      </c>
      <c r="L966" s="65" t="s">
        <v>6</v>
      </c>
      <c r="M966" s="66" t="s">
        <v>6</v>
      </c>
      <c r="N966" s="66" t="s">
        <v>6</v>
      </c>
      <c r="O966" s="66" t="s">
        <v>6</v>
      </c>
      <c r="P966" s="67" t="s">
        <v>6</v>
      </c>
      <c r="Q966" s="68" t="e">
        <f t="shared" si="88"/>
        <v>#NAME?</v>
      </c>
      <c r="R966" s="48" t="s">
        <v>68</v>
      </c>
      <c r="S966" s="65" t="s">
        <v>6</v>
      </c>
      <c r="T966" s="66" t="s">
        <v>18</v>
      </c>
      <c r="U966" s="66" t="s">
        <v>18</v>
      </c>
      <c r="V966" s="66" t="s">
        <v>18</v>
      </c>
      <c r="W966" s="67" t="s">
        <v>18</v>
      </c>
      <c r="X966" s="68" t="e">
        <f t="shared" si="89"/>
        <v>#NAME?</v>
      </c>
      <c r="Y966" s="113"/>
      <c r="Z966" s="71"/>
      <c r="AA966" s="72"/>
      <c r="AB966" s="53"/>
      <c r="AC966" s="54"/>
      <c r="AD966" s="64"/>
    </row>
    <row r="967" spans="2:30" x14ac:dyDescent="0.2">
      <c r="B967" s="131"/>
      <c r="C967" s="116"/>
      <c r="D967" s="42" t="s">
        <v>73</v>
      </c>
      <c r="E967" s="65" t="s">
        <v>6</v>
      </c>
      <c r="F967" s="66" t="s">
        <v>6</v>
      </c>
      <c r="G967" s="66" t="s">
        <v>6</v>
      </c>
      <c r="H967" s="66" t="s">
        <v>6</v>
      </c>
      <c r="I967" s="67" t="s">
        <v>6</v>
      </c>
      <c r="J967" s="68" t="e">
        <f t="shared" si="87"/>
        <v>#NAME?</v>
      </c>
      <c r="K967" s="47" t="s">
        <v>79</v>
      </c>
      <c r="L967" s="65" t="s">
        <v>6</v>
      </c>
      <c r="M967" s="66" t="s">
        <v>6</v>
      </c>
      <c r="N967" s="66" t="s">
        <v>6</v>
      </c>
      <c r="O967" s="66" t="s">
        <v>6</v>
      </c>
      <c r="P967" s="67" t="s">
        <v>6</v>
      </c>
      <c r="Q967" s="68" t="e">
        <f t="shared" si="88"/>
        <v>#NAME?</v>
      </c>
      <c r="R967" s="48" t="s">
        <v>69</v>
      </c>
      <c r="S967" s="65" t="s">
        <v>22</v>
      </c>
      <c r="T967" s="66" t="s">
        <v>22</v>
      </c>
      <c r="U967" s="66" t="s">
        <v>22</v>
      </c>
      <c r="V967" s="66" t="s">
        <v>22</v>
      </c>
      <c r="W967" s="67" t="s">
        <v>22</v>
      </c>
      <c r="X967" s="68" t="e">
        <f t="shared" si="89"/>
        <v>#NAME?</v>
      </c>
      <c r="Y967" s="113"/>
      <c r="Z967" s="53"/>
      <c r="AA967" s="72"/>
      <c r="AB967" s="53"/>
      <c r="AC967" s="54"/>
      <c r="AD967" s="73">
        <f>COUNTIF(D963:D981,"&gt;""")+COUNTIF(K964:K984,"&gt;""")+COUNTIF(R963:R985,"&gt;""")</f>
        <v>32</v>
      </c>
    </row>
    <row r="968" spans="2:30" x14ac:dyDescent="0.2">
      <c r="B968" s="131"/>
      <c r="C968" s="117"/>
      <c r="D968" s="42" t="s">
        <v>74</v>
      </c>
      <c r="E968" s="65" t="s">
        <v>6</v>
      </c>
      <c r="F968" s="66" t="s">
        <v>6</v>
      </c>
      <c r="G968" s="66" t="s">
        <v>6</v>
      </c>
      <c r="H968" s="66" t="s">
        <v>6</v>
      </c>
      <c r="I968" s="67" t="s">
        <v>6</v>
      </c>
      <c r="J968" s="68" t="e">
        <f t="shared" si="87"/>
        <v>#NAME?</v>
      </c>
      <c r="K968" s="47" t="s">
        <v>80</v>
      </c>
      <c r="L968" s="65" t="s">
        <v>6</v>
      </c>
      <c r="M968" s="66" t="s">
        <v>6</v>
      </c>
      <c r="N968" s="66" t="s">
        <v>6</v>
      </c>
      <c r="O968" s="66" t="s">
        <v>6</v>
      </c>
      <c r="P968" s="67" t="s">
        <v>6</v>
      </c>
      <c r="Q968" s="68" t="e">
        <f t="shared" si="88"/>
        <v>#NAME?</v>
      </c>
      <c r="R968" s="48" t="s">
        <v>70</v>
      </c>
      <c r="S968" s="65" t="s">
        <v>6</v>
      </c>
      <c r="T968" s="66" t="s">
        <v>6</v>
      </c>
      <c r="U968" s="66" t="s">
        <v>6</v>
      </c>
      <c r="V968" s="66" t="s">
        <v>6</v>
      </c>
      <c r="W968" s="67" t="s">
        <v>6</v>
      </c>
      <c r="X968" s="68" t="e">
        <f t="shared" si="89"/>
        <v>#NAME?</v>
      </c>
      <c r="Y968" s="113"/>
      <c r="Z968" s="74"/>
      <c r="AA968" s="72"/>
      <c r="AB968" s="53"/>
      <c r="AC968" s="54"/>
      <c r="AD968" s="75"/>
    </row>
    <row r="969" spans="2:30" x14ac:dyDescent="0.2">
      <c r="B969" s="131"/>
      <c r="C969" s="118"/>
      <c r="D969" s="42" t="s">
        <v>75</v>
      </c>
      <c r="E969" s="65" t="s">
        <v>6</v>
      </c>
      <c r="F969" s="66" t="s">
        <v>6</v>
      </c>
      <c r="G969" s="66" t="s">
        <v>6</v>
      </c>
      <c r="H969" s="66" t="s">
        <v>6</v>
      </c>
      <c r="I969" s="67" t="s">
        <v>6</v>
      </c>
      <c r="J969" s="68" t="e">
        <f t="shared" si="87"/>
        <v>#NAME?</v>
      </c>
      <c r="K969" s="47" t="s">
        <v>81</v>
      </c>
      <c r="L969" s="65" t="s">
        <v>9</v>
      </c>
      <c r="M969" s="66" t="s">
        <v>9</v>
      </c>
      <c r="N969" s="66" t="s">
        <v>9</v>
      </c>
      <c r="O969" s="66" t="s">
        <v>9</v>
      </c>
      <c r="P969" s="67" t="s">
        <v>9</v>
      </c>
      <c r="Q969" s="68" t="e">
        <f t="shared" si="88"/>
        <v>#NAME?</v>
      </c>
      <c r="R969" s="48" t="s">
        <v>28</v>
      </c>
      <c r="S969" s="65" t="s">
        <v>6</v>
      </c>
      <c r="T969" s="66" t="s">
        <v>6</v>
      </c>
      <c r="U969" s="66" t="s">
        <v>6</v>
      </c>
      <c r="V969" s="66" t="s">
        <v>6</v>
      </c>
      <c r="W969" s="67" t="s">
        <v>6</v>
      </c>
      <c r="X969" s="68" t="e">
        <f t="shared" si="89"/>
        <v>#NAME?</v>
      </c>
      <c r="Y969" s="113"/>
      <c r="Z969" s="71"/>
      <c r="AA969" s="72"/>
      <c r="AB969" s="53"/>
      <c r="AC969" s="54"/>
      <c r="AD969" s="76" t="str">
        <f>IF(AD968&gt;0,AD968,"")</f>
        <v/>
      </c>
    </row>
    <row r="970" spans="2:30" x14ac:dyDescent="0.2">
      <c r="B970" s="131"/>
      <c r="C970" s="119"/>
      <c r="D970" s="42" t="s">
        <v>29</v>
      </c>
      <c r="E970" s="65" t="s">
        <v>6</v>
      </c>
      <c r="F970" s="66" t="s">
        <v>6</v>
      </c>
      <c r="G970" s="66" t="s">
        <v>6</v>
      </c>
      <c r="H970" s="66" t="s">
        <v>6</v>
      </c>
      <c r="I970" s="67" t="s">
        <v>6</v>
      </c>
      <c r="J970" s="68" t="e">
        <f t="shared" si="87"/>
        <v>#NAME?</v>
      </c>
      <c r="K970" s="47" t="s">
        <v>30</v>
      </c>
      <c r="L970" s="65" t="s">
        <v>6</v>
      </c>
      <c r="M970" s="66" t="s">
        <v>6</v>
      </c>
      <c r="N970" s="66" t="s">
        <v>6</v>
      </c>
      <c r="O970" s="66" t="s">
        <v>6</v>
      </c>
      <c r="P970" s="67" t="s">
        <v>6</v>
      </c>
      <c r="Q970" s="68" t="e">
        <f t="shared" si="88"/>
        <v>#NAME?</v>
      </c>
      <c r="R970" s="48" t="s">
        <v>83</v>
      </c>
      <c r="S970" s="65" t="s">
        <v>6</v>
      </c>
      <c r="T970" s="66" t="s">
        <v>6</v>
      </c>
      <c r="U970" s="66" t="s">
        <v>6</v>
      </c>
      <c r="V970" s="66" t="s">
        <v>6</v>
      </c>
      <c r="W970" s="67" t="s">
        <v>6</v>
      </c>
      <c r="X970" s="68" t="e">
        <f t="shared" si="89"/>
        <v>#NAME?</v>
      </c>
      <c r="Y970" s="113"/>
      <c r="Z970" s="53"/>
      <c r="AA970" s="72"/>
      <c r="AB970" s="53"/>
      <c r="AC970" s="54"/>
      <c r="AD970" s="77"/>
    </row>
    <row r="971" spans="2:30" x14ac:dyDescent="0.2">
      <c r="B971" s="131"/>
      <c r="C971" s="119"/>
      <c r="D971" s="42" t="s">
        <v>32</v>
      </c>
      <c r="E971" s="65" t="s">
        <v>6</v>
      </c>
      <c r="F971" s="66" t="s">
        <v>6</v>
      </c>
      <c r="G971" s="66" t="s">
        <v>6</v>
      </c>
      <c r="H971" s="66" t="s">
        <v>6</v>
      </c>
      <c r="I971" s="67" t="s">
        <v>6</v>
      </c>
      <c r="J971" s="68" t="e">
        <f t="shared" si="87"/>
        <v>#NAME?</v>
      </c>
      <c r="K971" s="47" t="s">
        <v>33</v>
      </c>
      <c r="L971" s="65" t="s">
        <v>9</v>
      </c>
      <c r="M971" s="66" t="s">
        <v>9</v>
      </c>
      <c r="N971" s="66" t="s">
        <v>9</v>
      </c>
      <c r="O971" s="66" t="s">
        <v>9</v>
      </c>
      <c r="P971" s="67" t="s">
        <v>9</v>
      </c>
      <c r="Q971" s="68" t="e">
        <f t="shared" si="88"/>
        <v>#NAME?</v>
      </c>
      <c r="R971" s="48" t="s">
        <v>84</v>
      </c>
      <c r="S971" s="65" t="s">
        <v>6</v>
      </c>
      <c r="T971" s="66" t="s">
        <v>6</v>
      </c>
      <c r="U971" s="66" t="s">
        <v>6</v>
      </c>
      <c r="V971" s="66" t="s">
        <v>6</v>
      </c>
      <c r="W971" s="67" t="s">
        <v>6</v>
      </c>
      <c r="X971" s="68" t="e">
        <f t="shared" si="89"/>
        <v>#NAME?</v>
      </c>
      <c r="Y971" s="113"/>
      <c r="Z971" s="53"/>
      <c r="AA971" s="72"/>
      <c r="AB971" s="53"/>
      <c r="AC971" s="54"/>
      <c r="AD971" s="64"/>
    </row>
    <row r="972" spans="2:30" x14ac:dyDescent="0.2">
      <c r="B972" s="131"/>
      <c r="C972" s="119"/>
      <c r="D972" s="42" t="s">
        <v>76</v>
      </c>
      <c r="E972" s="65" t="s">
        <v>6</v>
      </c>
      <c r="F972" s="66" t="s">
        <v>6</v>
      </c>
      <c r="G972" s="66" t="s">
        <v>6</v>
      </c>
      <c r="H972" s="66" t="s">
        <v>6</v>
      </c>
      <c r="I972" s="67" t="s">
        <v>6</v>
      </c>
      <c r="J972" s="68" t="e">
        <f t="shared" si="87"/>
        <v>#NAME?</v>
      </c>
      <c r="K972" s="47" t="s">
        <v>82</v>
      </c>
      <c r="L972" s="65" t="s">
        <v>6</v>
      </c>
      <c r="M972" s="66" t="s">
        <v>6</v>
      </c>
      <c r="N972" s="66" t="s">
        <v>6</v>
      </c>
      <c r="O972" s="66" t="s">
        <v>6</v>
      </c>
      <c r="P972" s="67" t="s">
        <v>6</v>
      </c>
      <c r="Q972" s="68" t="e">
        <f t="shared" si="88"/>
        <v>#NAME?</v>
      </c>
      <c r="R972" s="48" t="s">
        <v>85</v>
      </c>
      <c r="S972" s="65" t="s">
        <v>6</v>
      </c>
      <c r="T972" s="66" t="s">
        <v>6</v>
      </c>
      <c r="U972" s="66" t="s">
        <v>6</v>
      </c>
      <c r="V972" s="66" t="s">
        <v>6</v>
      </c>
      <c r="W972" s="67" t="s">
        <v>6</v>
      </c>
      <c r="X972" s="68" t="e">
        <f t="shared" si="89"/>
        <v>#NAME?</v>
      </c>
      <c r="Y972" s="113"/>
      <c r="Z972" s="53"/>
      <c r="AA972" s="72"/>
      <c r="AB972" s="53"/>
      <c r="AC972" s="54"/>
      <c r="AD972" s="64"/>
    </row>
    <row r="973" spans="2:30" x14ac:dyDescent="0.2">
      <c r="B973" s="131"/>
      <c r="C973" s="120"/>
      <c r="D973" s="42" t="s">
        <v>38</v>
      </c>
      <c r="E973" s="65" t="s">
        <v>6</v>
      </c>
      <c r="F973" s="66" t="s">
        <v>6</v>
      </c>
      <c r="G973" s="66" t="s">
        <v>6</v>
      </c>
      <c r="H973" s="66" t="s">
        <v>6</v>
      </c>
      <c r="I973" s="67" t="s">
        <v>6</v>
      </c>
      <c r="J973" s="68" t="e">
        <f t="shared" si="87"/>
        <v>#NAME?</v>
      </c>
      <c r="K973" s="47" t="s">
        <v>39</v>
      </c>
      <c r="L973" s="65" t="s">
        <v>6</v>
      </c>
      <c r="M973" s="66" t="s">
        <v>6</v>
      </c>
      <c r="N973" s="66" t="s">
        <v>6</v>
      </c>
      <c r="O973" s="66" t="s">
        <v>6</v>
      </c>
      <c r="P973" s="67" t="s">
        <v>6</v>
      </c>
      <c r="Q973" s="68" t="e">
        <f t="shared" si="88"/>
        <v>#NAME?</v>
      </c>
      <c r="R973" s="48" t="s">
        <v>86</v>
      </c>
      <c r="S973" s="65" t="s">
        <v>6</v>
      </c>
      <c r="T973" s="66" t="s">
        <v>6</v>
      </c>
      <c r="U973" s="66" t="s">
        <v>6</v>
      </c>
      <c r="V973" s="66" t="s">
        <v>6</v>
      </c>
      <c r="W973" s="67" t="s">
        <v>6</v>
      </c>
      <c r="X973" s="68" t="e">
        <f t="shared" si="89"/>
        <v>#NAME?</v>
      </c>
      <c r="Y973" s="113"/>
      <c r="Z973" s="53"/>
      <c r="AA973" s="72"/>
      <c r="AB973" s="53"/>
      <c r="AC973" s="54"/>
      <c r="AD973" s="64"/>
    </row>
    <row r="974" spans="2:30" x14ac:dyDescent="0.2">
      <c r="B974" s="131"/>
      <c r="C974" s="121"/>
      <c r="D974" s="42" t="s">
        <v>41</v>
      </c>
      <c r="E974" s="65" t="s">
        <v>6</v>
      </c>
      <c r="F974" s="66" t="s">
        <v>6</v>
      </c>
      <c r="G974" s="66" t="s">
        <v>6</v>
      </c>
      <c r="H974" s="66" t="s">
        <v>6</v>
      </c>
      <c r="I974" s="67" t="s">
        <v>6</v>
      </c>
      <c r="J974" s="68" t="e">
        <f t="shared" si="87"/>
        <v>#NAME?</v>
      </c>
      <c r="K974" s="78"/>
      <c r="L974" s="65" t="s">
        <v>6</v>
      </c>
      <c r="M974" s="66" t="s">
        <v>6</v>
      </c>
      <c r="N974" s="66" t="s">
        <v>6</v>
      </c>
      <c r="O974" s="66" t="s">
        <v>6</v>
      </c>
      <c r="P974" s="67" t="s">
        <v>6</v>
      </c>
      <c r="Q974" s="68" t="e">
        <f t="shared" si="88"/>
        <v>#NAME?</v>
      </c>
      <c r="R974" s="78"/>
      <c r="S974" s="65" t="s">
        <v>6</v>
      </c>
      <c r="T974" s="66" t="s">
        <v>6</v>
      </c>
      <c r="U974" s="66" t="s">
        <v>6</v>
      </c>
      <c r="V974" s="66" t="s">
        <v>6</v>
      </c>
      <c r="W974" s="67" t="s">
        <v>6</v>
      </c>
      <c r="X974" s="68" t="e">
        <f t="shared" si="89"/>
        <v>#NAME?</v>
      </c>
      <c r="Y974" s="113"/>
      <c r="Z974" s="53"/>
      <c r="AA974" s="72"/>
      <c r="AB974" s="53"/>
      <c r="AC974" s="54"/>
      <c r="AD974" s="64"/>
    </row>
    <row r="975" spans="2:30" x14ac:dyDescent="0.2">
      <c r="B975" s="131"/>
      <c r="C975" s="122"/>
      <c r="D975" s="79" t="s">
        <v>42</v>
      </c>
      <c r="E975" s="65" t="s">
        <v>6</v>
      </c>
      <c r="F975" s="66" t="s">
        <v>6</v>
      </c>
      <c r="G975" s="66" t="s">
        <v>6</v>
      </c>
      <c r="H975" s="66" t="s">
        <v>6</v>
      </c>
      <c r="I975" s="67" t="s">
        <v>6</v>
      </c>
      <c r="J975" s="68" t="e">
        <f t="shared" si="87"/>
        <v>#NAME?</v>
      </c>
      <c r="K975" s="78"/>
      <c r="L975" s="65" t="s">
        <v>6</v>
      </c>
      <c r="M975" s="66" t="s">
        <v>6</v>
      </c>
      <c r="N975" s="66" t="s">
        <v>6</v>
      </c>
      <c r="O975" s="66" t="s">
        <v>6</v>
      </c>
      <c r="P975" s="67" t="s">
        <v>6</v>
      </c>
      <c r="Q975" s="68" t="e">
        <f t="shared" si="88"/>
        <v>#NAME?</v>
      </c>
      <c r="R975" s="78"/>
      <c r="S975" s="65" t="s">
        <v>6</v>
      </c>
      <c r="T975" s="66" t="s">
        <v>6</v>
      </c>
      <c r="U975" s="66" t="s">
        <v>6</v>
      </c>
      <c r="V975" s="66" t="s">
        <v>6</v>
      </c>
      <c r="W975" s="67" t="s">
        <v>6</v>
      </c>
      <c r="X975" s="68" t="e">
        <f t="shared" si="89"/>
        <v>#NAME?</v>
      </c>
      <c r="Y975" s="113"/>
      <c r="Z975" s="53"/>
      <c r="AA975" s="72"/>
      <c r="AB975" s="53"/>
      <c r="AC975" s="54"/>
      <c r="AD975" s="64"/>
    </row>
    <row r="976" spans="2:30" x14ac:dyDescent="0.2">
      <c r="B976" s="131"/>
      <c r="C976" s="122"/>
      <c r="D976" s="78"/>
      <c r="E976" s="65" t="s">
        <v>6</v>
      </c>
      <c r="F976" s="66" t="s">
        <v>6</v>
      </c>
      <c r="G976" s="66" t="s">
        <v>6</v>
      </c>
      <c r="H976" s="66" t="s">
        <v>6</v>
      </c>
      <c r="I976" s="67" t="s">
        <v>6</v>
      </c>
      <c r="J976" s="68" t="e">
        <f t="shared" si="87"/>
        <v>#NAME?</v>
      </c>
      <c r="K976" s="78"/>
      <c r="L976" s="65" t="s">
        <v>6</v>
      </c>
      <c r="M976" s="66" t="s">
        <v>6</v>
      </c>
      <c r="N976" s="66" t="s">
        <v>6</v>
      </c>
      <c r="O976" s="66" t="s">
        <v>6</v>
      </c>
      <c r="P976" s="67" t="s">
        <v>6</v>
      </c>
      <c r="Q976" s="68" t="e">
        <f t="shared" si="88"/>
        <v>#NAME?</v>
      </c>
      <c r="R976" s="78"/>
      <c r="S976" s="65" t="s">
        <v>6</v>
      </c>
      <c r="T976" s="66" t="s">
        <v>6</v>
      </c>
      <c r="U976" s="66" t="s">
        <v>6</v>
      </c>
      <c r="V976" s="66" t="s">
        <v>6</v>
      </c>
      <c r="W976" s="67" t="s">
        <v>6</v>
      </c>
      <c r="X976" s="68" t="e">
        <f t="shared" si="89"/>
        <v>#NAME?</v>
      </c>
      <c r="Y976" s="114"/>
      <c r="Z976" s="53"/>
      <c r="AA976" s="72"/>
      <c r="AB976" s="53"/>
      <c r="AC976" s="54"/>
      <c r="AD976" s="64"/>
    </row>
    <row r="977" spans="2:30" x14ac:dyDescent="0.2">
      <c r="B977" s="131"/>
      <c r="C977" s="123"/>
      <c r="D977" s="80"/>
      <c r="E977" s="65" t="s">
        <v>6</v>
      </c>
      <c r="F977" s="66" t="s">
        <v>6</v>
      </c>
      <c r="G977" s="66" t="s">
        <v>6</v>
      </c>
      <c r="H977" s="66" t="s">
        <v>6</v>
      </c>
      <c r="I977" s="67" t="s">
        <v>6</v>
      </c>
      <c r="J977" s="68" t="e">
        <f t="shared" si="87"/>
        <v>#NAME?</v>
      </c>
      <c r="K977" s="80"/>
      <c r="L977" s="65" t="s">
        <v>6</v>
      </c>
      <c r="M977" s="66" t="s">
        <v>6</v>
      </c>
      <c r="N977" s="66" t="s">
        <v>6</v>
      </c>
      <c r="O977" s="66" t="s">
        <v>6</v>
      </c>
      <c r="P977" s="67" t="s">
        <v>6</v>
      </c>
      <c r="Q977" s="68" t="e">
        <f t="shared" si="88"/>
        <v>#NAME?</v>
      </c>
      <c r="R977" s="80"/>
      <c r="S977" s="65" t="s">
        <v>6</v>
      </c>
      <c r="T977" s="66" t="s">
        <v>6</v>
      </c>
      <c r="U977" s="66" t="s">
        <v>6</v>
      </c>
      <c r="V977" s="66" t="s">
        <v>6</v>
      </c>
      <c r="W977" s="67" t="s">
        <v>6</v>
      </c>
      <c r="X977" s="68" t="e">
        <f t="shared" si="89"/>
        <v>#NAME?</v>
      </c>
      <c r="Y977" s="124" t="s">
        <v>43</v>
      </c>
      <c r="Z977" s="80"/>
      <c r="AA977" s="81"/>
      <c r="AB977" s="53"/>
      <c r="AC977" s="54"/>
      <c r="AD977" s="64"/>
    </row>
    <row r="978" spans="2:30" x14ac:dyDescent="0.2">
      <c r="B978" s="131"/>
      <c r="C978" s="127" t="s">
        <v>44</v>
      </c>
      <c r="D978" s="57"/>
      <c r="E978" s="65" t="s">
        <v>6</v>
      </c>
      <c r="F978" s="66" t="s">
        <v>6</v>
      </c>
      <c r="G978" s="66" t="s">
        <v>6</v>
      </c>
      <c r="H978" s="66" t="s">
        <v>6</v>
      </c>
      <c r="I978" s="67" t="s">
        <v>6</v>
      </c>
      <c r="J978" s="68" t="e">
        <f t="shared" si="87"/>
        <v>#NAME?</v>
      </c>
      <c r="K978" s="80"/>
      <c r="L978" s="65" t="s">
        <v>6</v>
      </c>
      <c r="M978" s="66" t="s">
        <v>6</v>
      </c>
      <c r="N978" s="66" t="s">
        <v>6</v>
      </c>
      <c r="O978" s="66" t="s">
        <v>6</v>
      </c>
      <c r="P978" s="67" t="s">
        <v>6</v>
      </c>
      <c r="Q978" s="68" t="e">
        <f t="shared" si="88"/>
        <v>#NAME?</v>
      </c>
      <c r="R978" s="80"/>
      <c r="S978" s="65" t="s">
        <v>6</v>
      </c>
      <c r="T978" s="66" t="s">
        <v>6</v>
      </c>
      <c r="U978" s="66" t="s">
        <v>6</v>
      </c>
      <c r="V978" s="66" t="s">
        <v>6</v>
      </c>
      <c r="W978" s="67" t="s">
        <v>6</v>
      </c>
      <c r="X978" s="68" t="e">
        <f t="shared" si="89"/>
        <v>#NAME?</v>
      </c>
      <c r="Y978" s="125"/>
      <c r="Z978" s="80"/>
      <c r="AA978" s="81"/>
      <c r="AB978" s="53"/>
      <c r="AC978" s="54"/>
      <c r="AD978" s="64"/>
    </row>
    <row r="979" spans="2:30" x14ac:dyDescent="0.2">
      <c r="B979" s="131"/>
      <c r="C979" s="128"/>
      <c r="D979" s="82"/>
      <c r="E979" s="65" t="s">
        <v>6</v>
      </c>
      <c r="F979" s="66" t="s">
        <v>6</v>
      </c>
      <c r="G979" s="66" t="s">
        <v>6</v>
      </c>
      <c r="H979" s="66" t="s">
        <v>6</v>
      </c>
      <c r="I979" s="67" t="s">
        <v>6</v>
      </c>
      <c r="J979" s="68" t="e">
        <f t="shared" si="87"/>
        <v>#NAME?</v>
      </c>
      <c r="K979" s="80"/>
      <c r="L979" s="65" t="s">
        <v>6</v>
      </c>
      <c r="M979" s="66" t="s">
        <v>6</v>
      </c>
      <c r="N979" s="66" t="s">
        <v>6</v>
      </c>
      <c r="O979" s="66" t="s">
        <v>6</v>
      </c>
      <c r="P979" s="67" t="s">
        <v>6</v>
      </c>
      <c r="Q979" s="68" t="e">
        <f t="shared" si="88"/>
        <v>#NAME?</v>
      </c>
      <c r="R979" s="80"/>
      <c r="S979" s="65" t="s">
        <v>6</v>
      </c>
      <c r="T979" s="66" t="s">
        <v>6</v>
      </c>
      <c r="U979" s="66" t="s">
        <v>6</v>
      </c>
      <c r="V979" s="66" t="s">
        <v>6</v>
      </c>
      <c r="W979" s="67" t="s">
        <v>6</v>
      </c>
      <c r="X979" s="68" t="e">
        <f t="shared" si="89"/>
        <v>#NAME?</v>
      </c>
      <c r="Y979" s="125"/>
      <c r="Z979" s="53"/>
      <c r="AA979" s="52"/>
      <c r="AB979" s="53"/>
      <c r="AC979" s="54"/>
      <c r="AD979" s="64"/>
    </row>
    <row r="980" spans="2:30" x14ac:dyDescent="0.2">
      <c r="B980" s="131"/>
      <c r="C980" s="129"/>
      <c r="D980" s="82"/>
      <c r="E980" s="65" t="s">
        <v>6</v>
      </c>
      <c r="F980" s="66" t="s">
        <v>6</v>
      </c>
      <c r="G980" s="66" t="s">
        <v>6</v>
      </c>
      <c r="H980" s="66" t="s">
        <v>6</v>
      </c>
      <c r="I980" s="67" t="s">
        <v>6</v>
      </c>
      <c r="J980" s="68" t="e">
        <f t="shared" si="87"/>
        <v>#NAME?</v>
      </c>
      <c r="K980" s="80"/>
      <c r="L980" s="65" t="s">
        <v>6</v>
      </c>
      <c r="M980" s="66" t="s">
        <v>6</v>
      </c>
      <c r="N980" s="66" t="s">
        <v>6</v>
      </c>
      <c r="O980" s="66" t="s">
        <v>6</v>
      </c>
      <c r="P980" s="67" t="s">
        <v>6</v>
      </c>
      <c r="Q980" s="68" t="e">
        <f t="shared" si="88"/>
        <v>#NAME?</v>
      </c>
      <c r="R980" s="80"/>
      <c r="S980" s="65" t="s">
        <v>6</v>
      </c>
      <c r="T980" s="66" t="s">
        <v>6</v>
      </c>
      <c r="U980" s="66" t="s">
        <v>6</v>
      </c>
      <c r="V980" s="66" t="s">
        <v>6</v>
      </c>
      <c r="W980" s="67" t="s">
        <v>6</v>
      </c>
      <c r="X980" s="68" t="e">
        <f t="shared" si="89"/>
        <v>#NAME?</v>
      </c>
      <c r="Y980" s="125"/>
      <c r="Z980" s="71"/>
      <c r="AA980" s="72"/>
      <c r="AB980" s="53"/>
      <c r="AC980" s="54"/>
      <c r="AD980" s="64"/>
    </row>
    <row r="981" spans="2:30" x14ac:dyDescent="0.2">
      <c r="B981" s="131"/>
      <c r="C981" s="118"/>
      <c r="D981" s="80"/>
      <c r="E981" s="65" t="s">
        <v>6</v>
      </c>
      <c r="F981" s="66" t="s">
        <v>6</v>
      </c>
      <c r="G981" s="66" t="s">
        <v>6</v>
      </c>
      <c r="H981" s="66" t="s">
        <v>6</v>
      </c>
      <c r="I981" s="67" t="s">
        <v>6</v>
      </c>
      <c r="J981" s="68" t="e">
        <f t="shared" si="87"/>
        <v>#NAME?</v>
      </c>
      <c r="K981" s="80"/>
      <c r="L981" s="65" t="s">
        <v>6</v>
      </c>
      <c r="M981" s="66" t="s">
        <v>6</v>
      </c>
      <c r="N981" s="66" t="s">
        <v>6</v>
      </c>
      <c r="O981" s="66" t="s">
        <v>6</v>
      </c>
      <c r="P981" s="67" t="s">
        <v>6</v>
      </c>
      <c r="Q981" s="68" t="e">
        <f t="shared" si="88"/>
        <v>#NAME?</v>
      </c>
      <c r="R981" s="80"/>
      <c r="S981" s="65" t="s">
        <v>6</v>
      </c>
      <c r="T981" s="66" t="s">
        <v>6</v>
      </c>
      <c r="U981" s="66" t="s">
        <v>6</v>
      </c>
      <c r="V981" s="66" t="s">
        <v>6</v>
      </c>
      <c r="W981" s="67" t="s">
        <v>6</v>
      </c>
      <c r="X981" s="68" t="e">
        <f t="shared" si="89"/>
        <v>#NAME?</v>
      </c>
      <c r="Y981" s="125"/>
      <c r="Z981" s="53"/>
      <c r="AA981" s="72"/>
      <c r="AB981" s="53"/>
      <c r="AC981" s="54"/>
      <c r="AD981" s="64"/>
    </row>
    <row r="982" spans="2:30" x14ac:dyDescent="0.2">
      <c r="B982" s="131"/>
      <c r="C982" s="119"/>
      <c r="D982" s="78"/>
      <c r="E982" s="65" t="s">
        <v>6</v>
      </c>
      <c r="F982" s="66" t="s">
        <v>6</v>
      </c>
      <c r="G982" s="66" t="s">
        <v>6</v>
      </c>
      <c r="H982" s="66" t="s">
        <v>6</v>
      </c>
      <c r="I982" s="67" t="s">
        <v>6</v>
      </c>
      <c r="J982" s="68" t="e">
        <f t="shared" si="87"/>
        <v>#NAME?</v>
      </c>
      <c r="K982" s="78"/>
      <c r="L982" s="65" t="s">
        <v>6</v>
      </c>
      <c r="M982" s="66" t="s">
        <v>6</v>
      </c>
      <c r="N982" s="66" t="s">
        <v>6</v>
      </c>
      <c r="O982" s="66" t="s">
        <v>6</v>
      </c>
      <c r="P982" s="67" t="s">
        <v>6</v>
      </c>
      <c r="Q982" s="68" t="e">
        <f t="shared" si="88"/>
        <v>#NAME?</v>
      </c>
      <c r="R982" s="78"/>
      <c r="S982" s="65" t="s">
        <v>6</v>
      </c>
      <c r="T982" s="66" t="s">
        <v>6</v>
      </c>
      <c r="U982" s="66" t="s">
        <v>6</v>
      </c>
      <c r="V982" s="66" t="s">
        <v>6</v>
      </c>
      <c r="W982" s="67" t="s">
        <v>6</v>
      </c>
      <c r="X982" s="68" t="e">
        <f t="shared" si="89"/>
        <v>#NAME?</v>
      </c>
      <c r="Y982" s="125"/>
      <c r="Z982" s="71"/>
      <c r="AA982" s="72"/>
      <c r="AB982" s="53"/>
      <c r="AC982" s="54"/>
      <c r="AD982" s="64"/>
    </row>
    <row r="983" spans="2:30" x14ac:dyDescent="0.2">
      <c r="B983" s="131"/>
      <c r="C983" s="119"/>
      <c r="D983" s="78"/>
      <c r="E983" s="65" t="s">
        <v>6</v>
      </c>
      <c r="F983" s="66" t="s">
        <v>6</v>
      </c>
      <c r="G983" s="66" t="s">
        <v>6</v>
      </c>
      <c r="H983" s="66" t="s">
        <v>6</v>
      </c>
      <c r="I983" s="67" t="s">
        <v>6</v>
      </c>
      <c r="J983" s="68" t="e">
        <f t="shared" si="87"/>
        <v>#NAME?</v>
      </c>
      <c r="K983" s="78"/>
      <c r="L983" s="65" t="s">
        <v>6</v>
      </c>
      <c r="M983" s="66" t="s">
        <v>6</v>
      </c>
      <c r="N983" s="66" t="s">
        <v>6</v>
      </c>
      <c r="O983" s="66" t="s">
        <v>6</v>
      </c>
      <c r="P983" s="67" t="s">
        <v>6</v>
      </c>
      <c r="Q983" s="68" t="e">
        <f t="shared" si="88"/>
        <v>#NAME?</v>
      </c>
      <c r="R983" s="78"/>
      <c r="S983" s="65" t="s">
        <v>6</v>
      </c>
      <c r="T983" s="66" t="s">
        <v>6</v>
      </c>
      <c r="U983" s="66" t="s">
        <v>6</v>
      </c>
      <c r="V983" s="66" t="s">
        <v>6</v>
      </c>
      <c r="W983" s="67" t="s">
        <v>6</v>
      </c>
      <c r="X983" s="68" t="e">
        <f t="shared" si="89"/>
        <v>#NAME?</v>
      </c>
      <c r="Y983" s="125"/>
      <c r="Z983" s="71"/>
      <c r="AA983" s="52"/>
      <c r="AB983" s="53"/>
      <c r="AC983" s="54"/>
      <c r="AD983" s="64"/>
    </row>
    <row r="984" spans="2:30" x14ac:dyDescent="0.2">
      <c r="B984" s="131"/>
      <c r="C984" s="119"/>
      <c r="D984" s="80"/>
      <c r="E984" s="65" t="s">
        <v>6</v>
      </c>
      <c r="F984" s="66" t="s">
        <v>6</v>
      </c>
      <c r="G984" s="66" t="s">
        <v>6</v>
      </c>
      <c r="H984" s="66" t="s">
        <v>6</v>
      </c>
      <c r="I984" s="67" t="s">
        <v>6</v>
      </c>
      <c r="J984" s="68" t="e">
        <f t="shared" si="87"/>
        <v>#NAME?</v>
      </c>
      <c r="K984" s="80"/>
      <c r="L984" s="65" t="s">
        <v>6</v>
      </c>
      <c r="M984" s="66" t="s">
        <v>6</v>
      </c>
      <c r="N984" s="66" t="s">
        <v>6</v>
      </c>
      <c r="O984" s="66" t="s">
        <v>6</v>
      </c>
      <c r="P984" s="67" t="s">
        <v>6</v>
      </c>
      <c r="Q984" s="68" t="e">
        <f t="shared" si="88"/>
        <v>#NAME?</v>
      </c>
      <c r="R984" s="80"/>
      <c r="S984" s="65" t="s">
        <v>6</v>
      </c>
      <c r="T984" s="66" t="s">
        <v>6</v>
      </c>
      <c r="U984" s="66" t="s">
        <v>6</v>
      </c>
      <c r="V984" s="66" t="s">
        <v>6</v>
      </c>
      <c r="W984" s="67" t="s">
        <v>6</v>
      </c>
      <c r="X984" s="68" t="e">
        <f t="shared" si="89"/>
        <v>#NAME?</v>
      </c>
      <c r="Y984" s="125"/>
      <c r="Z984" s="53"/>
      <c r="AA984" s="52"/>
      <c r="AB984" s="53"/>
      <c r="AC984" s="54"/>
      <c r="AD984" s="64"/>
    </row>
    <row r="985" spans="2:30" x14ac:dyDescent="0.2">
      <c r="B985" s="131"/>
      <c r="C985" s="120"/>
      <c r="D985" s="51"/>
      <c r="E985" s="65" t="s">
        <v>6</v>
      </c>
      <c r="F985" s="66" t="s">
        <v>6</v>
      </c>
      <c r="G985" s="66" t="s">
        <v>6</v>
      </c>
      <c r="H985" s="66" t="s">
        <v>6</v>
      </c>
      <c r="I985" s="67" t="s">
        <v>6</v>
      </c>
      <c r="J985" s="68" t="e">
        <f t="shared" si="87"/>
        <v>#NAME?</v>
      </c>
      <c r="K985" s="51"/>
      <c r="L985" s="65" t="s">
        <v>6</v>
      </c>
      <c r="M985" s="66" t="s">
        <v>6</v>
      </c>
      <c r="N985" s="66" t="s">
        <v>6</v>
      </c>
      <c r="O985" s="66" t="s">
        <v>6</v>
      </c>
      <c r="P985" s="67" t="s">
        <v>6</v>
      </c>
      <c r="Q985" s="68" t="e">
        <f t="shared" si="88"/>
        <v>#NAME?</v>
      </c>
      <c r="R985" s="51"/>
      <c r="S985" s="65" t="s">
        <v>6</v>
      </c>
      <c r="T985" s="66" t="s">
        <v>6</v>
      </c>
      <c r="U985" s="66" t="s">
        <v>6</v>
      </c>
      <c r="V985" s="66" t="s">
        <v>6</v>
      </c>
      <c r="W985" s="67" t="s">
        <v>6</v>
      </c>
      <c r="X985" s="68" t="e">
        <f t="shared" si="89"/>
        <v>#NAME?</v>
      </c>
      <c r="Y985" s="125"/>
      <c r="Z985" s="53"/>
      <c r="AA985" s="72"/>
      <c r="AB985" s="53"/>
      <c r="AC985" s="54"/>
      <c r="AD985" s="64"/>
    </row>
    <row r="986" spans="2:30" x14ac:dyDescent="0.2">
      <c r="B986" s="131"/>
      <c r="C986" s="83" t="s">
        <v>46</v>
      </c>
      <c r="D986" s="84"/>
      <c r="E986" s="65" t="s">
        <v>6</v>
      </c>
      <c r="F986" s="66" t="s">
        <v>6</v>
      </c>
      <c r="G986" s="66" t="s">
        <v>6</v>
      </c>
      <c r="H986" s="66" t="s">
        <v>6</v>
      </c>
      <c r="I986" s="67" t="s">
        <v>6</v>
      </c>
      <c r="J986" s="68"/>
      <c r="K986" s="78"/>
      <c r="L986" s="65" t="s">
        <v>6</v>
      </c>
      <c r="M986" s="66" t="s">
        <v>6</v>
      </c>
      <c r="N986" s="66" t="s">
        <v>6</v>
      </c>
      <c r="O986" s="66" t="s">
        <v>6</v>
      </c>
      <c r="P986" s="67" t="s">
        <v>6</v>
      </c>
      <c r="Q986" s="68"/>
      <c r="R986" s="78"/>
      <c r="S986" s="65" t="s">
        <v>6</v>
      </c>
      <c r="T986" s="66" t="s">
        <v>6</v>
      </c>
      <c r="U986" s="66" t="s">
        <v>6</v>
      </c>
      <c r="V986" s="66" t="s">
        <v>6</v>
      </c>
      <c r="W986" s="67" t="s">
        <v>6</v>
      </c>
      <c r="X986" s="68"/>
      <c r="Y986" s="125"/>
      <c r="Z986" s="53"/>
      <c r="AA986" s="72"/>
      <c r="AB986" s="53"/>
      <c r="AC986" s="54"/>
      <c r="AD986" s="64"/>
    </row>
    <row r="987" spans="2:30" x14ac:dyDescent="0.2">
      <c r="B987" s="131"/>
      <c r="C987" s="83"/>
      <c r="D987" s="57"/>
      <c r="E987" s="65" t="s">
        <v>6</v>
      </c>
      <c r="F987" s="66" t="s">
        <v>6</v>
      </c>
      <c r="G987" s="66" t="s">
        <v>6</v>
      </c>
      <c r="H987" s="66" t="s">
        <v>6</v>
      </c>
      <c r="I987" s="67" t="s">
        <v>6</v>
      </c>
      <c r="J987" s="68"/>
      <c r="K987" s="78"/>
      <c r="L987" s="65" t="s">
        <v>6</v>
      </c>
      <c r="M987" s="66" t="s">
        <v>6</v>
      </c>
      <c r="N987" s="66" t="s">
        <v>6</v>
      </c>
      <c r="O987" s="66" t="s">
        <v>6</v>
      </c>
      <c r="P987" s="67" t="s">
        <v>6</v>
      </c>
      <c r="Q987" s="68"/>
      <c r="R987" s="78"/>
      <c r="S987" s="65" t="s">
        <v>6</v>
      </c>
      <c r="T987" s="66" t="s">
        <v>6</v>
      </c>
      <c r="U987" s="66" t="s">
        <v>6</v>
      </c>
      <c r="V987" s="66" t="s">
        <v>6</v>
      </c>
      <c r="W987" s="67" t="s">
        <v>6</v>
      </c>
      <c r="X987" s="68"/>
      <c r="Y987" s="125"/>
      <c r="Z987" s="53"/>
      <c r="AA987" s="72"/>
      <c r="AB987" s="53"/>
      <c r="AC987" s="54"/>
      <c r="AD987" s="64"/>
    </row>
    <row r="988" spans="2:30" x14ac:dyDescent="0.2">
      <c r="B988" s="131"/>
      <c r="C988" s="83"/>
      <c r="D988" s="85"/>
      <c r="E988" s="65" t="s">
        <v>6</v>
      </c>
      <c r="F988" s="66" t="s">
        <v>6</v>
      </c>
      <c r="G988" s="66" t="s">
        <v>6</v>
      </c>
      <c r="H988" s="66" t="s">
        <v>6</v>
      </c>
      <c r="I988" s="67" t="s">
        <v>6</v>
      </c>
      <c r="J988" s="68"/>
      <c r="K988" s="80"/>
      <c r="L988" s="65" t="s">
        <v>6</v>
      </c>
      <c r="M988" s="66" t="s">
        <v>6</v>
      </c>
      <c r="N988" s="66" t="s">
        <v>6</v>
      </c>
      <c r="O988" s="66" t="s">
        <v>6</v>
      </c>
      <c r="P988" s="67" t="s">
        <v>6</v>
      </c>
      <c r="Q988" s="68"/>
      <c r="R988" s="80"/>
      <c r="S988" s="65" t="s">
        <v>6</v>
      </c>
      <c r="T988" s="66" t="s">
        <v>6</v>
      </c>
      <c r="U988" s="66" t="s">
        <v>6</v>
      </c>
      <c r="V988" s="66" t="s">
        <v>6</v>
      </c>
      <c r="W988" s="67" t="s">
        <v>6</v>
      </c>
      <c r="X988" s="68"/>
      <c r="Y988" s="125"/>
      <c r="Z988" s="53"/>
      <c r="AA988" s="72"/>
      <c r="AB988" s="53"/>
      <c r="AC988" s="54"/>
      <c r="AD988" s="64"/>
    </row>
    <row r="989" spans="2:30" x14ac:dyDescent="0.2">
      <c r="B989" s="131"/>
      <c r="C989" s="83"/>
      <c r="D989" s="53"/>
      <c r="E989" s="65"/>
      <c r="F989" s="66"/>
      <c r="G989" s="66"/>
      <c r="H989" s="66"/>
      <c r="I989" s="67"/>
      <c r="J989" s="68"/>
      <c r="K989" s="53"/>
      <c r="L989" s="65"/>
      <c r="M989" s="66"/>
      <c r="N989" s="66"/>
      <c r="O989" s="66"/>
      <c r="P989" s="67"/>
      <c r="Q989" s="68"/>
      <c r="R989" s="53"/>
      <c r="S989" s="65"/>
      <c r="T989" s="66"/>
      <c r="U989" s="66"/>
      <c r="V989" s="66"/>
      <c r="W989" s="67"/>
      <c r="X989" s="86"/>
      <c r="Y989" s="125"/>
      <c r="Z989" s="53"/>
      <c r="AA989" s="72"/>
      <c r="AB989" s="53"/>
      <c r="AC989" s="54"/>
      <c r="AD989" s="64"/>
    </row>
    <row r="990" spans="2:30" x14ac:dyDescent="0.2">
      <c r="B990" s="131"/>
      <c r="C990" s="87">
        <v>0</v>
      </c>
      <c r="D990" s="72" t="s">
        <v>50</v>
      </c>
      <c r="E990" s="65"/>
      <c r="F990" s="66"/>
      <c r="G990" s="66"/>
      <c r="H990" s="66"/>
      <c r="I990" s="67"/>
      <c r="J990" s="68" t="e">
        <f>_TS_1</f>
        <v>#NAME?</v>
      </c>
      <c r="K990" s="72"/>
      <c r="L990" s="65"/>
      <c r="M990" s="66"/>
      <c r="N990" s="66"/>
      <c r="O990" s="66"/>
      <c r="P990" s="67"/>
      <c r="Q990" s="68"/>
      <c r="R990" s="72"/>
      <c r="S990" s="65"/>
      <c r="T990" s="66"/>
      <c r="U990" s="66"/>
      <c r="V990" s="66"/>
      <c r="W990" s="67"/>
      <c r="X990" s="86"/>
      <c r="Y990" s="126"/>
      <c r="Z990" s="53"/>
      <c r="AA990" s="72"/>
      <c r="AB990" s="53"/>
      <c r="AC990" s="54"/>
      <c r="AD990" s="64"/>
    </row>
    <row r="991" spans="2:30" ht="15" thickBot="1" x14ac:dyDescent="0.25">
      <c r="B991" s="132"/>
      <c r="C991" s="88">
        <v>0</v>
      </c>
      <c r="D991" s="89" t="s">
        <v>51</v>
      </c>
      <c r="E991" s="58"/>
      <c r="F991" s="59"/>
      <c r="G991" s="59"/>
      <c r="H991" s="59"/>
      <c r="I991" s="60"/>
      <c r="J991" s="61" t="e">
        <f>_TPM_1</f>
        <v>#NAME?</v>
      </c>
      <c r="K991" s="89"/>
      <c r="L991" s="58"/>
      <c r="M991" s="59"/>
      <c r="N991" s="59"/>
      <c r="O991" s="59"/>
      <c r="P991" s="60"/>
      <c r="Q991" s="61"/>
      <c r="R991" s="89"/>
      <c r="S991" s="58"/>
      <c r="T991" s="59"/>
      <c r="U991" s="59"/>
      <c r="V991" s="59"/>
      <c r="W991" s="60"/>
      <c r="X991" s="90"/>
      <c r="Y991" s="91">
        <f>COUNTA(E961:I961,L961:P961,S961:W961)/COUNTA(D961,K961,R961)</f>
        <v>5</v>
      </c>
      <c r="Z991" s="92"/>
      <c r="AA991" s="93"/>
      <c r="AB991" s="92"/>
      <c r="AC991" s="19"/>
      <c r="AD991" s="64"/>
    </row>
    <row r="992" spans="2:30" ht="15" x14ac:dyDescent="0.2">
      <c r="B992" s="130">
        <f>D992</f>
        <v>31</v>
      </c>
      <c r="C992" s="1" t="s">
        <v>0</v>
      </c>
      <c r="D992" s="133">
        <f>D959+1</f>
        <v>31</v>
      </c>
      <c r="E992" s="134"/>
      <c r="F992" s="134"/>
      <c r="G992" s="134"/>
      <c r="H992" s="134"/>
      <c r="I992" s="135"/>
      <c r="J992" s="2"/>
      <c r="K992" s="3" t="s">
        <v>1</v>
      </c>
      <c r="L992" s="139" t="str">
        <f>$AG$7</f>
        <v>Engling</v>
      </c>
      <c r="M992" s="139"/>
      <c r="N992" s="139"/>
      <c r="O992" s="139"/>
      <c r="P992" s="140"/>
      <c r="Q992" s="4"/>
      <c r="R992" s="5">
        <f>$AH$7</f>
        <v>365</v>
      </c>
      <c r="S992" s="141"/>
      <c r="T992" s="141"/>
      <c r="U992" s="141"/>
      <c r="V992" s="141"/>
      <c r="W992" s="142"/>
      <c r="X992" s="6"/>
      <c r="Y992" s="7" t="s">
        <v>2</v>
      </c>
      <c r="Z992" s="8"/>
      <c r="AA992" s="9"/>
      <c r="AB992" s="8"/>
      <c r="AC992" s="10"/>
      <c r="AD992" s="11"/>
    </row>
    <row r="993" spans="2:30" ht="15" thickBot="1" x14ac:dyDescent="0.25">
      <c r="B993" s="131"/>
      <c r="C993" s="108">
        <f>$AG$6</f>
        <v>478</v>
      </c>
      <c r="D993" s="136"/>
      <c r="E993" s="137"/>
      <c r="F993" s="137"/>
      <c r="G993" s="137"/>
      <c r="H993" s="137"/>
      <c r="I993" s="138"/>
      <c r="J993" s="12">
        <f>COUNTIF(D996:D1024,"xx")</f>
        <v>0</v>
      </c>
      <c r="K993" s="13" t="s">
        <v>3</v>
      </c>
      <c r="L993" s="143" t="str">
        <f>$AG$8</f>
        <v>Völklein</v>
      </c>
      <c r="M993" s="143"/>
      <c r="N993" s="143"/>
      <c r="O993" s="143"/>
      <c r="P993" s="144"/>
      <c r="Q993" s="12">
        <f>COUNTIF(K997:K1024,"xx")</f>
        <v>0</v>
      </c>
      <c r="R993" s="14">
        <f>$AH$8</f>
        <v>389</v>
      </c>
      <c r="S993" s="145"/>
      <c r="T993" s="145"/>
      <c r="U993" s="145"/>
      <c r="V993" s="145"/>
      <c r="W993" s="146"/>
      <c r="X993" s="15">
        <f>COUNTIF(R996:R1024,"xx")</f>
        <v>0</v>
      </c>
      <c r="Y993" s="16"/>
      <c r="Z993" s="17"/>
      <c r="AA993" s="18"/>
      <c r="AB993" s="17"/>
      <c r="AC993" s="19"/>
      <c r="AD993" s="20"/>
    </row>
    <row r="994" spans="2:30" ht="15" thickBot="1" x14ac:dyDescent="0.25">
      <c r="B994" s="131"/>
      <c r="C994" s="21" t="s">
        <v>4</v>
      </c>
      <c r="D994" s="22" t="e">
        <f>CONCATENATE(COUNTIF(D996:D1018,"&gt;""")," MA ",$I$5," ",COUNTIF(D996:D1018,"xx"))</f>
        <v>#NAME?</v>
      </c>
      <c r="E994" s="23" t="e">
        <f>$J$6</f>
        <v>#NAME?</v>
      </c>
      <c r="F994" s="24" t="str">
        <f>$K$6</f>
        <v>Kasten</v>
      </c>
      <c r="G994" s="24" t="str">
        <f>$L$6</f>
        <v/>
      </c>
      <c r="H994" s="24" t="str">
        <f>$M$6</f>
        <v/>
      </c>
      <c r="I994" s="25" t="str">
        <f>$N$6</f>
        <v/>
      </c>
      <c r="J994" s="26" t="e">
        <f>_MAH_1</f>
        <v>#NAME?</v>
      </c>
      <c r="K994" s="22" t="e">
        <f>CONCATENATE(COUNTIF(K996:K1018,"&gt;""")," MA ",$P$5," ",COUNTIF(K996:K1018,"xx"))</f>
        <v>#NAME?</v>
      </c>
      <c r="L994" s="23" t="e">
        <f>$Q$6</f>
        <v>#NAME?</v>
      </c>
      <c r="M994" s="24" t="str">
        <f>$R$6</f>
        <v>Kindermann</v>
      </c>
      <c r="N994" s="24" t="str">
        <f>$S$6</f>
        <v/>
      </c>
      <c r="O994" s="24" t="str">
        <f>$T$6</f>
        <v/>
      </c>
      <c r="P994" s="27" t="str">
        <f>$U$6</f>
        <v/>
      </c>
      <c r="Q994" s="26" t="e">
        <f>_MAH_1</f>
        <v>#NAME?</v>
      </c>
      <c r="R994" s="22" t="e">
        <f>CONCATENATE(COUNTIF(R996:R1018,"&gt;""")," MA ",$W$5," ",COUNTIF(R996:R1018,"xx"))</f>
        <v>#NAME?</v>
      </c>
      <c r="S994" s="23" t="e">
        <f>$X$6</f>
        <v>#NAME?</v>
      </c>
      <c r="T994" s="24" t="str">
        <f>$Y$6</f>
        <v>U</v>
      </c>
      <c r="U994" s="24">
        <f>$Z$6</f>
        <v>0</v>
      </c>
      <c r="V994" s="24">
        <f>$AA$6</f>
        <v>0</v>
      </c>
      <c r="W994" s="27">
        <f>$AB$6</f>
        <v>0</v>
      </c>
      <c r="X994" s="26" t="e">
        <f>_MAH_1</f>
        <v>#NAME?</v>
      </c>
      <c r="Y994" s="28"/>
      <c r="Z994" s="29" t="e">
        <f>_MAUS_1</f>
        <v>#NAME?</v>
      </c>
      <c r="AA994" s="30" t="e">
        <f>_MAUS_1</f>
        <v>#NAME?</v>
      </c>
      <c r="AB994" s="31" t="e">
        <f>_MAUS_1</f>
        <v>#NAME?</v>
      </c>
      <c r="AC994" s="32"/>
      <c r="AD994" s="33" t="e">
        <f>_MA_1</f>
        <v>#NAME?</v>
      </c>
    </row>
    <row r="995" spans="2:30" ht="51.75" thickBot="1" x14ac:dyDescent="0.25">
      <c r="B995" s="131"/>
      <c r="C995" s="34"/>
      <c r="D995" s="35" t="s">
        <v>52</v>
      </c>
      <c r="E995" s="36" t="e">
        <f>_MAF_1</f>
        <v>#NAME?</v>
      </c>
      <c r="F995" s="37" t="e">
        <f>_MAF_1</f>
        <v>#NAME?</v>
      </c>
      <c r="G995" s="37" t="e">
        <f>_MAF_1</f>
        <v>#NAME?</v>
      </c>
      <c r="H995" s="37" t="e">
        <f>_MAF_1</f>
        <v>#NAME?</v>
      </c>
      <c r="I995" s="38" t="e">
        <f>_MAF_1</f>
        <v>#NAME?</v>
      </c>
      <c r="J995" s="39" t="e">
        <f>_MAHXX_1</f>
        <v>#NAME?</v>
      </c>
      <c r="K995" s="35" t="e">
        <f>_SUSS_1</f>
        <v>#NAME?</v>
      </c>
      <c r="L995" s="36" t="e">
        <f>_MAS_1</f>
        <v>#NAME?</v>
      </c>
      <c r="M995" s="37" t="e">
        <f>_MAS_1</f>
        <v>#NAME?</v>
      </c>
      <c r="N995" s="37" t="e">
        <f>_MAS_1</f>
        <v>#NAME?</v>
      </c>
      <c r="O995" s="37" t="e">
        <f>_MAS_1</f>
        <v>#NAME?</v>
      </c>
      <c r="P995" s="38" t="e">
        <f>_MAS_1</f>
        <v>#NAME?</v>
      </c>
      <c r="Q995" s="39" t="e">
        <f>_MAHXX_1</f>
        <v>#NAME?</v>
      </c>
      <c r="R995" s="35" t="e">
        <f>_SUNS_1</f>
        <v>#NAME?</v>
      </c>
      <c r="S995" s="36" t="e">
        <f>_MAN_1</f>
        <v>#NAME?</v>
      </c>
      <c r="T995" s="37" t="e">
        <f>_MAN_1</f>
        <v>#NAME?</v>
      </c>
      <c r="U995" s="37" t="e">
        <f>_MAN_1</f>
        <v>#NAME?</v>
      </c>
      <c r="V995" s="37" t="e">
        <f>_MAN_1</f>
        <v>#NAME?</v>
      </c>
      <c r="W995" s="38" t="e">
        <f>_MAN_1</f>
        <v>#NAME?</v>
      </c>
      <c r="X995" s="39" t="e">
        <f>_MAHXX_1</f>
        <v>#NAME?</v>
      </c>
      <c r="Y995" s="40"/>
      <c r="Z995" s="29"/>
      <c r="AA995" s="30"/>
      <c r="AB995" s="31"/>
      <c r="AC995" s="32"/>
      <c r="AD995" s="41" t="e">
        <f>_MA2_1</f>
        <v>#NAME?</v>
      </c>
    </row>
    <row r="996" spans="2:30" x14ac:dyDescent="0.2">
      <c r="B996" s="131"/>
      <c r="C996" s="34" t="str">
        <f>$AG$9</f>
        <v>Schichtführer :</v>
      </c>
      <c r="D996" s="42" t="s">
        <v>64</v>
      </c>
      <c r="E996" s="43" t="s">
        <v>6</v>
      </c>
      <c r="F996" s="44" t="s">
        <v>6</v>
      </c>
      <c r="G996" s="44" t="s">
        <v>6</v>
      </c>
      <c r="H996" s="44" t="s">
        <v>6</v>
      </c>
      <c r="I996" s="45" t="s">
        <v>6</v>
      </c>
      <c r="J996" s="46" t="e">
        <f t="shared" ref="J996:J1018" si="90">_FSumme_1</f>
        <v>#NAME?</v>
      </c>
      <c r="K996" s="47" t="s">
        <v>65</v>
      </c>
      <c r="L996" s="43" t="s">
        <v>6</v>
      </c>
      <c r="M996" s="44" t="s">
        <v>6</v>
      </c>
      <c r="N996" s="44" t="s">
        <v>6</v>
      </c>
      <c r="O996" s="44" t="s">
        <v>6</v>
      </c>
      <c r="P996" s="45" t="s">
        <v>6</v>
      </c>
      <c r="Q996" s="46" t="e">
        <f t="shared" ref="Q996:Q1018" si="91">_SSumme_1</f>
        <v>#NAME?</v>
      </c>
      <c r="R996" s="48" t="s">
        <v>66</v>
      </c>
      <c r="S996" s="43" t="s">
        <v>6</v>
      </c>
      <c r="T996" s="44" t="s">
        <v>6</v>
      </c>
      <c r="U996" s="44" t="s">
        <v>6</v>
      </c>
      <c r="V996" s="44" t="s">
        <v>6</v>
      </c>
      <c r="W996" s="49" t="s">
        <v>6</v>
      </c>
      <c r="X996" s="50" t="e">
        <f t="shared" ref="X996:X1018" si="92">_NSumme_1</f>
        <v>#NAME?</v>
      </c>
      <c r="Y996" s="112" t="s">
        <v>9</v>
      </c>
      <c r="Z996" s="51"/>
      <c r="AA996" s="52"/>
      <c r="AB996" s="53"/>
      <c r="AC996" s="54"/>
      <c r="AD996" s="55" t="e">
        <f>IF(AD1001&gt;0,"",AD995-AD994)</f>
        <v>#NAME?</v>
      </c>
    </row>
    <row r="997" spans="2:30" ht="15" thickBot="1" x14ac:dyDescent="0.25">
      <c r="B997" s="131"/>
      <c r="C997" s="56" t="str">
        <f>$AG$10</f>
        <v>Stellvertreter</v>
      </c>
      <c r="D997" s="57" t="s">
        <v>63</v>
      </c>
      <c r="E997" s="58" t="s">
        <v>10</v>
      </c>
      <c r="F997" s="59" t="s">
        <v>11</v>
      </c>
      <c r="G997" s="59" t="s">
        <v>11</v>
      </c>
      <c r="H997" s="59" t="s">
        <v>11</v>
      </c>
      <c r="I997" s="60" t="s">
        <v>11</v>
      </c>
      <c r="J997" s="61" t="e">
        <f t="shared" si="90"/>
        <v>#NAME?</v>
      </c>
      <c r="K997" s="57"/>
      <c r="L997" s="58" t="s">
        <v>6</v>
      </c>
      <c r="M997" s="59" t="s">
        <v>6</v>
      </c>
      <c r="N997" s="59" t="s">
        <v>6</v>
      </c>
      <c r="O997" s="59" t="s">
        <v>6</v>
      </c>
      <c r="P997" s="60" t="s">
        <v>6</v>
      </c>
      <c r="Q997" s="61" t="e">
        <f t="shared" si="91"/>
        <v>#NAME?</v>
      </c>
      <c r="R997" s="57"/>
      <c r="S997" s="58" t="s">
        <v>6</v>
      </c>
      <c r="T997" s="59" t="s">
        <v>6</v>
      </c>
      <c r="U997" s="59" t="s">
        <v>6</v>
      </c>
      <c r="V997" s="59" t="s">
        <v>6</v>
      </c>
      <c r="W997" s="62" t="s">
        <v>6</v>
      </c>
      <c r="X997" s="63" t="e">
        <f t="shared" si="92"/>
        <v>#NAME?</v>
      </c>
      <c r="Y997" s="113"/>
      <c r="Z997" s="51"/>
      <c r="AA997" s="52"/>
      <c r="AB997" s="53"/>
      <c r="AC997" s="54"/>
      <c r="AD997" s="64"/>
    </row>
    <row r="998" spans="2:30" x14ac:dyDescent="0.2">
      <c r="B998" s="131"/>
      <c r="C998" s="115"/>
      <c r="D998" s="42" t="s">
        <v>71</v>
      </c>
      <c r="E998" s="65" t="s">
        <v>6</v>
      </c>
      <c r="F998" s="66" t="s">
        <v>6</v>
      </c>
      <c r="G998" s="66" t="s">
        <v>6</v>
      </c>
      <c r="H998" s="66" t="s">
        <v>6</v>
      </c>
      <c r="I998" s="67" t="s">
        <v>6</v>
      </c>
      <c r="J998" s="68" t="e">
        <f t="shared" si="90"/>
        <v>#NAME?</v>
      </c>
      <c r="K998" s="47" t="s">
        <v>77</v>
      </c>
      <c r="L998" s="65" t="s">
        <v>6</v>
      </c>
      <c r="M998" s="66" t="s">
        <v>6</v>
      </c>
      <c r="N998" s="66" t="s">
        <v>6</v>
      </c>
      <c r="O998" s="66" t="s">
        <v>6</v>
      </c>
      <c r="P998" s="67" t="s">
        <v>6</v>
      </c>
      <c r="Q998" s="68" t="e">
        <f t="shared" si="91"/>
        <v>#NAME?</v>
      </c>
      <c r="R998" s="48" t="s">
        <v>67</v>
      </c>
      <c r="S998" s="65" t="s">
        <v>6</v>
      </c>
      <c r="T998" s="66" t="s">
        <v>6</v>
      </c>
      <c r="U998" s="66" t="s">
        <v>6</v>
      </c>
      <c r="V998" s="66" t="s">
        <v>6</v>
      </c>
      <c r="W998" s="67" t="s">
        <v>6</v>
      </c>
      <c r="X998" s="68" t="e">
        <f t="shared" si="92"/>
        <v>#NAME?</v>
      </c>
      <c r="Y998" s="113"/>
      <c r="Z998" s="53"/>
      <c r="AA998" s="52"/>
      <c r="AB998" s="69"/>
      <c r="AC998" s="54"/>
      <c r="AD998" s="70"/>
    </row>
    <row r="999" spans="2:30" x14ac:dyDescent="0.2">
      <c r="B999" s="131"/>
      <c r="C999" s="116"/>
      <c r="D999" s="42" t="s">
        <v>72</v>
      </c>
      <c r="E999" s="65" t="s">
        <v>6</v>
      </c>
      <c r="F999" s="66" t="s">
        <v>6</v>
      </c>
      <c r="G999" s="66" t="s">
        <v>6</v>
      </c>
      <c r="H999" s="66" t="s">
        <v>6</v>
      </c>
      <c r="I999" s="67" t="s">
        <v>6</v>
      </c>
      <c r="J999" s="68" t="e">
        <f t="shared" si="90"/>
        <v>#NAME?</v>
      </c>
      <c r="K999" s="47" t="s">
        <v>78</v>
      </c>
      <c r="L999" s="65" t="s">
        <v>6</v>
      </c>
      <c r="M999" s="66" t="s">
        <v>6</v>
      </c>
      <c r="N999" s="66" t="s">
        <v>6</v>
      </c>
      <c r="O999" s="66" t="s">
        <v>6</v>
      </c>
      <c r="P999" s="67" t="s">
        <v>6</v>
      </c>
      <c r="Q999" s="68" t="e">
        <f t="shared" si="91"/>
        <v>#NAME?</v>
      </c>
      <c r="R999" s="48" t="s">
        <v>68</v>
      </c>
      <c r="S999" s="65" t="s">
        <v>6</v>
      </c>
      <c r="T999" s="66" t="s">
        <v>18</v>
      </c>
      <c r="U999" s="66" t="s">
        <v>18</v>
      </c>
      <c r="V999" s="66" t="s">
        <v>18</v>
      </c>
      <c r="W999" s="67" t="s">
        <v>18</v>
      </c>
      <c r="X999" s="68" t="e">
        <f t="shared" si="92"/>
        <v>#NAME?</v>
      </c>
      <c r="Y999" s="113"/>
      <c r="Z999" s="71"/>
      <c r="AA999" s="72"/>
      <c r="AB999" s="53"/>
      <c r="AC999" s="54"/>
      <c r="AD999" s="64"/>
    </row>
    <row r="1000" spans="2:30" x14ac:dyDescent="0.2">
      <c r="B1000" s="131"/>
      <c r="C1000" s="116"/>
      <c r="D1000" s="42" t="s">
        <v>73</v>
      </c>
      <c r="E1000" s="65" t="s">
        <v>6</v>
      </c>
      <c r="F1000" s="66" t="s">
        <v>6</v>
      </c>
      <c r="G1000" s="66" t="s">
        <v>6</v>
      </c>
      <c r="H1000" s="66" t="s">
        <v>6</v>
      </c>
      <c r="I1000" s="67" t="s">
        <v>6</v>
      </c>
      <c r="J1000" s="68" t="e">
        <f t="shared" si="90"/>
        <v>#NAME?</v>
      </c>
      <c r="K1000" s="47" t="s">
        <v>79</v>
      </c>
      <c r="L1000" s="65" t="s">
        <v>6</v>
      </c>
      <c r="M1000" s="66" t="s">
        <v>6</v>
      </c>
      <c r="N1000" s="66" t="s">
        <v>6</v>
      </c>
      <c r="O1000" s="66" t="s">
        <v>6</v>
      </c>
      <c r="P1000" s="67" t="s">
        <v>6</v>
      </c>
      <c r="Q1000" s="68" t="e">
        <f t="shared" si="91"/>
        <v>#NAME?</v>
      </c>
      <c r="R1000" s="48" t="s">
        <v>69</v>
      </c>
      <c r="S1000" s="65" t="s">
        <v>22</v>
      </c>
      <c r="T1000" s="66" t="s">
        <v>22</v>
      </c>
      <c r="U1000" s="66" t="s">
        <v>22</v>
      </c>
      <c r="V1000" s="66" t="s">
        <v>22</v>
      </c>
      <c r="W1000" s="67" t="s">
        <v>22</v>
      </c>
      <c r="X1000" s="68" t="e">
        <f t="shared" si="92"/>
        <v>#NAME?</v>
      </c>
      <c r="Y1000" s="113"/>
      <c r="Z1000" s="53"/>
      <c r="AA1000" s="72"/>
      <c r="AB1000" s="53"/>
      <c r="AC1000" s="54"/>
      <c r="AD1000" s="73">
        <f>COUNTIF(D996:D1014,"&gt;""")+COUNTIF(K997:K1017,"&gt;""")+COUNTIF(R996:R1018,"&gt;""")</f>
        <v>32</v>
      </c>
    </row>
    <row r="1001" spans="2:30" x14ac:dyDescent="0.2">
      <c r="B1001" s="131"/>
      <c r="C1001" s="117"/>
      <c r="D1001" s="42" t="s">
        <v>74</v>
      </c>
      <c r="E1001" s="65" t="s">
        <v>6</v>
      </c>
      <c r="F1001" s="66" t="s">
        <v>6</v>
      </c>
      <c r="G1001" s="66" t="s">
        <v>6</v>
      </c>
      <c r="H1001" s="66" t="s">
        <v>6</v>
      </c>
      <c r="I1001" s="67" t="s">
        <v>6</v>
      </c>
      <c r="J1001" s="68" t="e">
        <f t="shared" si="90"/>
        <v>#NAME?</v>
      </c>
      <c r="K1001" s="47" t="s">
        <v>80</v>
      </c>
      <c r="L1001" s="65" t="s">
        <v>6</v>
      </c>
      <c r="M1001" s="66" t="s">
        <v>6</v>
      </c>
      <c r="N1001" s="66" t="s">
        <v>6</v>
      </c>
      <c r="O1001" s="66" t="s">
        <v>6</v>
      </c>
      <c r="P1001" s="67" t="s">
        <v>6</v>
      </c>
      <c r="Q1001" s="68" t="e">
        <f t="shared" si="91"/>
        <v>#NAME?</v>
      </c>
      <c r="R1001" s="48" t="s">
        <v>70</v>
      </c>
      <c r="S1001" s="65" t="s">
        <v>6</v>
      </c>
      <c r="T1001" s="66" t="s">
        <v>6</v>
      </c>
      <c r="U1001" s="66" t="s">
        <v>6</v>
      </c>
      <c r="V1001" s="66" t="s">
        <v>6</v>
      </c>
      <c r="W1001" s="67" t="s">
        <v>6</v>
      </c>
      <c r="X1001" s="68" t="e">
        <f t="shared" si="92"/>
        <v>#NAME?</v>
      </c>
      <c r="Y1001" s="113"/>
      <c r="Z1001" s="74"/>
      <c r="AA1001" s="72"/>
      <c r="AB1001" s="53"/>
      <c r="AC1001" s="54"/>
      <c r="AD1001" s="75"/>
    </row>
    <row r="1002" spans="2:30" x14ac:dyDescent="0.2">
      <c r="B1002" s="131"/>
      <c r="C1002" s="118"/>
      <c r="D1002" s="42" t="s">
        <v>75</v>
      </c>
      <c r="E1002" s="65" t="s">
        <v>6</v>
      </c>
      <c r="F1002" s="66" t="s">
        <v>6</v>
      </c>
      <c r="G1002" s="66" t="s">
        <v>6</v>
      </c>
      <c r="H1002" s="66" t="s">
        <v>6</v>
      </c>
      <c r="I1002" s="67" t="s">
        <v>6</v>
      </c>
      <c r="J1002" s="68" t="e">
        <f t="shared" si="90"/>
        <v>#NAME?</v>
      </c>
      <c r="K1002" s="47" t="s">
        <v>81</v>
      </c>
      <c r="L1002" s="65" t="s">
        <v>9</v>
      </c>
      <c r="M1002" s="66" t="s">
        <v>9</v>
      </c>
      <c r="N1002" s="66" t="s">
        <v>9</v>
      </c>
      <c r="O1002" s="66" t="s">
        <v>9</v>
      </c>
      <c r="P1002" s="67" t="s">
        <v>9</v>
      </c>
      <c r="Q1002" s="68" t="e">
        <f t="shared" si="91"/>
        <v>#NAME?</v>
      </c>
      <c r="R1002" s="48" t="s">
        <v>28</v>
      </c>
      <c r="S1002" s="65" t="s">
        <v>6</v>
      </c>
      <c r="T1002" s="66" t="s">
        <v>6</v>
      </c>
      <c r="U1002" s="66" t="s">
        <v>6</v>
      </c>
      <c r="V1002" s="66" t="s">
        <v>6</v>
      </c>
      <c r="W1002" s="67" t="s">
        <v>6</v>
      </c>
      <c r="X1002" s="68" t="e">
        <f t="shared" si="92"/>
        <v>#NAME?</v>
      </c>
      <c r="Y1002" s="113"/>
      <c r="Z1002" s="71"/>
      <c r="AA1002" s="72"/>
      <c r="AB1002" s="53"/>
      <c r="AC1002" s="54"/>
      <c r="AD1002" s="76" t="str">
        <f>IF(AD1001&gt;0,AD1001,"")</f>
        <v/>
      </c>
    </row>
    <row r="1003" spans="2:30" x14ac:dyDescent="0.2">
      <c r="B1003" s="131"/>
      <c r="C1003" s="119"/>
      <c r="D1003" s="42" t="s">
        <v>29</v>
      </c>
      <c r="E1003" s="65" t="s">
        <v>6</v>
      </c>
      <c r="F1003" s="66" t="s">
        <v>6</v>
      </c>
      <c r="G1003" s="66" t="s">
        <v>6</v>
      </c>
      <c r="H1003" s="66" t="s">
        <v>6</v>
      </c>
      <c r="I1003" s="67" t="s">
        <v>6</v>
      </c>
      <c r="J1003" s="68" t="e">
        <f t="shared" si="90"/>
        <v>#NAME?</v>
      </c>
      <c r="K1003" s="47" t="s">
        <v>30</v>
      </c>
      <c r="L1003" s="65" t="s">
        <v>6</v>
      </c>
      <c r="M1003" s="66" t="s">
        <v>6</v>
      </c>
      <c r="N1003" s="66" t="s">
        <v>6</v>
      </c>
      <c r="O1003" s="66" t="s">
        <v>6</v>
      </c>
      <c r="P1003" s="67" t="s">
        <v>6</v>
      </c>
      <c r="Q1003" s="68" t="e">
        <f t="shared" si="91"/>
        <v>#NAME?</v>
      </c>
      <c r="R1003" s="48" t="s">
        <v>83</v>
      </c>
      <c r="S1003" s="65" t="s">
        <v>6</v>
      </c>
      <c r="T1003" s="66" t="s">
        <v>6</v>
      </c>
      <c r="U1003" s="66" t="s">
        <v>6</v>
      </c>
      <c r="V1003" s="66" t="s">
        <v>6</v>
      </c>
      <c r="W1003" s="67" t="s">
        <v>6</v>
      </c>
      <c r="X1003" s="68" t="e">
        <f t="shared" si="92"/>
        <v>#NAME?</v>
      </c>
      <c r="Y1003" s="113"/>
      <c r="Z1003" s="53"/>
      <c r="AA1003" s="72"/>
      <c r="AB1003" s="53"/>
      <c r="AC1003" s="54"/>
      <c r="AD1003" s="77"/>
    </row>
    <row r="1004" spans="2:30" x14ac:dyDescent="0.2">
      <c r="B1004" s="131"/>
      <c r="C1004" s="119"/>
      <c r="D1004" s="42" t="s">
        <v>32</v>
      </c>
      <c r="E1004" s="65" t="s">
        <v>6</v>
      </c>
      <c r="F1004" s="66" t="s">
        <v>6</v>
      </c>
      <c r="G1004" s="66" t="s">
        <v>6</v>
      </c>
      <c r="H1004" s="66" t="s">
        <v>6</v>
      </c>
      <c r="I1004" s="67" t="s">
        <v>6</v>
      </c>
      <c r="J1004" s="68" t="e">
        <f t="shared" si="90"/>
        <v>#NAME?</v>
      </c>
      <c r="K1004" s="47" t="s">
        <v>33</v>
      </c>
      <c r="L1004" s="65" t="s">
        <v>9</v>
      </c>
      <c r="M1004" s="66" t="s">
        <v>9</v>
      </c>
      <c r="N1004" s="66" t="s">
        <v>9</v>
      </c>
      <c r="O1004" s="66" t="s">
        <v>9</v>
      </c>
      <c r="P1004" s="67" t="s">
        <v>9</v>
      </c>
      <c r="Q1004" s="68" t="e">
        <f t="shared" si="91"/>
        <v>#NAME?</v>
      </c>
      <c r="R1004" s="48" t="s">
        <v>84</v>
      </c>
      <c r="S1004" s="65" t="s">
        <v>6</v>
      </c>
      <c r="T1004" s="66" t="s">
        <v>6</v>
      </c>
      <c r="U1004" s="66" t="s">
        <v>6</v>
      </c>
      <c r="V1004" s="66" t="s">
        <v>6</v>
      </c>
      <c r="W1004" s="67" t="s">
        <v>6</v>
      </c>
      <c r="X1004" s="68" t="e">
        <f t="shared" si="92"/>
        <v>#NAME?</v>
      </c>
      <c r="Y1004" s="113"/>
      <c r="Z1004" s="53"/>
      <c r="AA1004" s="72"/>
      <c r="AB1004" s="53"/>
      <c r="AC1004" s="54"/>
      <c r="AD1004" s="64"/>
    </row>
    <row r="1005" spans="2:30" x14ac:dyDescent="0.2">
      <c r="B1005" s="131"/>
      <c r="C1005" s="119"/>
      <c r="D1005" s="42" t="s">
        <v>76</v>
      </c>
      <c r="E1005" s="65" t="s">
        <v>6</v>
      </c>
      <c r="F1005" s="66" t="s">
        <v>6</v>
      </c>
      <c r="G1005" s="66" t="s">
        <v>6</v>
      </c>
      <c r="H1005" s="66" t="s">
        <v>6</v>
      </c>
      <c r="I1005" s="67" t="s">
        <v>6</v>
      </c>
      <c r="J1005" s="68" t="e">
        <f t="shared" si="90"/>
        <v>#NAME?</v>
      </c>
      <c r="K1005" s="47" t="s">
        <v>82</v>
      </c>
      <c r="L1005" s="65" t="s">
        <v>6</v>
      </c>
      <c r="M1005" s="66" t="s">
        <v>6</v>
      </c>
      <c r="N1005" s="66" t="s">
        <v>6</v>
      </c>
      <c r="O1005" s="66" t="s">
        <v>6</v>
      </c>
      <c r="P1005" s="67" t="s">
        <v>6</v>
      </c>
      <c r="Q1005" s="68" t="e">
        <f t="shared" si="91"/>
        <v>#NAME?</v>
      </c>
      <c r="R1005" s="48" t="s">
        <v>85</v>
      </c>
      <c r="S1005" s="65" t="s">
        <v>6</v>
      </c>
      <c r="T1005" s="66" t="s">
        <v>6</v>
      </c>
      <c r="U1005" s="66" t="s">
        <v>6</v>
      </c>
      <c r="V1005" s="66" t="s">
        <v>6</v>
      </c>
      <c r="W1005" s="67" t="s">
        <v>6</v>
      </c>
      <c r="X1005" s="68" t="e">
        <f t="shared" si="92"/>
        <v>#NAME?</v>
      </c>
      <c r="Y1005" s="113"/>
      <c r="Z1005" s="53"/>
      <c r="AA1005" s="72"/>
      <c r="AB1005" s="53"/>
      <c r="AC1005" s="54"/>
      <c r="AD1005" s="64"/>
    </row>
    <row r="1006" spans="2:30" x14ac:dyDescent="0.2">
      <c r="B1006" s="131"/>
      <c r="C1006" s="120"/>
      <c r="D1006" s="42" t="s">
        <v>38</v>
      </c>
      <c r="E1006" s="65" t="s">
        <v>6</v>
      </c>
      <c r="F1006" s="66" t="s">
        <v>6</v>
      </c>
      <c r="G1006" s="66" t="s">
        <v>6</v>
      </c>
      <c r="H1006" s="66" t="s">
        <v>6</v>
      </c>
      <c r="I1006" s="67" t="s">
        <v>6</v>
      </c>
      <c r="J1006" s="68" t="e">
        <f t="shared" si="90"/>
        <v>#NAME?</v>
      </c>
      <c r="K1006" s="47" t="s">
        <v>39</v>
      </c>
      <c r="L1006" s="65" t="s">
        <v>6</v>
      </c>
      <c r="M1006" s="66" t="s">
        <v>6</v>
      </c>
      <c r="N1006" s="66" t="s">
        <v>6</v>
      </c>
      <c r="O1006" s="66" t="s">
        <v>6</v>
      </c>
      <c r="P1006" s="67" t="s">
        <v>6</v>
      </c>
      <c r="Q1006" s="68" t="e">
        <f t="shared" si="91"/>
        <v>#NAME?</v>
      </c>
      <c r="R1006" s="48" t="s">
        <v>86</v>
      </c>
      <c r="S1006" s="65" t="s">
        <v>6</v>
      </c>
      <c r="T1006" s="66" t="s">
        <v>6</v>
      </c>
      <c r="U1006" s="66" t="s">
        <v>6</v>
      </c>
      <c r="V1006" s="66" t="s">
        <v>6</v>
      </c>
      <c r="W1006" s="67" t="s">
        <v>6</v>
      </c>
      <c r="X1006" s="68" t="e">
        <f t="shared" si="92"/>
        <v>#NAME?</v>
      </c>
      <c r="Y1006" s="113"/>
      <c r="Z1006" s="53"/>
      <c r="AA1006" s="72"/>
      <c r="AB1006" s="53"/>
      <c r="AC1006" s="54"/>
      <c r="AD1006" s="64"/>
    </row>
    <row r="1007" spans="2:30" x14ac:dyDescent="0.2">
      <c r="B1007" s="131"/>
      <c r="C1007" s="121"/>
      <c r="D1007" s="42" t="s">
        <v>41</v>
      </c>
      <c r="E1007" s="65" t="s">
        <v>6</v>
      </c>
      <c r="F1007" s="66" t="s">
        <v>6</v>
      </c>
      <c r="G1007" s="66" t="s">
        <v>6</v>
      </c>
      <c r="H1007" s="66" t="s">
        <v>6</v>
      </c>
      <c r="I1007" s="67" t="s">
        <v>6</v>
      </c>
      <c r="J1007" s="68" t="e">
        <f t="shared" si="90"/>
        <v>#NAME?</v>
      </c>
      <c r="K1007" s="78"/>
      <c r="L1007" s="65" t="s">
        <v>6</v>
      </c>
      <c r="M1007" s="66" t="s">
        <v>6</v>
      </c>
      <c r="N1007" s="66" t="s">
        <v>6</v>
      </c>
      <c r="O1007" s="66" t="s">
        <v>6</v>
      </c>
      <c r="P1007" s="67" t="s">
        <v>6</v>
      </c>
      <c r="Q1007" s="68" t="e">
        <f t="shared" si="91"/>
        <v>#NAME?</v>
      </c>
      <c r="R1007" s="78"/>
      <c r="S1007" s="65" t="s">
        <v>6</v>
      </c>
      <c r="T1007" s="66" t="s">
        <v>6</v>
      </c>
      <c r="U1007" s="66" t="s">
        <v>6</v>
      </c>
      <c r="V1007" s="66" t="s">
        <v>6</v>
      </c>
      <c r="W1007" s="67" t="s">
        <v>6</v>
      </c>
      <c r="X1007" s="68" t="e">
        <f t="shared" si="92"/>
        <v>#NAME?</v>
      </c>
      <c r="Y1007" s="113"/>
      <c r="Z1007" s="53"/>
      <c r="AA1007" s="72"/>
      <c r="AB1007" s="53"/>
      <c r="AC1007" s="54"/>
      <c r="AD1007" s="64"/>
    </row>
    <row r="1008" spans="2:30" x14ac:dyDescent="0.2">
      <c r="B1008" s="131"/>
      <c r="C1008" s="122"/>
      <c r="D1008" s="79" t="s">
        <v>42</v>
      </c>
      <c r="E1008" s="65" t="s">
        <v>6</v>
      </c>
      <c r="F1008" s="66" t="s">
        <v>6</v>
      </c>
      <c r="G1008" s="66" t="s">
        <v>6</v>
      </c>
      <c r="H1008" s="66" t="s">
        <v>6</v>
      </c>
      <c r="I1008" s="67" t="s">
        <v>6</v>
      </c>
      <c r="J1008" s="68" t="e">
        <f t="shared" si="90"/>
        <v>#NAME?</v>
      </c>
      <c r="K1008" s="78"/>
      <c r="L1008" s="65" t="s">
        <v>6</v>
      </c>
      <c r="M1008" s="66" t="s">
        <v>6</v>
      </c>
      <c r="N1008" s="66" t="s">
        <v>6</v>
      </c>
      <c r="O1008" s="66" t="s">
        <v>6</v>
      </c>
      <c r="P1008" s="67" t="s">
        <v>6</v>
      </c>
      <c r="Q1008" s="68" t="e">
        <f t="shared" si="91"/>
        <v>#NAME?</v>
      </c>
      <c r="R1008" s="78"/>
      <c r="S1008" s="65" t="s">
        <v>6</v>
      </c>
      <c r="T1008" s="66" t="s">
        <v>6</v>
      </c>
      <c r="U1008" s="66" t="s">
        <v>6</v>
      </c>
      <c r="V1008" s="66" t="s">
        <v>6</v>
      </c>
      <c r="W1008" s="67" t="s">
        <v>6</v>
      </c>
      <c r="X1008" s="68" t="e">
        <f t="shared" si="92"/>
        <v>#NAME?</v>
      </c>
      <c r="Y1008" s="113"/>
      <c r="Z1008" s="53"/>
      <c r="AA1008" s="72"/>
      <c r="AB1008" s="53"/>
      <c r="AC1008" s="54"/>
      <c r="AD1008" s="64"/>
    </row>
    <row r="1009" spans="2:30" x14ac:dyDescent="0.2">
      <c r="B1009" s="131"/>
      <c r="C1009" s="122"/>
      <c r="D1009" s="78"/>
      <c r="E1009" s="65" t="s">
        <v>6</v>
      </c>
      <c r="F1009" s="66" t="s">
        <v>6</v>
      </c>
      <c r="G1009" s="66" t="s">
        <v>6</v>
      </c>
      <c r="H1009" s="66" t="s">
        <v>6</v>
      </c>
      <c r="I1009" s="67" t="s">
        <v>6</v>
      </c>
      <c r="J1009" s="68" t="e">
        <f t="shared" si="90"/>
        <v>#NAME?</v>
      </c>
      <c r="K1009" s="78"/>
      <c r="L1009" s="65" t="s">
        <v>6</v>
      </c>
      <c r="M1009" s="66" t="s">
        <v>6</v>
      </c>
      <c r="N1009" s="66" t="s">
        <v>6</v>
      </c>
      <c r="O1009" s="66" t="s">
        <v>6</v>
      </c>
      <c r="P1009" s="67" t="s">
        <v>6</v>
      </c>
      <c r="Q1009" s="68" t="e">
        <f t="shared" si="91"/>
        <v>#NAME?</v>
      </c>
      <c r="R1009" s="78"/>
      <c r="S1009" s="65" t="s">
        <v>6</v>
      </c>
      <c r="T1009" s="66" t="s">
        <v>6</v>
      </c>
      <c r="U1009" s="66" t="s">
        <v>6</v>
      </c>
      <c r="V1009" s="66" t="s">
        <v>6</v>
      </c>
      <c r="W1009" s="67" t="s">
        <v>6</v>
      </c>
      <c r="X1009" s="68" t="e">
        <f t="shared" si="92"/>
        <v>#NAME?</v>
      </c>
      <c r="Y1009" s="114"/>
      <c r="Z1009" s="53"/>
      <c r="AA1009" s="72"/>
      <c r="AB1009" s="53"/>
      <c r="AC1009" s="54"/>
      <c r="AD1009" s="64"/>
    </row>
    <row r="1010" spans="2:30" x14ac:dyDescent="0.2">
      <c r="B1010" s="131"/>
      <c r="C1010" s="123"/>
      <c r="D1010" s="80"/>
      <c r="E1010" s="65" t="s">
        <v>6</v>
      </c>
      <c r="F1010" s="66" t="s">
        <v>6</v>
      </c>
      <c r="G1010" s="66" t="s">
        <v>6</v>
      </c>
      <c r="H1010" s="66" t="s">
        <v>6</v>
      </c>
      <c r="I1010" s="67" t="s">
        <v>6</v>
      </c>
      <c r="J1010" s="68" t="e">
        <f t="shared" si="90"/>
        <v>#NAME?</v>
      </c>
      <c r="K1010" s="80"/>
      <c r="L1010" s="65" t="s">
        <v>6</v>
      </c>
      <c r="M1010" s="66" t="s">
        <v>6</v>
      </c>
      <c r="N1010" s="66" t="s">
        <v>6</v>
      </c>
      <c r="O1010" s="66" t="s">
        <v>6</v>
      </c>
      <c r="P1010" s="67" t="s">
        <v>6</v>
      </c>
      <c r="Q1010" s="68" t="e">
        <f t="shared" si="91"/>
        <v>#NAME?</v>
      </c>
      <c r="R1010" s="80"/>
      <c r="S1010" s="65" t="s">
        <v>6</v>
      </c>
      <c r="T1010" s="66" t="s">
        <v>6</v>
      </c>
      <c r="U1010" s="66" t="s">
        <v>6</v>
      </c>
      <c r="V1010" s="66" t="s">
        <v>6</v>
      </c>
      <c r="W1010" s="67" t="s">
        <v>6</v>
      </c>
      <c r="X1010" s="68" t="e">
        <f t="shared" si="92"/>
        <v>#NAME?</v>
      </c>
      <c r="Y1010" s="124" t="s">
        <v>43</v>
      </c>
      <c r="Z1010" s="80"/>
      <c r="AA1010" s="81"/>
      <c r="AB1010" s="53"/>
      <c r="AC1010" s="54"/>
      <c r="AD1010" s="64"/>
    </row>
    <row r="1011" spans="2:30" x14ac:dyDescent="0.2">
      <c r="B1011" s="131"/>
      <c r="C1011" s="127" t="s">
        <v>44</v>
      </c>
      <c r="D1011" s="57"/>
      <c r="E1011" s="65" t="s">
        <v>6</v>
      </c>
      <c r="F1011" s="66" t="s">
        <v>6</v>
      </c>
      <c r="G1011" s="66" t="s">
        <v>6</v>
      </c>
      <c r="H1011" s="66" t="s">
        <v>6</v>
      </c>
      <c r="I1011" s="67" t="s">
        <v>6</v>
      </c>
      <c r="J1011" s="68" t="e">
        <f t="shared" si="90"/>
        <v>#NAME?</v>
      </c>
      <c r="K1011" s="80"/>
      <c r="L1011" s="65" t="s">
        <v>6</v>
      </c>
      <c r="M1011" s="66" t="s">
        <v>6</v>
      </c>
      <c r="N1011" s="66" t="s">
        <v>6</v>
      </c>
      <c r="O1011" s="66" t="s">
        <v>6</v>
      </c>
      <c r="P1011" s="67" t="s">
        <v>6</v>
      </c>
      <c r="Q1011" s="68" t="e">
        <f t="shared" si="91"/>
        <v>#NAME?</v>
      </c>
      <c r="R1011" s="80"/>
      <c r="S1011" s="65" t="s">
        <v>6</v>
      </c>
      <c r="T1011" s="66" t="s">
        <v>6</v>
      </c>
      <c r="U1011" s="66" t="s">
        <v>6</v>
      </c>
      <c r="V1011" s="66" t="s">
        <v>6</v>
      </c>
      <c r="W1011" s="67" t="s">
        <v>6</v>
      </c>
      <c r="X1011" s="68" t="e">
        <f t="shared" si="92"/>
        <v>#NAME?</v>
      </c>
      <c r="Y1011" s="125"/>
      <c r="Z1011" s="80"/>
      <c r="AA1011" s="81"/>
      <c r="AB1011" s="53"/>
      <c r="AC1011" s="54"/>
      <c r="AD1011" s="64"/>
    </row>
    <row r="1012" spans="2:30" x14ac:dyDescent="0.2">
      <c r="B1012" s="131"/>
      <c r="C1012" s="128"/>
      <c r="D1012" s="82"/>
      <c r="E1012" s="65" t="s">
        <v>6</v>
      </c>
      <c r="F1012" s="66" t="s">
        <v>6</v>
      </c>
      <c r="G1012" s="66" t="s">
        <v>6</v>
      </c>
      <c r="H1012" s="66" t="s">
        <v>6</v>
      </c>
      <c r="I1012" s="67" t="s">
        <v>6</v>
      </c>
      <c r="J1012" s="68" t="e">
        <f t="shared" si="90"/>
        <v>#NAME?</v>
      </c>
      <c r="K1012" s="80"/>
      <c r="L1012" s="65" t="s">
        <v>6</v>
      </c>
      <c r="M1012" s="66" t="s">
        <v>6</v>
      </c>
      <c r="N1012" s="66" t="s">
        <v>6</v>
      </c>
      <c r="O1012" s="66" t="s">
        <v>6</v>
      </c>
      <c r="P1012" s="67" t="s">
        <v>6</v>
      </c>
      <c r="Q1012" s="68" t="e">
        <f t="shared" si="91"/>
        <v>#NAME?</v>
      </c>
      <c r="R1012" s="80"/>
      <c r="S1012" s="65" t="s">
        <v>6</v>
      </c>
      <c r="T1012" s="66" t="s">
        <v>6</v>
      </c>
      <c r="U1012" s="66" t="s">
        <v>6</v>
      </c>
      <c r="V1012" s="66" t="s">
        <v>6</v>
      </c>
      <c r="W1012" s="67" t="s">
        <v>6</v>
      </c>
      <c r="X1012" s="68" t="e">
        <f t="shared" si="92"/>
        <v>#NAME?</v>
      </c>
      <c r="Y1012" s="125"/>
      <c r="Z1012" s="53"/>
      <c r="AA1012" s="52"/>
      <c r="AB1012" s="53"/>
      <c r="AC1012" s="54"/>
      <c r="AD1012" s="64"/>
    </row>
    <row r="1013" spans="2:30" x14ac:dyDescent="0.2">
      <c r="B1013" s="131"/>
      <c r="C1013" s="129"/>
      <c r="D1013" s="82"/>
      <c r="E1013" s="65" t="s">
        <v>6</v>
      </c>
      <c r="F1013" s="66" t="s">
        <v>6</v>
      </c>
      <c r="G1013" s="66" t="s">
        <v>6</v>
      </c>
      <c r="H1013" s="66" t="s">
        <v>6</v>
      </c>
      <c r="I1013" s="67" t="s">
        <v>6</v>
      </c>
      <c r="J1013" s="68" t="e">
        <f t="shared" si="90"/>
        <v>#NAME?</v>
      </c>
      <c r="K1013" s="80"/>
      <c r="L1013" s="65" t="s">
        <v>6</v>
      </c>
      <c r="M1013" s="66" t="s">
        <v>6</v>
      </c>
      <c r="N1013" s="66" t="s">
        <v>6</v>
      </c>
      <c r="O1013" s="66" t="s">
        <v>6</v>
      </c>
      <c r="P1013" s="67" t="s">
        <v>6</v>
      </c>
      <c r="Q1013" s="68" t="e">
        <f t="shared" si="91"/>
        <v>#NAME?</v>
      </c>
      <c r="R1013" s="80"/>
      <c r="S1013" s="65" t="s">
        <v>6</v>
      </c>
      <c r="T1013" s="66" t="s">
        <v>6</v>
      </c>
      <c r="U1013" s="66" t="s">
        <v>6</v>
      </c>
      <c r="V1013" s="66" t="s">
        <v>6</v>
      </c>
      <c r="W1013" s="67" t="s">
        <v>6</v>
      </c>
      <c r="X1013" s="68" t="e">
        <f t="shared" si="92"/>
        <v>#NAME?</v>
      </c>
      <c r="Y1013" s="125"/>
      <c r="Z1013" s="71"/>
      <c r="AA1013" s="72"/>
      <c r="AB1013" s="53"/>
      <c r="AC1013" s="54"/>
      <c r="AD1013" s="64"/>
    </row>
    <row r="1014" spans="2:30" x14ac:dyDescent="0.2">
      <c r="B1014" s="131"/>
      <c r="C1014" s="118"/>
      <c r="D1014" s="80"/>
      <c r="E1014" s="65" t="s">
        <v>6</v>
      </c>
      <c r="F1014" s="66" t="s">
        <v>6</v>
      </c>
      <c r="G1014" s="66" t="s">
        <v>6</v>
      </c>
      <c r="H1014" s="66" t="s">
        <v>6</v>
      </c>
      <c r="I1014" s="67" t="s">
        <v>6</v>
      </c>
      <c r="J1014" s="68" t="e">
        <f t="shared" si="90"/>
        <v>#NAME?</v>
      </c>
      <c r="K1014" s="80"/>
      <c r="L1014" s="65" t="s">
        <v>6</v>
      </c>
      <c r="M1014" s="66" t="s">
        <v>6</v>
      </c>
      <c r="N1014" s="66" t="s">
        <v>6</v>
      </c>
      <c r="O1014" s="66" t="s">
        <v>6</v>
      </c>
      <c r="P1014" s="67" t="s">
        <v>6</v>
      </c>
      <c r="Q1014" s="68" t="e">
        <f t="shared" si="91"/>
        <v>#NAME?</v>
      </c>
      <c r="R1014" s="80"/>
      <c r="S1014" s="65" t="s">
        <v>6</v>
      </c>
      <c r="T1014" s="66" t="s">
        <v>6</v>
      </c>
      <c r="U1014" s="66" t="s">
        <v>6</v>
      </c>
      <c r="V1014" s="66" t="s">
        <v>6</v>
      </c>
      <c r="W1014" s="67" t="s">
        <v>6</v>
      </c>
      <c r="X1014" s="68" t="e">
        <f t="shared" si="92"/>
        <v>#NAME?</v>
      </c>
      <c r="Y1014" s="125"/>
      <c r="Z1014" s="53"/>
      <c r="AA1014" s="72"/>
      <c r="AB1014" s="53"/>
      <c r="AC1014" s="54"/>
      <c r="AD1014" s="64"/>
    </row>
    <row r="1015" spans="2:30" x14ac:dyDescent="0.2">
      <c r="B1015" s="131"/>
      <c r="C1015" s="119"/>
      <c r="D1015" s="78"/>
      <c r="E1015" s="65" t="s">
        <v>6</v>
      </c>
      <c r="F1015" s="66" t="s">
        <v>6</v>
      </c>
      <c r="G1015" s="66" t="s">
        <v>6</v>
      </c>
      <c r="H1015" s="66" t="s">
        <v>6</v>
      </c>
      <c r="I1015" s="67" t="s">
        <v>6</v>
      </c>
      <c r="J1015" s="68" t="e">
        <f t="shared" si="90"/>
        <v>#NAME?</v>
      </c>
      <c r="K1015" s="78"/>
      <c r="L1015" s="65" t="s">
        <v>6</v>
      </c>
      <c r="M1015" s="66" t="s">
        <v>6</v>
      </c>
      <c r="N1015" s="66" t="s">
        <v>6</v>
      </c>
      <c r="O1015" s="66" t="s">
        <v>6</v>
      </c>
      <c r="P1015" s="67" t="s">
        <v>6</v>
      </c>
      <c r="Q1015" s="68" t="e">
        <f t="shared" si="91"/>
        <v>#NAME?</v>
      </c>
      <c r="R1015" s="78"/>
      <c r="S1015" s="65" t="s">
        <v>6</v>
      </c>
      <c r="T1015" s="66" t="s">
        <v>6</v>
      </c>
      <c r="U1015" s="66" t="s">
        <v>6</v>
      </c>
      <c r="V1015" s="66" t="s">
        <v>6</v>
      </c>
      <c r="W1015" s="67" t="s">
        <v>6</v>
      </c>
      <c r="X1015" s="68" t="e">
        <f t="shared" si="92"/>
        <v>#NAME?</v>
      </c>
      <c r="Y1015" s="125"/>
      <c r="Z1015" s="71"/>
      <c r="AA1015" s="72"/>
      <c r="AB1015" s="53"/>
      <c r="AC1015" s="54"/>
      <c r="AD1015" s="64"/>
    </row>
    <row r="1016" spans="2:30" x14ac:dyDescent="0.2">
      <c r="B1016" s="131"/>
      <c r="C1016" s="119"/>
      <c r="D1016" s="78"/>
      <c r="E1016" s="65" t="s">
        <v>6</v>
      </c>
      <c r="F1016" s="66" t="s">
        <v>6</v>
      </c>
      <c r="G1016" s="66" t="s">
        <v>6</v>
      </c>
      <c r="H1016" s="66" t="s">
        <v>6</v>
      </c>
      <c r="I1016" s="67" t="s">
        <v>6</v>
      </c>
      <c r="J1016" s="68" t="e">
        <f t="shared" si="90"/>
        <v>#NAME?</v>
      </c>
      <c r="K1016" s="78"/>
      <c r="L1016" s="65" t="s">
        <v>6</v>
      </c>
      <c r="M1016" s="66" t="s">
        <v>6</v>
      </c>
      <c r="N1016" s="66" t="s">
        <v>6</v>
      </c>
      <c r="O1016" s="66" t="s">
        <v>6</v>
      </c>
      <c r="P1016" s="67" t="s">
        <v>6</v>
      </c>
      <c r="Q1016" s="68" t="e">
        <f t="shared" si="91"/>
        <v>#NAME?</v>
      </c>
      <c r="R1016" s="78"/>
      <c r="S1016" s="65" t="s">
        <v>6</v>
      </c>
      <c r="T1016" s="66" t="s">
        <v>6</v>
      </c>
      <c r="U1016" s="66" t="s">
        <v>6</v>
      </c>
      <c r="V1016" s="66" t="s">
        <v>6</v>
      </c>
      <c r="W1016" s="67" t="s">
        <v>6</v>
      </c>
      <c r="X1016" s="68" t="e">
        <f t="shared" si="92"/>
        <v>#NAME?</v>
      </c>
      <c r="Y1016" s="125"/>
      <c r="Z1016" s="71"/>
      <c r="AA1016" s="52"/>
      <c r="AB1016" s="53"/>
      <c r="AC1016" s="54"/>
      <c r="AD1016" s="64"/>
    </row>
    <row r="1017" spans="2:30" x14ac:dyDescent="0.2">
      <c r="B1017" s="131"/>
      <c r="C1017" s="119"/>
      <c r="D1017" s="80"/>
      <c r="E1017" s="65" t="s">
        <v>6</v>
      </c>
      <c r="F1017" s="66" t="s">
        <v>6</v>
      </c>
      <c r="G1017" s="66" t="s">
        <v>6</v>
      </c>
      <c r="H1017" s="66" t="s">
        <v>6</v>
      </c>
      <c r="I1017" s="67" t="s">
        <v>6</v>
      </c>
      <c r="J1017" s="68" t="e">
        <f t="shared" si="90"/>
        <v>#NAME?</v>
      </c>
      <c r="K1017" s="80"/>
      <c r="L1017" s="65" t="s">
        <v>6</v>
      </c>
      <c r="M1017" s="66" t="s">
        <v>6</v>
      </c>
      <c r="N1017" s="66" t="s">
        <v>6</v>
      </c>
      <c r="O1017" s="66" t="s">
        <v>6</v>
      </c>
      <c r="P1017" s="67" t="s">
        <v>6</v>
      </c>
      <c r="Q1017" s="68" t="e">
        <f t="shared" si="91"/>
        <v>#NAME?</v>
      </c>
      <c r="R1017" s="80"/>
      <c r="S1017" s="65" t="s">
        <v>6</v>
      </c>
      <c r="T1017" s="66" t="s">
        <v>6</v>
      </c>
      <c r="U1017" s="66" t="s">
        <v>6</v>
      </c>
      <c r="V1017" s="66" t="s">
        <v>6</v>
      </c>
      <c r="W1017" s="67" t="s">
        <v>6</v>
      </c>
      <c r="X1017" s="68" t="e">
        <f t="shared" si="92"/>
        <v>#NAME?</v>
      </c>
      <c r="Y1017" s="125"/>
      <c r="Z1017" s="53"/>
      <c r="AA1017" s="52"/>
      <c r="AB1017" s="53"/>
      <c r="AC1017" s="54"/>
      <c r="AD1017" s="64"/>
    </row>
    <row r="1018" spans="2:30" x14ac:dyDescent="0.2">
      <c r="B1018" s="131"/>
      <c r="C1018" s="120"/>
      <c r="D1018" s="51"/>
      <c r="E1018" s="65" t="s">
        <v>6</v>
      </c>
      <c r="F1018" s="66" t="s">
        <v>6</v>
      </c>
      <c r="G1018" s="66" t="s">
        <v>6</v>
      </c>
      <c r="H1018" s="66" t="s">
        <v>6</v>
      </c>
      <c r="I1018" s="67" t="s">
        <v>6</v>
      </c>
      <c r="J1018" s="68" t="e">
        <f t="shared" si="90"/>
        <v>#NAME?</v>
      </c>
      <c r="K1018" s="51"/>
      <c r="L1018" s="65" t="s">
        <v>6</v>
      </c>
      <c r="M1018" s="66" t="s">
        <v>6</v>
      </c>
      <c r="N1018" s="66" t="s">
        <v>6</v>
      </c>
      <c r="O1018" s="66" t="s">
        <v>6</v>
      </c>
      <c r="P1018" s="67" t="s">
        <v>6</v>
      </c>
      <c r="Q1018" s="68" t="e">
        <f t="shared" si="91"/>
        <v>#NAME?</v>
      </c>
      <c r="R1018" s="51"/>
      <c r="S1018" s="65" t="s">
        <v>6</v>
      </c>
      <c r="T1018" s="66" t="s">
        <v>6</v>
      </c>
      <c r="U1018" s="66" t="s">
        <v>6</v>
      </c>
      <c r="V1018" s="66" t="s">
        <v>6</v>
      </c>
      <c r="W1018" s="67" t="s">
        <v>6</v>
      </c>
      <c r="X1018" s="68" t="e">
        <f t="shared" si="92"/>
        <v>#NAME?</v>
      </c>
      <c r="Y1018" s="125"/>
      <c r="Z1018" s="53"/>
      <c r="AA1018" s="72"/>
      <c r="AB1018" s="53"/>
      <c r="AC1018" s="54"/>
      <c r="AD1018" s="64"/>
    </row>
    <row r="1019" spans="2:30" x14ac:dyDescent="0.2">
      <c r="B1019" s="131"/>
      <c r="C1019" s="83" t="s">
        <v>46</v>
      </c>
      <c r="D1019" s="84"/>
      <c r="E1019" s="65" t="s">
        <v>6</v>
      </c>
      <c r="F1019" s="66" t="s">
        <v>6</v>
      </c>
      <c r="G1019" s="66" t="s">
        <v>6</v>
      </c>
      <c r="H1019" s="66" t="s">
        <v>6</v>
      </c>
      <c r="I1019" s="67" t="s">
        <v>6</v>
      </c>
      <c r="J1019" s="68"/>
      <c r="K1019" s="78"/>
      <c r="L1019" s="65" t="s">
        <v>6</v>
      </c>
      <c r="M1019" s="66" t="s">
        <v>6</v>
      </c>
      <c r="N1019" s="66" t="s">
        <v>6</v>
      </c>
      <c r="O1019" s="66" t="s">
        <v>6</v>
      </c>
      <c r="P1019" s="67" t="s">
        <v>6</v>
      </c>
      <c r="Q1019" s="68"/>
      <c r="R1019" s="78"/>
      <c r="S1019" s="65" t="s">
        <v>6</v>
      </c>
      <c r="T1019" s="66" t="s">
        <v>6</v>
      </c>
      <c r="U1019" s="66" t="s">
        <v>6</v>
      </c>
      <c r="V1019" s="66" t="s">
        <v>6</v>
      </c>
      <c r="W1019" s="67" t="s">
        <v>6</v>
      </c>
      <c r="X1019" s="68"/>
      <c r="Y1019" s="125"/>
      <c r="Z1019" s="53"/>
      <c r="AA1019" s="72"/>
      <c r="AB1019" s="53"/>
      <c r="AC1019" s="54"/>
      <c r="AD1019" s="64"/>
    </row>
    <row r="1020" spans="2:30" x14ac:dyDescent="0.2">
      <c r="B1020" s="131"/>
      <c r="C1020" s="83"/>
      <c r="D1020" s="57"/>
      <c r="E1020" s="65" t="s">
        <v>6</v>
      </c>
      <c r="F1020" s="66" t="s">
        <v>6</v>
      </c>
      <c r="G1020" s="66" t="s">
        <v>6</v>
      </c>
      <c r="H1020" s="66" t="s">
        <v>6</v>
      </c>
      <c r="I1020" s="67" t="s">
        <v>6</v>
      </c>
      <c r="J1020" s="68"/>
      <c r="K1020" s="78"/>
      <c r="L1020" s="65" t="s">
        <v>6</v>
      </c>
      <c r="M1020" s="66" t="s">
        <v>6</v>
      </c>
      <c r="N1020" s="66" t="s">
        <v>6</v>
      </c>
      <c r="O1020" s="66" t="s">
        <v>6</v>
      </c>
      <c r="P1020" s="67" t="s">
        <v>6</v>
      </c>
      <c r="Q1020" s="68"/>
      <c r="R1020" s="78"/>
      <c r="S1020" s="65" t="s">
        <v>6</v>
      </c>
      <c r="T1020" s="66" t="s">
        <v>6</v>
      </c>
      <c r="U1020" s="66" t="s">
        <v>6</v>
      </c>
      <c r="V1020" s="66" t="s">
        <v>6</v>
      </c>
      <c r="W1020" s="67" t="s">
        <v>6</v>
      </c>
      <c r="X1020" s="68"/>
      <c r="Y1020" s="125"/>
      <c r="Z1020" s="53"/>
      <c r="AA1020" s="72"/>
      <c r="AB1020" s="53"/>
      <c r="AC1020" s="54"/>
      <c r="AD1020" s="64"/>
    </row>
    <row r="1021" spans="2:30" x14ac:dyDescent="0.2">
      <c r="B1021" s="131"/>
      <c r="C1021" s="83"/>
      <c r="D1021" s="85"/>
      <c r="E1021" s="65" t="s">
        <v>6</v>
      </c>
      <c r="F1021" s="66" t="s">
        <v>6</v>
      </c>
      <c r="G1021" s="66" t="s">
        <v>6</v>
      </c>
      <c r="H1021" s="66" t="s">
        <v>6</v>
      </c>
      <c r="I1021" s="67" t="s">
        <v>6</v>
      </c>
      <c r="J1021" s="68"/>
      <c r="K1021" s="80"/>
      <c r="L1021" s="65" t="s">
        <v>6</v>
      </c>
      <c r="M1021" s="66" t="s">
        <v>6</v>
      </c>
      <c r="N1021" s="66" t="s">
        <v>6</v>
      </c>
      <c r="O1021" s="66" t="s">
        <v>6</v>
      </c>
      <c r="P1021" s="67" t="s">
        <v>6</v>
      </c>
      <c r="Q1021" s="68"/>
      <c r="R1021" s="80"/>
      <c r="S1021" s="65" t="s">
        <v>6</v>
      </c>
      <c r="T1021" s="66" t="s">
        <v>6</v>
      </c>
      <c r="U1021" s="66" t="s">
        <v>6</v>
      </c>
      <c r="V1021" s="66" t="s">
        <v>6</v>
      </c>
      <c r="W1021" s="67" t="s">
        <v>6</v>
      </c>
      <c r="X1021" s="68"/>
      <c r="Y1021" s="125"/>
      <c r="Z1021" s="53"/>
      <c r="AA1021" s="72"/>
      <c r="AB1021" s="53"/>
      <c r="AC1021" s="54"/>
      <c r="AD1021" s="64"/>
    </row>
    <row r="1022" spans="2:30" x14ac:dyDescent="0.2">
      <c r="B1022" s="131"/>
      <c r="C1022" s="83"/>
      <c r="D1022" s="53"/>
      <c r="E1022" s="65"/>
      <c r="F1022" s="66"/>
      <c r="G1022" s="66"/>
      <c r="H1022" s="66"/>
      <c r="I1022" s="67"/>
      <c r="J1022" s="68"/>
      <c r="K1022" s="53"/>
      <c r="L1022" s="65"/>
      <c r="M1022" s="66"/>
      <c r="N1022" s="66"/>
      <c r="O1022" s="66"/>
      <c r="P1022" s="67"/>
      <c r="Q1022" s="68"/>
      <c r="R1022" s="53"/>
      <c r="S1022" s="65"/>
      <c r="T1022" s="66"/>
      <c r="U1022" s="66"/>
      <c r="V1022" s="66"/>
      <c r="W1022" s="67"/>
      <c r="X1022" s="86"/>
      <c r="Y1022" s="125"/>
      <c r="Z1022" s="53"/>
      <c r="AA1022" s="72"/>
      <c r="AB1022" s="53"/>
      <c r="AC1022" s="54"/>
      <c r="AD1022" s="64"/>
    </row>
    <row r="1023" spans="2:30" x14ac:dyDescent="0.2">
      <c r="B1023" s="131"/>
      <c r="C1023" s="87">
        <v>0</v>
      </c>
      <c r="D1023" s="72" t="s">
        <v>50</v>
      </c>
      <c r="E1023" s="65"/>
      <c r="F1023" s="66"/>
      <c r="G1023" s="66"/>
      <c r="H1023" s="66"/>
      <c r="I1023" s="67"/>
      <c r="J1023" s="68" t="e">
        <f>_TS_1</f>
        <v>#NAME?</v>
      </c>
      <c r="K1023" s="72"/>
      <c r="L1023" s="65"/>
      <c r="M1023" s="66"/>
      <c r="N1023" s="66"/>
      <c r="O1023" s="66"/>
      <c r="P1023" s="67"/>
      <c r="Q1023" s="68"/>
      <c r="R1023" s="72"/>
      <c r="S1023" s="65"/>
      <c r="T1023" s="66"/>
      <c r="U1023" s="66"/>
      <c r="V1023" s="66"/>
      <c r="W1023" s="67"/>
      <c r="X1023" s="86"/>
      <c r="Y1023" s="126"/>
      <c r="Z1023" s="53"/>
      <c r="AA1023" s="72"/>
      <c r="AB1023" s="53"/>
      <c r="AC1023" s="54"/>
      <c r="AD1023" s="64"/>
    </row>
    <row r="1024" spans="2:30" ht="15" thickBot="1" x14ac:dyDescent="0.25">
      <c r="B1024" s="132"/>
      <c r="C1024" s="88">
        <v>0</v>
      </c>
      <c r="D1024" s="89" t="s">
        <v>51</v>
      </c>
      <c r="E1024" s="58"/>
      <c r="F1024" s="59"/>
      <c r="G1024" s="59"/>
      <c r="H1024" s="59"/>
      <c r="I1024" s="60"/>
      <c r="J1024" s="61" t="e">
        <f>_TPM_1</f>
        <v>#NAME?</v>
      </c>
      <c r="K1024" s="89"/>
      <c r="L1024" s="58"/>
      <c r="M1024" s="59"/>
      <c r="N1024" s="59"/>
      <c r="O1024" s="59"/>
      <c r="P1024" s="60"/>
      <c r="Q1024" s="61"/>
      <c r="R1024" s="89"/>
      <c r="S1024" s="58"/>
      <c r="T1024" s="59"/>
      <c r="U1024" s="59"/>
      <c r="V1024" s="59"/>
      <c r="W1024" s="60"/>
      <c r="X1024" s="90"/>
      <c r="Y1024" s="91">
        <f>COUNTA(E994:I994,L994:P994,S994:W994)/COUNTA(D994,K994,R994)</f>
        <v>5</v>
      </c>
      <c r="Z1024" s="92"/>
      <c r="AA1024" s="93"/>
      <c r="AB1024" s="92"/>
      <c r="AC1024" s="19"/>
      <c r="AD1024" s="64"/>
    </row>
    <row r="1025" spans="2:30" ht="15" x14ac:dyDescent="0.2">
      <c r="B1025" s="130">
        <f>D1025</f>
        <v>32</v>
      </c>
      <c r="C1025" s="1" t="s">
        <v>0</v>
      </c>
      <c r="D1025" s="133">
        <f>D992+1</f>
        <v>32</v>
      </c>
      <c r="E1025" s="134"/>
      <c r="F1025" s="134"/>
      <c r="G1025" s="134"/>
      <c r="H1025" s="134"/>
      <c r="I1025" s="135"/>
      <c r="J1025" s="2"/>
      <c r="K1025" s="3" t="s">
        <v>1</v>
      </c>
      <c r="L1025" s="139" t="str">
        <f>$AG$7</f>
        <v>Engling</v>
      </c>
      <c r="M1025" s="139"/>
      <c r="N1025" s="139"/>
      <c r="O1025" s="139"/>
      <c r="P1025" s="140"/>
      <c r="Q1025" s="4"/>
      <c r="R1025" s="5">
        <f>$AH$7</f>
        <v>365</v>
      </c>
      <c r="S1025" s="141"/>
      <c r="T1025" s="141"/>
      <c r="U1025" s="141"/>
      <c r="V1025" s="141"/>
      <c r="W1025" s="142"/>
      <c r="X1025" s="6"/>
      <c r="Y1025" s="7" t="s">
        <v>2</v>
      </c>
      <c r="Z1025" s="8"/>
      <c r="AA1025" s="9"/>
      <c r="AB1025" s="8"/>
      <c r="AC1025" s="10"/>
      <c r="AD1025" s="11"/>
    </row>
    <row r="1026" spans="2:30" ht="15" thickBot="1" x14ac:dyDescent="0.25">
      <c r="B1026" s="131"/>
      <c r="C1026" s="108">
        <f>$AG$6</f>
        <v>478</v>
      </c>
      <c r="D1026" s="136"/>
      <c r="E1026" s="137"/>
      <c r="F1026" s="137"/>
      <c r="G1026" s="137"/>
      <c r="H1026" s="137"/>
      <c r="I1026" s="138"/>
      <c r="J1026" s="12">
        <f>COUNTIF(D1029:D1057,"xx")</f>
        <v>0</v>
      </c>
      <c r="K1026" s="13" t="s">
        <v>3</v>
      </c>
      <c r="L1026" s="143" t="str">
        <f>$AG$8</f>
        <v>Völklein</v>
      </c>
      <c r="M1026" s="143"/>
      <c r="N1026" s="143"/>
      <c r="O1026" s="143"/>
      <c r="P1026" s="144"/>
      <c r="Q1026" s="12">
        <f>COUNTIF(K1030:K1057,"xx")</f>
        <v>0</v>
      </c>
      <c r="R1026" s="14">
        <f>$AH$8</f>
        <v>389</v>
      </c>
      <c r="S1026" s="145"/>
      <c r="T1026" s="145"/>
      <c r="U1026" s="145"/>
      <c r="V1026" s="145"/>
      <c r="W1026" s="146"/>
      <c r="X1026" s="15">
        <f>COUNTIF(R1029:R1057,"xx")</f>
        <v>0</v>
      </c>
      <c r="Y1026" s="16"/>
      <c r="Z1026" s="17"/>
      <c r="AA1026" s="18"/>
      <c r="AB1026" s="17"/>
      <c r="AC1026" s="19"/>
      <c r="AD1026" s="20"/>
    </row>
    <row r="1027" spans="2:30" ht="15" thickBot="1" x14ac:dyDescent="0.25">
      <c r="B1027" s="131"/>
      <c r="C1027" s="21" t="s">
        <v>4</v>
      </c>
      <c r="D1027" s="22" t="e">
        <f>CONCATENATE(COUNTIF(D1029:D1051,"&gt;""")," MA ",$I$5," ",COUNTIF(D1029:D1051,"xx"))</f>
        <v>#NAME?</v>
      </c>
      <c r="E1027" s="23" t="e">
        <f>$J$6</f>
        <v>#NAME?</v>
      </c>
      <c r="F1027" s="24" t="str">
        <f>$K$6</f>
        <v>Kasten</v>
      </c>
      <c r="G1027" s="24" t="str">
        <f>$L$6</f>
        <v/>
      </c>
      <c r="H1027" s="24" t="str">
        <f>$M$6</f>
        <v/>
      </c>
      <c r="I1027" s="25" t="str">
        <f>$N$6</f>
        <v/>
      </c>
      <c r="J1027" s="26" t="e">
        <f>_MAH_1</f>
        <v>#NAME?</v>
      </c>
      <c r="K1027" s="22" t="e">
        <f>CONCATENATE(COUNTIF(K1029:K1051,"&gt;""")," MA ",$P$5," ",COUNTIF(K1029:K1051,"xx"))</f>
        <v>#NAME?</v>
      </c>
      <c r="L1027" s="23" t="e">
        <f>$Q$6</f>
        <v>#NAME?</v>
      </c>
      <c r="M1027" s="24" t="str">
        <f>$R$6</f>
        <v>Kindermann</v>
      </c>
      <c r="N1027" s="24" t="str">
        <f>$S$6</f>
        <v/>
      </c>
      <c r="O1027" s="24" t="str">
        <f>$T$6</f>
        <v/>
      </c>
      <c r="P1027" s="27" t="str">
        <f>$U$6</f>
        <v/>
      </c>
      <c r="Q1027" s="26" t="e">
        <f>_MAH_1</f>
        <v>#NAME?</v>
      </c>
      <c r="R1027" s="22" t="e">
        <f>CONCATENATE(COUNTIF(R1029:R1051,"&gt;""")," MA ",$W$5," ",COUNTIF(R1029:R1051,"xx"))</f>
        <v>#NAME?</v>
      </c>
      <c r="S1027" s="23" t="e">
        <f>$X$6</f>
        <v>#NAME?</v>
      </c>
      <c r="T1027" s="24" t="str">
        <f>$Y$6</f>
        <v>U</v>
      </c>
      <c r="U1027" s="24">
        <f>$Z$6</f>
        <v>0</v>
      </c>
      <c r="V1027" s="24">
        <f>$AA$6</f>
        <v>0</v>
      </c>
      <c r="W1027" s="27">
        <f>$AB$6</f>
        <v>0</v>
      </c>
      <c r="X1027" s="26" t="e">
        <f>_MAH_1</f>
        <v>#NAME?</v>
      </c>
      <c r="Y1027" s="28"/>
      <c r="Z1027" s="29" t="e">
        <f>_MAUS_1</f>
        <v>#NAME?</v>
      </c>
      <c r="AA1027" s="30" t="e">
        <f>_MAUS_1</f>
        <v>#NAME?</v>
      </c>
      <c r="AB1027" s="31" t="e">
        <f>_MAUS_1</f>
        <v>#NAME?</v>
      </c>
      <c r="AC1027" s="32"/>
      <c r="AD1027" s="33" t="e">
        <f>_MA_1</f>
        <v>#NAME?</v>
      </c>
    </row>
    <row r="1028" spans="2:30" ht="51.75" thickBot="1" x14ac:dyDescent="0.25">
      <c r="B1028" s="131"/>
      <c r="C1028" s="34"/>
      <c r="D1028" s="35" t="s">
        <v>52</v>
      </c>
      <c r="E1028" s="36" t="e">
        <f>_MAF_1</f>
        <v>#NAME?</v>
      </c>
      <c r="F1028" s="37" t="e">
        <f>_MAF_1</f>
        <v>#NAME?</v>
      </c>
      <c r="G1028" s="37" t="e">
        <f>_MAF_1</f>
        <v>#NAME?</v>
      </c>
      <c r="H1028" s="37" t="e">
        <f>_MAF_1</f>
        <v>#NAME?</v>
      </c>
      <c r="I1028" s="38" t="e">
        <f>_MAF_1</f>
        <v>#NAME?</v>
      </c>
      <c r="J1028" s="39" t="e">
        <f>_MAHXX_1</f>
        <v>#NAME?</v>
      </c>
      <c r="K1028" s="35" t="e">
        <f>_SUSS_1</f>
        <v>#NAME?</v>
      </c>
      <c r="L1028" s="36" t="e">
        <f>_MAS_1</f>
        <v>#NAME?</v>
      </c>
      <c r="M1028" s="37" t="e">
        <f>_MAS_1</f>
        <v>#NAME?</v>
      </c>
      <c r="N1028" s="37" t="e">
        <f>_MAS_1</f>
        <v>#NAME?</v>
      </c>
      <c r="O1028" s="37" t="e">
        <f>_MAS_1</f>
        <v>#NAME?</v>
      </c>
      <c r="P1028" s="38" t="e">
        <f>_MAS_1</f>
        <v>#NAME?</v>
      </c>
      <c r="Q1028" s="39" t="e">
        <f>_MAHXX_1</f>
        <v>#NAME?</v>
      </c>
      <c r="R1028" s="35" t="e">
        <f>_SUNS_1</f>
        <v>#NAME?</v>
      </c>
      <c r="S1028" s="36" t="e">
        <f>_MAN_1</f>
        <v>#NAME?</v>
      </c>
      <c r="T1028" s="37" t="e">
        <f>_MAN_1</f>
        <v>#NAME?</v>
      </c>
      <c r="U1028" s="37" t="e">
        <f>_MAN_1</f>
        <v>#NAME?</v>
      </c>
      <c r="V1028" s="37" t="e">
        <f>_MAN_1</f>
        <v>#NAME?</v>
      </c>
      <c r="W1028" s="38" t="e">
        <f>_MAN_1</f>
        <v>#NAME?</v>
      </c>
      <c r="X1028" s="39" t="e">
        <f>_MAHXX_1</f>
        <v>#NAME?</v>
      </c>
      <c r="Y1028" s="40"/>
      <c r="Z1028" s="29"/>
      <c r="AA1028" s="30"/>
      <c r="AB1028" s="31"/>
      <c r="AC1028" s="32"/>
      <c r="AD1028" s="41" t="e">
        <f>_MA2_1</f>
        <v>#NAME?</v>
      </c>
    </row>
    <row r="1029" spans="2:30" x14ac:dyDescent="0.2">
      <c r="B1029" s="131"/>
      <c r="C1029" s="34" t="str">
        <f>$AG$9</f>
        <v>Schichtführer :</v>
      </c>
      <c r="D1029" s="42" t="s">
        <v>64</v>
      </c>
      <c r="E1029" s="43" t="s">
        <v>6</v>
      </c>
      <c r="F1029" s="44" t="s">
        <v>6</v>
      </c>
      <c r="G1029" s="44" t="s">
        <v>6</v>
      </c>
      <c r="H1029" s="44" t="s">
        <v>6</v>
      </c>
      <c r="I1029" s="45" t="s">
        <v>6</v>
      </c>
      <c r="J1029" s="46" t="e">
        <f t="shared" ref="J1029:J1051" si="93">_FSumme_1</f>
        <v>#NAME?</v>
      </c>
      <c r="K1029" s="47" t="s">
        <v>65</v>
      </c>
      <c r="L1029" s="43" t="s">
        <v>6</v>
      </c>
      <c r="M1029" s="44" t="s">
        <v>6</v>
      </c>
      <c r="N1029" s="44" t="s">
        <v>6</v>
      </c>
      <c r="O1029" s="44" t="s">
        <v>6</v>
      </c>
      <c r="P1029" s="45" t="s">
        <v>6</v>
      </c>
      <c r="Q1029" s="46" t="e">
        <f t="shared" ref="Q1029:Q1051" si="94">_SSumme_1</f>
        <v>#NAME?</v>
      </c>
      <c r="R1029" s="48" t="s">
        <v>66</v>
      </c>
      <c r="S1029" s="43" t="s">
        <v>6</v>
      </c>
      <c r="T1029" s="44" t="s">
        <v>6</v>
      </c>
      <c r="U1029" s="44" t="s">
        <v>6</v>
      </c>
      <c r="V1029" s="44" t="s">
        <v>6</v>
      </c>
      <c r="W1029" s="49" t="s">
        <v>6</v>
      </c>
      <c r="X1029" s="50" t="e">
        <f t="shared" ref="X1029:X1051" si="95">_NSumme_1</f>
        <v>#NAME?</v>
      </c>
      <c r="Y1029" s="112" t="s">
        <v>9</v>
      </c>
      <c r="Z1029" s="51"/>
      <c r="AA1029" s="52"/>
      <c r="AB1029" s="53"/>
      <c r="AC1029" s="54"/>
      <c r="AD1029" s="55" t="e">
        <f>IF(AD1034&gt;0,"",AD1028-AD1027)</f>
        <v>#NAME?</v>
      </c>
    </row>
    <row r="1030" spans="2:30" ht="15" thickBot="1" x14ac:dyDescent="0.25">
      <c r="B1030" s="131"/>
      <c r="C1030" s="56" t="str">
        <f>$AG$10</f>
        <v>Stellvertreter</v>
      </c>
      <c r="D1030" s="57" t="s">
        <v>63</v>
      </c>
      <c r="E1030" s="58" t="s">
        <v>10</v>
      </c>
      <c r="F1030" s="59" t="s">
        <v>11</v>
      </c>
      <c r="G1030" s="59" t="s">
        <v>11</v>
      </c>
      <c r="H1030" s="59" t="s">
        <v>11</v>
      </c>
      <c r="I1030" s="60" t="s">
        <v>11</v>
      </c>
      <c r="J1030" s="61" t="e">
        <f t="shared" si="93"/>
        <v>#NAME?</v>
      </c>
      <c r="K1030" s="57"/>
      <c r="L1030" s="58" t="s">
        <v>6</v>
      </c>
      <c r="M1030" s="59" t="s">
        <v>6</v>
      </c>
      <c r="N1030" s="59" t="s">
        <v>6</v>
      </c>
      <c r="O1030" s="59" t="s">
        <v>6</v>
      </c>
      <c r="P1030" s="60" t="s">
        <v>6</v>
      </c>
      <c r="Q1030" s="61" t="e">
        <f t="shared" si="94"/>
        <v>#NAME?</v>
      </c>
      <c r="R1030" s="57"/>
      <c r="S1030" s="58" t="s">
        <v>6</v>
      </c>
      <c r="T1030" s="59" t="s">
        <v>6</v>
      </c>
      <c r="U1030" s="59" t="s">
        <v>6</v>
      </c>
      <c r="V1030" s="59" t="s">
        <v>6</v>
      </c>
      <c r="W1030" s="62" t="s">
        <v>6</v>
      </c>
      <c r="X1030" s="63" t="e">
        <f t="shared" si="95"/>
        <v>#NAME?</v>
      </c>
      <c r="Y1030" s="113"/>
      <c r="Z1030" s="51"/>
      <c r="AA1030" s="52"/>
      <c r="AB1030" s="53"/>
      <c r="AC1030" s="54"/>
      <c r="AD1030" s="64"/>
    </row>
    <row r="1031" spans="2:30" x14ac:dyDescent="0.2">
      <c r="B1031" s="131"/>
      <c r="C1031" s="115"/>
      <c r="D1031" s="42" t="s">
        <v>71</v>
      </c>
      <c r="E1031" s="65" t="s">
        <v>6</v>
      </c>
      <c r="F1031" s="66" t="s">
        <v>6</v>
      </c>
      <c r="G1031" s="66" t="s">
        <v>6</v>
      </c>
      <c r="H1031" s="66" t="s">
        <v>6</v>
      </c>
      <c r="I1031" s="67" t="s">
        <v>6</v>
      </c>
      <c r="J1031" s="68" t="e">
        <f t="shared" si="93"/>
        <v>#NAME?</v>
      </c>
      <c r="K1031" s="47" t="s">
        <v>77</v>
      </c>
      <c r="L1031" s="65" t="s">
        <v>6</v>
      </c>
      <c r="M1031" s="66" t="s">
        <v>6</v>
      </c>
      <c r="N1031" s="66" t="s">
        <v>6</v>
      </c>
      <c r="O1031" s="66" t="s">
        <v>6</v>
      </c>
      <c r="P1031" s="67" t="s">
        <v>6</v>
      </c>
      <c r="Q1031" s="68" t="e">
        <f t="shared" si="94"/>
        <v>#NAME?</v>
      </c>
      <c r="R1031" s="48" t="s">
        <v>67</v>
      </c>
      <c r="S1031" s="65" t="s">
        <v>6</v>
      </c>
      <c r="T1031" s="66" t="s">
        <v>6</v>
      </c>
      <c r="U1031" s="66" t="s">
        <v>6</v>
      </c>
      <c r="V1031" s="66" t="s">
        <v>6</v>
      </c>
      <c r="W1031" s="67" t="s">
        <v>6</v>
      </c>
      <c r="X1031" s="68" t="e">
        <f t="shared" si="95"/>
        <v>#NAME?</v>
      </c>
      <c r="Y1031" s="113"/>
      <c r="Z1031" s="53"/>
      <c r="AA1031" s="52"/>
      <c r="AB1031" s="69"/>
      <c r="AC1031" s="54"/>
      <c r="AD1031" s="70"/>
    </row>
    <row r="1032" spans="2:30" x14ac:dyDescent="0.2">
      <c r="B1032" s="131"/>
      <c r="C1032" s="116"/>
      <c r="D1032" s="42" t="s">
        <v>72</v>
      </c>
      <c r="E1032" s="65" t="s">
        <v>6</v>
      </c>
      <c r="F1032" s="66" t="s">
        <v>6</v>
      </c>
      <c r="G1032" s="66" t="s">
        <v>6</v>
      </c>
      <c r="H1032" s="66" t="s">
        <v>6</v>
      </c>
      <c r="I1032" s="67" t="s">
        <v>6</v>
      </c>
      <c r="J1032" s="68" t="e">
        <f t="shared" si="93"/>
        <v>#NAME?</v>
      </c>
      <c r="K1032" s="47" t="s">
        <v>78</v>
      </c>
      <c r="L1032" s="65" t="s">
        <v>6</v>
      </c>
      <c r="M1032" s="66" t="s">
        <v>6</v>
      </c>
      <c r="N1032" s="66" t="s">
        <v>6</v>
      </c>
      <c r="O1032" s="66" t="s">
        <v>6</v>
      </c>
      <c r="P1032" s="67" t="s">
        <v>6</v>
      </c>
      <c r="Q1032" s="68" t="e">
        <f t="shared" si="94"/>
        <v>#NAME?</v>
      </c>
      <c r="R1032" s="48" t="s">
        <v>68</v>
      </c>
      <c r="S1032" s="65" t="s">
        <v>6</v>
      </c>
      <c r="T1032" s="66" t="s">
        <v>18</v>
      </c>
      <c r="U1032" s="66" t="s">
        <v>18</v>
      </c>
      <c r="V1032" s="66" t="s">
        <v>18</v>
      </c>
      <c r="W1032" s="67" t="s">
        <v>18</v>
      </c>
      <c r="X1032" s="68" t="e">
        <f t="shared" si="95"/>
        <v>#NAME?</v>
      </c>
      <c r="Y1032" s="113"/>
      <c r="Z1032" s="71"/>
      <c r="AA1032" s="72"/>
      <c r="AB1032" s="53"/>
      <c r="AC1032" s="54"/>
      <c r="AD1032" s="64"/>
    </row>
    <row r="1033" spans="2:30" x14ac:dyDescent="0.2">
      <c r="B1033" s="131"/>
      <c r="C1033" s="116"/>
      <c r="D1033" s="42" t="s">
        <v>73</v>
      </c>
      <c r="E1033" s="65" t="s">
        <v>6</v>
      </c>
      <c r="F1033" s="66" t="s">
        <v>6</v>
      </c>
      <c r="G1033" s="66" t="s">
        <v>6</v>
      </c>
      <c r="H1033" s="66" t="s">
        <v>6</v>
      </c>
      <c r="I1033" s="67" t="s">
        <v>6</v>
      </c>
      <c r="J1033" s="68" t="e">
        <f t="shared" si="93"/>
        <v>#NAME?</v>
      </c>
      <c r="K1033" s="47" t="s">
        <v>79</v>
      </c>
      <c r="L1033" s="65" t="s">
        <v>6</v>
      </c>
      <c r="M1033" s="66" t="s">
        <v>6</v>
      </c>
      <c r="N1033" s="66" t="s">
        <v>6</v>
      </c>
      <c r="O1033" s="66" t="s">
        <v>6</v>
      </c>
      <c r="P1033" s="67" t="s">
        <v>6</v>
      </c>
      <c r="Q1033" s="68" t="e">
        <f t="shared" si="94"/>
        <v>#NAME?</v>
      </c>
      <c r="R1033" s="48" t="s">
        <v>69</v>
      </c>
      <c r="S1033" s="65" t="s">
        <v>22</v>
      </c>
      <c r="T1033" s="66" t="s">
        <v>22</v>
      </c>
      <c r="U1033" s="66" t="s">
        <v>22</v>
      </c>
      <c r="V1033" s="66" t="s">
        <v>22</v>
      </c>
      <c r="W1033" s="67" t="s">
        <v>22</v>
      </c>
      <c r="X1033" s="68" t="e">
        <f t="shared" si="95"/>
        <v>#NAME?</v>
      </c>
      <c r="Y1033" s="113"/>
      <c r="Z1033" s="53"/>
      <c r="AA1033" s="72"/>
      <c r="AB1033" s="53"/>
      <c r="AC1033" s="54"/>
      <c r="AD1033" s="73">
        <f>COUNTIF(D1029:D1047,"&gt;""")+COUNTIF(K1030:K1050,"&gt;""")+COUNTIF(R1029:R1051,"&gt;""")</f>
        <v>32</v>
      </c>
    </row>
    <row r="1034" spans="2:30" x14ac:dyDescent="0.2">
      <c r="B1034" s="131"/>
      <c r="C1034" s="117"/>
      <c r="D1034" s="42" t="s">
        <v>74</v>
      </c>
      <c r="E1034" s="65" t="s">
        <v>6</v>
      </c>
      <c r="F1034" s="66" t="s">
        <v>6</v>
      </c>
      <c r="G1034" s="66" t="s">
        <v>6</v>
      </c>
      <c r="H1034" s="66" t="s">
        <v>6</v>
      </c>
      <c r="I1034" s="67" t="s">
        <v>6</v>
      </c>
      <c r="J1034" s="68" t="e">
        <f t="shared" si="93"/>
        <v>#NAME?</v>
      </c>
      <c r="K1034" s="47" t="s">
        <v>80</v>
      </c>
      <c r="L1034" s="65" t="s">
        <v>6</v>
      </c>
      <c r="M1034" s="66" t="s">
        <v>6</v>
      </c>
      <c r="N1034" s="66" t="s">
        <v>6</v>
      </c>
      <c r="O1034" s="66" t="s">
        <v>6</v>
      </c>
      <c r="P1034" s="67" t="s">
        <v>6</v>
      </c>
      <c r="Q1034" s="68" t="e">
        <f t="shared" si="94"/>
        <v>#NAME?</v>
      </c>
      <c r="R1034" s="48" t="s">
        <v>70</v>
      </c>
      <c r="S1034" s="65" t="s">
        <v>6</v>
      </c>
      <c r="T1034" s="66" t="s">
        <v>6</v>
      </c>
      <c r="U1034" s="66" t="s">
        <v>6</v>
      </c>
      <c r="V1034" s="66" t="s">
        <v>6</v>
      </c>
      <c r="W1034" s="67" t="s">
        <v>6</v>
      </c>
      <c r="X1034" s="68" t="e">
        <f t="shared" si="95"/>
        <v>#NAME?</v>
      </c>
      <c r="Y1034" s="113"/>
      <c r="Z1034" s="74"/>
      <c r="AA1034" s="72"/>
      <c r="AB1034" s="53"/>
      <c r="AC1034" s="54"/>
      <c r="AD1034" s="75"/>
    </row>
    <row r="1035" spans="2:30" x14ac:dyDescent="0.2">
      <c r="B1035" s="131"/>
      <c r="C1035" s="118"/>
      <c r="D1035" s="42" t="s">
        <v>75</v>
      </c>
      <c r="E1035" s="65" t="s">
        <v>6</v>
      </c>
      <c r="F1035" s="66" t="s">
        <v>6</v>
      </c>
      <c r="G1035" s="66" t="s">
        <v>6</v>
      </c>
      <c r="H1035" s="66" t="s">
        <v>6</v>
      </c>
      <c r="I1035" s="67" t="s">
        <v>6</v>
      </c>
      <c r="J1035" s="68" t="e">
        <f t="shared" si="93"/>
        <v>#NAME?</v>
      </c>
      <c r="K1035" s="47" t="s">
        <v>81</v>
      </c>
      <c r="L1035" s="65" t="s">
        <v>9</v>
      </c>
      <c r="M1035" s="66" t="s">
        <v>9</v>
      </c>
      <c r="N1035" s="66" t="s">
        <v>9</v>
      </c>
      <c r="O1035" s="66" t="s">
        <v>9</v>
      </c>
      <c r="P1035" s="67" t="s">
        <v>9</v>
      </c>
      <c r="Q1035" s="68" t="e">
        <f t="shared" si="94"/>
        <v>#NAME?</v>
      </c>
      <c r="R1035" s="48" t="s">
        <v>28</v>
      </c>
      <c r="S1035" s="65" t="s">
        <v>6</v>
      </c>
      <c r="T1035" s="66" t="s">
        <v>6</v>
      </c>
      <c r="U1035" s="66" t="s">
        <v>6</v>
      </c>
      <c r="V1035" s="66" t="s">
        <v>6</v>
      </c>
      <c r="W1035" s="67" t="s">
        <v>6</v>
      </c>
      <c r="X1035" s="68" t="e">
        <f t="shared" si="95"/>
        <v>#NAME?</v>
      </c>
      <c r="Y1035" s="113"/>
      <c r="Z1035" s="71"/>
      <c r="AA1035" s="72"/>
      <c r="AB1035" s="53"/>
      <c r="AC1035" s="54"/>
      <c r="AD1035" s="76" t="str">
        <f>IF(AD1034&gt;0,AD1034,"")</f>
        <v/>
      </c>
    </row>
    <row r="1036" spans="2:30" x14ac:dyDescent="0.2">
      <c r="B1036" s="131"/>
      <c r="C1036" s="119"/>
      <c r="D1036" s="42" t="s">
        <v>29</v>
      </c>
      <c r="E1036" s="65" t="s">
        <v>6</v>
      </c>
      <c r="F1036" s="66" t="s">
        <v>6</v>
      </c>
      <c r="G1036" s="66" t="s">
        <v>6</v>
      </c>
      <c r="H1036" s="66" t="s">
        <v>6</v>
      </c>
      <c r="I1036" s="67" t="s">
        <v>6</v>
      </c>
      <c r="J1036" s="68" t="e">
        <f t="shared" si="93"/>
        <v>#NAME?</v>
      </c>
      <c r="K1036" s="47" t="s">
        <v>30</v>
      </c>
      <c r="L1036" s="65" t="s">
        <v>6</v>
      </c>
      <c r="M1036" s="66" t="s">
        <v>6</v>
      </c>
      <c r="N1036" s="66" t="s">
        <v>6</v>
      </c>
      <c r="O1036" s="66" t="s">
        <v>6</v>
      </c>
      <c r="P1036" s="67" t="s">
        <v>6</v>
      </c>
      <c r="Q1036" s="68" t="e">
        <f t="shared" si="94"/>
        <v>#NAME?</v>
      </c>
      <c r="R1036" s="48" t="s">
        <v>83</v>
      </c>
      <c r="S1036" s="65" t="s">
        <v>6</v>
      </c>
      <c r="T1036" s="66" t="s">
        <v>6</v>
      </c>
      <c r="U1036" s="66" t="s">
        <v>6</v>
      </c>
      <c r="V1036" s="66" t="s">
        <v>6</v>
      </c>
      <c r="W1036" s="67" t="s">
        <v>6</v>
      </c>
      <c r="X1036" s="68" t="e">
        <f t="shared" si="95"/>
        <v>#NAME?</v>
      </c>
      <c r="Y1036" s="113"/>
      <c r="Z1036" s="53"/>
      <c r="AA1036" s="72"/>
      <c r="AB1036" s="53"/>
      <c r="AC1036" s="54"/>
      <c r="AD1036" s="77"/>
    </row>
    <row r="1037" spans="2:30" x14ac:dyDescent="0.2">
      <c r="B1037" s="131"/>
      <c r="C1037" s="119"/>
      <c r="D1037" s="42" t="s">
        <v>32</v>
      </c>
      <c r="E1037" s="65" t="s">
        <v>6</v>
      </c>
      <c r="F1037" s="66" t="s">
        <v>6</v>
      </c>
      <c r="G1037" s="66" t="s">
        <v>6</v>
      </c>
      <c r="H1037" s="66" t="s">
        <v>6</v>
      </c>
      <c r="I1037" s="67" t="s">
        <v>6</v>
      </c>
      <c r="J1037" s="68" t="e">
        <f t="shared" si="93"/>
        <v>#NAME?</v>
      </c>
      <c r="K1037" s="47" t="s">
        <v>33</v>
      </c>
      <c r="L1037" s="65" t="s">
        <v>9</v>
      </c>
      <c r="M1037" s="66" t="s">
        <v>9</v>
      </c>
      <c r="N1037" s="66" t="s">
        <v>9</v>
      </c>
      <c r="O1037" s="66" t="s">
        <v>9</v>
      </c>
      <c r="P1037" s="67" t="s">
        <v>9</v>
      </c>
      <c r="Q1037" s="68" t="e">
        <f t="shared" si="94"/>
        <v>#NAME?</v>
      </c>
      <c r="R1037" s="48" t="s">
        <v>84</v>
      </c>
      <c r="S1037" s="65" t="s">
        <v>6</v>
      </c>
      <c r="T1037" s="66" t="s">
        <v>6</v>
      </c>
      <c r="U1037" s="66" t="s">
        <v>6</v>
      </c>
      <c r="V1037" s="66" t="s">
        <v>6</v>
      </c>
      <c r="W1037" s="67" t="s">
        <v>6</v>
      </c>
      <c r="X1037" s="68" t="e">
        <f t="shared" si="95"/>
        <v>#NAME?</v>
      </c>
      <c r="Y1037" s="113"/>
      <c r="Z1037" s="53"/>
      <c r="AA1037" s="72"/>
      <c r="AB1037" s="53"/>
      <c r="AC1037" s="54"/>
      <c r="AD1037" s="64"/>
    </row>
    <row r="1038" spans="2:30" x14ac:dyDescent="0.2">
      <c r="B1038" s="131"/>
      <c r="C1038" s="119"/>
      <c r="D1038" s="42" t="s">
        <v>76</v>
      </c>
      <c r="E1038" s="65" t="s">
        <v>6</v>
      </c>
      <c r="F1038" s="66" t="s">
        <v>6</v>
      </c>
      <c r="G1038" s="66" t="s">
        <v>6</v>
      </c>
      <c r="H1038" s="66" t="s">
        <v>6</v>
      </c>
      <c r="I1038" s="67" t="s">
        <v>6</v>
      </c>
      <c r="J1038" s="68" t="e">
        <f t="shared" si="93"/>
        <v>#NAME?</v>
      </c>
      <c r="K1038" s="47" t="s">
        <v>82</v>
      </c>
      <c r="L1038" s="65" t="s">
        <v>6</v>
      </c>
      <c r="M1038" s="66" t="s">
        <v>6</v>
      </c>
      <c r="N1038" s="66" t="s">
        <v>6</v>
      </c>
      <c r="O1038" s="66" t="s">
        <v>6</v>
      </c>
      <c r="P1038" s="67" t="s">
        <v>6</v>
      </c>
      <c r="Q1038" s="68" t="e">
        <f t="shared" si="94"/>
        <v>#NAME?</v>
      </c>
      <c r="R1038" s="48" t="s">
        <v>85</v>
      </c>
      <c r="S1038" s="65" t="s">
        <v>6</v>
      </c>
      <c r="T1038" s="66" t="s">
        <v>6</v>
      </c>
      <c r="U1038" s="66" t="s">
        <v>6</v>
      </c>
      <c r="V1038" s="66" t="s">
        <v>6</v>
      </c>
      <c r="W1038" s="67" t="s">
        <v>6</v>
      </c>
      <c r="X1038" s="68" t="e">
        <f t="shared" si="95"/>
        <v>#NAME?</v>
      </c>
      <c r="Y1038" s="113"/>
      <c r="Z1038" s="53"/>
      <c r="AA1038" s="72"/>
      <c r="AB1038" s="53"/>
      <c r="AC1038" s="54"/>
      <c r="AD1038" s="64"/>
    </row>
    <row r="1039" spans="2:30" x14ac:dyDescent="0.2">
      <c r="B1039" s="131"/>
      <c r="C1039" s="120"/>
      <c r="D1039" s="42" t="s">
        <v>38</v>
      </c>
      <c r="E1039" s="65" t="s">
        <v>6</v>
      </c>
      <c r="F1039" s="66" t="s">
        <v>6</v>
      </c>
      <c r="G1039" s="66" t="s">
        <v>6</v>
      </c>
      <c r="H1039" s="66" t="s">
        <v>6</v>
      </c>
      <c r="I1039" s="67" t="s">
        <v>6</v>
      </c>
      <c r="J1039" s="68" t="e">
        <f t="shared" si="93"/>
        <v>#NAME?</v>
      </c>
      <c r="K1039" s="47" t="s">
        <v>39</v>
      </c>
      <c r="L1039" s="65" t="s">
        <v>6</v>
      </c>
      <c r="M1039" s="66" t="s">
        <v>6</v>
      </c>
      <c r="N1039" s="66" t="s">
        <v>6</v>
      </c>
      <c r="O1039" s="66" t="s">
        <v>6</v>
      </c>
      <c r="P1039" s="67" t="s">
        <v>6</v>
      </c>
      <c r="Q1039" s="68" t="e">
        <f t="shared" si="94"/>
        <v>#NAME?</v>
      </c>
      <c r="R1039" s="48" t="s">
        <v>86</v>
      </c>
      <c r="S1039" s="65" t="s">
        <v>6</v>
      </c>
      <c r="T1039" s="66" t="s">
        <v>6</v>
      </c>
      <c r="U1039" s="66" t="s">
        <v>6</v>
      </c>
      <c r="V1039" s="66" t="s">
        <v>6</v>
      </c>
      <c r="W1039" s="67" t="s">
        <v>6</v>
      </c>
      <c r="X1039" s="68" t="e">
        <f t="shared" si="95"/>
        <v>#NAME?</v>
      </c>
      <c r="Y1039" s="113"/>
      <c r="Z1039" s="53"/>
      <c r="AA1039" s="72"/>
      <c r="AB1039" s="53"/>
      <c r="AC1039" s="54"/>
      <c r="AD1039" s="64"/>
    </row>
    <row r="1040" spans="2:30" x14ac:dyDescent="0.2">
      <c r="B1040" s="131"/>
      <c r="C1040" s="121"/>
      <c r="D1040" s="42" t="s">
        <v>41</v>
      </c>
      <c r="E1040" s="65" t="s">
        <v>6</v>
      </c>
      <c r="F1040" s="66" t="s">
        <v>6</v>
      </c>
      <c r="G1040" s="66" t="s">
        <v>6</v>
      </c>
      <c r="H1040" s="66" t="s">
        <v>6</v>
      </c>
      <c r="I1040" s="67" t="s">
        <v>6</v>
      </c>
      <c r="J1040" s="68" t="e">
        <f t="shared" si="93"/>
        <v>#NAME?</v>
      </c>
      <c r="K1040" s="78"/>
      <c r="L1040" s="65" t="s">
        <v>6</v>
      </c>
      <c r="M1040" s="66" t="s">
        <v>6</v>
      </c>
      <c r="N1040" s="66" t="s">
        <v>6</v>
      </c>
      <c r="O1040" s="66" t="s">
        <v>6</v>
      </c>
      <c r="P1040" s="67" t="s">
        <v>6</v>
      </c>
      <c r="Q1040" s="68" t="e">
        <f t="shared" si="94"/>
        <v>#NAME?</v>
      </c>
      <c r="R1040" s="78"/>
      <c r="S1040" s="65" t="s">
        <v>6</v>
      </c>
      <c r="T1040" s="66" t="s">
        <v>6</v>
      </c>
      <c r="U1040" s="66" t="s">
        <v>6</v>
      </c>
      <c r="V1040" s="66" t="s">
        <v>6</v>
      </c>
      <c r="W1040" s="67" t="s">
        <v>6</v>
      </c>
      <c r="X1040" s="68" t="e">
        <f t="shared" si="95"/>
        <v>#NAME?</v>
      </c>
      <c r="Y1040" s="113"/>
      <c r="Z1040" s="53"/>
      <c r="AA1040" s="72"/>
      <c r="AB1040" s="53"/>
      <c r="AC1040" s="54"/>
      <c r="AD1040" s="64"/>
    </row>
    <row r="1041" spans="2:30" x14ac:dyDescent="0.2">
      <c r="B1041" s="131"/>
      <c r="C1041" s="122"/>
      <c r="D1041" s="79" t="s">
        <v>42</v>
      </c>
      <c r="E1041" s="65" t="s">
        <v>6</v>
      </c>
      <c r="F1041" s="66" t="s">
        <v>6</v>
      </c>
      <c r="G1041" s="66" t="s">
        <v>6</v>
      </c>
      <c r="H1041" s="66" t="s">
        <v>6</v>
      </c>
      <c r="I1041" s="67" t="s">
        <v>6</v>
      </c>
      <c r="J1041" s="68" t="e">
        <f t="shared" si="93"/>
        <v>#NAME?</v>
      </c>
      <c r="K1041" s="78"/>
      <c r="L1041" s="65" t="s">
        <v>6</v>
      </c>
      <c r="M1041" s="66" t="s">
        <v>6</v>
      </c>
      <c r="N1041" s="66" t="s">
        <v>6</v>
      </c>
      <c r="O1041" s="66" t="s">
        <v>6</v>
      </c>
      <c r="P1041" s="67" t="s">
        <v>6</v>
      </c>
      <c r="Q1041" s="68" t="e">
        <f t="shared" si="94"/>
        <v>#NAME?</v>
      </c>
      <c r="R1041" s="78"/>
      <c r="S1041" s="65" t="s">
        <v>6</v>
      </c>
      <c r="T1041" s="66" t="s">
        <v>6</v>
      </c>
      <c r="U1041" s="66" t="s">
        <v>6</v>
      </c>
      <c r="V1041" s="66" t="s">
        <v>6</v>
      </c>
      <c r="W1041" s="67" t="s">
        <v>6</v>
      </c>
      <c r="X1041" s="68" t="e">
        <f t="shared" si="95"/>
        <v>#NAME?</v>
      </c>
      <c r="Y1041" s="113"/>
      <c r="Z1041" s="53"/>
      <c r="AA1041" s="72"/>
      <c r="AB1041" s="53"/>
      <c r="AC1041" s="54"/>
      <c r="AD1041" s="64"/>
    </row>
    <row r="1042" spans="2:30" x14ac:dyDescent="0.2">
      <c r="B1042" s="131"/>
      <c r="C1042" s="122"/>
      <c r="D1042" s="78"/>
      <c r="E1042" s="65" t="s">
        <v>6</v>
      </c>
      <c r="F1042" s="66" t="s">
        <v>6</v>
      </c>
      <c r="G1042" s="66" t="s">
        <v>6</v>
      </c>
      <c r="H1042" s="66" t="s">
        <v>6</v>
      </c>
      <c r="I1042" s="67" t="s">
        <v>6</v>
      </c>
      <c r="J1042" s="68" t="e">
        <f t="shared" si="93"/>
        <v>#NAME?</v>
      </c>
      <c r="K1042" s="78"/>
      <c r="L1042" s="65" t="s">
        <v>6</v>
      </c>
      <c r="M1042" s="66" t="s">
        <v>6</v>
      </c>
      <c r="N1042" s="66" t="s">
        <v>6</v>
      </c>
      <c r="O1042" s="66" t="s">
        <v>6</v>
      </c>
      <c r="P1042" s="67" t="s">
        <v>6</v>
      </c>
      <c r="Q1042" s="68" t="e">
        <f t="shared" si="94"/>
        <v>#NAME?</v>
      </c>
      <c r="R1042" s="78"/>
      <c r="S1042" s="65" t="s">
        <v>6</v>
      </c>
      <c r="T1042" s="66" t="s">
        <v>6</v>
      </c>
      <c r="U1042" s="66" t="s">
        <v>6</v>
      </c>
      <c r="V1042" s="66" t="s">
        <v>6</v>
      </c>
      <c r="W1042" s="67" t="s">
        <v>6</v>
      </c>
      <c r="X1042" s="68" t="e">
        <f t="shared" si="95"/>
        <v>#NAME?</v>
      </c>
      <c r="Y1042" s="114"/>
      <c r="Z1042" s="53"/>
      <c r="AA1042" s="72"/>
      <c r="AB1042" s="53"/>
      <c r="AC1042" s="54"/>
      <c r="AD1042" s="64"/>
    </row>
    <row r="1043" spans="2:30" x14ac:dyDescent="0.2">
      <c r="B1043" s="131"/>
      <c r="C1043" s="123"/>
      <c r="D1043" s="80"/>
      <c r="E1043" s="65" t="s">
        <v>6</v>
      </c>
      <c r="F1043" s="66" t="s">
        <v>6</v>
      </c>
      <c r="G1043" s="66" t="s">
        <v>6</v>
      </c>
      <c r="H1043" s="66" t="s">
        <v>6</v>
      </c>
      <c r="I1043" s="67" t="s">
        <v>6</v>
      </c>
      <c r="J1043" s="68" t="e">
        <f t="shared" si="93"/>
        <v>#NAME?</v>
      </c>
      <c r="K1043" s="80"/>
      <c r="L1043" s="65" t="s">
        <v>6</v>
      </c>
      <c r="M1043" s="66" t="s">
        <v>6</v>
      </c>
      <c r="N1043" s="66" t="s">
        <v>6</v>
      </c>
      <c r="O1043" s="66" t="s">
        <v>6</v>
      </c>
      <c r="P1043" s="67" t="s">
        <v>6</v>
      </c>
      <c r="Q1043" s="68" t="e">
        <f t="shared" si="94"/>
        <v>#NAME?</v>
      </c>
      <c r="R1043" s="80"/>
      <c r="S1043" s="65" t="s">
        <v>6</v>
      </c>
      <c r="T1043" s="66" t="s">
        <v>6</v>
      </c>
      <c r="U1043" s="66" t="s">
        <v>6</v>
      </c>
      <c r="V1043" s="66" t="s">
        <v>6</v>
      </c>
      <c r="W1043" s="67" t="s">
        <v>6</v>
      </c>
      <c r="X1043" s="68" t="e">
        <f t="shared" si="95"/>
        <v>#NAME?</v>
      </c>
      <c r="Y1043" s="124" t="s">
        <v>43</v>
      </c>
      <c r="Z1043" s="80"/>
      <c r="AA1043" s="81"/>
      <c r="AB1043" s="53"/>
      <c r="AC1043" s="54"/>
      <c r="AD1043" s="64"/>
    </row>
    <row r="1044" spans="2:30" x14ac:dyDescent="0.2">
      <c r="B1044" s="131"/>
      <c r="C1044" s="127" t="s">
        <v>44</v>
      </c>
      <c r="D1044" s="57"/>
      <c r="E1044" s="65" t="s">
        <v>6</v>
      </c>
      <c r="F1044" s="66" t="s">
        <v>6</v>
      </c>
      <c r="G1044" s="66" t="s">
        <v>6</v>
      </c>
      <c r="H1044" s="66" t="s">
        <v>6</v>
      </c>
      <c r="I1044" s="67" t="s">
        <v>6</v>
      </c>
      <c r="J1044" s="68" t="e">
        <f t="shared" si="93"/>
        <v>#NAME?</v>
      </c>
      <c r="K1044" s="80"/>
      <c r="L1044" s="65" t="s">
        <v>6</v>
      </c>
      <c r="M1044" s="66" t="s">
        <v>6</v>
      </c>
      <c r="N1044" s="66" t="s">
        <v>6</v>
      </c>
      <c r="O1044" s="66" t="s">
        <v>6</v>
      </c>
      <c r="P1044" s="67" t="s">
        <v>6</v>
      </c>
      <c r="Q1044" s="68" t="e">
        <f t="shared" si="94"/>
        <v>#NAME?</v>
      </c>
      <c r="R1044" s="80"/>
      <c r="S1044" s="65" t="s">
        <v>6</v>
      </c>
      <c r="T1044" s="66" t="s">
        <v>6</v>
      </c>
      <c r="U1044" s="66" t="s">
        <v>6</v>
      </c>
      <c r="V1044" s="66" t="s">
        <v>6</v>
      </c>
      <c r="W1044" s="67" t="s">
        <v>6</v>
      </c>
      <c r="X1044" s="68" t="e">
        <f t="shared" si="95"/>
        <v>#NAME?</v>
      </c>
      <c r="Y1044" s="125"/>
      <c r="Z1044" s="80"/>
      <c r="AA1044" s="81"/>
      <c r="AB1044" s="53"/>
      <c r="AC1044" s="54"/>
      <c r="AD1044" s="64"/>
    </row>
    <row r="1045" spans="2:30" x14ac:dyDescent="0.2">
      <c r="B1045" s="131"/>
      <c r="C1045" s="128"/>
      <c r="D1045" s="82"/>
      <c r="E1045" s="65" t="s">
        <v>6</v>
      </c>
      <c r="F1045" s="66" t="s">
        <v>6</v>
      </c>
      <c r="G1045" s="66" t="s">
        <v>6</v>
      </c>
      <c r="H1045" s="66" t="s">
        <v>6</v>
      </c>
      <c r="I1045" s="67" t="s">
        <v>6</v>
      </c>
      <c r="J1045" s="68" t="e">
        <f t="shared" si="93"/>
        <v>#NAME?</v>
      </c>
      <c r="K1045" s="80"/>
      <c r="L1045" s="65" t="s">
        <v>6</v>
      </c>
      <c r="M1045" s="66" t="s">
        <v>6</v>
      </c>
      <c r="N1045" s="66" t="s">
        <v>6</v>
      </c>
      <c r="O1045" s="66" t="s">
        <v>6</v>
      </c>
      <c r="P1045" s="67" t="s">
        <v>6</v>
      </c>
      <c r="Q1045" s="68" t="e">
        <f t="shared" si="94"/>
        <v>#NAME?</v>
      </c>
      <c r="R1045" s="80"/>
      <c r="S1045" s="65" t="s">
        <v>6</v>
      </c>
      <c r="T1045" s="66" t="s">
        <v>6</v>
      </c>
      <c r="U1045" s="66" t="s">
        <v>6</v>
      </c>
      <c r="V1045" s="66" t="s">
        <v>6</v>
      </c>
      <c r="W1045" s="67" t="s">
        <v>6</v>
      </c>
      <c r="X1045" s="68" t="e">
        <f t="shared" si="95"/>
        <v>#NAME?</v>
      </c>
      <c r="Y1045" s="125"/>
      <c r="Z1045" s="53"/>
      <c r="AA1045" s="52"/>
      <c r="AB1045" s="53"/>
      <c r="AC1045" s="54"/>
      <c r="AD1045" s="64"/>
    </row>
    <row r="1046" spans="2:30" x14ac:dyDescent="0.2">
      <c r="B1046" s="131"/>
      <c r="C1046" s="129"/>
      <c r="D1046" s="82"/>
      <c r="E1046" s="65" t="s">
        <v>6</v>
      </c>
      <c r="F1046" s="66" t="s">
        <v>6</v>
      </c>
      <c r="G1046" s="66" t="s">
        <v>6</v>
      </c>
      <c r="H1046" s="66" t="s">
        <v>6</v>
      </c>
      <c r="I1046" s="67" t="s">
        <v>6</v>
      </c>
      <c r="J1046" s="68" t="e">
        <f t="shared" si="93"/>
        <v>#NAME?</v>
      </c>
      <c r="K1046" s="80"/>
      <c r="L1046" s="65" t="s">
        <v>6</v>
      </c>
      <c r="M1046" s="66" t="s">
        <v>6</v>
      </c>
      <c r="N1046" s="66" t="s">
        <v>6</v>
      </c>
      <c r="O1046" s="66" t="s">
        <v>6</v>
      </c>
      <c r="P1046" s="67" t="s">
        <v>6</v>
      </c>
      <c r="Q1046" s="68" t="e">
        <f t="shared" si="94"/>
        <v>#NAME?</v>
      </c>
      <c r="R1046" s="80"/>
      <c r="S1046" s="65" t="s">
        <v>6</v>
      </c>
      <c r="T1046" s="66" t="s">
        <v>6</v>
      </c>
      <c r="U1046" s="66" t="s">
        <v>6</v>
      </c>
      <c r="V1046" s="66" t="s">
        <v>6</v>
      </c>
      <c r="W1046" s="67" t="s">
        <v>6</v>
      </c>
      <c r="X1046" s="68" t="e">
        <f t="shared" si="95"/>
        <v>#NAME?</v>
      </c>
      <c r="Y1046" s="125"/>
      <c r="Z1046" s="71"/>
      <c r="AA1046" s="72"/>
      <c r="AB1046" s="53"/>
      <c r="AC1046" s="54"/>
      <c r="AD1046" s="64"/>
    </row>
    <row r="1047" spans="2:30" x14ac:dyDescent="0.2">
      <c r="B1047" s="131"/>
      <c r="C1047" s="118"/>
      <c r="D1047" s="80"/>
      <c r="E1047" s="65" t="s">
        <v>6</v>
      </c>
      <c r="F1047" s="66" t="s">
        <v>6</v>
      </c>
      <c r="G1047" s="66" t="s">
        <v>6</v>
      </c>
      <c r="H1047" s="66" t="s">
        <v>6</v>
      </c>
      <c r="I1047" s="67" t="s">
        <v>6</v>
      </c>
      <c r="J1047" s="68" t="e">
        <f t="shared" si="93"/>
        <v>#NAME?</v>
      </c>
      <c r="K1047" s="80"/>
      <c r="L1047" s="65" t="s">
        <v>6</v>
      </c>
      <c r="M1047" s="66" t="s">
        <v>6</v>
      </c>
      <c r="N1047" s="66" t="s">
        <v>6</v>
      </c>
      <c r="O1047" s="66" t="s">
        <v>6</v>
      </c>
      <c r="P1047" s="67" t="s">
        <v>6</v>
      </c>
      <c r="Q1047" s="68" t="e">
        <f t="shared" si="94"/>
        <v>#NAME?</v>
      </c>
      <c r="R1047" s="80"/>
      <c r="S1047" s="65" t="s">
        <v>6</v>
      </c>
      <c r="T1047" s="66" t="s">
        <v>6</v>
      </c>
      <c r="U1047" s="66" t="s">
        <v>6</v>
      </c>
      <c r="V1047" s="66" t="s">
        <v>6</v>
      </c>
      <c r="W1047" s="67" t="s">
        <v>6</v>
      </c>
      <c r="X1047" s="68" t="e">
        <f t="shared" si="95"/>
        <v>#NAME?</v>
      </c>
      <c r="Y1047" s="125"/>
      <c r="Z1047" s="53"/>
      <c r="AA1047" s="72"/>
      <c r="AB1047" s="53"/>
      <c r="AC1047" s="54"/>
      <c r="AD1047" s="64"/>
    </row>
    <row r="1048" spans="2:30" x14ac:dyDescent="0.2">
      <c r="B1048" s="131"/>
      <c r="C1048" s="119"/>
      <c r="D1048" s="78"/>
      <c r="E1048" s="65" t="s">
        <v>6</v>
      </c>
      <c r="F1048" s="66" t="s">
        <v>6</v>
      </c>
      <c r="G1048" s="66" t="s">
        <v>6</v>
      </c>
      <c r="H1048" s="66" t="s">
        <v>6</v>
      </c>
      <c r="I1048" s="67" t="s">
        <v>6</v>
      </c>
      <c r="J1048" s="68" t="e">
        <f t="shared" si="93"/>
        <v>#NAME?</v>
      </c>
      <c r="K1048" s="78"/>
      <c r="L1048" s="65" t="s">
        <v>6</v>
      </c>
      <c r="M1048" s="66" t="s">
        <v>6</v>
      </c>
      <c r="N1048" s="66" t="s">
        <v>6</v>
      </c>
      <c r="O1048" s="66" t="s">
        <v>6</v>
      </c>
      <c r="P1048" s="67" t="s">
        <v>6</v>
      </c>
      <c r="Q1048" s="68" t="e">
        <f t="shared" si="94"/>
        <v>#NAME?</v>
      </c>
      <c r="R1048" s="78"/>
      <c r="S1048" s="65" t="s">
        <v>6</v>
      </c>
      <c r="T1048" s="66" t="s">
        <v>6</v>
      </c>
      <c r="U1048" s="66" t="s">
        <v>6</v>
      </c>
      <c r="V1048" s="66" t="s">
        <v>6</v>
      </c>
      <c r="W1048" s="67" t="s">
        <v>6</v>
      </c>
      <c r="X1048" s="68" t="e">
        <f t="shared" si="95"/>
        <v>#NAME?</v>
      </c>
      <c r="Y1048" s="125"/>
      <c r="Z1048" s="71"/>
      <c r="AA1048" s="72"/>
      <c r="AB1048" s="53"/>
      <c r="AC1048" s="54"/>
      <c r="AD1048" s="64"/>
    </row>
    <row r="1049" spans="2:30" x14ac:dyDescent="0.2">
      <c r="B1049" s="131"/>
      <c r="C1049" s="119"/>
      <c r="D1049" s="78"/>
      <c r="E1049" s="65" t="s">
        <v>6</v>
      </c>
      <c r="F1049" s="66" t="s">
        <v>6</v>
      </c>
      <c r="G1049" s="66" t="s">
        <v>6</v>
      </c>
      <c r="H1049" s="66" t="s">
        <v>6</v>
      </c>
      <c r="I1049" s="67" t="s">
        <v>6</v>
      </c>
      <c r="J1049" s="68" t="e">
        <f t="shared" si="93"/>
        <v>#NAME?</v>
      </c>
      <c r="K1049" s="78"/>
      <c r="L1049" s="65" t="s">
        <v>6</v>
      </c>
      <c r="M1049" s="66" t="s">
        <v>6</v>
      </c>
      <c r="N1049" s="66" t="s">
        <v>6</v>
      </c>
      <c r="O1049" s="66" t="s">
        <v>6</v>
      </c>
      <c r="P1049" s="67" t="s">
        <v>6</v>
      </c>
      <c r="Q1049" s="68" t="e">
        <f t="shared" si="94"/>
        <v>#NAME?</v>
      </c>
      <c r="R1049" s="78"/>
      <c r="S1049" s="65" t="s">
        <v>6</v>
      </c>
      <c r="T1049" s="66" t="s">
        <v>6</v>
      </c>
      <c r="U1049" s="66" t="s">
        <v>6</v>
      </c>
      <c r="V1049" s="66" t="s">
        <v>6</v>
      </c>
      <c r="W1049" s="67" t="s">
        <v>6</v>
      </c>
      <c r="X1049" s="68" t="e">
        <f t="shared" si="95"/>
        <v>#NAME?</v>
      </c>
      <c r="Y1049" s="125"/>
      <c r="Z1049" s="71"/>
      <c r="AA1049" s="52"/>
      <c r="AB1049" s="53"/>
      <c r="AC1049" s="54"/>
      <c r="AD1049" s="64"/>
    </row>
    <row r="1050" spans="2:30" x14ac:dyDescent="0.2">
      <c r="B1050" s="131"/>
      <c r="C1050" s="119"/>
      <c r="D1050" s="80"/>
      <c r="E1050" s="65" t="s">
        <v>6</v>
      </c>
      <c r="F1050" s="66" t="s">
        <v>6</v>
      </c>
      <c r="G1050" s="66" t="s">
        <v>6</v>
      </c>
      <c r="H1050" s="66" t="s">
        <v>6</v>
      </c>
      <c r="I1050" s="67" t="s">
        <v>6</v>
      </c>
      <c r="J1050" s="68" t="e">
        <f t="shared" si="93"/>
        <v>#NAME?</v>
      </c>
      <c r="K1050" s="80"/>
      <c r="L1050" s="65" t="s">
        <v>6</v>
      </c>
      <c r="M1050" s="66" t="s">
        <v>6</v>
      </c>
      <c r="N1050" s="66" t="s">
        <v>6</v>
      </c>
      <c r="O1050" s="66" t="s">
        <v>6</v>
      </c>
      <c r="P1050" s="67" t="s">
        <v>6</v>
      </c>
      <c r="Q1050" s="68" t="e">
        <f t="shared" si="94"/>
        <v>#NAME?</v>
      </c>
      <c r="R1050" s="80"/>
      <c r="S1050" s="65" t="s">
        <v>6</v>
      </c>
      <c r="T1050" s="66" t="s">
        <v>6</v>
      </c>
      <c r="U1050" s="66" t="s">
        <v>6</v>
      </c>
      <c r="V1050" s="66" t="s">
        <v>6</v>
      </c>
      <c r="W1050" s="67" t="s">
        <v>6</v>
      </c>
      <c r="X1050" s="68" t="e">
        <f t="shared" si="95"/>
        <v>#NAME?</v>
      </c>
      <c r="Y1050" s="125"/>
      <c r="Z1050" s="53"/>
      <c r="AA1050" s="52"/>
      <c r="AB1050" s="53"/>
      <c r="AC1050" s="54"/>
      <c r="AD1050" s="64"/>
    </row>
    <row r="1051" spans="2:30" x14ac:dyDescent="0.2">
      <c r="B1051" s="131"/>
      <c r="C1051" s="120"/>
      <c r="D1051" s="51"/>
      <c r="E1051" s="65" t="s">
        <v>6</v>
      </c>
      <c r="F1051" s="66" t="s">
        <v>6</v>
      </c>
      <c r="G1051" s="66" t="s">
        <v>6</v>
      </c>
      <c r="H1051" s="66" t="s">
        <v>6</v>
      </c>
      <c r="I1051" s="67" t="s">
        <v>6</v>
      </c>
      <c r="J1051" s="68" t="e">
        <f t="shared" si="93"/>
        <v>#NAME?</v>
      </c>
      <c r="K1051" s="51"/>
      <c r="L1051" s="65" t="s">
        <v>6</v>
      </c>
      <c r="M1051" s="66" t="s">
        <v>6</v>
      </c>
      <c r="N1051" s="66" t="s">
        <v>6</v>
      </c>
      <c r="O1051" s="66" t="s">
        <v>6</v>
      </c>
      <c r="P1051" s="67" t="s">
        <v>6</v>
      </c>
      <c r="Q1051" s="68" t="e">
        <f t="shared" si="94"/>
        <v>#NAME?</v>
      </c>
      <c r="R1051" s="51"/>
      <c r="S1051" s="65" t="s">
        <v>6</v>
      </c>
      <c r="T1051" s="66" t="s">
        <v>6</v>
      </c>
      <c r="U1051" s="66" t="s">
        <v>6</v>
      </c>
      <c r="V1051" s="66" t="s">
        <v>6</v>
      </c>
      <c r="W1051" s="67" t="s">
        <v>6</v>
      </c>
      <c r="X1051" s="68" t="e">
        <f t="shared" si="95"/>
        <v>#NAME?</v>
      </c>
      <c r="Y1051" s="125"/>
      <c r="Z1051" s="53"/>
      <c r="AA1051" s="72"/>
      <c r="AB1051" s="53"/>
      <c r="AC1051" s="54"/>
      <c r="AD1051" s="64"/>
    </row>
    <row r="1052" spans="2:30" x14ac:dyDescent="0.2">
      <c r="B1052" s="131"/>
      <c r="C1052" s="83" t="s">
        <v>46</v>
      </c>
      <c r="D1052" s="84"/>
      <c r="E1052" s="65" t="s">
        <v>6</v>
      </c>
      <c r="F1052" s="66" t="s">
        <v>6</v>
      </c>
      <c r="G1052" s="66" t="s">
        <v>6</v>
      </c>
      <c r="H1052" s="66" t="s">
        <v>6</v>
      </c>
      <c r="I1052" s="67" t="s">
        <v>6</v>
      </c>
      <c r="J1052" s="68"/>
      <c r="K1052" s="78"/>
      <c r="L1052" s="65" t="s">
        <v>6</v>
      </c>
      <c r="M1052" s="66" t="s">
        <v>6</v>
      </c>
      <c r="N1052" s="66" t="s">
        <v>6</v>
      </c>
      <c r="O1052" s="66" t="s">
        <v>6</v>
      </c>
      <c r="P1052" s="67" t="s">
        <v>6</v>
      </c>
      <c r="Q1052" s="68"/>
      <c r="R1052" s="78"/>
      <c r="S1052" s="65" t="s">
        <v>6</v>
      </c>
      <c r="T1052" s="66" t="s">
        <v>6</v>
      </c>
      <c r="U1052" s="66" t="s">
        <v>6</v>
      </c>
      <c r="V1052" s="66" t="s">
        <v>6</v>
      </c>
      <c r="W1052" s="67" t="s">
        <v>6</v>
      </c>
      <c r="X1052" s="68"/>
      <c r="Y1052" s="125"/>
      <c r="Z1052" s="53"/>
      <c r="AA1052" s="72"/>
      <c r="AB1052" s="53"/>
      <c r="AC1052" s="54"/>
      <c r="AD1052" s="64"/>
    </row>
    <row r="1053" spans="2:30" x14ac:dyDescent="0.2">
      <c r="B1053" s="131"/>
      <c r="C1053" s="83"/>
      <c r="D1053" s="57"/>
      <c r="E1053" s="65" t="s">
        <v>6</v>
      </c>
      <c r="F1053" s="66" t="s">
        <v>6</v>
      </c>
      <c r="G1053" s="66" t="s">
        <v>6</v>
      </c>
      <c r="H1053" s="66" t="s">
        <v>6</v>
      </c>
      <c r="I1053" s="67" t="s">
        <v>6</v>
      </c>
      <c r="J1053" s="68"/>
      <c r="K1053" s="78"/>
      <c r="L1053" s="65" t="s">
        <v>6</v>
      </c>
      <c r="M1053" s="66" t="s">
        <v>6</v>
      </c>
      <c r="N1053" s="66" t="s">
        <v>6</v>
      </c>
      <c r="O1053" s="66" t="s">
        <v>6</v>
      </c>
      <c r="P1053" s="67" t="s">
        <v>6</v>
      </c>
      <c r="Q1053" s="68"/>
      <c r="R1053" s="78"/>
      <c r="S1053" s="65" t="s">
        <v>6</v>
      </c>
      <c r="T1053" s="66" t="s">
        <v>6</v>
      </c>
      <c r="U1053" s="66" t="s">
        <v>6</v>
      </c>
      <c r="V1053" s="66" t="s">
        <v>6</v>
      </c>
      <c r="W1053" s="67" t="s">
        <v>6</v>
      </c>
      <c r="X1053" s="68"/>
      <c r="Y1053" s="125"/>
      <c r="Z1053" s="53"/>
      <c r="AA1053" s="72"/>
      <c r="AB1053" s="53"/>
      <c r="AC1053" s="54"/>
      <c r="AD1053" s="64"/>
    </row>
    <row r="1054" spans="2:30" x14ac:dyDescent="0.2">
      <c r="B1054" s="131"/>
      <c r="C1054" s="83"/>
      <c r="D1054" s="85"/>
      <c r="E1054" s="65" t="s">
        <v>6</v>
      </c>
      <c r="F1054" s="66" t="s">
        <v>6</v>
      </c>
      <c r="G1054" s="66" t="s">
        <v>6</v>
      </c>
      <c r="H1054" s="66" t="s">
        <v>6</v>
      </c>
      <c r="I1054" s="67" t="s">
        <v>6</v>
      </c>
      <c r="J1054" s="68"/>
      <c r="K1054" s="80"/>
      <c r="L1054" s="65" t="s">
        <v>6</v>
      </c>
      <c r="M1054" s="66" t="s">
        <v>6</v>
      </c>
      <c r="N1054" s="66" t="s">
        <v>6</v>
      </c>
      <c r="O1054" s="66" t="s">
        <v>6</v>
      </c>
      <c r="P1054" s="67" t="s">
        <v>6</v>
      </c>
      <c r="Q1054" s="68"/>
      <c r="R1054" s="80"/>
      <c r="S1054" s="65" t="s">
        <v>6</v>
      </c>
      <c r="T1054" s="66" t="s">
        <v>6</v>
      </c>
      <c r="U1054" s="66" t="s">
        <v>6</v>
      </c>
      <c r="V1054" s="66" t="s">
        <v>6</v>
      </c>
      <c r="W1054" s="67" t="s">
        <v>6</v>
      </c>
      <c r="X1054" s="68"/>
      <c r="Y1054" s="125"/>
      <c r="Z1054" s="53"/>
      <c r="AA1054" s="72"/>
      <c r="AB1054" s="53"/>
      <c r="AC1054" s="54"/>
      <c r="AD1054" s="64"/>
    </row>
    <row r="1055" spans="2:30" x14ac:dyDescent="0.2">
      <c r="B1055" s="131"/>
      <c r="C1055" s="83"/>
      <c r="D1055" s="53"/>
      <c r="E1055" s="65"/>
      <c r="F1055" s="66"/>
      <c r="G1055" s="66"/>
      <c r="H1055" s="66"/>
      <c r="I1055" s="67"/>
      <c r="J1055" s="68"/>
      <c r="K1055" s="53"/>
      <c r="L1055" s="65"/>
      <c r="M1055" s="66"/>
      <c r="N1055" s="66"/>
      <c r="O1055" s="66"/>
      <c r="P1055" s="67"/>
      <c r="Q1055" s="68"/>
      <c r="R1055" s="53"/>
      <c r="S1055" s="65"/>
      <c r="T1055" s="66"/>
      <c r="U1055" s="66"/>
      <c r="V1055" s="66"/>
      <c r="W1055" s="67"/>
      <c r="X1055" s="86"/>
      <c r="Y1055" s="125"/>
      <c r="Z1055" s="53"/>
      <c r="AA1055" s="72"/>
      <c r="AB1055" s="53"/>
      <c r="AC1055" s="54"/>
      <c r="AD1055" s="64"/>
    </row>
    <row r="1056" spans="2:30" x14ac:dyDescent="0.2">
      <c r="B1056" s="131"/>
      <c r="C1056" s="87">
        <v>0</v>
      </c>
      <c r="D1056" s="72" t="s">
        <v>50</v>
      </c>
      <c r="E1056" s="65"/>
      <c r="F1056" s="66"/>
      <c r="G1056" s="66"/>
      <c r="H1056" s="66"/>
      <c r="I1056" s="67"/>
      <c r="J1056" s="68" t="e">
        <f>_TS_1</f>
        <v>#NAME?</v>
      </c>
      <c r="K1056" s="72"/>
      <c r="L1056" s="65"/>
      <c r="M1056" s="66"/>
      <c r="N1056" s="66"/>
      <c r="O1056" s="66"/>
      <c r="P1056" s="67"/>
      <c r="Q1056" s="68"/>
      <c r="R1056" s="72"/>
      <c r="S1056" s="65"/>
      <c r="T1056" s="66"/>
      <c r="U1056" s="66"/>
      <c r="V1056" s="66"/>
      <c r="W1056" s="67"/>
      <c r="X1056" s="86"/>
      <c r="Y1056" s="126"/>
      <c r="Z1056" s="53"/>
      <c r="AA1056" s="72"/>
      <c r="AB1056" s="53"/>
      <c r="AC1056" s="54"/>
      <c r="AD1056" s="64"/>
    </row>
    <row r="1057" spans="2:30" ht="15" thickBot="1" x14ac:dyDescent="0.25">
      <c r="B1057" s="132"/>
      <c r="C1057" s="88">
        <v>0</v>
      </c>
      <c r="D1057" s="89" t="s">
        <v>51</v>
      </c>
      <c r="E1057" s="58"/>
      <c r="F1057" s="59"/>
      <c r="G1057" s="59"/>
      <c r="H1057" s="59"/>
      <c r="I1057" s="60"/>
      <c r="J1057" s="61" t="e">
        <f>_TPM_1</f>
        <v>#NAME?</v>
      </c>
      <c r="K1057" s="89"/>
      <c r="L1057" s="58"/>
      <c r="M1057" s="59"/>
      <c r="N1057" s="59"/>
      <c r="O1057" s="59"/>
      <c r="P1057" s="60"/>
      <c r="Q1057" s="61"/>
      <c r="R1057" s="89"/>
      <c r="S1057" s="58"/>
      <c r="T1057" s="59"/>
      <c r="U1057" s="59"/>
      <c r="V1057" s="59"/>
      <c r="W1057" s="60"/>
      <c r="X1057" s="90"/>
      <c r="Y1057" s="91">
        <f>COUNTA(E1027:I1027,L1027:P1027,S1027:W1027)/COUNTA(D1027,K1027,R1027)</f>
        <v>5</v>
      </c>
      <c r="Z1057" s="92"/>
      <c r="AA1057" s="93"/>
      <c r="AB1057" s="92"/>
      <c r="AC1057" s="19"/>
      <c r="AD1057" s="64"/>
    </row>
    <row r="1058" spans="2:30" ht="15" x14ac:dyDescent="0.2">
      <c r="B1058" s="130">
        <f>D1058</f>
        <v>33</v>
      </c>
      <c r="C1058" s="1" t="s">
        <v>0</v>
      </c>
      <c r="D1058" s="133">
        <f>D1025+1</f>
        <v>33</v>
      </c>
      <c r="E1058" s="134"/>
      <c r="F1058" s="134"/>
      <c r="G1058" s="134"/>
      <c r="H1058" s="134"/>
      <c r="I1058" s="135"/>
      <c r="J1058" s="2"/>
      <c r="K1058" s="3" t="s">
        <v>1</v>
      </c>
      <c r="L1058" s="139" t="str">
        <f>$AG$7</f>
        <v>Engling</v>
      </c>
      <c r="M1058" s="139"/>
      <c r="N1058" s="139"/>
      <c r="O1058" s="139"/>
      <c r="P1058" s="140"/>
      <c r="Q1058" s="4"/>
      <c r="R1058" s="5">
        <f>$AH$7</f>
        <v>365</v>
      </c>
      <c r="S1058" s="141"/>
      <c r="T1058" s="141"/>
      <c r="U1058" s="141"/>
      <c r="V1058" s="141"/>
      <c r="W1058" s="142"/>
      <c r="X1058" s="6"/>
      <c r="Y1058" s="7" t="s">
        <v>2</v>
      </c>
      <c r="Z1058" s="8"/>
      <c r="AA1058" s="9"/>
      <c r="AB1058" s="8"/>
      <c r="AC1058" s="10"/>
      <c r="AD1058" s="11"/>
    </row>
    <row r="1059" spans="2:30" ht="15" thickBot="1" x14ac:dyDescent="0.25">
      <c r="B1059" s="131"/>
      <c r="C1059" s="108">
        <f>$AG$6</f>
        <v>478</v>
      </c>
      <c r="D1059" s="136"/>
      <c r="E1059" s="137"/>
      <c r="F1059" s="137"/>
      <c r="G1059" s="137"/>
      <c r="H1059" s="137"/>
      <c r="I1059" s="138"/>
      <c r="J1059" s="12">
        <f>COUNTIF(D1062:D1090,"xx")</f>
        <v>0</v>
      </c>
      <c r="K1059" s="13" t="s">
        <v>3</v>
      </c>
      <c r="L1059" s="143" t="str">
        <f>$AG$8</f>
        <v>Völklein</v>
      </c>
      <c r="M1059" s="143"/>
      <c r="N1059" s="143"/>
      <c r="O1059" s="143"/>
      <c r="P1059" s="144"/>
      <c r="Q1059" s="12">
        <f>COUNTIF(K1063:K1090,"xx")</f>
        <v>0</v>
      </c>
      <c r="R1059" s="14">
        <f>$AH$8</f>
        <v>389</v>
      </c>
      <c r="S1059" s="145"/>
      <c r="T1059" s="145"/>
      <c r="U1059" s="145"/>
      <c r="V1059" s="145"/>
      <c r="W1059" s="146"/>
      <c r="X1059" s="15">
        <f>COUNTIF(R1062:R1090,"xx")</f>
        <v>0</v>
      </c>
      <c r="Y1059" s="16"/>
      <c r="Z1059" s="17"/>
      <c r="AA1059" s="18"/>
      <c r="AB1059" s="17"/>
      <c r="AC1059" s="19"/>
      <c r="AD1059" s="20"/>
    </row>
    <row r="1060" spans="2:30" ht="15" thickBot="1" x14ac:dyDescent="0.25">
      <c r="B1060" s="131"/>
      <c r="C1060" s="21" t="s">
        <v>4</v>
      </c>
      <c r="D1060" s="22" t="e">
        <f>CONCATENATE(COUNTIF(D1062:D1084,"&gt;""")," MA ",$I$5," ",COUNTIF(D1062:D1084,"xx"))</f>
        <v>#NAME?</v>
      </c>
      <c r="E1060" s="23" t="e">
        <f>$J$6</f>
        <v>#NAME?</v>
      </c>
      <c r="F1060" s="24" t="str">
        <f>$K$6</f>
        <v>Kasten</v>
      </c>
      <c r="G1060" s="24" t="str">
        <f>$L$6</f>
        <v/>
      </c>
      <c r="H1060" s="24" t="str">
        <f>$M$6</f>
        <v/>
      </c>
      <c r="I1060" s="25" t="str">
        <f>$N$6</f>
        <v/>
      </c>
      <c r="J1060" s="26" t="e">
        <f>_MAH_1</f>
        <v>#NAME?</v>
      </c>
      <c r="K1060" s="22" t="e">
        <f>CONCATENATE(COUNTIF(K1062:K1084,"&gt;""")," MA ",$P$5," ",COUNTIF(K1062:K1084,"xx"))</f>
        <v>#NAME?</v>
      </c>
      <c r="L1060" s="23" t="e">
        <f>$Q$6</f>
        <v>#NAME?</v>
      </c>
      <c r="M1060" s="24" t="str">
        <f>$R$6</f>
        <v>Kindermann</v>
      </c>
      <c r="N1060" s="24" t="str">
        <f>$S$6</f>
        <v/>
      </c>
      <c r="O1060" s="24" t="str">
        <f>$T$6</f>
        <v/>
      </c>
      <c r="P1060" s="27" t="str">
        <f>$U$6</f>
        <v/>
      </c>
      <c r="Q1060" s="26" t="e">
        <f>_MAH_1</f>
        <v>#NAME?</v>
      </c>
      <c r="R1060" s="22" t="e">
        <f>CONCATENATE(COUNTIF(R1062:R1084,"&gt;""")," MA ",$W$5," ",COUNTIF(R1062:R1084,"xx"))</f>
        <v>#NAME?</v>
      </c>
      <c r="S1060" s="23" t="e">
        <f>$X$6</f>
        <v>#NAME?</v>
      </c>
      <c r="T1060" s="24" t="str">
        <f>$Y$6</f>
        <v>U</v>
      </c>
      <c r="U1060" s="24">
        <f>$Z$6</f>
        <v>0</v>
      </c>
      <c r="V1060" s="24">
        <f>$AA$6</f>
        <v>0</v>
      </c>
      <c r="W1060" s="27">
        <f>$AB$6</f>
        <v>0</v>
      </c>
      <c r="X1060" s="26" t="e">
        <f>_MAH_1</f>
        <v>#NAME?</v>
      </c>
      <c r="Y1060" s="28"/>
      <c r="Z1060" s="29" t="e">
        <f>_MAUS_1</f>
        <v>#NAME?</v>
      </c>
      <c r="AA1060" s="30" t="e">
        <f>_MAUS_1</f>
        <v>#NAME?</v>
      </c>
      <c r="AB1060" s="31" t="e">
        <f>_MAUS_1</f>
        <v>#NAME?</v>
      </c>
      <c r="AC1060" s="32"/>
      <c r="AD1060" s="33" t="e">
        <f>_MA_1</f>
        <v>#NAME?</v>
      </c>
    </row>
    <row r="1061" spans="2:30" ht="51.75" thickBot="1" x14ac:dyDescent="0.25">
      <c r="B1061" s="131"/>
      <c r="C1061" s="34"/>
      <c r="D1061" s="35" t="s">
        <v>52</v>
      </c>
      <c r="E1061" s="36" t="e">
        <f>_MAF_1</f>
        <v>#NAME?</v>
      </c>
      <c r="F1061" s="37" t="e">
        <f>_MAF_1</f>
        <v>#NAME?</v>
      </c>
      <c r="G1061" s="37" t="e">
        <f>_MAF_1</f>
        <v>#NAME?</v>
      </c>
      <c r="H1061" s="37" t="e">
        <f>_MAF_1</f>
        <v>#NAME?</v>
      </c>
      <c r="I1061" s="38" t="e">
        <f>_MAF_1</f>
        <v>#NAME?</v>
      </c>
      <c r="J1061" s="39" t="e">
        <f>_MAHXX_1</f>
        <v>#NAME?</v>
      </c>
      <c r="K1061" s="35" t="e">
        <f>_SUSS_1</f>
        <v>#NAME?</v>
      </c>
      <c r="L1061" s="36" t="e">
        <f>_MAS_1</f>
        <v>#NAME?</v>
      </c>
      <c r="M1061" s="37" t="e">
        <f>_MAS_1</f>
        <v>#NAME?</v>
      </c>
      <c r="N1061" s="37" t="e">
        <f>_MAS_1</f>
        <v>#NAME?</v>
      </c>
      <c r="O1061" s="37" t="e">
        <f>_MAS_1</f>
        <v>#NAME?</v>
      </c>
      <c r="P1061" s="38" t="e">
        <f>_MAS_1</f>
        <v>#NAME?</v>
      </c>
      <c r="Q1061" s="39" t="e">
        <f>_MAHXX_1</f>
        <v>#NAME?</v>
      </c>
      <c r="R1061" s="35" t="e">
        <f>_SUNS_1</f>
        <v>#NAME?</v>
      </c>
      <c r="S1061" s="36" t="e">
        <f>_MAN_1</f>
        <v>#NAME?</v>
      </c>
      <c r="T1061" s="37" t="e">
        <f>_MAN_1</f>
        <v>#NAME?</v>
      </c>
      <c r="U1061" s="37" t="e">
        <f>_MAN_1</f>
        <v>#NAME?</v>
      </c>
      <c r="V1061" s="37" t="e">
        <f>_MAN_1</f>
        <v>#NAME?</v>
      </c>
      <c r="W1061" s="38" t="e">
        <f>_MAN_1</f>
        <v>#NAME?</v>
      </c>
      <c r="X1061" s="39" t="e">
        <f>_MAHXX_1</f>
        <v>#NAME?</v>
      </c>
      <c r="Y1061" s="40"/>
      <c r="Z1061" s="29"/>
      <c r="AA1061" s="30"/>
      <c r="AB1061" s="31"/>
      <c r="AC1061" s="32"/>
      <c r="AD1061" s="41" t="e">
        <f>_MA2_1</f>
        <v>#NAME?</v>
      </c>
    </row>
    <row r="1062" spans="2:30" x14ac:dyDescent="0.2">
      <c r="B1062" s="131"/>
      <c r="C1062" s="34" t="str">
        <f>$AG$9</f>
        <v>Schichtführer :</v>
      </c>
      <c r="D1062" s="42" t="s">
        <v>64</v>
      </c>
      <c r="E1062" s="43" t="s">
        <v>6</v>
      </c>
      <c r="F1062" s="44" t="s">
        <v>6</v>
      </c>
      <c r="G1062" s="44" t="s">
        <v>6</v>
      </c>
      <c r="H1062" s="44" t="s">
        <v>6</v>
      </c>
      <c r="I1062" s="45" t="s">
        <v>6</v>
      </c>
      <c r="J1062" s="46" t="e">
        <f t="shared" ref="J1062:J1084" si="96">_FSumme_1</f>
        <v>#NAME?</v>
      </c>
      <c r="K1062" s="47" t="s">
        <v>65</v>
      </c>
      <c r="L1062" s="43" t="s">
        <v>6</v>
      </c>
      <c r="M1062" s="44" t="s">
        <v>6</v>
      </c>
      <c r="N1062" s="44" t="s">
        <v>6</v>
      </c>
      <c r="O1062" s="44" t="s">
        <v>6</v>
      </c>
      <c r="P1062" s="45" t="s">
        <v>6</v>
      </c>
      <c r="Q1062" s="46" t="e">
        <f t="shared" ref="Q1062:Q1084" si="97">_SSumme_1</f>
        <v>#NAME?</v>
      </c>
      <c r="R1062" s="48" t="s">
        <v>66</v>
      </c>
      <c r="S1062" s="43" t="s">
        <v>6</v>
      </c>
      <c r="T1062" s="44" t="s">
        <v>6</v>
      </c>
      <c r="U1062" s="44" t="s">
        <v>6</v>
      </c>
      <c r="V1062" s="44" t="s">
        <v>6</v>
      </c>
      <c r="W1062" s="49" t="s">
        <v>6</v>
      </c>
      <c r="X1062" s="50" t="e">
        <f t="shared" ref="X1062:X1084" si="98">_NSumme_1</f>
        <v>#NAME?</v>
      </c>
      <c r="Y1062" s="112" t="s">
        <v>9</v>
      </c>
      <c r="Z1062" s="51"/>
      <c r="AA1062" s="52"/>
      <c r="AB1062" s="53"/>
      <c r="AC1062" s="54"/>
      <c r="AD1062" s="55" t="e">
        <f>IF(AD1067&gt;0,"",AD1061-AD1060)</f>
        <v>#NAME?</v>
      </c>
    </row>
    <row r="1063" spans="2:30" ht="15" thickBot="1" x14ac:dyDescent="0.25">
      <c r="B1063" s="131"/>
      <c r="C1063" s="56" t="str">
        <f>$AG$10</f>
        <v>Stellvertreter</v>
      </c>
      <c r="D1063" s="57" t="s">
        <v>63</v>
      </c>
      <c r="E1063" s="58" t="s">
        <v>10</v>
      </c>
      <c r="F1063" s="59" t="s">
        <v>11</v>
      </c>
      <c r="G1063" s="59" t="s">
        <v>11</v>
      </c>
      <c r="H1063" s="59" t="s">
        <v>11</v>
      </c>
      <c r="I1063" s="60" t="s">
        <v>11</v>
      </c>
      <c r="J1063" s="61" t="e">
        <f t="shared" si="96"/>
        <v>#NAME?</v>
      </c>
      <c r="K1063" s="57"/>
      <c r="L1063" s="58" t="s">
        <v>6</v>
      </c>
      <c r="M1063" s="59" t="s">
        <v>6</v>
      </c>
      <c r="N1063" s="59" t="s">
        <v>6</v>
      </c>
      <c r="O1063" s="59" t="s">
        <v>6</v>
      </c>
      <c r="P1063" s="60" t="s">
        <v>6</v>
      </c>
      <c r="Q1063" s="61" t="e">
        <f t="shared" si="97"/>
        <v>#NAME?</v>
      </c>
      <c r="R1063" s="57"/>
      <c r="S1063" s="58" t="s">
        <v>6</v>
      </c>
      <c r="T1063" s="59" t="s">
        <v>6</v>
      </c>
      <c r="U1063" s="59" t="s">
        <v>6</v>
      </c>
      <c r="V1063" s="59" t="s">
        <v>6</v>
      </c>
      <c r="W1063" s="62" t="s">
        <v>6</v>
      </c>
      <c r="X1063" s="63" t="e">
        <f t="shared" si="98"/>
        <v>#NAME?</v>
      </c>
      <c r="Y1063" s="113"/>
      <c r="Z1063" s="51"/>
      <c r="AA1063" s="52"/>
      <c r="AB1063" s="53"/>
      <c r="AC1063" s="54"/>
      <c r="AD1063" s="64"/>
    </row>
    <row r="1064" spans="2:30" x14ac:dyDescent="0.2">
      <c r="B1064" s="131"/>
      <c r="C1064" s="115"/>
      <c r="D1064" s="42" t="s">
        <v>71</v>
      </c>
      <c r="E1064" s="65" t="s">
        <v>6</v>
      </c>
      <c r="F1064" s="66" t="s">
        <v>6</v>
      </c>
      <c r="G1064" s="66" t="s">
        <v>6</v>
      </c>
      <c r="H1064" s="66" t="s">
        <v>6</v>
      </c>
      <c r="I1064" s="67" t="s">
        <v>6</v>
      </c>
      <c r="J1064" s="68" t="e">
        <f t="shared" si="96"/>
        <v>#NAME?</v>
      </c>
      <c r="K1064" s="47" t="s">
        <v>77</v>
      </c>
      <c r="L1064" s="65" t="s">
        <v>6</v>
      </c>
      <c r="M1064" s="66" t="s">
        <v>6</v>
      </c>
      <c r="N1064" s="66" t="s">
        <v>6</v>
      </c>
      <c r="O1064" s="66" t="s">
        <v>6</v>
      </c>
      <c r="P1064" s="67" t="s">
        <v>6</v>
      </c>
      <c r="Q1064" s="68" t="e">
        <f t="shared" si="97"/>
        <v>#NAME?</v>
      </c>
      <c r="R1064" s="48" t="s">
        <v>67</v>
      </c>
      <c r="S1064" s="65" t="s">
        <v>6</v>
      </c>
      <c r="T1064" s="66" t="s">
        <v>6</v>
      </c>
      <c r="U1064" s="66" t="s">
        <v>6</v>
      </c>
      <c r="V1064" s="66" t="s">
        <v>6</v>
      </c>
      <c r="W1064" s="67" t="s">
        <v>6</v>
      </c>
      <c r="X1064" s="68" t="e">
        <f t="shared" si="98"/>
        <v>#NAME?</v>
      </c>
      <c r="Y1064" s="113"/>
      <c r="Z1064" s="53"/>
      <c r="AA1064" s="52"/>
      <c r="AB1064" s="69"/>
      <c r="AC1064" s="54"/>
      <c r="AD1064" s="70"/>
    </row>
    <row r="1065" spans="2:30" x14ac:dyDescent="0.2">
      <c r="B1065" s="131"/>
      <c r="C1065" s="116"/>
      <c r="D1065" s="42" t="s">
        <v>72</v>
      </c>
      <c r="E1065" s="65" t="s">
        <v>6</v>
      </c>
      <c r="F1065" s="66" t="s">
        <v>6</v>
      </c>
      <c r="G1065" s="66" t="s">
        <v>6</v>
      </c>
      <c r="H1065" s="66" t="s">
        <v>6</v>
      </c>
      <c r="I1065" s="67" t="s">
        <v>6</v>
      </c>
      <c r="J1065" s="68" t="e">
        <f t="shared" si="96"/>
        <v>#NAME?</v>
      </c>
      <c r="K1065" s="47" t="s">
        <v>78</v>
      </c>
      <c r="L1065" s="65" t="s">
        <v>6</v>
      </c>
      <c r="M1065" s="66" t="s">
        <v>6</v>
      </c>
      <c r="N1065" s="66" t="s">
        <v>6</v>
      </c>
      <c r="O1065" s="66" t="s">
        <v>6</v>
      </c>
      <c r="P1065" s="67" t="s">
        <v>6</v>
      </c>
      <c r="Q1065" s="68" t="e">
        <f t="shared" si="97"/>
        <v>#NAME?</v>
      </c>
      <c r="R1065" s="48" t="s">
        <v>68</v>
      </c>
      <c r="S1065" s="65" t="s">
        <v>6</v>
      </c>
      <c r="T1065" s="66" t="s">
        <v>18</v>
      </c>
      <c r="U1065" s="66" t="s">
        <v>18</v>
      </c>
      <c r="V1065" s="66" t="s">
        <v>18</v>
      </c>
      <c r="W1065" s="67" t="s">
        <v>18</v>
      </c>
      <c r="X1065" s="68" t="e">
        <f t="shared" si="98"/>
        <v>#NAME?</v>
      </c>
      <c r="Y1065" s="113"/>
      <c r="Z1065" s="71"/>
      <c r="AA1065" s="72"/>
      <c r="AB1065" s="53"/>
      <c r="AC1065" s="54"/>
      <c r="AD1065" s="64"/>
    </row>
    <row r="1066" spans="2:30" x14ac:dyDescent="0.2">
      <c r="B1066" s="131"/>
      <c r="C1066" s="116"/>
      <c r="D1066" s="42" t="s">
        <v>73</v>
      </c>
      <c r="E1066" s="65" t="s">
        <v>6</v>
      </c>
      <c r="F1066" s="66" t="s">
        <v>6</v>
      </c>
      <c r="G1066" s="66" t="s">
        <v>6</v>
      </c>
      <c r="H1066" s="66" t="s">
        <v>6</v>
      </c>
      <c r="I1066" s="67" t="s">
        <v>6</v>
      </c>
      <c r="J1066" s="68" t="e">
        <f t="shared" si="96"/>
        <v>#NAME?</v>
      </c>
      <c r="K1066" s="47" t="s">
        <v>79</v>
      </c>
      <c r="L1066" s="65" t="s">
        <v>6</v>
      </c>
      <c r="M1066" s="66" t="s">
        <v>6</v>
      </c>
      <c r="N1066" s="66" t="s">
        <v>6</v>
      </c>
      <c r="O1066" s="66" t="s">
        <v>6</v>
      </c>
      <c r="P1066" s="67" t="s">
        <v>6</v>
      </c>
      <c r="Q1066" s="68" t="e">
        <f t="shared" si="97"/>
        <v>#NAME?</v>
      </c>
      <c r="R1066" s="48" t="s">
        <v>69</v>
      </c>
      <c r="S1066" s="65" t="s">
        <v>22</v>
      </c>
      <c r="T1066" s="66" t="s">
        <v>22</v>
      </c>
      <c r="U1066" s="66" t="s">
        <v>22</v>
      </c>
      <c r="V1066" s="66" t="s">
        <v>22</v>
      </c>
      <c r="W1066" s="67" t="s">
        <v>22</v>
      </c>
      <c r="X1066" s="68" t="e">
        <f t="shared" si="98"/>
        <v>#NAME?</v>
      </c>
      <c r="Y1066" s="113"/>
      <c r="Z1066" s="53"/>
      <c r="AA1066" s="72"/>
      <c r="AB1066" s="53"/>
      <c r="AC1066" s="54"/>
      <c r="AD1066" s="73">
        <f>COUNTIF(D1062:D1080,"&gt;""")+COUNTIF(K1063:K1083,"&gt;""")+COUNTIF(R1062:R1084,"&gt;""")</f>
        <v>32</v>
      </c>
    </row>
    <row r="1067" spans="2:30" x14ac:dyDescent="0.2">
      <c r="B1067" s="131"/>
      <c r="C1067" s="117"/>
      <c r="D1067" s="42" t="s">
        <v>74</v>
      </c>
      <c r="E1067" s="65" t="s">
        <v>6</v>
      </c>
      <c r="F1067" s="66" t="s">
        <v>6</v>
      </c>
      <c r="G1067" s="66" t="s">
        <v>6</v>
      </c>
      <c r="H1067" s="66" t="s">
        <v>6</v>
      </c>
      <c r="I1067" s="67" t="s">
        <v>6</v>
      </c>
      <c r="J1067" s="68" t="e">
        <f t="shared" si="96"/>
        <v>#NAME?</v>
      </c>
      <c r="K1067" s="47" t="s">
        <v>80</v>
      </c>
      <c r="L1067" s="65" t="s">
        <v>6</v>
      </c>
      <c r="M1067" s="66" t="s">
        <v>6</v>
      </c>
      <c r="N1067" s="66" t="s">
        <v>6</v>
      </c>
      <c r="O1067" s="66" t="s">
        <v>6</v>
      </c>
      <c r="P1067" s="67" t="s">
        <v>6</v>
      </c>
      <c r="Q1067" s="68" t="e">
        <f t="shared" si="97"/>
        <v>#NAME?</v>
      </c>
      <c r="R1067" s="48" t="s">
        <v>70</v>
      </c>
      <c r="S1067" s="65" t="s">
        <v>6</v>
      </c>
      <c r="T1067" s="66" t="s">
        <v>6</v>
      </c>
      <c r="U1067" s="66" t="s">
        <v>6</v>
      </c>
      <c r="V1067" s="66" t="s">
        <v>6</v>
      </c>
      <c r="W1067" s="67" t="s">
        <v>6</v>
      </c>
      <c r="X1067" s="68" t="e">
        <f t="shared" si="98"/>
        <v>#NAME?</v>
      </c>
      <c r="Y1067" s="113"/>
      <c r="Z1067" s="74"/>
      <c r="AA1067" s="72"/>
      <c r="AB1067" s="53"/>
      <c r="AC1067" s="54"/>
      <c r="AD1067" s="75"/>
    </row>
    <row r="1068" spans="2:30" x14ac:dyDescent="0.2">
      <c r="B1068" s="131"/>
      <c r="C1068" s="118"/>
      <c r="D1068" s="42" t="s">
        <v>75</v>
      </c>
      <c r="E1068" s="65" t="s">
        <v>6</v>
      </c>
      <c r="F1068" s="66" t="s">
        <v>6</v>
      </c>
      <c r="G1068" s="66" t="s">
        <v>6</v>
      </c>
      <c r="H1068" s="66" t="s">
        <v>6</v>
      </c>
      <c r="I1068" s="67" t="s">
        <v>6</v>
      </c>
      <c r="J1068" s="68" t="e">
        <f t="shared" si="96"/>
        <v>#NAME?</v>
      </c>
      <c r="K1068" s="47" t="s">
        <v>81</v>
      </c>
      <c r="L1068" s="65" t="s">
        <v>9</v>
      </c>
      <c r="M1068" s="66" t="s">
        <v>9</v>
      </c>
      <c r="N1068" s="66" t="s">
        <v>9</v>
      </c>
      <c r="O1068" s="66" t="s">
        <v>9</v>
      </c>
      <c r="P1068" s="67" t="s">
        <v>9</v>
      </c>
      <c r="Q1068" s="68" t="e">
        <f t="shared" si="97"/>
        <v>#NAME?</v>
      </c>
      <c r="R1068" s="48" t="s">
        <v>28</v>
      </c>
      <c r="S1068" s="65" t="s">
        <v>6</v>
      </c>
      <c r="T1068" s="66" t="s">
        <v>6</v>
      </c>
      <c r="U1068" s="66" t="s">
        <v>6</v>
      </c>
      <c r="V1068" s="66" t="s">
        <v>6</v>
      </c>
      <c r="W1068" s="67" t="s">
        <v>6</v>
      </c>
      <c r="X1068" s="68" t="e">
        <f t="shared" si="98"/>
        <v>#NAME?</v>
      </c>
      <c r="Y1068" s="113"/>
      <c r="Z1068" s="71"/>
      <c r="AA1068" s="72"/>
      <c r="AB1068" s="53"/>
      <c r="AC1068" s="54"/>
      <c r="AD1068" s="76" t="str">
        <f>IF(AD1067&gt;0,AD1067,"")</f>
        <v/>
      </c>
    </row>
    <row r="1069" spans="2:30" x14ac:dyDescent="0.2">
      <c r="B1069" s="131"/>
      <c r="C1069" s="119"/>
      <c r="D1069" s="42" t="s">
        <v>29</v>
      </c>
      <c r="E1069" s="65" t="s">
        <v>6</v>
      </c>
      <c r="F1069" s="66" t="s">
        <v>6</v>
      </c>
      <c r="G1069" s="66" t="s">
        <v>6</v>
      </c>
      <c r="H1069" s="66" t="s">
        <v>6</v>
      </c>
      <c r="I1069" s="67" t="s">
        <v>6</v>
      </c>
      <c r="J1069" s="68" t="e">
        <f t="shared" si="96"/>
        <v>#NAME?</v>
      </c>
      <c r="K1069" s="47" t="s">
        <v>30</v>
      </c>
      <c r="L1069" s="65" t="s">
        <v>6</v>
      </c>
      <c r="M1069" s="66" t="s">
        <v>6</v>
      </c>
      <c r="N1069" s="66" t="s">
        <v>6</v>
      </c>
      <c r="O1069" s="66" t="s">
        <v>6</v>
      </c>
      <c r="P1069" s="67" t="s">
        <v>6</v>
      </c>
      <c r="Q1069" s="68" t="e">
        <f t="shared" si="97"/>
        <v>#NAME?</v>
      </c>
      <c r="R1069" s="48" t="s">
        <v>83</v>
      </c>
      <c r="S1069" s="65" t="s">
        <v>6</v>
      </c>
      <c r="T1069" s="66" t="s">
        <v>6</v>
      </c>
      <c r="U1069" s="66" t="s">
        <v>6</v>
      </c>
      <c r="V1069" s="66" t="s">
        <v>6</v>
      </c>
      <c r="W1069" s="67" t="s">
        <v>6</v>
      </c>
      <c r="X1069" s="68" t="e">
        <f t="shared" si="98"/>
        <v>#NAME?</v>
      </c>
      <c r="Y1069" s="113"/>
      <c r="Z1069" s="53"/>
      <c r="AA1069" s="72"/>
      <c r="AB1069" s="53"/>
      <c r="AC1069" s="54"/>
      <c r="AD1069" s="77"/>
    </row>
    <row r="1070" spans="2:30" x14ac:dyDescent="0.2">
      <c r="B1070" s="131"/>
      <c r="C1070" s="119"/>
      <c r="D1070" s="42" t="s">
        <v>32</v>
      </c>
      <c r="E1070" s="65" t="s">
        <v>6</v>
      </c>
      <c r="F1070" s="66" t="s">
        <v>6</v>
      </c>
      <c r="G1070" s="66" t="s">
        <v>6</v>
      </c>
      <c r="H1070" s="66" t="s">
        <v>6</v>
      </c>
      <c r="I1070" s="67" t="s">
        <v>6</v>
      </c>
      <c r="J1070" s="68" t="e">
        <f t="shared" si="96"/>
        <v>#NAME?</v>
      </c>
      <c r="K1070" s="47" t="s">
        <v>33</v>
      </c>
      <c r="L1070" s="65" t="s">
        <v>9</v>
      </c>
      <c r="M1070" s="66" t="s">
        <v>9</v>
      </c>
      <c r="N1070" s="66" t="s">
        <v>9</v>
      </c>
      <c r="O1070" s="66" t="s">
        <v>9</v>
      </c>
      <c r="P1070" s="67" t="s">
        <v>9</v>
      </c>
      <c r="Q1070" s="68" t="e">
        <f t="shared" si="97"/>
        <v>#NAME?</v>
      </c>
      <c r="R1070" s="48" t="s">
        <v>84</v>
      </c>
      <c r="S1070" s="65" t="s">
        <v>6</v>
      </c>
      <c r="T1070" s="66" t="s">
        <v>6</v>
      </c>
      <c r="U1070" s="66" t="s">
        <v>6</v>
      </c>
      <c r="V1070" s="66" t="s">
        <v>6</v>
      </c>
      <c r="W1070" s="67" t="s">
        <v>6</v>
      </c>
      <c r="X1070" s="68" t="e">
        <f t="shared" si="98"/>
        <v>#NAME?</v>
      </c>
      <c r="Y1070" s="113"/>
      <c r="Z1070" s="53"/>
      <c r="AA1070" s="72"/>
      <c r="AB1070" s="53"/>
      <c r="AC1070" s="54"/>
      <c r="AD1070" s="64"/>
    </row>
    <row r="1071" spans="2:30" x14ac:dyDescent="0.2">
      <c r="B1071" s="131"/>
      <c r="C1071" s="119"/>
      <c r="D1071" s="42" t="s">
        <v>76</v>
      </c>
      <c r="E1071" s="65" t="s">
        <v>6</v>
      </c>
      <c r="F1071" s="66" t="s">
        <v>6</v>
      </c>
      <c r="G1071" s="66" t="s">
        <v>6</v>
      </c>
      <c r="H1071" s="66" t="s">
        <v>6</v>
      </c>
      <c r="I1071" s="67" t="s">
        <v>6</v>
      </c>
      <c r="J1071" s="68" t="e">
        <f t="shared" si="96"/>
        <v>#NAME?</v>
      </c>
      <c r="K1071" s="47" t="s">
        <v>82</v>
      </c>
      <c r="L1071" s="65" t="s">
        <v>6</v>
      </c>
      <c r="M1071" s="66" t="s">
        <v>6</v>
      </c>
      <c r="N1071" s="66" t="s">
        <v>6</v>
      </c>
      <c r="O1071" s="66" t="s">
        <v>6</v>
      </c>
      <c r="P1071" s="67" t="s">
        <v>6</v>
      </c>
      <c r="Q1071" s="68" t="e">
        <f t="shared" si="97"/>
        <v>#NAME?</v>
      </c>
      <c r="R1071" s="48" t="s">
        <v>85</v>
      </c>
      <c r="S1071" s="65" t="s">
        <v>6</v>
      </c>
      <c r="T1071" s="66" t="s">
        <v>6</v>
      </c>
      <c r="U1071" s="66" t="s">
        <v>6</v>
      </c>
      <c r="V1071" s="66" t="s">
        <v>6</v>
      </c>
      <c r="W1071" s="67" t="s">
        <v>6</v>
      </c>
      <c r="X1071" s="68" t="e">
        <f t="shared" si="98"/>
        <v>#NAME?</v>
      </c>
      <c r="Y1071" s="113"/>
      <c r="Z1071" s="53"/>
      <c r="AA1071" s="72"/>
      <c r="AB1071" s="53"/>
      <c r="AC1071" s="54"/>
      <c r="AD1071" s="64"/>
    </row>
    <row r="1072" spans="2:30" x14ac:dyDescent="0.2">
      <c r="B1072" s="131"/>
      <c r="C1072" s="120"/>
      <c r="D1072" s="42" t="s">
        <v>38</v>
      </c>
      <c r="E1072" s="65" t="s">
        <v>6</v>
      </c>
      <c r="F1072" s="66" t="s">
        <v>6</v>
      </c>
      <c r="G1072" s="66" t="s">
        <v>6</v>
      </c>
      <c r="H1072" s="66" t="s">
        <v>6</v>
      </c>
      <c r="I1072" s="67" t="s">
        <v>6</v>
      </c>
      <c r="J1072" s="68" t="e">
        <f t="shared" si="96"/>
        <v>#NAME?</v>
      </c>
      <c r="K1072" s="47" t="s">
        <v>39</v>
      </c>
      <c r="L1072" s="65" t="s">
        <v>6</v>
      </c>
      <c r="M1072" s="66" t="s">
        <v>6</v>
      </c>
      <c r="N1072" s="66" t="s">
        <v>6</v>
      </c>
      <c r="O1072" s="66" t="s">
        <v>6</v>
      </c>
      <c r="P1072" s="67" t="s">
        <v>6</v>
      </c>
      <c r="Q1072" s="68" t="e">
        <f t="shared" si="97"/>
        <v>#NAME?</v>
      </c>
      <c r="R1072" s="48" t="s">
        <v>86</v>
      </c>
      <c r="S1072" s="65" t="s">
        <v>6</v>
      </c>
      <c r="T1072" s="66" t="s">
        <v>6</v>
      </c>
      <c r="U1072" s="66" t="s">
        <v>6</v>
      </c>
      <c r="V1072" s="66" t="s">
        <v>6</v>
      </c>
      <c r="W1072" s="67" t="s">
        <v>6</v>
      </c>
      <c r="X1072" s="68" t="e">
        <f t="shared" si="98"/>
        <v>#NAME?</v>
      </c>
      <c r="Y1072" s="113"/>
      <c r="Z1072" s="53"/>
      <c r="AA1072" s="72"/>
      <c r="AB1072" s="53"/>
      <c r="AC1072" s="54"/>
      <c r="AD1072" s="64"/>
    </row>
    <row r="1073" spans="2:30" x14ac:dyDescent="0.2">
      <c r="B1073" s="131"/>
      <c r="C1073" s="121"/>
      <c r="D1073" s="42" t="s">
        <v>41</v>
      </c>
      <c r="E1073" s="65" t="s">
        <v>6</v>
      </c>
      <c r="F1073" s="66" t="s">
        <v>6</v>
      </c>
      <c r="G1073" s="66" t="s">
        <v>6</v>
      </c>
      <c r="H1073" s="66" t="s">
        <v>6</v>
      </c>
      <c r="I1073" s="67" t="s">
        <v>6</v>
      </c>
      <c r="J1073" s="68" t="e">
        <f t="shared" si="96"/>
        <v>#NAME?</v>
      </c>
      <c r="K1073" s="78"/>
      <c r="L1073" s="65" t="s">
        <v>6</v>
      </c>
      <c r="M1073" s="66" t="s">
        <v>6</v>
      </c>
      <c r="N1073" s="66" t="s">
        <v>6</v>
      </c>
      <c r="O1073" s="66" t="s">
        <v>6</v>
      </c>
      <c r="P1073" s="67" t="s">
        <v>6</v>
      </c>
      <c r="Q1073" s="68" t="e">
        <f t="shared" si="97"/>
        <v>#NAME?</v>
      </c>
      <c r="R1073" s="78"/>
      <c r="S1073" s="65" t="s">
        <v>6</v>
      </c>
      <c r="T1073" s="66" t="s">
        <v>6</v>
      </c>
      <c r="U1073" s="66" t="s">
        <v>6</v>
      </c>
      <c r="V1073" s="66" t="s">
        <v>6</v>
      </c>
      <c r="W1073" s="67" t="s">
        <v>6</v>
      </c>
      <c r="X1073" s="68" t="e">
        <f t="shared" si="98"/>
        <v>#NAME?</v>
      </c>
      <c r="Y1073" s="113"/>
      <c r="Z1073" s="53"/>
      <c r="AA1073" s="72"/>
      <c r="AB1073" s="53"/>
      <c r="AC1073" s="54"/>
      <c r="AD1073" s="64"/>
    </row>
    <row r="1074" spans="2:30" x14ac:dyDescent="0.2">
      <c r="B1074" s="131"/>
      <c r="C1074" s="122"/>
      <c r="D1074" s="79" t="s">
        <v>42</v>
      </c>
      <c r="E1074" s="65" t="s">
        <v>6</v>
      </c>
      <c r="F1074" s="66" t="s">
        <v>6</v>
      </c>
      <c r="G1074" s="66" t="s">
        <v>6</v>
      </c>
      <c r="H1074" s="66" t="s">
        <v>6</v>
      </c>
      <c r="I1074" s="67" t="s">
        <v>6</v>
      </c>
      <c r="J1074" s="68" t="e">
        <f t="shared" si="96"/>
        <v>#NAME?</v>
      </c>
      <c r="K1074" s="78"/>
      <c r="L1074" s="65" t="s">
        <v>6</v>
      </c>
      <c r="M1074" s="66" t="s">
        <v>6</v>
      </c>
      <c r="N1074" s="66" t="s">
        <v>6</v>
      </c>
      <c r="O1074" s="66" t="s">
        <v>6</v>
      </c>
      <c r="P1074" s="67" t="s">
        <v>6</v>
      </c>
      <c r="Q1074" s="68" t="e">
        <f t="shared" si="97"/>
        <v>#NAME?</v>
      </c>
      <c r="R1074" s="78"/>
      <c r="S1074" s="65" t="s">
        <v>6</v>
      </c>
      <c r="T1074" s="66" t="s">
        <v>6</v>
      </c>
      <c r="U1074" s="66" t="s">
        <v>6</v>
      </c>
      <c r="V1074" s="66" t="s">
        <v>6</v>
      </c>
      <c r="W1074" s="67" t="s">
        <v>6</v>
      </c>
      <c r="X1074" s="68" t="e">
        <f t="shared" si="98"/>
        <v>#NAME?</v>
      </c>
      <c r="Y1074" s="113"/>
      <c r="Z1074" s="53"/>
      <c r="AA1074" s="72"/>
      <c r="AB1074" s="53"/>
      <c r="AC1074" s="54"/>
      <c r="AD1074" s="64"/>
    </row>
    <row r="1075" spans="2:30" x14ac:dyDescent="0.2">
      <c r="B1075" s="131"/>
      <c r="C1075" s="122"/>
      <c r="D1075" s="78"/>
      <c r="E1075" s="65" t="s">
        <v>6</v>
      </c>
      <c r="F1075" s="66" t="s">
        <v>6</v>
      </c>
      <c r="G1075" s="66" t="s">
        <v>6</v>
      </c>
      <c r="H1075" s="66" t="s">
        <v>6</v>
      </c>
      <c r="I1075" s="67" t="s">
        <v>6</v>
      </c>
      <c r="J1075" s="68" t="e">
        <f t="shared" si="96"/>
        <v>#NAME?</v>
      </c>
      <c r="K1075" s="78"/>
      <c r="L1075" s="65" t="s">
        <v>6</v>
      </c>
      <c r="M1075" s="66" t="s">
        <v>6</v>
      </c>
      <c r="N1075" s="66" t="s">
        <v>6</v>
      </c>
      <c r="O1075" s="66" t="s">
        <v>6</v>
      </c>
      <c r="P1075" s="67" t="s">
        <v>6</v>
      </c>
      <c r="Q1075" s="68" t="e">
        <f t="shared" si="97"/>
        <v>#NAME?</v>
      </c>
      <c r="R1075" s="78"/>
      <c r="S1075" s="65" t="s">
        <v>6</v>
      </c>
      <c r="T1075" s="66" t="s">
        <v>6</v>
      </c>
      <c r="U1075" s="66" t="s">
        <v>6</v>
      </c>
      <c r="V1075" s="66" t="s">
        <v>6</v>
      </c>
      <c r="W1075" s="67" t="s">
        <v>6</v>
      </c>
      <c r="X1075" s="68" t="e">
        <f t="shared" si="98"/>
        <v>#NAME?</v>
      </c>
      <c r="Y1075" s="114"/>
      <c r="Z1075" s="53"/>
      <c r="AA1075" s="72"/>
      <c r="AB1075" s="53"/>
      <c r="AC1075" s="54"/>
      <c r="AD1075" s="64"/>
    </row>
    <row r="1076" spans="2:30" x14ac:dyDescent="0.2">
      <c r="B1076" s="131"/>
      <c r="C1076" s="123"/>
      <c r="D1076" s="80"/>
      <c r="E1076" s="65" t="s">
        <v>6</v>
      </c>
      <c r="F1076" s="66" t="s">
        <v>6</v>
      </c>
      <c r="G1076" s="66" t="s">
        <v>6</v>
      </c>
      <c r="H1076" s="66" t="s">
        <v>6</v>
      </c>
      <c r="I1076" s="67" t="s">
        <v>6</v>
      </c>
      <c r="J1076" s="68" t="e">
        <f t="shared" si="96"/>
        <v>#NAME?</v>
      </c>
      <c r="K1076" s="80"/>
      <c r="L1076" s="65" t="s">
        <v>6</v>
      </c>
      <c r="M1076" s="66" t="s">
        <v>6</v>
      </c>
      <c r="N1076" s="66" t="s">
        <v>6</v>
      </c>
      <c r="O1076" s="66" t="s">
        <v>6</v>
      </c>
      <c r="P1076" s="67" t="s">
        <v>6</v>
      </c>
      <c r="Q1076" s="68" t="e">
        <f t="shared" si="97"/>
        <v>#NAME?</v>
      </c>
      <c r="R1076" s="80"/>
      <c r="S1076" s="65" t="s">
        <v>6</v>
      </c>
      <c r="T1076" s="66" t="s">
        <v>6</v>
      </c>
      <c r="U1076" s="66" t="s">
        <v>6</v>
      </c>
      <c r="V1076" s="66" t="s">
        <v>6</v>
      </c>
      <c r="W1076" s="67" t="s">
        <v>6</v>
      </c>
      <c r="X1076" s="68" t="e">
        <f t="shared" si="98"/>
        <v>#NAME?</v>
      </c>
      <c r="Y1076" s="124" t="s">
        <v>43</v>
      </c>
      <c r="Z1076" s="80"/>
      <c r="AA1076" s="81"/>
      <c r="AB1076" s="53"/>
      <c r="AC1076" s="54"/>
      <c r="AD1076" s="64"/>
    </row>
    <row r="1077" spans="2:30" x14ac:dyDescent="0.2">
      <c r="B1077" s="131"/>
      <c r="C1077" s="127" t="s">
        <v>44</v>
      </c>
      <c r="D1077" s="57"/>
      <c r="E1077" s="65" t="s">
        <v>6</v>
      </c>
      <c r="F1077" s="66" t="s">
        <v>6</v>
      </c>
      <c r="G1077" s="66" t="s">
        <v>6</v>
      </c>
      <c r="H1077" s="66" t="s">
        <v>6</v>
      </c>
      <c r="I1077" s="67" t="s">
        <v>6</v>
      </c>
      <c r="J1077" s="68" t="e">
        <f t="shared" si="96"/>
        <v>#NAME?</v>
      </c>
      <c r="K1077" s="80"/>
      <c r="L1077" s="65" t="s">
        <v>6</v>
      </c>
      <c r="M1077" s="66" t="s">
        <v>6</v>
      </c>
      <c r="N1077" s="66" t="s">
        <v>6</v>
      </c>
      <c r="O1077" s="66" t="s">
        <v>6</v>
      </c>
      <c r="P1077" s="67" t="s">
        <v>6</v>
      </c>
      <c r="Q1077" s="68" t="e">
        <f t="shared" si="97"/>
        <v>#NAME?</v>
      </c>
      <c r="R1077" s="80"/>
      <c r="S1077" s="65" t="s">
        <v>6</v>
      </c>
      <c r="T1077" s="66" t="s">
        <v>6</v>
      </c>
      <c r="U1077" s="66" t="s">
        <v>6</v>
      </c>
      <c r="V1077" s="66" t="s">
        <v>6</v>
      </c>
      <c r="W1077" s="67" t="s">
        <v>6</v>
      </c>
      <c r="X1077" s="68" t="e">
        <f t="shared" si="98"/>
        <v>#NAME?</v>
      </c>
      <c r="Y1077" s="125"/>
      <c r="Z1077" s="80"/>
      <c r="AA1077" s="81"/>
      <c r="AB1077" s="53"/>
      <c r="AC1077" s="54"/>
      <c r="AD1077" s="64"/>
    </row>
    <row r="1078" spans="2:30" x14ac:dyDescent="0.2">
      <c r="B1078" s="131"/>
      <c r="C1078" s="128"/>
      <c r="D1078" s="82"/>
      <c r="E1078" s="65" t="s">
        <v>6</v>
      </c>
      <c r="F1078" s="66" t="s">
        <v>6</v>
      </c>
      <c r="G1078" s="66" t="s">
        <v>6</v>
      </c>
      <c r="H1078" s="66" t="s">
        <v>6</v>
      </c>
      <c r="I1078" s="67" t="s">
        <v>6</v>
      </c>
      <c r="J1078" s="68" t="e">
        <f t="shared" si="96"/>
        <v>#NAME?</v>
      </c>
      <c r="K1078" s="80"/>
      <c r="L1078" s="65" t="s">
        <v>6</v>
      </c>
      <c r="M1078" s="66" t="s">
        <v>6</v>
      </c>
      <c r="N1078" s="66" t="s">
        <v>6</v>
      </c>
      <c r="O1078" s="66" t="s">
        <v>6</v>
      </c>
      <c r="P1078" s="67" t="s">
        <v>6</v>
      </c>
      <c r="Q1078" s="68" t="e">
        <f t="shared" si="97"/>
        <v>#NAME?</v>
      </c>
      <c r="R1078" s="80"/>
      <c r="S1078" s="65" t="s">
        <v>6</v>
      </c>
      <c r="T1078" s="66" t="s">
        <v>6</v>
      </c>
      <c r="U1078" s="66" t="s">
        <v>6</v>
      </c>
      <c r="V1078" s="66" t="s">
        <v>6</v>
      </c>
      <c r="W1078" s="67" t="s">
        <v>6</v>
      </c>
      <c r="X1078" s="68" t="e">
        <f t="shared" si="98"/>
        <v>#NAME?</v>
      </c>
      <c r="Y1078" s="125"/>
      <c r="Z1078" s="53"/>
      <c r="AA1078" s="52"/>
      <c r="AB1078" s="53"/>
      <c r="AC1078" s="54"/>
      <c r="AD1078" s="64"/>
    </row>
    <row r="1079" spans="2:30" x14ac:dyDescent="0.2">
      <c r="B1079" s="131"/>
      <c r="C1079" s="129"/>
      <c r="D1079" s="82"/>
      <c r="E1079" s="65" t="s">
        <v>6</v>
      </c>
      <c r="F1079" s="66" t="s">
        <v>6</v>
      </c>
      <c r="G1079" s="66" t="s">
        <v>6</v>
      </c>
      <c r="H1079" s="66" t="s">
        <v>6</v>
      </c>
      <c r="I1079" s="67" t="s">
        <v>6</v>
      </c>
      <c r="J1079" s="68" t="e">
        <f t="shared" si="96"/>
        <v>#NAME?</v>
      </c>
      <c r="K1079" s="80"/>
      <c r="L1079" s="65" t="s">
        <v>6</v>
      </c>
      <c r="M1079" s="66" t="s">
        <v>6</v>
      </c>
      <c r="N1079" s="66" t="s">
        <v>6</v>
      </c>
      <c r="O1079" s="66" t="s">
        <v>6</v>
      </c>
      <c r="P1079" s="67" t="s">
        <v>6</v>
      </c>
      <c r="Q1079" s="68" t="e">
        <f t="shared" si="97"/>
        <v>#NAME?</v>
      </c>
      <c r="R1079" s="80"/>
      <c r="S1079" s="65" t="s">
        <v>6</v>
      </c>
      <c r="T1079" s="66" t="s">
        <v>6</v>
      </c>
      <c r="U1079" s="66" t="s">
        <v>6</v>
      </c>
      <c r="V1079" s="66" t="s">
        <v>6</v>
      </c>
      <c r="W1079" s="67" t="s">
        <v>6</v>
      </c>
      <c r="X1079" s="68" t="e">
        <f t="shared" si="98"/>
        <v>#NAME?</v>
      </c>
      <c r="Y1079" s="125"/>
      <c r="Z1079" s="71"/>
      <c r="AA1079" s="72"/>
      <c r="AB1079" s="53"/>
      <c r="AC1079" s="54"/>
      <c r="AD1079" s="64"/>
    </row>
    <row r="1080" spans="2:30" x14ac:dyDescent="0.2">
      <c r="B1080" s="131"/>
      <c r="C1080" s="118"/>
      <c r="D1080" s="80"/>
      <c r="E1080" s="65" t="s">
        <v>6</v>
      </c>
      <c r="F1080" s="66" t="s">
        <v>6</v>
      </c>
      <c r="G1080" s="66" t="s">
        <v>6</v>
      </c>
      <c r="H1080" s="66" t="s">
        <v>6</v>
      </c>
      <c r="I1080" s="67" t="s">
        <v>6</v>
      </c>
      <c r="J1080" s="68" t="e">
        <f t="shared" si="96"/>
        <v>#NAME?</v>
      </c>
      <c r="K1080" s="80"/>
      <c r="L1080" s="65" t="s">
        <v>6</v>
      </c>
      <c r="M1080" s="66" t="s">
        <v>6</v>
      </c>
      <c r="N1080" s="66" t="s">
        <v>6</v>
      </c>
      <c r="O1080" s="66" t="s">
        <v>6</v>
      </c>
      <c r="P1080" s="67" t="s">
        <v>6</v>
      </c>
      <c r="Q1080" s="68" t="e">
        <f t="shared" si="97"/>
        <v>#NAME?</v>
      </c>
      <c r="R1080" s="80"/>
      <c r="S1080" s="65" t="s">
        <v>6</v>
      </c>
      <c r="T1080" s="66" t="s">
        <v>6</v>
      </c>
      <c r="U1080" s="66" t="s">
        <v>6</v>
      </c>
      <c r="V1080" s="66" t="s">
        <v>6</v>
      </c>
      <c r="W1080" s="67" t="s">
        <v>6</v>
      </c>
      <c r="X1080" s="68" t="e">
        <f t="shared" si="98"/>
        <v>#NAME?</v>
      </c>
      <c r="Y1080" s="125"/>
      <c r="Z1080" s="53"/>
      <c r="AA1080" s="72"/>
      <c r="AB1080" s="53"/>
      <c r="AC1080" s="54"/>
      <c r="AD1080" s="64"/>
    </row>
    <row r="1081" spans="2:30" x14ac:dyDescent="0.2">
      <c r="B1081" s="131"/>
      <c r="C1081" s="119"/>
      <c r="D1081" s="78"/>
      <c r="E1081" s="65" t="s">
        <v>6</v>
      </c>
      <c r="F1081" s="66" t="s">
        <v>6</v>
      </c>
      <c r="G1081" s="66" t="s">
        <v>6</v>
      </c>
      <c r="H1081" s="66" t="s">
        <v>6</v>
      </c>
      <c r="I1081" s="67" t="s">
        <v>6</v>
      </c>
      <c r="J1081" s="68" t="e">
        <f t="shared" si="96"/>
        <v>#NAME?</v>
      </c>
      <c r="K1081" s="78"/>
      <c r="L1081" s="65" t="s">
        <v>6</v>
      </c>
      <c r="M1081" s="66" t="s">
        <v>6</v>
      </c>
      <c r="N1081" s="66" t="s">
        <v>6</v>
      </c>
      <c r="O1081" s="66" t="s">
        <v>6</v>
      </c>
      <c r="P1081" s="67" t="s">
        <v>6</v>
      </c>
      <c r="Q1081" s="68" t="e">
        <f t="shared" si="97"/>
        <v>#NAME?</v>
      </c>
      <c r="R1081" s="78"/>
      <c r="S1081" s="65" t="s">
        <v>6</v>
      </c>
      <c r="T1081" s="66" t="s">
        <v>6</v>
      </c>
      <c r="U1081" s="66" t="s">
        <v>6</v>
      </c>
      <c r="V1081" s="66" t="s">
        <v>6</v>
      </c>
      <c r="W1081" s="67" t="s">
        <v>6</v>
      </c>
      <c r="X1081" s="68" t="e">
        <f t="shared" si="98"/>
        <v>#NAME?</v>
      </c>
      <c r="Y1081" s="125"/>
      <c r="Z1081" s="71"/>
      <c r="AA1081" s="72"/>
      <c r="AB1081" s="53"/>
      <c r="AC1081" s="54"/>
      <c r="AD1081" s="64"/>
    </row>
    <row r="1082" spans="2:30" x14ac:dyDescent="0.2">
      <c r="B1082" s="131"/>
      <c r="C1082" s="119"/>
      <c r="D1082" s="78"/>
      <c r="E1082" s="65" t="s">
        <v>6</v>
      </c>
      <c r="F1082" s="66" t="s">
        <v>6</v>
      </c>
      <c r="G1082" s="66" t="s">
        <v>6</v>
      </c>
      <c r="H1082" s="66" t="s">
        <v>6</v>
      </c>
      <c r="I1082" s="67" t="s">
        <v>6</v>
      </c>
      <c r="J1082" s="68" t="e">
        <f t="shared" si="96"/>
        <v>#NAME?</v>
      </c>
      <c r="K1082" s="78"/>
      <c r="L1082" s="65" t="s">
        <v>6</v>
      </c>
      <c r="M1082" s="66" t="s">
        <v>6</v>
      </c>
      <c r="N1082" s="66" t="s">
        <v>6</v>
      </c>
      <c r="O1082" s="66" t="s">
        <v>6</v>
      </c>
      <c r="P1082" s="67" t="s">
        <v>6</v>
      </c>
      <c r="Q1082" s="68" t="e">
        <f t="shared" si="97"/>
        <v>#NAME?</v>
      </c>
      <c r="R1082" s="78"/>
      <c r="S1082" s="65" t="s">
        <v>6</v>
      </c>
      <c r="T1082" s="66" t="s">
        <v>6</v>
      </c>
      <c r="U1082" s="66" t="s">
        <v>6</v>
      </c>
      <c r="V1082" s="66" t="s">
        <v>6</v>
      </c>
      <c r="W1082" s="67" t="s">
        <v>6</v>
      </c>
      <c r="X1082" s="68" t="e">
        <f t="shared" si="98"/>
        <v>#NAME?</v>
      </c>
      <c r="Y1082" s="125"/>
      <c r="Z1082" s="71"/>
      <c r="AA1082" s="52"/>
      <c r="AB1082" s="53"/>
      <c r="AC1082" s="54"/>
      <c r="AD1082" s="64"/>
    </row>
    <row r="1083" spans="2:30" x14ac:dyDescent="0.2">
      <c r="B1083" s="131"/>
      <c r="C1083" s="119"/>
      <c r="D1083" s="80"/>
      <c r="E1083" s="65" t="s">
        <v>6</v>
      </c>
      <c r="F1083" s="66" t="s">
        <v>6</v>
      </c>
      <c r="G1083" s="66" t="s">
        <v>6</v>
      </c>
      <c r="H1083" s="66" t="s">
        <v>6</v>
      </c>
      <c r="I1083" s="67" t="s">
        <v>6</v>
      </c>
      <c r="J1083" s="68" t="e">
        <f t="shared" si="96"/>
        <v>#NAME?</v>
      </c>
      <c r="K1083" s="80"/>
      <c r="L1083" s="65" t="s">
        <v>6</v>
      </c>
      <c r="M1083" s="66" t="s">
        <v>6</v>
      </c>
      <c r="N1083" s="66" t="s">
        <v>6</v>
      </c>
      <c r="O1083" s="66" t="s">
        <v>6</v>
      </c>
      <c r="P1083" s="67" t="s">
        <v>6</v>
      </c>
      <c r="Q1083" s="68" t="e">
        <f t="shared" si="97"/>
        <v>#NAME?</v>
      </c>
      <c r="R1083" s="80"/>
      <c r="S1083" s="65" t="s">
        <v>6</v>
      </c>
      <c r="T1083" s="66" t="s">
        <v>6</v>
      </c>
      <c r="U1083" s="66" t="s">
        <v>6</v>
      </c>
      <c r="V1083" s="66" t="s">
        <v>6</v>
      </c>
      <c r="W1083" s="67" t="s">
        <v>6</v>
      </c>
      <c r="X1083" s="68" t="e">
        <f t="shared" si="98"/>
        <v>#NAME?</v>
      </c>
      <c r="Y1083" s="125"/>
      <c r="Z1083" s="53"/>
      <c r="AA1083" s="52"/>
      <c r="AB1083" s="53"/>
      <c r="AC1083" s="54"/>
      <c r="AD1083" s="64"/>
    </row>
    <row r="1084" spans="2:30" x14ac:dyDescent="0.2">
      <c r="B1084" s="131"/>
      <c r="C1084" s="120"/>
      <c r="D1084" s="51"/>
      <c r="E1084" s="65" t="s">
        <v>6</v>
      </c>
      <c r="F1084" s="66" t="s">
        <v>6</v>
      </c>
      <c r="G1084" s="66" t="s">
        <v>6</v>
      </c>
      <c r="H1084" s="66" t="s">
        <v>6</v>
      </c>
      <c r="I1084" s="67" t="s">
        <v>6</v>
      </c>
      <c r="J1084" s="68" t="e">
        <f t="shared" si="96"/>
        <v>#NAME?</v>
      </c>
      <c r="K1084" s="51"/>
      <c r="L1084" s="65" t="s">
        <v>6</v>
      </c>
      <c r="M1084" s="66" t="s">
        <v>6</v>
      </c>
      <c r="N1084" s="66" t="s">
        <v>6</v>
      </c>
      <c r="O1084" s="66" t="s">
        <v>6</v>
      </c>
      <c r="P1084" s="67" t="s">
        <v>6</v>
      </c>
      <c r="Q1084" s="68" t="e">
        <f t="shared" si="97"/>
        <v>#NAME?</v>
      </c>
      <c r="R1084" s="51"/>
      <c r="S1084" s="65" t="s">
        <v>6</v>
      </c>
      <c r="T1084" s="66" t="s">
        <v>6</v>
      </c>
      <c r="U1084" s="66" t="s">
        <v>6</v>
      </c>
      <c r="V1084" s="66" t="s">
        <v>6</v>
      </c>
      <c r="W1084" s="67" t="s">
        <v>6</v>
      </c>
      <c r="X1084" s="68" t="e">
        <f t="shared" si="98"/>
        <v>#NAME?</v>
      </c>
      <c r="Y1084" s="125"/>
      <c r="Z1084" s="53"/>
      <c r="AA1084" s="72"/>
      <c r="AB1084" s="53"/>
      <c r="AC1084" s="54"/>
      <c r="AD1084" s="64"/>
    </row>
    <row r="1085" spans="2:30" x14ac:dyDescent="0.2">
      <c r="B1085" s="131"/>
      <c r="C1085" s="83" t="s">
        <v>46</v>
      </c>
      <c r="D1085" s="84"/>
      <c r="E1085" s="65" t="s">
        <v>6</v>
      </c>
      <c r="F1085" s="66" t="s">
        <v>6</v>
      </c>
      <c r="G1085" s="66" t="s">
        <v>6</v>
      </c>
      <c r="H1085" s="66" t="s">
        <v>6</v>
      </c>
      <c r="I1085" s="67" t="s">
        <v>6</v>
      </c>
      <c r="J1085" s="68"/>
      <c r="K1085" s="78"/>
      <c r="L1085" s="65" t="s">
        <v>6</v>
      </c>
      <c r="M1085" s="66" t="s">
        <v>6</v>
      </c>
      <c r="N1085" s="66" t="s">
        <v>6</v>
      </c>
      <c r="O1085" s="66" t="s">
        <v>6</v>
      </c>
      <c r="P1085" s="67" t="s">
        <v>6</v>
      </c>
      <c r="Q1085" s="68"/>
      <c r="R1085" s="78"/>
      <c r="S1085" s="65" t="s">
        <v>6</v>
      </c>
      <c r="T1085" s="66" t="s">
        <v>6</v>
      </c>
      <c r="U1085" s="66" t="s">
        <v>6</v>
      </c>
      <c r="V1085" s="66" t="s">
        <v>6</v>
      </c>
      <c r="W1085" s="67" t="s">
        <v>6</v>
      </c>
      <c r="X1085" s="68"/>
      <c r="Y1085" s="125"/>
      <c r="Z1085" s="53"/>
      <c r="AA1085" s="72"/>
      <c r="AB1085" s="53"/>
      <c r="AC1085" s="54"/>
      <c r="AD1085" s="64"/>
    </row>
    <row r="1086" spans="2:30" x14ac:dyDescent="0.2">
      <c r="B1086" s="131"/>
      <c r="C1086" s="83"/>
      <c r="D1086" s="57"/>
      <c r="E1086" s="65" t="s">
        <v>6</v>
      </c>
      <c r="F1086" s="66" t="s">
        <v>6</v>
      </c>
      <c r="G1086" s="66" t="s">
        <v>6</v>
      </c>
      <c r="H1086" s="66" t="s">
        <v>6</v>
      </c>
      <c r="I1086" s="67" t="s">
        <v>6</v>
      </c>
      <c r="J1086" s="68"/>
      <c r="K1086" s="78"/>
      <c r="L1086" s="65" t="s">
        <v>6</v>
      </c>
      <c r="M1086" s="66" t="s">
        <v>6</v>
      </c>
      <c r="N1086" s="66" t="s">
        <v>6</v>
      </c>
      <c r="O1086" s="66" t="s">
        <v>6</v>
      </c>
      <c r="P1086" s="67" t="s">
        <v>6</v>
      </c>
      <c r="Q1086" s="68"/>
      <c r="R1086" s="78"/>
      <c r="S1086" s="65" t="s">
        <v>6</v>
      </c>
      <c r="T1086" s="66" t="s">
        <v>6</v>
      </c>
      <c r="U1086" s="66" t="s">
        <v>6</v>
      </c>
      <c r="V1086" s="66" t="s">
        <v>6</v>
      </c>
      <c r="W1086" s="67" t="s">
        <v>6</v>
      </c>
      <c r="X1086" s="68"/>
      <c r="Y1086" s="125"/>
      <c r="Z1086" s="53"/>
      <c r="AA1086" s="72"/>
      <c r="AB1086" s="53"/>
      <c r="AC1086" s="54"/>
      <c r="AD1086" s="64"/>
    </row>
    <row r="1087" spans="2:30" x14ac:dyDescent="0.2">
      <c r="B1087" s="131"/>
      <c r="C1087" s="83"/>
      <c r="D1087" s="85"/>
      <c r="E1087" s="65" t="s">
        <v>6</v>
      </c>
      <c r="F1087" s="66" t="s">
        <v>6</v>
      </c>
      <c r="G1087" s="66" t="s">
        <v>6</v>
      </c>
      <c r="H1087" s="66" t="s">
        <v>6</v>
      </c>
      <c r="I1087" s="67" t="s">
        <v>6</v>
      </c>
      <c r="J1087" s="68"/>
      <c r="K1087" s="80"/>
      <c r="L1087" s="65" t="s">
        <v>6</v>
      </c>
      <c r="M1087" s="66" t="s">
        <v>6</v>
      </c>
      <c r="N1087" s="66" t="s">
        <v>6</v>
      </c>
      <c r="O1087" s="66" t="s">
        <v>6</v>
      </c>
      <c r="P1087" s="67" t="s">
        <v>6</v>
      </c>
      <c r="Q1087" s="68"/>
      <c r="R1087" s="80"/>
      <c r="S1087" s="65" t="s">
        <v>6</v>
      </c>
      <c r="T1087" s="66" t="s">
        <v>6</v>
      </c>
      <c r="U1087" s="66" t="s">
        <v>6</v>
      </c>
      <c r="V1087" s="66" t="s">
        <v>6</v>
      </c>
      <c r="W1087" s="67" t="s">
        <v>6</v>
      </c>
      <c r="X1087" s="68"/>
      <c r="Y1087" s="125"/>
      <c r="Z1087" s="53"/>
      <c r="AA1087" s="72"/>
      <c r="AB1087" s="53"/>
      <c r="AC1087" s="54"/>
      <c r="AD1087" s="64"/>
    </row>
    <row r="1088" spans="2:30" x14ac:dyDescent="0.2">
      <c r="B1088" s="131"/>
      <c r="C1088" s="83"/>
      <c r="D1088" s="53"/>
      <c r="E1088" s="65"/>
      <c r="F1088" s="66"/>
      <c r="G1088" s="66"/>
      <c r="H1088" s="66"/>
      <c r="I1088" s="67"/>
      <c r="J1088" s="68"/>
      <c r="K1088" s="53"/>
      <c r="L1088" s="65"/>
      <c r="M1088" s="66"/>
      <c r="N1088" s="66"/>
      <c r="O1088" s="66"/>
      <c r="P1088" s="67"/>
      <c r="Q1088" s="68"/>
      <c r="R1088" s="53"/>
      <c r="S1088" s="65"/>
      <c r="T1088" s="66"/>
      <c r="U1088" s="66"/>
      <c r="V1088" s="66"/>
      <c r="W1088" s="67"/>
      <c r="X1088" s="86"/>
      <c r="Y1088" s="125"/>
      <c r="Z1088" s="53"/>
      <c r="AA1088" s="72"/>
      <c r="AB1088" s="53"/>
      <c r="AC1088" s="54"/>
      <c r="AD1088" s="64"/>
    </row>
    <row r="1089" spans="2:30" x14ac:dyDescent="0.2">
      <c r="B1089" s="131"/>
      <c r="C1089" s="87">
        <v>0</v>
      </c>
      <c r="D1089" s="72" t="s">
        <v>50</v>
      </c>
      <c r="E1089" s="65"/>
      <c r="F1089" s="66"/>
      <c r="G1089" s="66"/>
      <c r="H1089" s="66"/>
      <c r="I1089" s="67"/>
      <c r="J1089" s="68" t="e">
        <f>_TS_1</f>
        <v>#NAME?</v>
      </c>
      <c r="K1089" s="72"/>
      <c r="L1089" s="65"/>
      <c r="M1089" s="66"/>
      <c r="N1089" s="66"/>
      <c r="O1089" s="66"/>
      <c r="P1089" s="67"/>
      <c r="Q1089" s="68"/>
      <c r="R1089" s="72"/>
      <c r="S1089" s="65"/>
      <c r="T1089" s="66"/>
      <c r="U1089" s="66"/>
      <c r="V1089" s="66"/>
      <c r="W1089" s="67"/>
      <c r="X1089" s="86"/>
      <c r="Y1089" s="126"/>
      <c r="Z1089" s="53"/>
      <c r="AA1089" s="72"/>
      <c r="AB1089" s="53"/>
      <c r="AC1089" s="54"/>
      <c r="AD1089" s="64"/>
    </row>
    <row r="1090" spans="2:30" ht="15" thickBot="1" x14ac:dyDescent="0.25">
      <c r="B1090" s="132"/>
      <c r="C1090" s="88">
        <v>0</v>
      </c>
      <c r="D1090" s="89" t="s">
        <v>51</v>
      </c>
      <c r="E1090" s="58"/>
      <c r="F1090" s="59"/>
      <c r="G1090" s="59"/>
      <c r="H1090" s="59"/>
      <c r="I1090" s="60"/>
      <c r="J1090" s="61" t="e">
        <f>_TPM_1</f>
        <v>#NAME?</v>
      </c>
      <c r="K1090" s="89"/>
      <c r="L1090" s="58"/>
      <c r="M1090" s="59"/>
      <c r="N1090" s="59"/>
      <c r="O1090" s="59"/>
      <c r="P1090" s="60"/>
      <c r="Q1090" s="61"/>
      <c r="R1090" s="89"/>
      <c r="S1090" s="58"/>
      <c r="T1090" s="59"/>
      <c r="U1090" s="59"/>
      <c r="V1090" s="59"/>
      <c r="W1090" s="60"/>
      <c r="X1090" s="90"/>
      <c r="Y1090" s="91">
        <f>COUNTA(E1060:I1060,L1060:P1060,S1060:W1060)/COUNTA(D1060,K1060,R1060)</f>
        <v>5</v>
      </c>
      <c r="Z1090" s="92"/>
      <c r="AA1090" s="93"/>
      <c r="AB1090" s="92"/>
      <c r="AC1090" s="19"/>
      <c r="AD1090" s="64"/>
    </row>
    <row r="1091" spans="2:30" ht="15" x14ac:dyDescent="0.2">
      <c r="B1091" s="130">
        <f>D1091</f>
        <v>34</v>
      </c>
      <c r="C1091" s="1" t="s">
        <v>0</v>
      </c>
      <c r="D1091" s="133">
        <f>D1058+1</f>
        <v>34</v>
      </c>
      <c r="E1091" s="134"/>
      <c r="F1091" s="134"/>
      <c r="G1091" s="134"/>
      <c r="H1091" s="134"/>
      <c r="I1091" s="135"/>
      <c r="J1091" s="2"/>
      <c r="K1091" s="3" t="s">
        <v>1</v>
      </c>
      <c r="L1091" s="139" t="str">
        <f>$AG$7</f>
        <v>Engling</v>
      </c>
      <c r="M1091" s="139"/>
      <c r="N1091" s="139"/>
      <c r="O1091" s="139"/>
      <c r="P1091" s="140"/>
      <c r="Q1091" s="4"/>
      <c r="R1091" s="5">
        <f>$AH$7</f>
        <v>365</v>
      </c>
      <c r="S1091" s="141"/>
      <c r="T1091" s="141"/>
      <c r="U1091" s="141"/>
      <c r="V1091" s="141"/>
      <c r="W1091" s="142"/>
      <c r="X1091" s="6"/>
      <c r="Y1091" s="7" t="s">
        <v>2</v>
      </c>
      <c r="Z1091" s="8"/>
      <c r="AA1091" s="9"/>
      <c r="AB1091" s="8"/>
      <c r="AC1091" s="10"/>
      <c r="AD1091" s="11"/>
    </row>
    <row r="1092" spans="2:30" ht="15" thickBot="1" x14ac:dyDescent="0.25">
      <c r="B1092" s="131"/>
      <c r="C1092" s="108">
        <f>$AG$6</f>
        <v>478</v>
      </c>
      <c r="D1092" s="136"/>
      <c r="E1092" s="137"/>
      <c r="F1092" s="137"/>
      <c r="G1092" s="137"/>
      <c r="H1092" s="137"/>
      <c r="I1092" s="138"/>
      <c r="J1092" s="12">
        <f>COUNTIF(D1095:D1123,"xx")</f>
        <v>0</v>
      </c>
      <c r="K1092" s="13" t="s">
        <v>3</v>
      </c>
      <c r="L1092" s="143" t="str">
        <f>$AG$8</f>
        <v>Völklein</v>
      </c>
      <c r="M1092" s="143"/>
      <c r="N1092" s="143"/>
      <c r="O1092" s="143"/>
      <c r="P1092" s="144"/>
      <c r="Q1092" s="12">
        <f>COUNTIF(K1096:K1123,"xx")</f>
        <v>0</v>
      </c>
      <c r="R1092" s="14">
        <f>$AH$8</f>
        <v>389</v>
      </c>
      <c r="S1092" s="145"/>
      <c r="T1092" s="145"/>
      <c r="U1092" s="145"/>
      <c r="V1092" s="145"/>
      <c r="W1092" s="146"/>
      <c r="X1092" s="15">
        <f>COUNTIF(R1095:R1123,"xx")</f>
        <v>0</v>
      </c>
      <c r="Y1092" s="16"/>
      <c r="Z1092" s="17"/>
      <c r="AA1092" s="18"/>
      <c r="AB1092" s="17"/>
      <c r="AC1092" s="19"/>
      <c r="AD1092" s="20"/>
    </row>
    <row r="1093" spans="2:30" ht="15" thickBot="1" x14ac:dyDescent="0.25">
      <c r="B1093" s="131"/>
      <c r="C1093" s="21" t="s">
        <v>4</v>
      </c>
      <c r="D1093" s="22" t="e">
        <f>CONCATENATE(COUNTIF(D1095:D1117,"&gt;""")," MA ",$I$5," ",COUNTIF(D1095:D1117,"xx"))</f>
        <v>#NAME?</v>
      </c>
      <c r="E1093" s="23" t="e">
        <f>$J$6</f>
        <v>#NAME?</v>
      </c>
      <c r="F1093" s="24" t="str">
        <f>$K$6</f>
        <v>Kasten</v>
      </c>
      <c r="G1093" s="24" t="str">
        <f>$L$6</f>
        <v/>
      </c>
      <c r="H1093" s="24" t="str">
        <f>$M$6</f>
        <v/>
      </c>
      <c r="I1093" s="25" t="str">
        <f>$N$6</f>
        <v/>
      </c>
      <c r="J1093" s="26" t="e">
        <f>_MAH_1</f>
        <v>#NAME?</v>
      </c>
      <c r="K1093" s="22" t="e">
        <f>CONCATENATE(COUNTIF(K1095:K1117,"&gt;""")," MA ",$P$5," ",COUNTIF(K1095:K1117,"xx"))</f>
        <v>#NAME?</v>
      </c>
      <c r="L1093" s="23" t="e">
        <f>$Q$6</f>
        <v>#NAME?</v>
      </c>
      <c r="M1093" s="24" t="str">
        <f>$R$6</f>
        <v>Kindermann</v>
      </c>
      <c r="N1093" s="24" t="str">
        <f>$S$6</f>
        <v/>
      </c>
      <c r="O1093" s="24" t="str">
        <f>$T$6</f>
        <v/>
      </c>
      <c r="P1093" s="27" t="str">
        <f>$U$6</f>
        <v/>
      </c>
      <c r="Q1093" s="26" t="e">
        <f>_MAH_1</f>
        <v>#NAME?</v>
      </c>
      <c r="R1093" s="22" t="e">
        <f>CONCATENATE(COUNTIF(R1095:R1117,"&gt;""")," MA ",$W$5," ",COUNTIF(R1095:R1117,"xx"))</f>
        <v>#NAME?</v>
      </c>
      <c r="S1093" s="23" t="e">
        <f>$X$6</f>
        <v>#NAME?</v>
      </c>
      <c r="T1093" s="24" t="str">
        <f>$Y$6</f>
        <v>U</v>
      </c>
      <c r="U1093" s="24">
        <f>$Z$6</f>
        <v>0</v>
      </c>
      <c r="V1093" s="24">
        <f>$AA$6</f>
        <v>0</v>
      </c>
      <c r="W1093" s="27">
        <f>$AB$6</f>
        <v>0</v>
      </c>
      <c r="X1093" s="26" t="e">
        <f>_MAH_1</f>
        <v>#NAME?</v>
      </c>
      <c r="Y1093" s="28"/>
      <c r="Z1093" s="29" t="e">
        <f>_MAUS_1</f>
        <v>#NAME?</v>
      </c>
      <c r="AA1093" s="30" t="e">
        <f>_MAUS_1</f>
        <v>#NAME?</v>
      </c>
      <c r="AB1093" s="31" t="e">
        <f>_MAUS_1</f>
        <v>#NAME?</v>
      </c>
      <c r="AC1093" s="32"/>
      <c r="AD1093" s="33" t="e">
        <f>_MA_1</f>
        <v>#NAME?</v>
      </c>
    </row>
    <row r="1094" spans="2:30" ht="51.75" thickBot="1" x14ac:dyDescent="0.25">
      <c r="B1094" s="131"/>
      <c r="C1094" s="34"/>
      <c r="D1094" s="35" t="s">
        <v>52</v>
      </c>
      <c r="E1094" s="36" t="e">
        <f>_MAF_1</f>
        <v>#NAME?</v>
      </c>
      <c r="F1094" s="37" t="e">
        <f>_MAF_1</f>
        <v>#NAME?</v>
      </c>
      <c r="G1094" s="37" t="e">
        <f>_MAF_1</f>
        <v>#NAME?</v>
      </c>
      <c r="H1094" s="37" t="e">
        <f>_MAF_1</f>
        <v>#NAME?</v>
      </c>
      <c r="I1094" s="38" t="e">
        <f>_MAF_1</f>
        <v>#NAME?</v>
      </c>
      <c r="J1094" s="39" t="e">
        <f>_MAHXX_1</f>
        <v>#NAME?</v>
      </c>
      <c r="K1094" s="35" t="e">
        <f>_SUSS_1</f>
        <v>#NAME?</v>
      </c>
      <c r="L1094" s="36" t="e">
        <f>_MAS_1</f>
        <v>#NAME?</v>
      </c>
      <c r="M1094" s="37" t="e">
        <f>_MAS_1</f>
        <v>#NAME?</v>
      </c>
      <c r="N1094" s="37" t="e">
        <f>_MAS_1</f>
        <v>#NAME?</v>
      </c>
      <c r="O1094" s="37" t="e">
        <f>_MAS_1</f>
        <v>#NAME?</v>
      </c>
      <c r="P1094" s="38" t="e">
        <f>_MAS_1</f>
        <v>#NAME?</v>
      </c>
      <c r="Q1094" s="39" t="e">
        <f>_MAHXX_1</f>
        <v>#NAME?</v>
      </c>
      <c r="R1094" s="35" t="e">
        <f>_SUNS_1</f>
        <v>#NAME?</v>
      </c>
      <c r="S1094" s="36" t="e">
        <f>_MAN_1</f>
        <v>#NAME?</v>
      </c>
      <c r="T1094" s="37" t="e">
        <f>_MAN_1</f>
        <v>#NAME?</v>
      </c>
      <c r="U1094" s="37" t="e">
        <f>_MAN_1</f>
        <v>#NAME?</v>
      </c>
      <c r="V1094" s="37" t="e">
        <f>_MAN_1</f>
        <v>#NAME?</v>
      </c>
      <c r="W1094" s="38" t="e">
        <f>_MAN_1</f>
        <v>#NAME?</v>
      </c>
      <c r="X1094" s="39" t="e">
        <f>_MAHXX_1</f>
        <v>#NAME?</v>
      </c>
      <c r="Y1094" s="40"/>
      <c r="Z1094" s="29"/>
      <c r="AA1094" s="30"/>
      <c r="AB1094" s="31"/>
      <c r="AC1094" s="32"/>
      <c r="AD1094" s="41" t="e">
        <f>_MA2_1</f>
        <v>#NAME?</v>
      </c>
    </row>
    <row r="1095" spans="2:30" x14ac:dyDescent="0.2">
      <c r="B1095" s="131"/>
      <c r="C1095" s="34" t="str">
        <f>$AG$9</f>
        <v>Schichtführer :</v>
      </c>
      <c r="D1095" s="42" t="s">
        <v>64</v>
      </c>
      <c r="E1095" s="43" t="s">
        <v>6</v>
      </c>
      <c r="F1095" s="44" t="s">
        <v>6</v>
      </c>
      <c r="G1095" s="44" t="s">
        <v>6</v>
      </c>
      <c r="H1095" s="44" t="s">
        <v>6</v>
      </c>
      <c r="I1095" s="45" t="s">
        <v>6</v>
      </c>
      <c r="J1095" s="46" t="e">
        <f t="shared" ref="J1095:J1117" si="99">_FSumme_1</f>
        <v>#NAME?</v>
      </c>
      <c r="K1095" s="47" t="s">
        <v>65</v>
      </c>
      <c r="L1095" s="43" t="s">
        <v>6</v>
      </c>
      <c r="M1095" s="44" t="s">
        <v>6</v>
      </c>
      <c r="N1095" s="44" t="s">
        <v>6</v>
      </c>
      <c r="O1095" s="44" t="s">
        <v>6</v>
      </c>
      <c r="P1095" s="45" t="s">
        <v>6</v>
      </c>
      <c r="Q1095" s="46" t="e">
        <f t="shared" ref="Q1095:Q1117" si="100">_SSumme_1</f>
        <v>#NAME?</v>
      </c>
      <c r="R1095" s="48" t="s">
        <v>66</v>
      </c>
      <c r="S1095" s="43" t="s">
        <v>6</v>
      </c>
      <c r="T1095" s="44" t="s">
        <v>6</v>
      </c>
      <c r="U1095" s="44" t="s">
        <v>6</v>
      </c>
      <c r="V1095" s="44" t="s">
        <v>6</v>
      </c>
      <c r="W1095" s="49" t="s">
        <v>6</v>
      </c>
      <c r="X1095" s="50" t="e">
        <f t="shared" ref="X1095:X1117" si="101">_NSumme_1</f>
        <v>#NAME?</v>
      </c>
      <c r="Y1095" s="112" t="s">
        <v>9</v>
      </c>
      <c r="Z1095" s="51"/>
      <c r="AA1095" s="52"/>
      <c r="AB1095" s="53"/>
      <c r="AC1095" s="54"/>
      <c r="AD1095" s="55" t="e">
        <f>IF(AD1100&gt;0,"",AD1094-AD1093)</f>
        <v>#NAME?</v>
      </c>
    </row>
    <row r="1096" spans="2:30" ht="15" thickBot="1" x14ac:dyDescent="0.25">
      <c r="B1096" s="131"/>
      <c r="C1096" s="56" t="str">
        <f>$AG$10</f>
        <v>Stellvertreter</v>
      </c>
      <c r="D1096" s="57" t="s">
        <v>63</v>
      </c>
      <c r="E1096" s="58" t="s">
        <v>10</v>
      </c>
      <c r="F1096" s="59" t="s">
        <v>11</v>
      </c>
      <c r="G1096" s="59" t="s">
        <v>11</v>
      </c>
      <c r="H1096" s="59" t="s">
        <v>11</v>
      </c>
      <c r="I1096" s="60" t="s">
        <v>11</v>
      </c>
      <c r="J1096" s="61" t="e">
        <f t="shared" si="99"/>
        <v>#NAME?</v>
      </c>
      <c r="K1096" s="57"/>
      <c r="L1096" s="58" t="s">
        <v>6</v>
      </c>
      <c r="M1096" s="59" t="s">
        <v>6</v>
      </c>
      <c r="N1096" s="59" t="s">
        <v>6</v>
      </c>
      <c r="O1096" s="59" t="s">
        <v>6</v>
      </c>
      <c r="P1096" s="60" t="s">
        <v>6</v>
      </c>
      <c r="Q1096" s="61" t="e">
        <f t="shared" si="100"/>
        <v>#NAME?</v>
      </c>
      <c r="R1096" s="57"/>
      <c r="S1096" s="58" t="s">
        <v>6</v>
      </c>
      <c r="T1096" s="59" t="s">
        <v>6</v>
      </c>
      <c r="U1096" s="59" t="s">
        <v>6</v>
      </c>
      <c r="V1096" s="59" t="s">
        <v>6</v>
      </c>
      <c r="W1096" s="62" t="s">
        <v>6</v>
      </c>
      <c r="X1096" s="63" t="e">
        <f t="shared" si="101"/>
        <v>#NAME?</v>
      </c>
      <c r="Y1096" s="113"/>
      <c r="Z1096" s="51"/>
      <c r="AA1096" s="52"/>
      <c r="AB1096" s="53"/>
      <c r="AC1096" s="54"/>
      <c r="AD1096" s="64"/>
    </row>
    <row r="1097" spans="2:30" x14ac:dyDescent="0.2">
      <c r="B1097" s="131"/>
      <c r="C1097" s="115"/>
      <c r="D1097" s="42" t="s">
        <v>71</v>
      </c>
      <c r="E1097" s="65" t="s">
        <v>6</v>
      </c>
      <c r="F1097" s="66" t="s">
        <v>6</v>
      </c>
      <c r="G1097" s="66" t="s">
        <v>6</v>
      </c>
      <c r="H1097" s="66" t="s">
        <v>6</v>
      </c>
      <c r="I1097" s="67" t="s">
        <v>6</v>
      </c>
      <c r="J1097" s="68" t="e">
        <f t="shared" si="99"/>
        <v>#NAME?</v>
      </c>
      <c r="K1097" s="47" t="s">
        <v>77</v>
      </c>
      <c r="L1097" s="65" t="s">
        <v>6</v>
      </c>
      <c r="M1097" s="66" t="s">
        <v>6</v>
      </c>
      <c r="N1097" s="66" t="s">
        <v>6</v>
      </c>
      <c r="O1097" s="66" t="s">
        <v>6</v>
      </c>
      <c r="P1097" s="67" t="s">
        <v>6</v>
      </c>
      <c r="Q1097" s="68" t="e">
        <f t="shared" si="100"/>
        <v>#NAME?</v>
      </c>
      <c r="R1097" s="48" t="s">
        <v>67</v>
      </c>
      <c r="S1097" s="65" t="s">
        <v>6</v>
      </c>
      <c r="T1097" s="66" t="s">
        <v>6</v>
      </c>
      <c r="U1097" s="66" t="s">
        <v>6</v>
      </c>
      <c r="V1097" s="66" t="s">
        <v>6</v>
      </c>
      <c r="W1097" s="67" t="s">
        <v>6</v>
      </c>
      <c r="X1097" s="68" t="e">
        <f t="shared" si="101"/>
        <v>#NAME?</v>
      </c>
      <c r="Y1097" s="113"/>
      <c r="Z1097" s="53"/>
      <c r="AA1097" s="52"/>
      <c r="AB1097" s="69"/>
      <c r="AC1097" s="54"/>
      <c r="AD1097" s="70"/>
    </row>
    <row r="1098" spans="2:30" x14ac:dyDescent="0.2">
      <c r="B1098" s="131"/>
      <c r="C1098" s="116"/>
      <c r="D1098" s="42" t="s">
        <v>72</v>
      </c>
      <c r="E1098" s="65" t="s">
        <v>6</v>
      </c>
      <c r="F1098" s="66" t="s">
        <v>6</v>
      </c>
      <c r="G1098" s="66" t="s">
        <v>6</v>
      </c>
      <c r="H1098" s="66" t="s">
        <v>6</v>
      </c>
      <c r="I1098" s="67" t="s">
        <v>6</v>
      </c>
      <c r="J1098" s="68" t="e">
        <f t="shared" si="99"/>
        <v>#NAME?</v>
      </c>
      <c r="K1098" s="47" t="s">
        <v>78</v>
      </c>
      <c r="L1098" s="65" t="s">
        <v>6</v>
      </c>
      <c r="M1098" s="66" t="s">
        <v>6</v>
      </c>
      <c r="N1098" s="66" t="s">
        <v>6</v>
      </c>
      <c r="O1098" s="66" t="s">
        <v>6</v>
      </c>
      <c r="P1098" s="67" t="s">
        <v>6</v>
      </c>
      <c r="Q1098" s="68" t="e">
        <f t="shared" si="100"/>
        <v>#NAME?</v>
      </c>
      <c r="R1098" s="48" t="s">
        <v>68</v>
      </c>
      <c r="S1098" s="65" t="s">
        <v>6</v>
      </c>
      <c r="T1098" s="66" t="s">
        <v>18</v>
      </c>
      <c r="U1098" s="66" t="s">
        <v>18</v>
      </c>
      <c r="V1098" s="66" t="s">
        <v>18</v>
      </c>
      <c r="W1098" s="67" t="s">
        <v>18</v>
      </c>
      <c r="X1098" s="68" t="e">
        <f t="shared" si="101"/>
        <v>#NAME?</v>
      </c>
      <c r="Y1098" s="113"/>
      <c r="Z1098" s="71"/>
      <c r="AA1098" s="72"/>
      <c r="AB1098" s="53"/>
      <c r="AC1098" s="54"/>
      <c r="AD1098" s="64"/>
    </row>
    <row r="1099" spans="2:30" x14ac:dyDescent="0.2">
      <c r="B1099" s="131"/>
      <c r="C1099" s="116"/>
      <c r="D1099" s="42" t="s">
        <v>73</v>
      </c>
      <c r="E1099" s="65" t="s">
        <v>6</v>
      </c>
      <c r="F1099" s="66" t="s">
        <v>6</v>
      </c>
      <c r="G1099" s="66" t="s">
        <v>6</v>
      </c>
      <c r="H1099" s="66" t="s">
        <v>6</v>
      </c>
      <c r="I1099" s="67" t="s">
        <v>6</v>
      </c>
      <c r="J1099" s="68" t="e">
        <f t="shared" si="99"/>
        <v>#NAME?</v>
      </c>
      <c r="K1099" s="47" t="s">
        <v>79</v>
      </c>
      <c r="L1099" s="65" t="s">
        <v>6</v>
      </c>
      <c r="M1099" s="66" t="s">
        <v>6</v>
      </c>
      <c r="N1099" s="66" t="s">
        <v>6</v>
      </c>
      <c r="O1099" s="66" t="s">
        <v>6</v>
      </c>
      <c r="P1099" s="67" t="s">
        <v>6</v>
      </c>
      <c r="Q1099" s="68" t="e">
        <f t="shared" si="100"/>
        <v>#NAME?</v>
      </c>
      <c r="R1099" s="48" t="s">
        <v>69</v>
      </c>
      <c r="S1099" s="65" t="s">
        <v>22</v>
      </c>
      <c r="T1099" s="66" t="s">
        <v>22</v>
      </c>
      <c r="U1099" s="66" t="s">
        <v>22</v>
      </c>
      <c r="V1099" s="66" t="s">
        <v>22</v>
      </c>
      <c r="W1099" s="67" t="s">
        <v>22</v>
      </c>
      <c r="X1099" s="68" t="e">
        <f t="shared" si="101"/>
        <v>#NAME?</v>
      </c>
      <c r="Y1099" s="113"/>
      <c r="Z1099" s="53"/>
      <c r="AA1099" s="72"/>
      <c r="AB1099" s="53"/>
      <c r="AC1099" s="54"/>
      <c r="AD1099" s="73">
        <f>COUNTIF(D1095:D1113,"&gt;""")+COUNTIF(K1096:K1116,"&gt;""")+COUNTIF(R1095:R1117,"&gt;""")</f>
        <v>32</v>
      </c>
    </row>
    <row r="1100" spans="2:30" x14ac:dyDescent="0.2">
      <c r="B1100" s="131"/>
      <c r="C1100" s="117"/>
      <c r="D1100" s="42" t="s">
        <v>74</v>
      </c>
      <c r="E1100" s="65" t="s">
        <v>6</v>
      </c>
      <c r="F1100" s="66" t="s">
        <v>6</v>
      </c>
      <c r="G1100" s="66" t="s">
        <v>6</v>
      </c>
      <c r="H1100" s="66" t="s">
        <v>6</v>
      </c>
      <c r="I1100" s="67" t="s">
        <v>6</v>
      </c>
      <c r="J1100" s="68" t="e">
        <f t="shared" si="99"/>
        <v>#NAME?</v>
      </c>
      <c r="K1100" s="47" t="s">
        <v>80</v>
      </c>
      <c r="L1100" s="65" t="s">
        <v>6</v>
      </c>
      <c r="M1100" s="66" t="s">
        <v>6</v>
      </c>
      <c r="N1100" s="66" t="s">
        <v>6</v>
      </c>
      <c r="O1100" s="66" t="s">
        <v>6</v>
      </c>
      <c r="P1100" s="67" t="s">
        <v>6</v>
      </c>
      <c r="Q1100" s="68" t="e">
        <f t="shared" si="100"/>
        <v>#NAME?</v>
      </c>
      <c r="R1100" s="48" t="s">
        <v>70</v>
      </c>
      <c r="S1100" s="65" t="s">
        <v>6</v>
      </c>
      <c r="T1100" s="66" t="s">
        <v>6</v>
      </c>
      <c r="U1100" s="66" t="s">
        <v>6</v>
      </c>
      <c r="V1100" s="66" t="s">
        <v>6</v>
      </c>
      <c r="W1100" s="67" t="s">
        <v>6</v>
      </c>
      <c r="X1100" s="68" t="e">
        <f t="shared" si="101"/>
        <v>#NAME?</v>
      </c>
      <c r="Y1100" s="113"/>
      <c r="Z1100" s="74"/>
      <c r="AA1100" s="72"/>
      <c r="AB1100" s="53"/>
      <c r="AC1100" s="54"/>
      <c r="AD1100" s="75"/>
    </row>
    <row r="1101" spans="2:30" x14ac:dyDescent="0.2">
      <c r="B1101" s="131"/>
      <c r="C1101" s="118"/>
      <c r="D1101" s="42" t="s">
        <v>75</v>
      </c>
      <c r="E1101" s="65" t="s">
        <v>6</v>
      </c>
      <c r="F1101" s="66" t="s">
        <v>6</v>
      </c>
      <c r="G1101" s="66" t="s">
        <v>6</v>
      </c>
      <c r="H1101" s="66" t="s">
        <v>6</v>
      </c>
      <c r="I1101" s="67" t="s">
        <v>6</v>
      </c>
      <c r="J1101" s="68" t="e">
        <f t="shared" si="99"/>
        <v>#NAME?</v>
      </c>
      <c r="K1101" s="47" t="s">
        <v>81</v>
      </c>
      <c r="L1101" s="65" t="s">
        <v>9</v>
      </c>
      <c r="M1101" s="66" t="s">
        <v>9</v>
      </c>
      <c r="N1101" s="66" t="s">
        <v>9</v>
      </c>
      <c r="O1101" s="66" t="s">
        <v>9</v>
      </c>
      <c r="P1101" s="67" t="s">
        <v>9</v>
      </c>
      <c r="Q1101" s="68" t="e">
        <f t="shared" si="100"/>
        <v>#NAME?</v>
      </c>
      <c r="R1101" s="48" t="s">
        <v>28</v>
      </c>
      <c r="S1101" s="65" t="s">
        <v>6</v>
      </c>
      <c r="T1101" s="66" t="s">
        <v>6</v>
      </c>
      <c r="U1101" s="66" t="s">
        <v>6</v>
      </c>
      <c r="V1101" s="66" t="s">
        <v>6</v>
      </c>
      <c r="W1101" s="67" t="s">
        <v>6</v>
      </c>
      <c r="X1101" s="68" t="e">
        <f t="shared" si="101"/>
        <v>#NAME?</v>
      </c>
      <c r="Y1101" s="113"/>
      <c r="Z1101" s="71"/>
      <c r="AA1101" s="72"/>
      <c r="AB1101" s="53"/>
      <c r="AC1101" s="54"/>
      <c r="AD1101" s="76" t="str">
        <f>IF(AD1100&gt;0,AD1100,"")</f>
        <v/>
      </c>
    </row>
    <row r="1102" spans="2:30" x14ac:dyDescent="0.2">
      <c r="B1102" s="131"/>
      <c r="C1102" s="119"/>
      <c r="D1102" s="42" t="s">
        <v>29</v>
      </c>
      <c r="E1102" s="65" t="s">
        <v>6</v>
      </c>
      <c r="F1102" s="66" t="s">
        <v>6</v>
      </c>
      <c r="G1102" s="66" t="s">
        <v>6</v>
      </c>
      <c r="H1102" s="66" t="s">
        <v>6</v>
      </c>
      <c r="I1102" s="67" t="s">
        <v>6</v>
      </c>
      <c r="J1102" s="68" t="e">
        <f t="shared" si="99"/>
        <v>#NAME?</v>
      </c>
      <c r="K1102" s="47" t="s">
        <v>30</v>
      </c>
      <c r="L1102" s="65" t="s">
        <v>6</v>
      </c>
      <c r="M1102" s="66" t="s">
        <v>6</v>
      </c>
      <c r="N1102" s="66" t="s">
        <v>6</v>
      </c>
      <c r="O1102" s="66" t="s">
        <v>6</v>
      </c>
      <c r="P1102" s="67" t="s">
        <v>6</v>
      </c>
      <c r="Q1102" s="68" t="e">
        <f t="shared" si="100"/>
        <v>#NAME?</v>
      </c>
      <c r="R1102" s="48" t="s">
        <v>83</v>
      </c>
      <c r="S1102" s="65" t="s">
        <v>6</v>
      </c>
      <c r="T1102" s="66" t="s">
        <v>6</v>
      </c>
      <c r="U1102" s="66" t="s">
        <v>6</v>
      </c>
      <c r="V1102" s="66" t="s">
        <v>6</v>
      </c>
      <c r="W1102" s="67" t="s">
        <v>6</v>
      </c>
      <c r="X1102" s="68" t="e">
        <f t="shared" si="101"/>
        <v>#NAME?</v>
      </c>
      <c r="Y1102" s="113"/>
      <c r="Z1102" s="53"/>
      <c r="AA1102" s="72"/>
      <c r="AB1102" s="53"/>
      <c r="AC1102" s="54"/>
      <c r="AD1102" s="77"/>
    </row>
    <row r="1103" spans="2:30" x14ac:dyDescent="0.2">
      <c r="B1103" s="131"/>
      <c r="C1103" s="119"/>
      <c r="D1103" s="42" t="s">
        <v>32</v>
      </c>
      <c r="E1103" s="65" t="s">
        <v>6</v>
      </c>
      <c r="F1103" s="66" t="s">
        <v>6</v>
      </c>
      <c r="G1103" s="66" t="s">
        <v>6</v>
      </c>
      <c r="H1103" s="66" t="s">
        <v>6</v>
      </c>
      <c r="I1103" s="67" t="s">
        <v>6</v>
      </c>
      <c r="J1103" s="68" t="e">
        <f t="shared" si="99"/>
        <v>#NAME?</v>
      </c>
      <c r="K1103" s="47" t="s">
        <v>33</v>
      </c>
      <c r="L1103" s="65" t="s">
        <v>9</v>
      </c>
      <c r="M1103" s="66" t="s">
        <v>9</v>
      </c>
      <c r="N1103" s="66" t="s">
        <v>9</v>
      </c>
      <c r="O1103" s="66" t="s">
        <v>9</v>
      </c>
      <c r="P1103" s="67" t="s">
        <v>9</v>
      </c>
      <c r="Q1103" s="68" t="e">
        <f t="shared" si="100"/>
        <v>#NAME?</v>
      </c>
      <c r="R1103" s="48" t="s">
        <v>84</v>
      </c>
      <c r="S1103" s="65" t="s">
        <v>6</v>
      </c>
      <c r="T1103" s="66" t="s">
        <v>6</v>
      </c>
      <c r="U1103" s="66" t="s">
        <v>6</v>
      </c>
      <c r="V1103" s="66" t="s">
        <v>6</v>
      </c>
      <c r="W1103" s="67" t="s">
        <v>6</v>
      </c>
      <c r="X1103" s="68" t="e">
        <f t="shared" si="101"/>
        <v>#NAME?</v>
      </c>
      <c r="Y1103" s="113"/>
      <c r="Z1103" s="53"/>
      <c r="AA1103" s="72"/>
      <c r="AB1103" s="53"/>
      <c r="AC1103" s="54"/>
      <c r="AD1103" s="64"/>
    </row>
    <row r="1104" spans="2:30" x14ac:dyDescent="0.2">
      <c r="B1104" s="131"/>
      <c r="C1104" s="119"/>
      <c r="D1104" s="42" t="s">
        <v>76</v>
      </c>
      <c r="E1104" s="65" t="s">
        <v>6</v>
      </c>
      <c r="F1104" s="66" t="s">
        <v>6</v>
      </c>
      <c r="G1104" s="66" t="s">
        <v>6</v>
      </c>
      <c r="H1104" s="66" t="s">
        <v>6</v>
      </c>
      <c r="I1104" s="67" t="s">
        <v>6</v>
      </c>
      <c r="J1104" s="68" t="e">
        <f t="shared" si="99"/>
        <v>#NAME?</v>
      </c>
      <c r="K1104" s="47" t="s">
        <v>82</v>
      </c>
      <c r="L1104" s="65" t="s">
        <v>6</v>
      </c>
      <c r="M1104" s="66" t="s">
        <v>6</v>
      </c>
      <c r="N1104" s="66" t="s">
        <v>6</v>
      </c>
      <c r="O1104" s="66" t="s">
        <v>6</v>
      </c>
      <c r="P1104" s="67" t="s">
        <v>6</v>
      </c>
      <c r="Q1104" s="68" t="e">
        <f t="shared" si="100"/>
        <v>#NAME?</v>
      </c>
      <c r="R1104" s="48" t="s">
        <v>85</v>
      </c>
      <c r="S1104" s="65" t="s">
        <v>6</v>
      </c>
      <c r="T1104" s="66" t="s">
        <v>6</v>
      </c>
      <c r="U1104" s="66" t="s">
        <v>6</v>
      </c>
      <c r="V1104" s="66" t="s">
        <v>6</v>
      </c>
      <c r="W1104" s="67" t="s">
        <v>6</v>
      </c>
      <c r="X1104" s="68" t="e">
        <f t="shared" si="101"/>
        <v>#NAME?</v>
      </c>
      <c r="Y1104" s="113"/>
      <c r="Z1104" s="53"/>
      <c r="AA1104" s="72"/>
      <c r="AB1104" s="53"/>
      <c r="AC1104" s="54"/>
      <c r="AD1104" s="64"/>
    </row>
    <row r="1105" spans="2:30" x14ac:dyDescent="0.2">
      <c r="B1105" s="131"/>
      <c r="C1105" s="120"/>
      <c r="D1105" s="42" t="s">
        <v>38</v>
      </c>
      <c r="E1105" s="65" t="s">
        <v>6</v>
      </c>
      <c r="F1105" s="66" t="s">
        <v>6</v>
      </c>
      <c r="G1105" s="66" t="s">
        <v>6</v>
      </c>
      <c r="H1105" s="66" t="s">
        <v>6</v>
      </c>
      <c r="I1105" s="67" t="s">
        <v>6</v>
      </c>
      <c r="J1105" s="68" t="e">
        <f t="shared" si="99"/>
        <v>#NAME?</v>
      </c>
      <c r="K1105" s="47" t="s">
        <v>39</v>
      </c>
      <c r="L1105" s="65" t="s">
        <v>6</v>
      </c>
      <c r="M1105" s="66" t="s">
        <v>6</v>
      </c>
      <c r="N1105" s="66" t="s">
        <v>6</v>
      </c>
      <c r="O1105" s="66" t="s">
        <v>6</v>
      </c>
      <c r="P1105" s="67" t="s">
        <v>6</v>
      </c>
      <c r="Q1105" s="68" t="e">
        <f t="shared" si="100"/>
        <v>#NAME?</v>
      </c>
      <c r="R1105" s="48" t="s">
        <v>86</v>
      </c>
      <c r="S1105" s="65" t="s">
        <v>6</v>
      </c>
      <c r="T1105" s="66" t="s">
        <v>6</v>
      </c>
      <c r="U1105" s="66" t="s">
        <v>6</v>
      </c>
      <c r="V1105" s="66" t="s">
        <v>6</v>
      </c>
      <c r="W1105" s="67" t="s">
        <v>6</v>
      </c>
      <c r="X1105" s="68" t="e">
        <f t="shared" si="101"/>
        <v>#NAME?</v>
      </c>
      <c r="Y1105" s="113"/>
      <c r="Z1105" s="53"/>
      <c r="AA1105" s="72"/>
      <c r="AB1105" s="53"/>
      <c r="AC1105" s="54"/>
      <c r="AD1105" s="64"/>
    </row>
    <row r="1106" spans="2:30" x14ac:dyDescent="0.2">
      <c r="B1106" s="131"/>
      <c r="C1106" s="121"/>
      <c r="D1106" s="42" t="s">
        <v>41</v>
      </c>
      <c r="E1106" s="65" t="s">
        <v>6</v>
      </c>
      <c r="F1106" s="66" t="s">
        <v>6</v>
      </c>
      <c r="G1106" s="66" t="s">
        <v>6</v>
      </c>
      <c r="H1106" s="66" t="s">
        <v>6</v>
      </c>
      <c r="I1106" s="67" t="s">
        <v>6</v>
      </c>
      <c r="J1106" s="68" t="e">
        <f t="shared" si="99"/>
        <v>#NAME?</v>
      </c>
      <c r="K1106" s="78"/>
      <c r="L1106" s="65" t="s">
        <v>6</v>
      </c>
      <c r="M1106" s="66" t="s">
        <v>6</v>
      </c>
      <c r="N1106" s="66" t="s">
        <v>6</v>
      </c>
      <c r="O1106" s="66" t="s">
        <v>6</v>
      </c>
      <c r="P1106" s="67" t="s">
        <v>6</v>
      </c>
      <c r="Q1106" s="68" t="e">
        <f t="shared" si="100"/>
        <v>#NAME?</v>
      </c>
      <c r="R1106" s="78"/>
      <c r="S1106" s="65" t="s">
        <v>6</v>
      </c>
      <c r="T1106" s="66" t="s">
        <v>6</v>
      </c>
      <c r="U1106" s="66" t="s">
        <v>6</v>
      </c>
      <c r="V1106" s="66" t="s">
        <v>6</v>
      </c>
      <c r="W1106" s="67" t="s">
        <v>6</v>
      </c>
      <c r="X1106" s="68" t="e">
        <f t="shared" si="101"/>
        <v>#NAME?</v>
      </c>
      <c r="Y1106" s="113"/>
      <c r="Z1106" s="53"/>
      <c r="AA1106" s="72"/>
      <c r="AB1106" s="53"/>
      <c r="AC1106" s="54"/>
      <c r="AD1106" s="64"/>
    </row>
    <row r="1107" spans="2:30" x14ac:dyDescent="0.2">
      <c r="B1107" s="131"/>
      <c r="C1107" s="122"/>
      <c r="D1107" s="79" t="s">
        <v>42</v>
      </c>
      <c r="E1107" s="65" t="s">
        <v>6</v>
      </c>
      <c r="F1107" s="66" t="s">
        <v>6</v>
      </c>
      <c r="G1107" s="66" t="s">
        <v>6</v>
      </c>
      <c r="H1107" s="66" t="s">
        <v>6</v>
      </c>
      <c r="I1107" s="67" t="s">
        <v>6</v>
      </c>
      <c r="J1107" s="68" t="e">
        <f t="shared" si="99"/>
        <v>#NAME?</v>
      </c>
      <c r="K1107" s="78"/>
      <c r="L1107" s="65" t="s">
        <v>6</v>
      </c>
      <c r="M1107" s="66" t="s">
        <v>6</v>
      </c>
      <c r="N1107" s="66" t="s">
        <v>6</v>
      </c>
      <c r="O1107" s="66" t="s">
        <v>6</v>
      </c>
      <c r="P1107" s="67" t="s">
        <v>6</v>
      </c>
      <c r="Q1107" s="68" t="e">
        <f t="shared" si="100"/>
        <v>#NAME?</v>
      </c>
      <c r="R1107" s="78"/>
      <c r="S1107" s="65" t="s">
        <v>6</v>
      </c>
      <c r="T1107" s="66" t="s">
        <v>6</v>
      </c>
      <c r="U1107" s="66" t="s">
        <v>6</v>
      </c>
      <c r="V1107" s="66" t="s">
        <v>6</v>
      </c>
      <c r="W1107" s="67" t="s">
        <v>6</v>
      </c>
      <c r="X1107" s="68" t="e">
        <f t="shared" si="101"/>
        <v>#NAME?</v>
      </c>
      <c r="Y1107" s="113"/>
      <c r="Z1107" s="53"/>
      <c r="AA1107" s="72"/>
      <c r="AB1107" s="53"/>
      <c r="AC1107" s="54"/>
      <c r="AD1107" s="64"/>
    </row>
    <row r="1108" spans="2:30" x14ac:dyDescent="0.2">
      <c r="B1108" s="131"/>
      <c r="C1108" s="122"/>
      <c r="D1108" s="78"/>
      <c r="E1108" s="65" t="s">
        <v>6</v>
      </c>
      <c r="F1108" s="66" t="s">
        <v>6</v>
      </c>
      <c r="G1108" s="66" t="s">
        <v>6</v>
      </c>
      <c r="H1108" s="66" t="s">
        <v>6</v>
      </c>
      <c r="I1108" s="67" t="s">
        <v>6</v>
      </c>
      <c r="J1108" s="68" t="e">
        <f t="shared" si="99"/>
        <v>#NAME?</v>
      </c>
      <c r="K1108" s="78"/>
      <c r="L1108" s="65" t="s">
        <v>6</v>
      </c>
      <c r="M1108" s="66" t="s">
        <v>6</v>
      </c>
      <c r="N1108" s="66" t="s">
        <v>6</v>
      </c>
      <c r="O1108" s="66" t="s">
        <v>6</v>
      </c>
      <c r="P1108" s="67" t="s">
        <v>6</v>
      </c>
      <c r="Q1108" s="68" t="e">
        <f t="shared" si="100"/>
        <v>#NAME?</v>
      </c>
      <c r="R1108" s="78"/>
      <c r="S1108" s="65" t="s">
        <v>6</v>
      </c>
      <c r="T1108" s="66" t="s">
        <v>6</v>
      </c>
      <c r="U1108" s="66" t="s">
        <v>6</v>
      </c>
      <c r="V1108" s="66" t="s">
        <v>6</v>
      </c>
      <c r="W1108" s="67" t="s">
        <v>6</v>
      </c>
      <c r="X1108" s="68" t="e">
        <f t="shared" si="101"/>
        <v>#NAME?</v>
      </c>
      <c r="Y1108" s="114"/>
      <c r="Z1108" s="53"/>
      <c r="AA1108" s="72"/>
      <c r="AB1108" s="53"/>
      <c r="AC1108" s="54"/>
      <c r="AD1108" s="64"/>
    </row>
    <row r="1109" spans="2:30" x14ac:dyDescent="0.2">
      <c r="B1109" s="131"/>
      <c r="C1109" s="123"/>
      <c r="D1109" s="80"/>
      <c r="E1109" s="65" t="s">
        <v>6</v>
      </c>
      <c r="F1109" s="66" t="s">
        <v>6</v>
      </c>
      <c r="G1109" s="66" t="s">
        <v>6</v>
      </c>
      <c r="H1109" s="66" t="s">
        <v>6</v>
      </c>
      <c r="I1109" s="67" t="s">
        <v>6</v>
      </c>
      <c r="J1109" s="68" t="e">
        <f t="shared" si="99"/>
        <v>#NAME?</v>
      </c>
      <c r="K1109" s="80"/>
      <c r="L1109" s="65" t="s">
        <v>6</v>
      </c>
      <c r="M1109" s="66" t="s">
        <v>6</v>
      </c>
      <c r="N1109" s="66" t="s">
        <v>6</v>
      </c>
      <c r="O1109" s="66" t="s">
        <v>6</v>
      </c>
      <c r="P1109" s="67" t="s">
        <v>6</v>
      </c>
      <c r="Q1109" s="68" t="e">
        <f t="shared" si="100"/>
        <v>#NAME?</v>
      </c>
      <c r="R1109" s="80"/>
      <c r="S1109" s="65" t="s">
        <v>6</v>
      </c>
      <c r="T1109" s="66" t="s">
        <v>6</v>
      </c>
      <c r="U1109" s="66" t="s">
        <v>6</v>
      </c>
      <c r="V1109" s="66" t="s">
        <v>6</v>
      </c>
      <c r="W1109" s="67" t="s">
        <v>6</v>
      </c>
      <c r="X1109" s="68" t="e">
        <f t="shared" si="101"/>
        <v>#NAME?</v>
      </c>
      <c r="Y1109" s="124" t="s">
        <v>43</v>
      </c>
      <c r="Z1109" s="80"/>
      <c r="AA1109" s="81"/>
      <c r="AB1109" s="53"/>
      <c r="AC1109" s="54"/>
      <c r="AD1109" s="64"/>
    </row>
    <row r="1110" spans="2:30" x14ac:dyDescent="0.2">
      <c r="B1110" s="131"/>
      <c r="C1110" s="127" t="s">
        <v>44</v>
      </c>
      <c r="D1110" s="57"/>
      <c r="E1110" s="65" t="s">
        <v>6</v>
      </c>
      <c r="F1110" s="66" t="s">
        <v>6</v>
      </c>
      <c r="G1110" s="66" t="s">
        <v>6</v>
      </c>
      <c r="H1110" s="66" t="s">
        <v>6</v>
      </c>
      <c r="I1110" s="67" t="s">
        <v>6</v>
      </c>
      <c r="J1110" s="68" t="e">
        <f t="shared" si="99"/>
        <v>#NAME?</v>
      </c>
      <c r="K1110" s="80"/>
      <c r="L1110" s="65" t="s">
        <v>6</v>
      </c>
      <c r="M1110" s="66" t="s">
        <v>6</v>
      </c>
      <c r="N1110" s="66" t="s">
        <v>6</v>
      </c>
      <c r="O1110" s="66" t="s">
        <v>6</v>
      </c>
      <c r="P1110" s="67" t="s">
        <v>6</v>
      </c>
      <c r="Q1110" s="68" t="e">
        <f t="shared" si="100"/>
        <v>#NAME?</v>
      </c>
      <c r="R1110" s="80"/>
      <c r="S1110" s="65" t="s">
        <v>6</v>
      </c>
      <c r="T1110" s="66" t="s">
        <v>6</v>
      </c>
      <c r="U1110" s="66" t="s">
        <v>6</v>
      </c>
      <c r="V1110" s="66" t="s">
        <v>6</v>
      </c>
      <c r="W1110" s="67" t="s">
        <v>6</v>
      </c>
      <c r="X1110" s="68" t="e">
        <f t="shared" si="101"/>
        <v>#NAME?</v>
      </c>
      <c r="Y1110" s="125"/>
      <c r="Z1110" s="80"/>
      <c r="AA1110" s="81"/>
      <c r="AB1110" s="53"/>
      <c r="AC1110" s="54"/>
      <c r="AD1110" s="64"/>
    </row>
    <row r="1111" spans="2:30" x14ac:dyDescent="0.2">
      <c r="B1111" s="131"/>
      <c r="C1111" s="128"/>
      <c r="D1111" s="82"/>
      <c r="E1111" s="65" t="s">
        <v>6</v>
      </c>
      <c r="F1111" s="66" t="s">
        <v>6</v>
      </c>
      <c r="G1111" s="66" t="s">
        <v>6</v>
      </c>
      <c r="H1111" s="66" t="s">
        <v>6</v>
      </c>
      <c r="I1111" s="67" t="s">
        <v>6</v>
      </c>
      <c r="J1111" s="68" t="e">
        <f t="shared" si="99"/>
        <v>#NAME?</v>
      </c>
      <c r="K1111" s="80"/>
      <c r="L1111" s="65" t="s">
        <v>6</v>
      </c>
      <c r="M1111" s="66" t="s">
        <v>6</v>
      </c>
      <c r="N1111" s="66" t="s">
        <v>6</v>
      </c>
      <c r="O1111" s="66" t="s">
        <v>6</v>
      </c>
      <c r="P1111" s="67" t="s">
        <v>6</v>
      </c>
      <c r="Q1111" s="68" t="e">
        <f t="shared" si="100"/>
        <v>#NAME?</v>
      </c>
      <c r="R1111" s="80"/>
      <c r="S1111" s="65" t="s">
        <v>6</v>
      </c>
      <c r="T1111" s="66" t="s">
        <v>6</v>
      </c>
      <c r="U1111" s="66" t="s">
        <v>6</v>
      </c>
      <c r="V1111" s="66" t="s">
        <v>6</v>
      </c>
      <c r="W1111" s="67" t="s">
        <v>6</v>
      </c>
      <c r="X1111" s="68" t="e">
        <f t="shared" si="101"/>
        <v>#NAME?</v>
      </c>
      <c r="Y1111" s="125"/>
      <c r="Z1111" s="53"/>
      <c r="AA1111" s="52"/>
      <c r="AB1111" s="53"/>
      <c r="AC1111" s="54"/>
      <c r="AD1111" s="64"/>
    </row>
    <row r="1112" spans="2:30" x14ac:dyDescent="0.2">
      <c r="B1112" s="131"/>
      <c r="C1112" s="129"/>
      <c r="D1112" s="82"/>
      <c r="E1112" s="65" t="s">
        <v>6</v>
      </c>
      <c r="F1112" s="66" t="s">
        <v>6</v>
      </c>
      <c r="G1112" s="66" t="s">
        <v>6</v>
      </c>
      <c r="H1112" s="66" t="s">
        <v>6</v>
      </c>
      <c r="I1112" s="67" t="s">
        <v>6</v>
      </c>
      <c r="J1112" s="68" t="e">
        <f t="shared" si="99"/>
        <v>#NAME?</v>
      </c>
      <c r="K1112" s="80"/>
      <c r="L1112" s="65" t="s">
        <v>6</v>
      </c>
      <c r="M1112" s="66" t="s">
        <v>6</v>
      </c>
      <c r="N1112" s="66" t="s">
        <v>6</v>
      </c>
      <c r="O1112" s="66" t="s">
        <v>6</v>
      </c>
      <c r="P1112" s="67" t="s">
        <v>6</v>
      </c>
      <c r="Q1112" s="68" t="e">
        <f t="shared" si="100"/>
        <v>#NAME?</v>
      </c>
      <c r="R1112" s="80"/>
      <c r="S1112" s="65" t="s">
        <v>6</v>
      </c>
      <c r="T1112" s="66" t="s">
        <v>6</v>
      </c>
      <c r="U1112" s="66" t="s">
        <v>6</v>
      </c>
      <c r="V1112" s="66" t="s">
        <v>6</v>
      </c>
      <c r="W1112" s="67" t="s">
        <v>6</v>
      </c>
      <c r="X1112" s="68" t="e">
        <f t="shared" si="101"/>
        <v>#NAME?</v>
      </c>
      <c r="Y1112" s="125"/>
      <c r="Z1112" s="71"/>
      <c r="AA1112" s="72"/>
      <c r="AB1112" s="53"/>
      <c r="AC1112" s="54"/>
      <c r="AD1112" s="64"/>
    </row>
    <row r="1113" spans="2:30" x14ac:dyDescent="0.2">
      <c r="B1113" s="131"/>
      <c r="C1113" s="118"/>
      <c r="D1113" s="80"/>
      <c r="E1113" s="65" t="s">
        <v>6</v>
      </c>
      <c r="F1113" s="66" t="s">
        <v>6</v>
      </c>
      <c r="G1113" s="66" t="s">
        <v>6</v>
      </c>
      <c r="H1113" s="66" t="s">
        <v>6</v>
      </c>
      <c r="I1113" s="67" t="s">
        <v>6</v>
      </c>
      <c r="J1113" s="68" t="e">
        <f t="shared" si="99"/>
        <v>#NAME?</v>
      </c>
      <c r="K1113" s="80"/>
      <c r="L1113" s="65" t="s">
        <v>6</v>
      </c>
      <c r="M1113" s="66" t="s">
        <v>6</v>
      </c>
      <c r="N1113" s="66" t="s">
        <v>6</v>
      </c>
      <c r="O1113" s="66" t="s">
        <v>6</v>
      </c>
      <c r="P1113" s="67" t="s">
        <v>6</v>
      </c>
      <c r="Q1113" s="68" t="e">
        <f t="shared" si="100"/>
        <v>#NAME?</v>
      </c>
      <c r="R1113" s="80"/>
      <c r="S1113" s="65" t="s">
        <v>6</v>
      </c>
      <c r="T1113" s="66" t="s">
        <v>6</v>
      </c>
      <c r="U1113" s="66" t="s">
        <v>6</v>
      </c>
      <c r="V1113" s="66" t="s">
        <v>6</v>
      </c>
      <c r="W1113" s="67" t="s">
        <v>6</v>
      </c>
      <c r="X1113" s="68" t="e">
        <f t="shared" si="101"/>
        <v>#NAME?</v>
      </c>
      <c r="Y1113" s="125"/>
      <c r="Z1113" s="53"/>
      <c r="AA1113" s="72"/>
      <c r="AB1113" s="53"/>
      <c r="AC1113" s="54"/>
      <c r="AD1113" s="64"/>
    </row>
    <row r="1114" spans="2:30" x14ac:dyDescent="0.2">
      <c r="B1114" s="131"/>
      <c r="C1114" s="119"/>
      <c r="D1114" s="78"/>
      <c r="E1114" s="65" t="s">
        <v>6</v>
      </c>
      <c r="F1114" s="66" t="s">
        <v>6</v>
      </c>
      <c r="G1114" s="66" t="s">
        <v>6</v>
      </c>
      <c r="H1114" s="66" t="s">
        <v>6</v>
      </c>
      <c r="I1114" s="67" t="s">
        <v>6</v>
      </c>
      <c r="J1114" s="68" t="e">
        <f t="shared" si="99"/>
        <v>#NAME?</v>
      </c>
      <c r="K1114" s="78"/>
      <c r="L1114" s="65" t="s">
        <v>6</v>
      </c>
      <c r="M1114" s="66" t="s">
        <v>6</v>
      </c>
      <c r="N1114" s="66" t="s">
        <v>6</v>
      </c>
      <c r="O1114" s="66" t="s">
        <v>6</v>
      </c>
      <c r="P1114" s="67" t="s">
        <v>6</v>
      </c>
      <c r="Q1114" s="68" t="e">
        <f t="shared" si="100"/>
        <v>#NAME?</v>
      </c>
      <c r="R1114" s="78"/>
      <c r="S1114" s="65" t="s">
        <v>6</v>
      </c>
      <c r="T1114" s="66" t="s">
        <v>6</v>
      </c>
      <c r="U1114" s="66" t="s">
        <v>6</v>
      </c>
      <c r="V1114" s="66" t="s">
        <v>6</v>
      </c>
      <c r="W1114" s="67" t="s">
        <v>6</v>
      </c>
      <c r="X1114" s="68" t="e">
        <f t="shared" si="101"/>
        <v>#NAME?</v>
      </c>
      <c r="Y1114" s="125"/>
      <c r="Z1114" s="71"/>
      <c r="AA1114" s="72"/>
      <c r="AB1114" s="53"/>
      <c r="AC1114" s="54"/>
      <c r="AD1114" s="64"/>
    </row>
    <row r="1115" spans="2:30" x14ac:dyDescent="0.2">
      <c r="B1115" s="131"/>
      <c r="C1115" s="119"/>
      <c r="D1115" s="78"/>
      <c r="E1115" s="65" t="s">
        <v>6</v>
      </c>
      <c r="F1115" s="66" t="s">
        <v>6</v>
      </c>
      <c r="G1115" s="66" t="s">
        <v>6</v>
      </c>
      <c r="H1115" s="66" t="s">
        <v>6</v>
      </c>
      <c r="I1115" s="67" t="s">
        <v>6</v>
      </c>
      <c r="J1115" s="68" t="e">
        <f t="shared" si="99"/>
        <v>#NAME?</v>
      </c>
      <c r="K1115" s="78"/>
      <c r="L1115" s="65" t="s">
        <v>6</v>
      </c>
      <c r="M1115" s="66" t="s">
        <v>6</v>
      </c>
      <c r="N1115" s="66" t="s">
        <v>6</v>
      </c>
      <c r="O1115" s="66" t="s">
        <v>6</v>
      </c>
      <c r="P1115" s="67" t="s">
        <v>6</v>
      </c>
      <c r="Q1115" s="68" t="e">
        <f t="shared" si="100"/>
        <v>#NAME?</v>
      </c>
      <c r="R1115" s="78"/>
      <c r="S1115" s="65" t="s">
        <v>6</v>
      </c>
      <c r="T1115" s="66" t="s">
        <v>6</v>
      </c>
      <c r="U1115" s="66" t="s">
        <v>6</v>
      </c>
      <c r="V1115" s="66" t="s">
        <v>6</v>
      </c>
      <c r="W1115" s="67" t="s">
        <v>6</v>
      </c>
      <c r="X1115" s="68" t="e">
        <f t="shared" si="101"/>
        <v>#NAME?</v>
      </c>
      <c r="Y1115" s="125"/>
      <c r="Z1115" s="71"/>
      <c r="AA1115" s="52"/>
      <c r="AB1115" s="53"/>
      <c r="AC1115" s="54"/>
      <c r="AD1115" s="64"/>
    </row>
    <row r="1116" spans="2:30" x14ac:dyDescent="0.2">
      <c r="B1116" s="131"/>
      <c r="C1116" s="119"/>
      <c r="D1116" s="80"/>
      <c r="E1116" s="65" t="s">
        <v>6</v>
      </c>
      <c r="F1116" s="66" t="s">
        <v>6</v>
      </c>
      <c r="G1116" s="66" t="s">
        <v>6</v>
      </c>
      <c r="H1116" s="66" t="s">
        <v>6</v>
      </c>
      <c r="I1116" s="67" t="s">
        <v>6</v>
      </c>
      <c r="J1116" s="68" t="e">
        <f t="shared" si="99"/>
        <v>#NAME?</v>
      </c>
      <c r="K1116" s="80"/>
      <c r="L1116" s="65" t="s">
        <v>6</v>
      </c>
      <c r="M1116" s="66" t="s">
        <v>6</v>
      </c>
      <c r="N1116" s="66" t="s">
        <v>6</v>
      </c>
      <c r="O1116" s="66" t="s">
        <v>6</v>
      </c>
      <c r="P1116" s="67" t="s">
        <v>6</v>
      </c>
      <c r="Q1116" s="68" t="e">
        <f t="shared" si="100"/>
        <v>#NAME?</v>
      </c>
      <c r="R1116" s="80"/>
      <c r="S1116" s="65" t="s">
        <v>6</v>
      </c>
      <c r="T1116" s="66" t="s">
        <v>6</v>
      </c>
      <c r="U1116" s="66" t="s">
        <v>6</v>
      </c>
      <c r="V1116" s="66" t="s">
        <v>6</v>
      </c>
      <c r="W1116" s="67" t="s">
        <v>6</v>
      </c>
      <c r="X1116" s="68" t="e">
        <f t="shared" si="101"/>
        <v>#NAME?</v>
      </c>
      <c r="Y1116" s="125"/>
      <c r="Z1116" s="53"/>
      <c r="AA1116" s="52"/>
      <c r="AB1116" s="53"/>
      <c r="AC1116" s="54"/>
      <c r="AD1116" s="64"/>
    </row>
    <row r="1117" spans="2:30" x14ac:dyDescent="0.2">
      <c r="B1117" s="131"/>
      <c r="C1117" s="120"/>
      <c r="D1117" s="51"/>
      <c r="E1117" s="65" t="s">
        <v>6</v>
      </c>
      <c r="F1117" s="66" t="s">
        <v>6</v>
      </c>
      <c r="G1117" s="66" t="s">
        <v>6</v>
      </c>
      <c r="H1117" s="66" t="s">
        <v>6</v>
      </c>
      <c r="I1117" s="67" t="s">
        <v>6</v>
      </c>
      <c r="J1117" s="68" t="e">
        <f t="shared" si="99"/>
        <v>#NAME?</v>
      </c>
      <c r="K1117" s="51"/>
      <c r="L1117" s="65" t="s">
        <v>6</v>
      </c>
      <c r="M1117" s="66" t="s">
        <v>6</v>
      </c>
      <c r="N1117" s="66" t="s">
        <v>6</v>
      </c>
      <c r="O1117" s="66" t="s">
        <v>6</v>
      </c>
      <c r="P1117" s="67" t="s">
        <v>6</v>
      </c>
      <c r="Q1117" s="68" t="e">
        <f t="shared" si="100"/>
        <v>#NAME?</v>
      </c>
      <c r="R1117" s="51"/>
      <c r="S1117" s="65" t="s">
        <v>6</v>
      </c>
      <c r="T1117" s="66" t="s">
        <v>6</v>
      </c>
      <c r="U1117" s="66" t="s">
        <v>6</v>
      </c>
      <c r="V1117" s="66" t="s">
        <v>6</v>
      </c>
      <c r="W1117" s="67" t="s">
        <v>6</v>
      </c>
      <c r="X1117" s="68" t="e">
        <f t="shared" si="101"/>
        <v>#NAME?</v>
      </c>
      <c r="Y1117" s="125"/>
      <c r="Z1117" s="53"/>
      <c r="AA1117" s="72"/>
      <c r="AB1117" s="53"/>
      <c r="AC1117" s="54"/>
      <c r="AD1117" s="64"/>
    </row>
    <row r="1118" spans="2:30" x14ac:dyDescent="0.2">
      <c r="B1118" s="131"/>
      <c r="C1118" s="83" t="s">
        <v>46</v>
      </c>
      <c r="D1118" s="84"/>
      <c r="E1118" s="65" t="s">
        <v>6</v>
      </c>
      <c r="F1118" s="66" t="s">
        <v>6</v>
      </c>
      <c r="G1118" s="66" t="s">
        <v>6</v>
      </c>
      <c r="H1118" s="66" t="s">
        <v>6</v>
      </c>
      <c r="I1118" s="67" t="s">
        <v>6</v>
      </c>
      <c r="J1118" s="68"/>
      <c r="K1118" s="78"/>
      <c r="L1118" s="65" t="s">
        <v>6</v>
      </c>
      <c r="M1118" s="66" t="s">
        <v>6</v>
      </c>
      <c r="N1118" s="66" t="s">
        <v>6</v>
      </c>
      <c r="O1118" s="66" t="s">
        <v>6</v>
      </c>
      <c r="P1118" s="67" t="s">
        <v>6</v>
      </c>
      <c r="Q1118" s="68"/>
      <c r="R1118" s="78"/>
      <c r="S1118" s="65" t="s">
        <v>6</v>
      </c>
      <c r="T1118" s="66" t="s">
        <v>6</v>
      </c>
      <c r="U1118" s="66" t="s">
        <v>6</v>
      </c>
      <c r="V1118" s="66" t="s">
        <v>6</v>
      </c>
      <c r="W1118" s="67" t="s">
        <v>6</v>
      </c>
      <c r="X1118" s="68"/>
      <c r="Y1118" s="125"/>
      <c r="Z1118" s="53"/>
      <c r="AA1118" s="72"/>
      <c r="AB1118" s="53"/>
      <c r="AC1118" s="54"/>
      <c r="AD1118" s="64"/>
    </row>
    <row r="1119" spans="2:30" x14ac:dyDescent="0.2">
      <c r="B1119" s="131"/>
      <c r="C1119" s="83"/>
      <c r="D1119" s="57"/>
      <c r="E1119" s="65" t="s">
        <v>6</v>
      </c>
      <c r="F1119" s="66" t="s">
        <v>6</v>
      </c>
      <c r="G1119" s="66" t="s">
        <v>6</v>
      </c>
      <c r="H1119" s="66" t="s">
        <v>6</v>
      </c>
      <c r="I1119" s="67" t="s">
        <v>6</v>
      </c>
      <c r="J1119" s="68"/>
      <c r="K1119" s="78"/>
      <c r="L1119" s="65" t="s">
        <v>6</v>
      </c>
      <c r="M1119" s="66" t="s">
        <v>6</v>
      </c>
      <c r="N1119" s="66" t="s">
        <v>6</v>
      </c>
      <c r="O1119" s="66" t="s">
        <v>6</v>
      </c>
      <c r="P1119" s="67" t="s">
        <v>6</v>
      </c>
      <c r="Q1119" s="68"/>
      <c r="R1119" s="78"/>
      <c r="S1119" s="65" t="s">
        <v>6</v>
      </c>
      <c r="T1119" s="66" t="s">
        <v>6</v>
      </c>
      <c r="U1119" s="66" t="s">
        <v>6</v>
      </c>
      <c r="V1119" s="66" t="s">
        <v>6</v>
      </c>
      <c r="W1119" s="67" t="s">
        <v>6</v>
      </c>
      <c r="X1119" s="68"/>
      <c r="Y1119" s="125"/>
      <c r="Z1119" s="53"/>
      <c r="AA1119" s="72"/>
      <c r="AB1119" s="53"/>
      <c r="AC1119" s="54"/>
      <c r="AD1119" s="64"/>
    </row>
    <row r="1120" spans="2:30" x14ac:dyDescent="0.2">
      <c r="B1120" s="131"/>
      <c r="C1120" s="83"/>
      <c r="D1120" s="85"/>
      <c r="E1120" s="65" t="s">
        <v>6</v>
      </c>
      <c r="F1120" s="66" t="s">
        <v>6</v>
      </c>
      <c r="G1120" s="66" t="s">
        <v>6</v>
      </c>
      <c r="H1120" s="66" t="s">
        <v>6</v>
      </c>
      <c r="I1120" s="67" t="s">
        <v>6</v>
      </c>
      <c r="J1120" s="68"/>
      <c r="K1120" s="80"/>
      <c r="L1120" s="65" t="s">
        <v>6</v>
      </c>
      <c r="M1120" s="66" t="s">
        <v>6</v>
      </c>
      <c r="N1120" s="66" t="s">
        <v>6</v>
      </c>
      <c r="O1120" s="66" t="s">
        <v>6</v>
      </c>
      <c r="P1120" s="67" t="s">
        <v>6</v>
      </c>
      <c r="Q1120" s="68"/>
      <c r="R1120" s="80"/>
      <c r="S1120" s="65" t="s">
        <v>6</v>
      </c>
      <c r="T1120" s="66" t="s">
        <v>6</v>
      </c>
      <c r="U1120" s="66" t="s">
        <v>6</v>
      </c>
      <c r="V1120" s="66" t="s">
        <v>6</v>
      </c>
      <c r="W1120" s="67" t="s">
        <v>6</v>
      </c>
      <c r="X1120" s="68"/>
      <c r="Y1120" s="125"/>
      <c r="Z1120" s="53"/>
      <c r="AA1120" s="72"/>
      <c r="AB1120" s="53"/>
      <c r="AC1120" s="54"/>
      <c r="AD1120" s="64"/>
    </row>
    <row r="1121" spans="2:30" x14ac:dyDescent="0.2">
      <c r="B1121" s="131"/>
      <c r="C1121" s="83"/>
      <c r="D1121" s="53"/>
      <c r="E1121" s="65"/>
      <c r="F1121" s="66"/>
      <c r="G1121" s="66"/>
      <c r="H1121" s="66"/>
      <c r="I1121" s="67"/>
      <c r="J1121" s="68"/>
      <c r="K1121" s="53"/>
      <c r="L1121" s="65"/>
      <c r="M1121" s="66"/>
      <c r="N1121" s="66"/>
      <c r="O1121" s="66"/>
      <c r="P1121" s="67"/>
      <c r="Q1121" s="68"/>
      <c r="R1121" s="53"/>
      <c r="S1121" s="65"/>
      <c r="T1121" s="66"/>
      <c r="U1121" s="66"/>
      <c r="V1121" s="66"/>
      <c r="W1121" s="67"/>
      <c r="X1121" s="86"/>
      <c r="Y1121" s="125"/>
      <c r="Z1121" s="53"/>
      <c r="AA1121" s="72"/>
      <c r="AB1121" s="53"/>
      <c r="AC1121" s="54"/>
      <c r="AD1121" s="64"/>
    </row>
    <row r="1122" spans="2:30" x14ac:dyDescent="0.2">
      <c r="B1122" s="131"/>
      <c r="C1122" s="87">
        <v>0</v>
      </c>
      <c r="D1122" s="72" t="s">
        <v>50</v>
      </c>
      <c r="E1122" s="65"/>
      <c r="F1122" s="66"/>
      <c r="G1122" s="66"/>
      <c r="H1122" s="66"/>
      <c r="I1122" s="67"/>
      <c r="J1122" s="68" t="e">
        <f>_TS_1</f>
        <v>#NAME?</v>
      </c>
      <c r="K1122" s="72"/>
      <c r="L1122" s="65"/>
      <c r="M1122" s="66"/>
      <c r="N1122" s="66"/>
      <c r="O1122" s="66"/>
      <c r="P1122" s="67"/>
      <c r="Q1122" s="68"/>
      <c r="R1122" s="72"/>
      <c r="S1122" s="65"/>
      <c r="T1122" s="66"/>
      <c r="U1122" s="66"/>
      <c r="V1122" s="66"/>
      <c r="W1122" s="67"/>
      <c r="X1122" s="86"/>
      <c r="Y1122" s="126"/>
      <c r="Z1122" s="53"/>
      <c r="AA1122" s="72"/>
      <c r="AB1122" s="53"/>
      <c r="AC1122" s="54"/>
      <c r="AD1122" s="64"/>
    </row>
    <row r="1123" spans="2:30" ht="15" thickBot="1" x14ac:dyDescent="0.25">
      <c r="B1123" s="132"/>
      <c r="C1123" s="88">
        <v>0</v>
      </c>
      <c r="D1123" s="89" t="s">
        <v>51</v>
      </c>
      <c r="E1123" s="58"/>
      <c r="F1123" s="59"/>
      <c r="G1123" s="59"/>
      <c r="H1123" s="59"/>
      <c r="I1123" s="60"/>
      <c r="J1123" s="61" t="e">
        <f>_TPM_1</f>
        <v>#NAME?</v>
      </c>
      <c r="K1123" s="89"/>
      <c r="L1123" s="58"/>
      <c r="M1123" s="59"/>
      <c r="N1123" s="59"/>
      <c r="O1123" s="59"/>
      <c r="P1123" s="60"/>
      <c r="Q1123" s="61"/>
      <c r="R1123" s="89"/>
      <c r="S1123" s="58"/>
      <c r="T1123" s="59"/>
      <c r="U1123" s="59"/>
      <c r="V1123" s="59"/>
      <c r="W1123" s="60"/>
      <c r="X1123" s="90"/>
      <c r="Y1123" s="91">
        <f>COUNTA(E1093:I1093,L1093:P1093,S1093:W1093)/COUNTA(D1093,K1093,R1093)</f>
        <v>5</v>
      </c>
      <c r="Z1123" s="92"/>
      <c r="AA1123" s="93"/>
      <c r="AB1123" s="92"/>
      <c r="AC1123" s="19"/>
      <c r="AD1123" s="64"/>
    </row>
    <row r="1124" spans="2:30" ht="15" x14ac:dyDescent="0.2">
      <c r="B1124" s="130">
        <f>D1124</f>
        <v>35</v>
      </c>
      <c r="C1124" s="1" t="s">
        <v>0</v>
      </c>
      <c r="D1124" s="133">
        <f>D1091+1</f>
        <v>35</v>
      </c>
      <c r="E1124" s="134"/>
      <c r="F1124" s="134"/>
      <c r="G1124" s="134"/>
      <c r="H1124" s="134"/>
      <c r="I1124" s="135"/>
      <c r="J1124" s="2"/>
      <c r="K1124" s="3" t="s">
        <v>1</v>
      </c>
      <c r="L1124" s="139" t="str">
        <f>$AG$7</f>
        <v>Engling</v>
      </c>
      <c r="M1124" s="139"/>
      <c r="N1124" s="139"/>
      <c r="O1124" s="139"/>
      <c r="P1124" s="140"/>
      <c r="Q1124" s="4"/>
      <c r="R1124" s="5">
        <f>$AH$7</f>
        <v>365</v>
      </c>
      <c r="S1124" s="141"/>
      <c r="T1124" s="141"/>
      <c r="U1124" s="141"/>
      <c r="V1124" s="141"/>
      <c r="W1124" s="142"/>
      <c r="X1124" s="6"/>
      <c r="Y1124" s="7" t="s">
        <v>2</v>
      </c>
      <c r="Z1124" s="8"/>
      <c r="AA1124" s="9"/>
      <c r="AB1124" s="8"/>
      <c r="AC1124" s="10"/>
      <c r="AD1124" s="11"/>
    </row>
    <row r="1125" spans="2:30" ht="15" thickBot="1" x14ac:dyDescent="0.25">
      <c r="B1125" s="131"/>
      <c r="C1125" s="108">
        <f>$AG$6</f>
        <v>478</v>
      </c>
      <c r="D1125" s="136"/>
      <c r="E1125" s="137"/>
      <c r="F1125" s="137"/>
      <c r="G1125" s="137"/>
      <c r="H1125" s="137"/>
      <c r="I1125" s="138"/>
      <c r="J1125" s="12">
        <f>COUNTIF(D1128:D1156,"xx")</f>
        <v>0</v>
      </c>
      <c r="K1125" s="13" t="s">
        <v>3</v>
      </c>
      <c r="L1125" s="143" t="str">
        <f>$AG$8</f>
        <v>Völklein</v>
      </c>
      <c r="M1125" s="143"/>
      <c r="N1125" s="143"/>
      <c r="O1125" s="143"/>
      <c r="P1125" s="144"/>
      <c r="Q1125" s="12">
        <f>COUNTIF(K1129:K1156,"xx")</f>
        <v>0</v>
      </c>
      <c r="R1125" s="14">
        <f>$AH$8</f>
        <v>389</v>
      </c>
      <c r="S1125" s="145"/>
      <c r="T1125" s="145"/>
      <c r="U1125" s="145"/>
      <c r="V1125" s="145"/>
      <c r="W1125" s="146"/>
      <c r="X1125" s="15">
        <f>COUNTIF(R1128:R1156,"xx")</f>
        <v>0</v>
      </c>
      <c r="Y1125" s="16"/>
      <c r="Z1125" s="17"/>
      <c r="AA1125" s="18"/>
      <c r="AB1125" s="17"/>
      <c r="AC1125" s="19"/>
      <c r="AD1125" s="20"/>
    </row>
    <row r="1126" spans="2:30" ht="15" thickBot="1" x14ac:dyDescent="0.25">
      <c r="B1126" s="131"/>
      <c r="C1126" s="21" t="s">
        <v>4</v>
      </c>
      <c r="D1126" s="22" t="e">
        <f>CONCATENATE(COUNTIF(D1128:D1150,"&gt;""")," MA ",$I$5," ",COUNTIF(D1128:D1150,"xx"))</f>
        <v>#NAME?</v>
      </c>
      <c r="E1126" s="23" t="e">
        <f>$J$6</f>
        <v>#NAME?</v>
      </c>
      <c r="F1126" s="24" t="str">
        <f>$K$6</f>
        <v>Kasten</v>
      </c>
      <c r="G1126" s="24" t="str">
        <f>$L$6</f>
        <v/>
      </c>
      <c r="H1126" s="24" t="str">
        <f>$M$6</f>
        <v/>
      </c>
      <c r="I1126" s="25" t="str">
        <f>$N$6</f>
        <v/>
      </c>
      <c r="J1126" s="26" t="e">
        <f>_MAH_1</f>
        <v>#NAME?</v>
      </c>
      <c r="K1126" s="22" t="e">
        <f>CONCATENATE(COUNTIF(K1128:K1150,"&gt;""")," MA ",$P$5," ",COUNTIF(K1128:K1150,"xx"))</f>
        <v>#NAME?</v>
      </c>
      <c r="L1126" s="23" t="e">
        <f>$Q$6</f>
        <v>#NAME?</v>
      </c>
      <c r="M1126" s="24" t="str">
        <f>$R$6</f>
        <v>Kindermann</v>
      </c>
      <c r="N1126" s="24" t="str">
        <f>$S$6</f>
        <v/>
      </c>
      <c r="O1126" s="24" t="str">
        <f>$T$6</f>
        <v/>
      </c>
      <c r="P1126" s="27" t="str">
        <f>$U$6</f>
        <v/>
      </c>
      <c r="Q1126" s="26" t="e">
        <f>_MAH_1</f>
        <v>#NAME?</v>
      </c>
      <c r="R1126" s="22" t="e">
        <f>CONCATENATE(COUNTIF(R1128:R1150,"&gt;""")," MA ",$W$5," ",COUNTIF(R1128:R1150,"xx"))</f>
        <v>#NAME?</v>
      </c>
      <c r="S1126" s="23" t="e">
        <f>$X$6</f>
        <v>#NAME?</v>
      </c>
      <c r="T1126" s="24" t="str">
        <f>$Y$6</f>
        <v>U</v>
      </c>
      <c r="U1126" s="24">
        <f>$Z$6</f>
        <v>0</v>
      </c>
      <c r="V1126" s="24">
        <f>$AA$6</f>
        <v>0</v>
      </c>
      <c r="W1126" s="27">
        <f>$AB$6</f>
        <v>0</v>
      </c>
      <c r="X1126" s="26" t="e">
        <f>_MAH_1</f>
        <v>#NAME?</v>
      </c>
      <c r="Y1126" s="28"/>
      <c r="Z1126" s="29" t="e">
        <f>_MAUS_1</f>
        <v>#NAME?</v>
      </c>
      <c r="AA1126" s="30" t="e">
        <f>_MAUS_1</f>
        <v>#NAME?</v>
      </c>
      <c r="AB1126" s="31" t="e">
        <f>_MAUS_1</f>
        <v>#NAME?</v>
      </c>
      <c r="AC1126" s="32"/>
      <c r="AD1126" s="33" t="e">
        <f>_MA_1</f>
        <v>#NAME?</v>
      </c>
    </row>
    <row r="1127" spans="2:30" ht="51.75" thickBot="1" x14ac:dyDescent="0.25">
      <c r="B1127" s="131"/>
      <c r="C1127" s="34"/>
      <c r="D1127" s="35" t="s">
        <v>52</v>
      </c>
      <c r="E1127" s="36" t="e">
        <f>_MAF_1</f>
        <v>#NAME?</v>
      </c>
      <c r="F1127" s="37" t="e">
        <f>_MAF_1</f>
        <v>#NAME?</v>
      </c>
      <c r="G1127" s="37" t="e">
        <f>_MAF_1</f>
        <v>#NAME?</v>
      </c>
      <c r="H1127" s="37" t="e">
        <f>_MAF_1</f>
        <v>#NAME?</v>
      </c>
      <c r="I1127" s="38" t="e">
        <f>_MAF_1</f>
        <v>#NAME?</v>
      </c>
      <c r="J1127" s="39" t="e">
        <f>_MAHXX_1</f>
        <v>#NAME?</v>
      </c>
      <c r="K1127" s="35" t="e">
        <f>_SUSS_1</f>
        <v>#NAME?</v>
      </c>
      <c r="L1127" s="36" t="e">
        <f>_MAS_1</f>
        <v>#NAME?</v>
      </c>
      <c r="M1127" s="37" t="e">
        <f>_MAS_1</f>
        <v>#NAME?</v>
      </c>
      <c r="N1127" s="37" t="e">
        <f>_MAS_1</f>
        <v>#NAME?</v>
      </c>
      <c r="O1127" s="37" t="e">
        <f>_MAS_1</f>
        <v>#NAME?</v>
      </c>
      <c r="P1127" s="38" t="e">
        <f>_MAS_1</f>
        <v>#NAME?</v>
      </c>
      <c r="Q1127" s="39" t="e">
        <f>_MAHXX_1</f>
        <v>#NAME?</v>
      </c>
      <c r="R1127" s="35" t="e">
        <f>_SUNS_1</f>
        <v>#NAME?</v>
      </c>
      <c r="S1127" s="36" t="e">
        <f>_MAN_1</f>
        <v>#NAME?</v>
      </c>
      <c r="T1127" s="37" t="e">
        <f>_MAN_1</f>
        <v>#NAME?</v>
      </c>
      <c r="U1127" s="37" t="e">
        <f>_MAN_1</f>
        <v>#NAME?</v>
      </c>
      <c r="V1127" s="37" t="e">
        <f>_MAN_1</f>
        <v>#NAME?</v>
      </c>
      <c r="W1127" s="38" t="e">
        <f>_MAN_1</f>
        <v>#NAME?</v>
      </c>
      <c r="X1127" s="39" t="e">
        <f>_MAHXX_1</f>
        <v>#NAME?</v>
      </c>
      <c r="Y1127" s="40"/>
      <c r="Z1127" s="29"/>
      <c r="AA1127" s="30"/>
      <c r="AB1127" s="31"/>
      <c r="AC1127" s="32"/>
      <c r="AD1127" s="41" t="e">
        <f>_MA2_1</f>
        <v>#NAME?</v>
      </c>
    </row>
    <row r="1128" spans="2:30" x14ac:dyDescent="0.2">
      <c r="B1128" s="131"/>
      <c r="C1128" s="34" t="str">
        <f>$AG$9</f>
        <v>Schichtführer :</v>
      </c>
      <c r="D1128" s="42" t="s">
        <v>64</v>
      </c>
      <c r="E1128" s="43" t="s">
        <v>6</v>
      </c>
      <c r="F1128" s="44" t="s">
        <v>6</v>
      </c>
      <c r="G1128" s="44" t="s">
        <v>6</v>
      </c>
      <c r="H1128" s="44" t="s">
        <v>6</v>
      </c>
      <c r="I1128" s="45" t="s">
        <v>6</v>
      </c>
      <c r="J1128" s="46" t="e">
        <f t="shared" ref="J1128:J1150" si="102">_FSumme_1</f>
        <v>#NAME?</v>
      </c>
      <c r="K1128" s="47" t="s">
        <v>65</v>
      </c>
      <c r="L1128" s="43" t="s">
        <v>6</v>
      </c>
      <c r="M1128" s="44" t="s">
        <v>6</v>
      </c>
      <c r="N1128" s="44" t="s">
        <v>6</v>
      </c>
      <c r="O1128" s="44" t="s">
        <v>6</v>
      </c>
      <c r="P1128" s="45" t="s">
        <v>6</v>
      </c>
      <c r="Q1128" s="46" t="e">
        <f t="shared" ref="Q1128:Q1150" si="103">_SSumme_1</f>
        <v>#NAME?</v>
      </c>
      <c r="R1128" s="48" t="s">
        <v>66</v>
      </c>
      <c r="S1128" s="43" t="s">
        <v>6</v>
      </c>
      <c r="T1128" s="44" t="s">
        <v>6</v>
      </c>
      <c r="U1128" s="44" t="s">
        <v>6</v>
      </c>
      <c r="V1128" s="44" t="s">
        <v>6</v>
      </c>
      <c r="W1128" s="49" t="s">
        <v>6</v>
      </c>
      <c r="X1128" s="50" t="e">
        <f t="shared" ref="X1128:X1150" si="104">_NSumme_1</f>
        <v>#NAME?</v>
      </c>
      <c r="Y1128" s="112" t="s">
        <v>9</v>
      </c>
      <c r="Z1128" s="51"/>
      <c r="AA1128" s="52"/>
      <c r="AB1128" s="53"/>
      <c r="AC1128" s="54"/>
      <c r="AD1128" s="55" t="e">
        <f>IF(AD1133&gt;0,"",AD1127-AD1126)</f>
        <v>#NAME?</v>
      </c>
    </row>
    <row r="1129" spans="2:30" ht="15" thickBot="1" x14ac:dyDescent="0.25">
      <c r="B1129" s="131"/>
      <c r="C1129" s="56" t="str">
        <f>$AG$10</f>
        <v>Stellvertreter</v>
      </c>
      <c r="D1129" s="57" t="s">
        <v>63</v>
      </c>
      <c r="E1129" s="58" t="s">
        <v>10</v>
      </c>
      <c r="F1129" s="59" t="s">
        <v>11</v>
      </c>
      <c r="G1129" s="59" t="s">
        <v>11</v>
      </c>
      <c r="H1129" s="59" t="s">
        <v>11</v>
      </c>
      <c r="I1129" s="60" t="s">
        <v>11</v>
      </c>
      <c r="J1129" s="61" t="e">
        <f t="shared" si="102"/>
        <v>#NAME?</v>
      </c>
      <c r="K1129" s="57"/>
      <c r="L1129" s="58" t="s">
        <v>6</v>
      </c>
      <c r="M1129" s="59" t="s">
        <v>6</v>
      </c>
      <c r="N1129" s="59" t="s">
        <v>6</v>
      </c>
      <c r="O1129" s="59" t="s">
        <v>6</v>
      </c>
      <c r="P1129" s="60" t="s">
        <v>6</v>
      </c>
      <c r="Q1129" s="61" t="e">
        <f t="shared" si="103"/>
        <v>#NAME?</v>
      </c>
      <c r="R1129" s="57"/>
      <c r="S1129" s="58" t="s">
        <v>6</v>
      </c>
      <c r="T1129" s="59" t="s">
        <v>6</v>
      </c>
      <c r="U1129" s="59" t="s">
        <v>6</v>
      </c>
      <c r="V1129" s="59" t="s">
        <v>6</v>
      </c>
      <c r="W1129" s="62" t="s">
        <v>6</v>
      </c>
      <c r="X1129" s="63" t="e">
        <f t="shared" si="104"/>
        <v>#NAME?</v>
      </c>
      <c r="Y1129" s="113"/>
      <c r="Z1129" s="51"/>
      <c r="AA1129" s="52"/>
      <c r="AB1129" s="53"/>
      <c r="AC1129" s="54"/>
      <c r="AD1129" s="64"/>
    </row>
    <row r="1130" spans="2:30" x14ac:dyDescent="0.2">
      <c r="B1130" s="131"/>
      <c r="C1130" s="115"/>
      <c r="D1130" s="42" t="s">
        <v>71</v>
      </c>
      <c r="E1130" s="65" t="s">
        <v>6</v>
      </c>
      <c r="F1130" s="66" t="s">
        <v>6</v>
      </c>
      <c r="G1130" s="66" t="s">
        <v>6</v>
      </c>
      <c r="H1130" s="66" t="s">
        <v>6</v>
      </c>
      <c r="I1130" s="67" t="s">
        <v>6</v>
      </c>
      <c r="J1130" s="68" t="e">
        <f t="shared" si="102"/>
        <v>#NAME?</v>
      </c>
      <c r="K1130" s="47" t="s">
        <v>77</v>
      </c>
      <c r="L1130" s="65" t="s">
        <v>6</v>
      </c>
      <c r="M1130" s="66" t="s">
        <v>6</v>
      </c>
      <c r="N1130" s="66" t="s">
        <v>6</v>
      </c>
      <c r="O1130" s="66" t="s">
        <v>6</v>
      </c>
      <c r="P1130" s="67" t="s">
        <v>6</v>
      </c>
      <c r="Q1130" s="68" t="e">
        <f t="shared" si="103"/>
        <v>#NAME?</v>
      </c>
      <c r="R1130" s="48" t="s">
        <v>67</v>
      </c>
      <c r="S1130" s="65" t="s">
        <v>6</v>
      </c>
      <c r="T1130" s="66" t="s">
        <v>6</v>
      </c>
      <c r="U1130" s="66" t="s">
        <v>6</v>
      </c>
      <c r="V1130" s="66" t="s">
        <v>6</v>
      </c>
      <c r="W1130" s="67" t="s">
        <v>6</v>
      </c>
      <c r="X1130" s="68" t="e">
        <f t="shared" si="104"/>
        <v>#NAME?</v>
      </c>
      <c r="Y1130" s="113"/>
      <c r="Z1130" s="53"/>
      <c r="AA1130" s="52"/>
      <c r="AB1130" s="69"/>
      <c r="AC1130" s="54"/>
      <c r="AD1130" s="70"/>
    </row>
    <row r="1131" spans="2:30" x14ac:dyDescent="0.2">
      <c r="B1131" s="131"/>
      <c r="C1131" s="116"/>
      <c r="D1131" s="42" t="s">
        <v>72</v>
      </c>
      <c r="E1131" s="65" t="s">
        <v>6</v>
      </c>
      <c r="F1131" s="66" t="s">
        <v>6</v>
      </c>
      <c r="G1131" s="66" t="s">
        <v>6</v>
      </c>
      <c r="H1131" s="66" t="s">
        <v>6</v>
      </c>
      <c r="I1131" s="67" t="s">
        <v>6</v>
      </c>
      <c r="J1131" s="68" t="e">
        <f t="shared" si="102"/>
        <v>#NAME?</v>
      </c>
      <c r="K1131" s="47" t="s">
        <v>78</v>
      </c>
      <c r="L1131" s="65" t="s">
        <v>6</v>
      </c>
      <c r="M1131" s="66" t="s">
        <v>6</v>
      </c>
      <c r="N1131" s="66" t="s">
        <v>6</v>
      </c>
      <c r="O1131" s="66" t="s">
        <v>6</v>
      </c>
      <c r="P1131" s="67" t="s">
        <v>6</v>
      </c>
      <c r="Q1131" s="68" t="e">
        <f t="shared" si="103"/>
        <v>#NAME?</v>
      </c>
      <c r="R1131" s="48" t="s">
        <v>68</v>
      </c>
      <c r="S1131" s="65" t="s">
        <v>6</v>
      </c>
      <c r="T1131" s="66" t="s">
        <v>18</v>
      </c>
      <c r="U1131" s="66" t="s">
        <v>18</v>
      </c>
      <c r="V1131" s="66" t="s">
        <v>18</v>
      </c>
      <c r="W1131" s="67" t="s">
        <v>18</v>
      </c>
      <c r="X1131" s="68" t="e">
        <f t="shared" si="104"/>
        <v>#NAME?</v>
      </c>
      <c r="Y1131" s="113"/>
      <c r="Z1131" s="71"/>
      <c r="AA1131" s="72"/>
      <c r="AB1131" s="53"/>
      <c r="AC1131" s="54"/>
      <c r="AD1131" s="64"/>
    </row>
    <row r="1132" spans="2:30" x14ac:dyDescent="0.2">
      <c r="B1132" s="131"/>
      <c r="C1132" s="116"/>
      <c r="D1132" s="42" t="s">
        <v>73</v>
      </c>
      <c r="E1132" s="65" t="s">
        <v>6</v>
      </c>
      <c r="F1132" s="66" t="s">
        <v>6</v>
      </c>
      <c r="G1132" s="66" t="s">
        <v>6</v>
      </c>
      <c r="H1132" s="66" t="s">
        <v>6</v>
      </c>
      <c r="I1132" s="67" t="s">
        <v>6</v>
      </c>
      <c r="J1132" s="68" t="e">
        <f t="shared" si="102"/>
        <v>#NAME?</v>
      </c>
      <c r="K1132" s="47" t="s">
        <v>79</v>
      </c>
      <c r="L1132" s="65" t="s">
        <v>6</v>
      </c>
      <c r="M1132" s="66" t="s">
        <v>6</v>
      </c>
      <c r="N1132" s="66" t="s">
        <v>6</v>
      </c>
      <c r="O1132" s="66" t="s">
        <v>6</v>
      </c>
      <c r="P1132" s="67" t="s">
        <v>6</v>
      </c>
      <c r="Q1132" s="68" t="e">
        <f t="shared" si="103"/>
        <v>#NAME?</v>
      </c>
      <c r="R1132" s="48" t="s">
        <v>69</v>
      </c>
      <c r="S1132" s="65" t="s">
        <v>22</v>
      </c>
      <c r="T1132" s="66" t="s">
        <v>22</v>
      </c>
      <c r="U1132" s="66" t="s">
        <v>22</v>
      </c>
      <c r="V1132" s="66" t="s">
        <v>22</v>
      </c>
      <c r="W1132" s="67" t="s">
        <v>22</v>
      </c>
      <c r="X1132" s="68" t="e">
        <f t="shared" si="104"/>
        <v>#NAME?</v>
      </c>
      <c r="Y1132" s="113"/>
      <c r="Z1132" s="53"/>
      <c r="AA1132" s="72"/>
      <c r="AB1132" s="53"/>
      <c r="AC1132" s="54"/>
      <c r="AD1132" s="73">
        <f>COUNTIF(D1128:D1146,"&gt;""")+COUNTIF(K1129:K1149,"&gt;""")+COUNTIF(R1128:R1150,"&gt;""")</f>
        <v>32</v>
      </c>
    </row>
    <row r="1133" spans="2:30" x14ac:dyDescent="0.2">
      <c r="B1133" s="131"/>
      <c r="C1133" s="117"/>
      <c r="D1133" s="42" t="s">
        <v>74</v>
      </c>
      <c r="E1133" s="65" t="s">
        <v>6</v>
      </c>
      <c r="F1133" s="66" t="s">
        <v>6</v>
      </c>
      <c r="G1133" s="66" t="s">
        <v>6</v>
      </c>
      <c r="H1133" s="66" t="s">
        <v>6</v>
      </c>
      <c r="I1133" s="67" t="s">
        <v>6</v>
      </c>
      <c r="J1133" s="68" t="e">
        <f t="shared" si="102"/>
        <v>#NAME?</v>
      </c>
      <c r="K1133" s="47" t="s">
        <v>80</v>
      </c>
      <c r="L1133" s="65" t="s">
        <v>6</v>
      </c>
      <c r="M1133" s="66" t="s">
        <v>6</v>
      </c>
      <c r="N1133" s="66" t="s">
        <v>6</v>
      </c>
      <c r="O1133" s="66" t="s">
        <v>6</v>
      </c>
      <c r="P1133" s="67" t="s">
        <v>6</v>
      </c>
      <c r="Q1133" s="68" t="e">
        <f t="shared" si="103"/>
        <v>#NAME?</v>
      </c>
      <c r="R1133" s="48" t="s">
        <v>70</v>
      </c>
      <c r="S1133" s="65" t="s">
        <v>6</v>
      </c>
      <c r="T1133" s="66" t="s">
        <v>6</v>
      </c>
      <c r="U1133" s="66" t="s">
        <v>6</v>
      </c>
      <c r="V1133" s="66" t="s">
        <v>6</v>
      </c>
      <c r="W1133" s="67" t="s">
        <v>6</v>
      </c>
      <c r="X1133" s="68" t="e">
        <f t="shared" si="104"/>
        <v>#NAME?</v>
      </c>
      <c r="Y1133" s="113"/>
      <c r="Z1133" s="74"/>
      <c r="AA1133" s="72"/>
      <c r="AB1133" s="53"/>
      <c r="AC1133" s="54"/>
      <c r="AD1133" s="75"/>
    </row>
    <row r="1134" spans="2:30" x14ac:dyDescent="0.2">
      <c r="B1134" s="131"/>
      <c r="C1134" s="118"/>
      <c r="D1134" s="42" t="s">
        <v>75</v>
      </c>
      <c r="E1134" s="65" t="s">
        <v>6</v>
      </c>
      <c r="F1134" s="66" t="s">
        <v>6</v>
      </c>
      <c r="G1134" s="66" t="s">
        <v>6</v>
      </c>
      <c r="H1134" s="66" t="s">
        <v>6</v>
      </c>
      <c r="I1134" s="67" t="s">
        <v>6</v>
      </c>
      <c r="J1134" s="68" t="e">
        <f t="shared" si="102"/>
        <v>#NAME?</v>
      </c>
      <c r="K1134" s="47" t="s">
        <v>81</v>
      </c>
      <c r="L1134" s="65" t="s">
        <v>9</v>
      </c>
      <c r="M1134" s="66" t="s">
        <v>9</v>
      </c>
      <c r="N1134" s="66" t="s">
        <v>9</v>
      </c>
      <c r="O1134" s="66" t="s">
        <v>9</v>
      </c>
      <c r="P1134" s="67" t="s">
        <v>9</v>
      </c>
      <c r="Q1134" s="68" t="e">
        <f t="shared" si="103"/>
        <v>#NAME?</v>
      </c>
      <c r="R1134" s="48" t="s">
        <v>28</v>
      </c>
      <c r="S1134" s="65" t="s">
        <v>6</v>
      </c>
      <c r="T1134" s="66" t="s">
        <v>6</v>
      </c>
      <c r="U1134" s="66" t="s">
        <v>6</v>
      </c>
      <c r="V1134" s="66" t="s">
        <v>6</v>
      </c>
      <c r="W1134" s="67" t="s">
        <v>6</v>
      </c>
      <c r="X1134" s="68" t="e">
        <f t="shared" si="104"/>
        <v>#NAME?</v>
      </c>
      <c r="Y1134" s="113"/>
      <c r="Z1134" s="71"/>
      <c r="AA1134" s="72"/>
      <c r="AB1134" s="53"/>
      <c r="AC1134" s="54"/>
      <c r="AD1134" s="76" t="str">
        <f>IF(AD1133&gt;0,AD1133,"")</f>
        <v/>
      </c>
    </row>
    <row r="1135" spans="2:30" x14ac:dyDescent="0.2">
      <c r="B1135" s="131"/>
      <c r="C1135" s="119"/>
      <c r="D1135" s="42" t="s">
        <v>29</v>
      </c>
      <c r="E1135" s="65" t="s">
        <v>6</v>
      </c>
      <c r="F1135" s="66" t="s">
        <v>6</v>
      </c>
      <c r="G1135" s="66" t="s">
        <v>6</v>
      </c>
      <c r="H1135" s="66" t="s">
        <v>6</v>
      </c>
      <c r="I1135" s="67" t="s">
        <v>6</v>
      </c>
      <c r="J1135" s="68" t="e">
        <f t="shared" si="102"/>
        <v>#NAME?</v>
      </c>
      <c r="K1135" s="47" t="s">
        <v>30</v>
      </c>
      <c r="L1135" s="65" t="s">
        <v>6</v>
      </c>
      <c r="M1135" s="66" t="s">
        <v>6</v>
      </c>
      <c r="N1135" s="66" t="s">
        <v>6</v>
      </c>
      <c r="O1135" s="66" t="s">
        <v>6</v>
      </c>
      <c r="P1135" s="67" t="s">
        <v>6</v>
      </c>
      <c r="Q1135" s="68" t="e">
        <f t="shared" si="103"/>
        <v>#NAME?</v>
      </c>
      <c r="R1135" s="48" t="s">
        <v>83</v>
      </c>
      <c r="S1135" s="65" t="s">
        <v>6</v>
      </c>
      <c r="T1135" s="66" t="s">
        <v>6</v>
      </c>
      <c r="U1135" s="66" t="s">
        <v>6</v>
      </c>
      <c r="V1135" s="66" t="s">
        <v>6</v>
      </c>
      <c r="W1135" s="67" t="s">
        <v>6</v>
      </c>
      <c r="X1135" s="68" t="e">
        <f t="shared" si="104"/>
        <v>#NAME?</v>
      </c>
      <c r="Y1135" s="113"/>
      <c r="Z1135" s="53"/>
      <c r="AA1135" s="72"/>
      <c r="AB1135" s="53"/>
      <c r="AC1135" s="54"/>
      <c r="AD1135" s="77"/>
    </row>
    <row r="1136" spans="2:30" x14ac:dyDescent="0.2">
      <c r="B1136" s="131"/>
      <c r="C1136" s="119"/>
      <c r="D1136" s="42" t="s">
        <v>32</v>
      </c>
      <c r="E1136" s="65" t="s">
        <v>6</v>
      </c>
      <c r="F1136" s="66" t="s">
        <v>6</v>
      </c>
      <c r="G1136" s="66" t="s">
        <v>6</v>
      </c>
      <c r="H1136" s="66" t="s">
        <v>6</v>
      </c>
      <c r="I1136" s="67" t="s">
        <v>6</v>
      </c>
      <c r="J1136" s="68" t="e">
        <f t="shared" si="102"/>
        <v>#NAME?</v>
      </c>
      <c r="K1136" s="47" t="s">
        <v>33</v>
      </c>
      <c r="L1136" s="65" t="s">
        <v>9</v>
      </c>
      <c r="M1136" s="66" t="s">
        <v>9</v>
      </c>
      <c r="N1136" s="66" t="s">
        <v>9</v>
      </c>
      <c r="O1136" s="66" t="s">
        <v>9</v>
      </c>
      <c r="P1136" s="67" t="s">
        <v>9</v>
      </c>
      <c r="Q1136" s="68" t="e">
        <f t="shared" si="103"/>
        <v>#NAME?</v>
      </c>
      <c r="R1136" s="48" t="s">
        <v>84</v>
      </c>
      <c r="S1136" s="65" t="s">
        <v>6</v>
      </c>
      <c r="T1136" s="66" t="s">
        <v>6</v>
      </c>
      <c r="U1136" s="66" t="s">
        <v>6</v>
      </c>
      <c r="V1136" s="66" t="s">
        <v>6</v>
      </c>
      <c r="W1136" s="67" t="s">
        <v>6</v>
      </c>
      <c r="X1136" s="68" t="e">
        <f t="shared" si="104"/>
        <v>#NAME?</v>
      </c>
      <c r="Y1136" s="113"/>
      <c r="Z1136" s="53"/>
      <c r="AA1136" s="72"/>
      <c r="AB1136" s="53"/>
      <c r="AC1136" s="54"/>
      <c r="AD1136" s="64"/>
    </row>
    <row r="1137" spans="2:30" x14ac:dyDescent="0.2">
      <c r="B1137" s="131"/>
      <c r="C1137" s="119"/>
      <c r="D1137" s="42" t="s">
        <v>76</v>
      </c>
      <c r="E1137" s="65" t="s">
        <v>6</v>
      </c>
      <c r="F1137" s="66" t="s">
        <v>6</v>
      </c>
      <c r="G1137" s="66" t="s">
        <v>6</v>
      </c>
      <c r="H1137" s="66" t="s">
        <v>6</v>
      </c>
      <c r="I1137" s="67" t="s">
        <v>6</v>
      </c>
      <c r="J1137" s="68" t="e">
        <f t="shared" si="102"/>
        <v>#NAME?</v>
      </c>
      <c r="K1137" s="47" t="s">
        <v>82</v>
      </c>
      <c r="L1137" s="65" t="s">
        <v>6</v>
      </c>
      <c r="M1137" s="66" t="s">
        <v>6</v>
      </c>
      <c r="N1137" s="66" t="s">
        <v>6</v>
      </c>
      <c r="O1137" s="66" t="s">
        <v>6</v>
      </c>
      <c r="P1137" s="67" t="s">
        <v>6</v>
      </c>
      <c r="Q1137" s="68" t="e">
        <f t="shared" si="103"/>
        <v>#NAME?</v>
      </c>
      <c r="R1137" s="48" t="s">
        <v>85</v>
      </c>
      <c r="S1137" s="65" t="s">
        <v>6</v>
      </c>
      <c r="T1137" s="66" t="s">
        <v>6</v>
      </c>
      <c r="U1137" s="66" t="s">
        <v>6</v>
      </c>
      <c r="V1137" s="66" t="s">
        <v>6</v>
      </c>
      <c r="W1137" s="67" t="s">
        <v>6</v>
      </c>
      <c r="X1137" s="68" t="e">
        <f t="shared" si="104"/>
        <v>#NAME?</v>
      </c>
      <c r="Y1137" s="113"/>
      <c r="Z1137" s="53"/>
      <c r="AA1137" s="72"/>
      <c r="AB1137" s="53"/>
      <c r="AC1137" s="54"/>
      <c r="AD1137" s="64"/>
    </row>
    <row r="1138" spans="2:30" x14ac:dyDescent="0.2">
      <c r="B1138" s="131"/>
      <c r="C1138" s="120"/>
      <c r="D1138" s="42" t="s">
        <v>38</v>
      </c>
      <c r="E1138" s="65" t="s">
        <v>6</v>
      </c>
      <c r="F1138" s="66" t="s">
        <v>6</v>
      </c>
      <c r="G1138" s="66" t="s">
        <v>6</v>
      </c>
      <c r="H1138" s="66" t="s">
        <v>6</v>
      </c>
      <c r="I1138" s="67" t="s">
        <v>6</v>
      </c>
      <c r="J1138" s="68" t="e">
        <f t="shared" si="102"/>
        <v>#NAME?</v>
      </c>
      <c r="K1138" s="47" t="s">
        <v>39</v>
      </c>
      <c r="L1138" s="65" t="s">
        <v>6</v>
      </c>
      <c r="M1138" s="66" t="s">
        <v>6</v>
      </c>
      <c r="N1138" s="66" t="s">
        <v>6</v>
      </c>
      <c r="O1138" s="66" t="s">
        <v>6</v>
      </c>
      <c r="P1138" s="67" t="s">
        <v>6</v>
      </c>
      <c r="Q1138" s="68" t="e">
        <f t="shared" si="103"/>
        <v>#NAME?</v>
      </c>
      <c r="R1138" s="48" t="s">
        <v>86</v>
      </c>
      <c r="S1138" s="65" t="s">
        <v>6</v>
      </c>
      <c r="T1138" s="66" t="s">
        <v>6</v>
      </c>
      <c r="U1138" s="66" t="s">
        <v>6</v>
      </c>
      <c r="V1138" s="66" t="s">
        <v>6</v>
      </c>
      <c r="W1138" s="67" t="s">
        <v>6</v>
      </c>
      <c r="X1138" s="68" t="e">
        <f t="shared" si="104"/>
        <v>#NAME?</v>
      </c>
      <c r="Y1138" s="113"/>
      <c r="Z1138" s="53"/>
      <c r="AA1138" s="72"/>
      <c r="AB1138" s="53"/>
      <c r="AC1138" s="54"/>
      <c r="AD1138" s="64"/>
    </row>
    <row r="1139" spans="2:30" x14ac:dyDescent="0.2">
      <c r="B1139" s="131"/>
      <c r="C1139" s="121"/>
      <c r="D1139" s="42" t="s">
        <v>41</v>
      </c>
      <c r="E1139" s="65" t="s">
        <v>6</v>
      </c>
      <c r="F1139" s="66" t="s">
        <v>6</v>
      </c>
      <c r="G1139" s="66" t="s">
        <v>6</v>
      </c>
      <c r="H1139" s="66" t="s">
        <v>6</v>
      </c>
      <c r="I1139" s="67" t="s">
        <v>6</v>
      </c>
      <c r="J1139" s="68" t="e">
        <f t="shared" si="102"/>
        <v>#NAME?</v>
      </c>
      <c r="K1139" s="78"/>
      <c r="L1139" s="65" t="s">
        <v>6</v>
      </c>
      <c r="M1139" s="66" t="s">
        <v>6</v>
      </c>
      <c r="N1139" s="66" t="s">
        <v>6</v>
      </c>
      <c r="O1139" s="66" t="s">
        <v>6</v>
      </c>
      <c r="P1139" s="67" t="s">
        <v>6</v>
      </c>
      <c r="Q1139" s="68" t="e">
        <f t="shared" si="103"/>
        <v>#NAME?</v>
      </c>
      <c r="R1139" s="78"/>
      <c r="S1139" s="65" t="s">
        <v>6</v>
      </c>
      <c r="T1139" s="66" t="s">
        <v>6</v>
      </c>
      <c r="U1139" s="66" t="s">
        <v>6</v>
      </c>
      <c r="V1139" s="66" t="s">
        <v>6</v>
      </c>
      <c r="W1139" s="67" t="s">
        <v>6</v>
      </c>
      <c r="X1139" s="68" t="e">
        <f t="shared" si="104"/>
        <v>#NAME?</v>
      </c>
      <c r="Y1139" s="113"/>
      <c r="Z1139" s="53"/>
      <c r="AA1139" s="72"/>
      <c r="AB1139" s="53"/>
      <c r="AC1139" s="54"/>
      <c r="AD1139" s="64"/>
    </row>
    <row r="1140" spans="2:30" x14ac:dyDescent="0.2">
      <c r="B1140" s="131"/>
      <c r="C1140" s="122"/>
      <c r="D1140" s="79" t="s">
        <v>42</v>
      </c>
      <c r="E1140" s="65" t="s">
        <v>6</v>
      </c>
      <c r="F1140" s="66" t="s">
        <v>6</v>
      </c>
      <c r="G1140" s="66" t="s">
        <v>6</v>
      </c>
      <c r="H1140" s="66" t="s">
        <v>6</v>
      </c>
      <c r="I1140" s="67" t="s">
        <v>6</v>
      </c>
      <c r="J1140" s="68" t="e">
        <f t="shared" si="102"/>
        <v>#NAME?</v>
      </c>
      <c r="K1140" s="78"/>
      <c r="L1140" s="65" t="s">
        <v>6</v>
      </c>
      <c r="M1140" s="66" t="s">
        <v>6</v>
      </c>
      <c r="N1140" s="66" t="s">
        <v>6</v>
      </c>
      <c r="O1140" s="66" t="s">
        <v>6</v>
      </c>
      <c r="P1140" s="67" t="s">
        <v>6</v>
      </c>
      <c r="Q1140" s="68" t="e">
        <f t="shared" si="103"/>
        <v>#NAME?</v>
      </c>
      <c r="R1140" s="78"/>
      <c r="S1140" s="65" t="s">
        <v>6</v>
      </c>
      <c r="T1140" s="66" t="s">
        <v>6</v>
      </c>
      <c r="U1140" s="66" t="s">
        <v>6</v>
      </c>
      <c r="V1140" s="66" t="s">
        <v>6</v>
      </c>
      <c r="W1140" s="67" t="s">
        <v>6</v>
      </c>
      <c r="X1140" s="68" t="e">
        <f t="shared" si="104"/>
        <v>#NAME?</v>
      </c>
      <c r="Y1140" s="113"/>
      <c r="Z1140" s="53"/>
      <c r="AA1140" s="72"/>
      <c r="AB1140" s="53"/>
      <c r="AC1140" s="54"/>
      <c r="AD1140" s="64"/>
    </row>
    <row r="1141" spans="2:30" x14ac:dyDescent="0.2">
      <c r="B1141" s="131"/>
      <c r="C1141" s="122"/>
      <c r="D1141" s="78"/>
      <c r="E1141" s="65" t="s">
        <v>6</v>
      </c>
      <c r="F1141" s="66" t="s">
        <v>6</v>
      </c>
      <c r="G1141" s="66" t="s">
        <v>6</v>
      </c>
      <c r="H1141" s="66" t="s">
        <v>6</v>
      </c>
      <c r="I1141" s="67" t="s">
        <v>6</v>
      </c>
      <c r="J1141" s="68" t="e">
        <f t="shared" si="102"/>
        <v>#NAME?</v>
      </c>
      <c r="K1141" s="78"/>
      <c r="L1141" s="65" t="s">
        <v>6</v>
      </c>
      <c r="M1141" s="66" t="s">
        <v>6</v>
      </c>
      <c r="N1141" s="66" t="s">
        <v>6</v>
      </c>
      <c r="O1141" s="66" t="s">
        <v>6</v>
      </c>
      <c r="P1141" s="67" t="s">
        <v>6</v>
      </c>
      <c r="Q1141" s="68" t="e">
        <f t="shared" si="103"/>
        <v>#NAME?</v>
      </c>
      <c r="R1141" s="78"/>
      <c r="S1141" s="65" t="s">
        <v>6</v>
      </c>
      <c r="T1141" s="66" t="s">
        <v>6</v>
      </c>
      <c r="U1141" s="66" t="s">
        <v>6</v>
      </c>
      <c r="V1141" s="66" t="s">
        <v>6</v>
      </c>
      <c r="W1141" s="67" t="s">
        <v>6</v>
      </c>
      <c r="X1141" s="68" t="e">
        <f t="shared" si="104"/>
        <v>#NAME?</v>
      </c>
      <c r="Y1141" s="114"/>
      <c r="Z1141" s="53"/>
      <c r="AA1141" s="72"/>
      <c r="AB1141" s="53"/>
      <c r="AC1141" s="54"/>
      <c r="AD1141" s="64"/>
    </row>
    <row r="1142" spans="2:30" x14ac:dyDescent="0.2">
      <c r="B1142" s="131"/>
      <c r="C1142" s="123"/>
      <c r="D1142" s="80"/>
      <c r="E1142" s="65" t="s">
        <v>6</v>
      </c>
      <c r="F1142" s="66" t="s">
        <v>6</v>
      </c>
      <c r="G1142" s="66" t="s">
        <v>6</v>
      </c>
      <c r="H1142" s="66" t="s">
        <v>6</v>
      </c>
      <c r="I1142" s="67" t="s">
        <v>6</v>
      </c>
      <c r="J1142" s="68" t="e">
        <f t="shared" si="102"/>
        <v>#NAME?</v>
      </c>
      <c r="K1142" s="80"/>
      <c r="L1142" s="65" t="s">
        <v>6</v>
      </c>
      <c r="M1142" s="66" t="s">
        <v>6</v>
      </c>
      <c r="N1142" s="66" t="s">
        <v>6</v>
      </c>
      <c r="O1142" s="66" t="s">
        <v>6</v>
      </c>
      <c r="P1142" s="67" t="s">
        <v>6</v>
      </c>
      <c r="Q1142" s="68" t="e">
        <f t="shared" si="103"/>
        <v>#NAME?</v>
      </c>
      <c r="R1142" s="80"/>
      <c r="S1142" s="65" t="s">
        <v>6</v>
      </c>
      <c r="T1142" s="66" t="s">
        <v>6</v>
      </c>
      <c r="U1142" s="66" t="s">
        <v>6</v>
      </c>
      <c r="V1142" s="66" t="s">
        <v>6</v>
      </c>
      <c r="W1142" s="67" t="s">
        <v>6</v>
      </c>
      <c r="X1142" s="68" t="e">
        <f t="shared" si="104"/>
        <v>#NAME?</v>
      </c>
      <c r="Y1142" s="124" t="s">
        <v>43</v>
      </c>
      <c r="Z1142" s="80"/>
      <c r="AA1142" s="81"/>
      <c r="AB1142" s="53"/>
      <c r="AC1142" s="54"/>
      <c r="AD1142" s="64"/>
    </row>
    <row r="1143" spans="2:30" x14ac:dyDescent="0.2">
      <c r="B1143" s="131"/>
      <c r="C1143" s="127" t="s">
        <v>44</v>
      </c>
      <c r="D1143" s="57"/>
      <c r="E1143" s="65" t="s">
        <v>6</v>
      </c>
      <c r="F1143" s="66" t="s">
        <v>6</v>
      </c>
      <c r="G1143" s="66" t="s">
        <v>6</v>
      </c>
      <c r="H1143" s="66" t="s">
        <v>6</v>
      </c>
      <c r="I1143" s="67" t="s">
        <v>6</v>
      </c>
      <c r="J1143" s="68" t="e">
        <f t="shared" si="102"/>
        <v>#NAME?</v>
      </c>
      <c r="K1143" s="80"/>
      <c r="L1143" s="65" t="s">
        <v>6</v>
      </c>
      <c r="M1143" s="66" t="s">
        <v>6</v>
      </c>
      <c r="N1143" s="66" t="s">
        <v>6</v>
      </c>
      <c r="O1143" s="66" t="s">
        <v>6</v>
      </c>
      <c r="P1143" s="67" t="s">
        <v>6</v>
      </c>
      <c r="Q1143" s="68" t="e">
        <f t="shared" si="103"/>
        <v>#NAME?</v>
      </c>
      <c r="R1143" s="80"/>
      <c r="S1143" s="65" t="s">
        <v>6</v>
      </c>
      <c r="T1143" s="66" t="s">
        <v>6</v>
      </c>
      <c r="U1143" s="66" t="s">
        <v>6</v>
      </c>
      <c r="V1143" s="66" t="s">
        <v>6</v>
      </c>
      <c r="W1143" s="67" t="s">
        <v>6</v>
      </c>
      <c r="X1143" s="68" t="e">
        <f t="shared" si="104"/>
        <v>#NAME?</v>
      </c>
      <c r="Y1143" s="125"/>
      <c r="Z1143" s="80"/>
      <c r="AA1143" s="81"/>
      <c r="AB1143" s="53"/>
      <c r="AC1143" s="54"/>
      <c r="AD1143" s="64"/>
    </row>
    <row r="1144" spans="2:30" x14ac:dyDescent="0.2">
      <c r="B1144" s="131"/>
      <c r="C1144" s="128"/>
      <c r="D1144" s="82"/>
      <c r="E1144" s="65" t="s">
        <v>6</v>
      </c>
      <c r="F1144" s="66" t="s">
        <v>6</v>
      </c>
      <c r="G1144" s="66" t="s">
        <v>6</v>
      </c>
      <c r="H1144" s="66" t="s">
        <v>6</v>
      </c>
      <c r="I1144" s="67" t="s">
        <v>6</v>
      </c>
      <c r="J1144" s="68" t="e">
        <f t="shared" si="102"/>
        <v>#NAME?</v>
      </c>
      <c r="K1144" s="80"/>
      <c r="L1144" s="65" t="s">
        <v>6</v>
      </c>
      <c r="M1144" s="66" t="s">
        <v>6</v>
      </c>
      <c r="N1144" s="66" t="s">
        <v>6</v>
      </c>
      <c r="O1144" s="66" t="s">
        <v>6</v>
      </c>
      <c r="P1144" s="67" t="s">
        <v>6</v>
      </c>
      <c r="Q1144" s="68" t="e">
        <f t="shared" si="103"/>
        <v>#NAME?</v>
      </c>
      <c r="R1144" s="80"/>
      <c r="S1144" s="65" t="s">
        <v>6</v>
      </c>
      <c r="T1144" s="66" t="s">
        <v>6</v>
      </c>
      <c r="U1144" s="66" t="s">
        <v>6</v>
      </c>
      <c r="V1144" s="66" t="s">
        <v>6</v>
      </c>
      <c r="W1144" s="67" t="s">
        <v>6</v>
      </c>
      <c r="X1144" s="68" t="e">
        <f t="shared" si="104"/>
        <v>#NAME?</v>
      </c>
      <c r="Y1144" s="125"/>
      <c r="Z1144" s="53"/>
      <c r="AA1144" s="52"/>
      <c r="AB1144" s="53"/>
      <c r="AC1144" s="54"/>
      <c r="AD1144" s="64"/>
    </row>
    <row r="1145" spans="2:30" x14ac:dyDescent="0.2">
      <c r="B1145" s="131"/>
      <c r="C1145" s="129"/>
      <c r="D1145" s="82"/>
      <c r="E1145" s="65" t="s">
        <v>6</v>
      </c>
      <c r="F1145" s="66" t="s">
        <v>6</v>
      </c>
      <c r="G1145" s="66" t="s">
        <v>6</v>
      </c>
      <c r="H1145" s="66" t="s">
        <v>6</v>
      </c>
      <c r="I1145" s="67" t="s">
        <v>6</v>
      </c>
      <c r="J1145" s="68" t="e">
        <f t="shared" si="102"/>
        <v>#NAME?</v>
      </c>
      <c r="K1145" s="80"/>
      <c r="L1145" s="65" t="s">
        <v>6</v>
      </c>
      <c r="M1145" s="66" t="s">
        <v>6</v>
      </c>
      <c r="N1145" s="66" t="s">
        <v>6</v>
      </c>
      <c r="O1145" s="66" t="s">
        <v>6</v>
      </c>
      <c r="P1145" s="67" t="s">
        <v>6</v>
      </c>
      <c r="Q1145" s="68" t="e">
        <f t="shared" si="103"/>
        <v>#NAME?</v>
      </c>
      <c r="R1145" s="80"/>
      <c r="S1145" s="65" t="s">
        <v>6</v>
      </c>
      <c r="T1145" s="66" t="s">
        <v>6</v>
      </c>
      <c r="U1145" s="66" t="s">
        <v>6</v>
      </c>
      <c r="V1145" s="66" t="s">
        <v>6</v>
      </c>
      <c r="W1145" s="67" t="s">
        <v>6</v>
      </c>
      <c r="X1145" s="68" t="e">
        <f t="shared" si="104"/>
        <v>#NAME?</v>
      </c>
      <c r="Y1145" s="125"/>
      <c r="Z1145" s="71"/>
      <c r="AA1145" s="72"/>
      <c r="AB1145" s="53"/>
      <c r="AC1145" s="54"/>
      <c r="AD1145" s="64"/>
    </row>
    <row r="1146" spans="2:30" x14ac:dyDescent="0.2">
      <c r="B1146" s="131"/>
      <c r="C1146" s="118"/>
      <c r="D1146" s="80"/>
      <c r="E1146" s="65" t="s">
        <v>6</v>
      </c>
      <c r="F1146" s="66" t="s">
        <v>6</v>
      </c>
      <c r="G1146" s="66" t="s">
        <v>6</v>
      </c>
      <c r="H1146" s="66" t="s">
        <v>6</v>
      </c>
      <c r="I1146" s="67" t="s">
        <v>6</v>
      </c>
      <c r="J1146" s="68" t="e">
        <f t="shared" si="102"/>
        <v>#NAME?</v>
      </c>
      <c r="K1146" s="80"/>
      <c r="L1146" s="65" t="s">
        <v>6</v>
      </c>
      <c r="M1146" s="66" t="s">
        <v>6</v>
      </c>
      <c r="N1146" s="66" t="s">
        <v>6</v>
      </c>
      <c r="O1146" s="66" t="s">
        <v>6</v>
      </c>
      <c r="P1146" s="67" t="s">
        <v>6</v>
      </c>
      <c r="Q1146" s="68" t="e">
        <f t="shared" si="103"/>
        <v>#NAME?</v>
      </c>
      <c r="R1146" s="80"/>
      <c r="S1146" s="65" t="s">
        <v>6</v>
      </c>
      <c r="T1146" s="66" t="s">
        <v>6</v>
      </c>
      <c r="U1146" s="66" t="s">
        <v>6</v>
      </c>
      <c r="V1146" s="66" t="s">
        <v>6</v>
      </c>
      <c r="W1146" s="67" t="s">
        <v>6</v>
      </c>
      <c r="X1146" s="68" t="e">
        <f t="shared" si="104"/>
        <v>#NAME?</v>
      </c>
      <c r="Y1146" s="125"/>
      <c r="Z1146" s="53"/>
      <c r="AA1146" s="72"/>
      <c r="AB1146" s="53"/>
      <c r="AC1146" s="54"/>
      <c r="AD1146" s="64"/>
    </row>
    <row r="1147" spans="2:30" x14ac:dyDescent="0.2">
      <c r="B1147" s="131"/>
      <c r="C1147" s="119"/>
      <c r="D1147" s="78"/>
      <c r="E1147" s="65" t="s">
        <v>6</v>
      </c>
      <c r="F1147" s="66" t="s">
        <v>6</v>
      </c>
      <c r="G1147" s="66" t="s">
        <v>6</v>
      </c>
      <c r="H1147" s="66" t="s">
        <v>6</v>
      </c>
      <c r="I1147" s="67" t="s">
        <v>6</v>
      </c>
      <c r="J1147" s="68" t="e">
        <f t="shared" si="102"/>
        <v>#NAME?</v>
      </c>
      <c r="K1147" s="78"/>
      <c r="L1147" s="65" t="s">
        <v>6</v>
      </c>
      <c r="M1147" s="66" t="s">
        <v>6</v>
      </c>
      <c r="N1147" s="66" t="s">
        <v>6</v>
      </c>
      <c r="O1147" s="66" t="s">
        <v>6</v>
      </c>
      <c r="P1147" s="67" t="s">
        <v>6</v>
      </c>
      <c r="Q1147" s="68" t="e">
        <f t="shared" si="103"/>
        <v>#NAME?</v>
      </c>
      <c r="R1147" s="78"/>
      <c r="S1147" s="65" t="s">
        <v>6</v>
      </c>
      <c r="T1147" s="66" t="s">
        <v>6</v>
      </c>
      <c r="U1147" s="66" t="s">
        <v>6</v>
      </c>
      <c r="V1147" s="66" t="s">
        <v>6</v>
      </c>
      <c r="W1147" s="67" t="s">
        <v>6</v>
      </c>
      <c r="X1147" s="68" t="e">
        <f t="shared" si="104"/>
        <v>#NAME?</v>
      </c>
      <c r="Y1147" s="125"/>
      <c r="Z1147" s="71"/>
      <c r="AA1147" s="72"/>
      <c r="AB1147" s="53"/>
      <c r="AC1147" s="54"/>
      <c r="AD1147" s="64"/>
    </row>
    <row r="1148" spans="2:30" x14ac:dyDescent="0.2">
      <c r="B1148" s="131"/>
      <c r="C1148" s="119"/>
      <c r="D1148" s="78"/>
      <c r="E1148" s="65" t="s">
        <v>6</v>
      </c>
      <c r="F1148" s="66" t="s">
        <v>6</v>
      </c>
      <c r="G1148" s="66" t="s">
        <v>6</v>
      </c>
      <c r="H1148" s="66" t="s">
        <v>6</v>
      </c>
      <c r="I1148" s="67" t="s">
        <v>6</v>
      </c>
      <c r="J1148" s="68" t="e">
        <f t="shared" si="102"/>
        <v>#NAME?</v>
      </c>
      <c r="K1148" s="78"/>
      <c r="L1148" s="65" t="s">
        <v>6</v>
      </c>
      <c r="M1148" s="66" t="s">
        <v>6</v>
      </c>
      <c r="N1148" s="66" t="s">
        <v>6</v>
      </c>
      <c r="O1148" s="66" t="s">
        <v>6</v>
      </c>
      <c r="P1148" s="67" t="s">
        <v>6</v>
      </c>
      <c r="Q1148" s="68" t="e">
        <f t="shared" si="103"/>
        <v>#NAME?</v>
      </c>
      <c r="R1148" s="78"/>
      <c r="S1148" s="65" t="s">
        <v>6</v>
      </c>
      <c r="T1148" s="66" t="s">
        <v>6</v>
      </c>
      <c r="U1148" s="66" t="s">
        <v>6</v>
      </c>
      <c r="V1148" s="66" t="s">
        <v>6</v>
      </c>
      <c r="W1148" s="67" t="s">
        <v>6</v>
      </c>
      <c r="X1148" s="68" t="e">
        <f t="shared" si="104"/>
        <v>#NAME?</v>
      </c>
      <c r="Y1148" s="125"/>
      <c r="Z1148" s="71"/>
      <c r="AA1148" s="52"/>
      <c r="AB1148" s="53"/>
      <c r="AC1148" s="54"/>
      <c r="AD1148" s="64"/>
    </row>
    <row r="1149" spans="2:30" x14ac:dyDescent="0.2">
      <c r="B1149" s="131"/>
      <c r="C1149" s="119"/>
      <c r="D1149" s="80"/>
      <c r="E1149" s="65" t="s">
        <v>6</v>
      </c>
      <c r="F1149" s="66" t="s">
        <v>6</v>
      </c>
      <c r="G1149" s="66" t="s">
        <v>6</v>
      </c>
      <c r="H1149" s="66" t="s">
        <v>6</v>
      </c>
      <c r="I1149" s="67" t="s">
        <v>6</v>
      </c>
      <c r="J1149" s="68" t="e">
        <f t="shared" si="102"/>
        <v>#NAME?</v>
      </c>
      <c r="K1149" s="80"/>
      <c r="L1149" s="65" t="s">
        <v>6</v>
      </c>
      <c r="M1149" s="66" t="s">
        <v>6</v>
      </c>
      <c r="N1149" s="66" t="s">
        <v>6</v>
      </c>
      <c r="O1149" s="66" t="s">
        <v>6</v>
      </c>
      <c r="P1149" s="67" t="s">
        <v>6</v>
      </c>
      <c r="Q1149" s="68" t="e">
        <f t="shared" si="103"/>
        <v>#NAME?</v>
      </c>
      <c r="R1149" s="80"/>
      <c r="S1149" s="65" t="s">
        <v>6</v>
      </c>
      <c r="T1149" s="66" t="s">
        <v>6</v>
      </c>
      <c r="U1149" s="66" t="s">
        <v>6</v>
      </c>
      <c r="V1149" s="66" t="s">
        <v>6</v>
      </c>
      <c r="W1149" s="67" t="s">
        <v>6</v>
      </c>
      <c r="X1149" s="68" t="e">
        <f t="shared" si="104"/>
        <v>#NAME?</v>
      </c>
      <c r="Y1149" s="125"/>
      <c r="Z1149" s="53"/>
      <c r="AA1149" s="52"/>
      <c r="AB1149" s="53"/>
      <c r="AC1149" s="54"/>
      <c r="AD1149" s="64"/>
    </row>
    <row r="1150" spans="2:30" x14ac:dyDescent="0.2">
      <c r="B1150" s="131"/>
      <c r="C1150" s="120"/>
      <c r="D1150" s="51"/>
      <c r="E1150" s="65" t="s">
        <v>6</v>
      </c>
      <c r="F1150" s="66" t="s">
        <v>6</v>
      </c>
      <c r="G1150" s="66" t="s">
        <v>6</v>
      </c>
      <c r="H1150" s="66" t="s">
        <v>6</v>
      </c>
      <c r="I1150" s="67" t="s">
        <v>6</v>
      </c>
      <c r="J1150" s="68" t="e">
        <f t="shared" si="102"/>
        <v>#NAME?</v>
      </c>
      <c r="K1150" s="51"/>
      <c r="L1150" s="65" t="s">
        <v>6</v>
      </c>
      <c r="M1150" s="66" t="s">
        <v>6</v>
      </c>
      <c r="N1150" s="66" t="s">
        <v>6</v>
      </c>
      <c r="O1150" s="66" t="s">
        <v>6</v>
      </c>
      <c r="P1150" s="67" t="s">
        <v>6</v>
      </c>
      <c r="Q1150" s="68" t="e">
        <f t="shared" si="103"/>
        <v>#NAME?</v>
      </c>
      <c r="R1150" s="51"/>
      <c r="S1150" s="65" t="s">
        <v>6</v>
      </c>
      <c r="T1150" s="66" t="s">
        <v>6</v>
      </c>
      <c r="U1150" s="66" t="s">
        <v>6</v>
      </c>
      <c r="V1150" s="66" t="s">
        <v>6</v>
      </c>
      <c r="W1150" s="67" t="s">
        <v>6</v>
      </c>
      <c r="X1150" s="68" t="e">
        <f t="shared" si="104"/>
        <v>#NAME?</v>
      </c>
      <c r="Y1150" s="125"/>
      <c r="Z1150" s="53"/>
      <c r="AA1150" s="72"/>
      <c r="AB1150" s="53"/>
      <c r="AC1150" s="54"/>
      <c r="AD1150" s="64"/>
    </row>
    <row r="1151" spans="2:30" x14ac:dyDescent="0.2">
      <c r="B1151" s="131"/>
      <c r="C1151" s="83" t="s">
        <v>46</v>
      </c>
      <c r="D1151" s="84"/>
      <c r="E1151" s="65" t="s">
        <v>6</v>
      </c>
      <c r="F1151" s="66" t="s">
        <v>6</v>
      </c>
      <c r="G1151" s="66" t="s">
        <v>6</v>
      </c>
      <c r="H1151" s="66" t="s">
        <v>6</v>
      </c>
      <c r="I1151" s="67" t="s">
        <v>6</v>
      </c>
      <c r="J1151" s="68"/>
      <c r="K1151" s="78"/>
      <c r="L1151" s="65" t="s">
        <v>6</v>
      </c>
      <c r="M1151" s="66" t="s">
        <v>6</v>
      </c>
      <c r="N1151" s="66" t="s">
        <v>6</v>
      </c>
      <c r="O1151" s="66" t="s">
        <v>6</v>
      </c>
      <c r="P1151" s="67" t="s">
        <v>6</v>
      </c>
      <c r="Q1151" s="68"/>
      <c r="R1151" s="78"/>
      <c r="S1151" s="65" t="s">
        <v>6</v>
      </c>
      <c r="T1151" s="66" t="s">
        <v>6</v>
      </c>
      <c r="U1151" s="66" t="s">
        <v>6</v>
      </c>
      <c r="V1151" s="66" t="s">
        <v>6</v>
      </c>
      <c r="W1151" s="67" t="s">
        <v>6</v>
      </c>
      <c r="X1151" s="68"/>
      <c r="Y1151" s="125"/>
      <c r="Z1151" s="53"/>
      <c r="AA1151" s="72"/>
      <c r="AB1151" s="53"/>
      <c r="AC1151" s="54"/>
      <c r="AD1151" s="64"/>
    </row>
    <row r="1152" spans="2:30" x14ac:dyDescent="0.2">
      <c r="B1152" s="131"/>
      <c r="C1152" s="83"/>
      <c r="D1152" s="57"/>
      <c r="E1152" s="65" t="s">
        <v>6</v>
      </c>
      <c r="F1152" s="66" t="s">
        <v>6</v>
      </c>
      <c r="G1152" s="66" t="s">
        <v>6</v>
      </c>
      <c r="H1152" s="66" t="s">
        <v>6</v>
      </c>
      <c r="I1152" s="67" t="s">
        <v>6</v>
      </c>
      <c r="J1152" s="68"/>
      <c r="K1152" s="78"/>
      <c r="L1152" s="65" t="s">
        <v>6</v>
      </c>
      <c r="M1152" s="66" t="s">
        <v>6</v>
      </c>
      <c r="N1152" s="66" t="s">
        <v>6</v>
      </c>
      <c r="O1152" s="66" t="s">
        <v>6</v>
      </c>
      <c r="P1152" s="67" t="s">
        <v>6</v>
      </c>
      <c r="Q1152" s="68"/>
      <c r="R1152" s="78"/>
      <c r="S1152" s="65" t="s">
        <v>6</v>
      </c>
      <c r="T1152" s="66" t="s">
        <v>6</v>
      </c>
      <c r="U1152" s="66" t="s">
        <v>6</v>
      </c>
      <c r="V1152" s="66" t="s">
        <v>6</v>
      </c>
      <c r="W1152" s="67" t="s">
        <v>6</v>
      </c>
      <c r="X1152" s="68"/>
      <c r="Y1152" s="125"/>
      <c r="Z1152" s="53"/>
      <c r="AA1152" s="72"/>
      <c r="AB1152" s="53"/>
      <c r="AC1152" s="54"/>
      <c r="AD1152" s="64"/>
    </row>
    <row r="1153" spans="2:30" x14ac:dyDescent="0.2">
      <c r="B1153" s="131"/>
      <c r="C1153" s="83"/>
      <c r="D1153" s="85"/>
      <c r="E1153" s="65" t="s">
        <v>6</v>
      </c>
      <c r="F1153" s="66" t="s">
        <v>6</v>
      </c>
      <c r="G1153" s="66" t="s">
        <v>6</v>
      </c>
      <c r="H1153" s="66" t="s">
        <v>6</v>
      </c>
      <c r="I1153" s="67" t="s">
        <v>6</v>
      </c>
      <c r="J1153" s="68"/>
      <c r="K1153" s="80"/>
      <c r="L1153" s="65" t="s">
        <v>6</v>
      </c>
      <c r="M1153" s="66" t="s">
        <v>6</v>
      </c>
      <c r="N1153" s="66" t="s">
        <v>6</v>
      </c>
      <c r="O1153" s="66" t="s">
        <v>6</v>
      </c>
      <c r="P1153" s="67" t="s">
        <v>6</v>
      </c>
      <c r="Q1153" s="68"/>
      <c r="R1153" s="80"/>
      <c r="S1153" s="65" t="s">
        <v>6</v>
      </c>
      <c r="T1153" s="66" t="s">
        <v>6</v>
      </c>
      <c r="U1153" s="66" t="s">
        <v>6</v>
      </c>
      <c r="V1153" s="66" t="s">
        <v>6</v>
      </c>
      <c r="W1153" s="67" t="s">
        <v>6</v>
      </c>
      <c r="X1153" s="68"/>
      <c r="Y1153" s="125"/>
      <c r="Z1153" s="53"/>
      <c r="AA1153" s="72"/>
      <c r="AB1153" s="53"/>
      <c r="AC1153" s="54"/>
      <c r="AD1153" s="64"/>
    </row>
    <row r="1154" spans="2:30" x14ac:dyDescent="0.2">
      <c r="B1154" s="131"/>
      <c r="C1154" s="83"/>
      <c r="D1154" s="53"/>
      <c r="E1154" s="65"/>
      <c r="F1154" s="66"/>
      <c r="G1154" s="66"/>
      <c r="H1154" s="66"/>
      <c r="I1154" s="67"/>
      <c r="J1154" s="68"/>
      <c r="K1154" s="53"/>
      <c r="L1154" s="65"/>
      <c r="M1154" s="66"/>
      <c r="N1154" s="66"/>
      <c r="O1154" s="66"/>
      <c r="P1154" s="67"/>
      <c r="Q1154" s="68"/>
      <c r="R1154" s="53"/>
      <c r="S1154" s="65"/>
      <c r="T1154" s="66"/>
      <c r="U1154" s="66"/>
      <c r="V1154" s="66"/>
      <c r="W1154" s="67"/>
      <c r="X1154" s="86"/>
      <c r="Y1154" s="125"/>
      <c r="Z1154" s="53"/>
      <c r="AA1154" s="72"/>
      <c r="AB1154" s="53"/>
      <c r="AC1154" s="54"/>
      <c r="AD1154" s="64"/>
    </row>
    <row r="1155" spans="2:30" x14ac:dyDescent="0.2">
      <c r="B1155" s="131"/>
      <c r="C1155" s="87">
        <v>0</v>
      </c>
      <c r="D1155" s="72" t="s">
        <v>50</v>
      </c>
      <c r="E1155" s="65"/>
      <c r="F1155" s="66"/>
      <c r="G1155" s="66"/>
      <c r="H1155" s="66"/>
      <c r="I1155" s="67"/>
      <c r="J1155" s="68" t="e">
        <f>_TS_1</f>
        <v>#NAME?</v>
      </c>
      <c r="K1155" s="72"/>
      <c r="L1155" s="65"/>
      <c r="M1155" s="66"/>
      <c r="N1155" s="66"/>
      <c r="O1155" s="66"/>
      <c r="P1155" s="67"/>
      <c r="Q1155" s="68"/>
      <c r="R1155" s="72"/>
      <c r="S1155" s="65"/>
      <c r="T1155" s="66"/>
      <c r="U1155" s="66"/>
      <c r="V1155" s="66"/>
      <c r="W1155" s="67"/>
      <c r="X1155" s="86"/>
      <c r="Y1155" s="126"/>
      <c r="Z1155" s="53"/>
      <c r="AA1155" s="72"/>
      <c r="AB1155" s="53"/>
      <c r="AC1155" s="54"/>
      <c r="AD1155" s="64"/>
    </row>
    <row r="1156" spans="2:30" ht="15" thickBot="1" x14ac:dyDescent="0.25">
      <c r="B1156" s="132"/>
      <c r="C1156" s="88">
        <v>0</v>
      </c>
      <c r="D1156" s="89" t="s">
        <v>51</v>
      </c>
      <c r="E1156" s="58"/>
      <c r="F1156" s="59"/>
      <c r="G1156" s="59"/>
      <c r="H1156" s="59"/>
      <c r="I1156" s="60"/>
      <c r="J1156" s="61" t="e">
        <f>_TPM_1</f>
        <v>#NAME?</v>
      </c>
      <c r="K1156" s="89"/>
      <c r="L1156" s="58"/>
      <c r="M1156" s="59"/>
      <c r="N1156" s="59"/>
      <c r="O1156" s="59"/>
      <c r="P1156" s="60"/>
      <c r="Q1156" s="61"/>
      <c r="R1156" s="89"/>
      <c r="S1156" s="58"/>
      <c r="T1156" s="59"/>
      <c r="U1156" s="59"/>
      <c r="V1156" s="59"/>
      <c r="W1156" s="60"/>
      <c r="X1156" s="90"/>
      <c r="Y1156" s="91">
        <f>COUNTA(E1126:I1126,L1126:P1126,S1126:W1126)/COUNTA(D1126,K1126,R1126)</f>
        <v>5</v>
      </c>
      <c r="Z1156" s="92"/>
      <c r="AA1156" s="93"/>
      <c r="AB1156" s="92"/>
      <c r="AC1156" s="19"/>
      <c r="AD1156" s="64"/>
    </row>
    <row r="1157" spans="2:30" ht="15" x14ac:dyDescent="0.2">
      <c r="B1157" s="130">
        <f>D1157</f>
        <v>36</v>
      </c>
      <c r="C1157" s="1" t="s">
        <v>0</v>
      </c>
      <c r="D1157" s="133">
        <f>D1124+1</f>
        <v>36</v>
      </c>
      <c r="E1157" s="134"/>
      <c r="F1157" s="134"/>
      <c r="G1157" s="134"/>
      <c r="H1157" s="134"/>
      <c r="I1157" s="135"/>
      <c r="J1157" s="2"/>
      <c r="K1157" s="3" t="s">
        <v>1</v>
      </c>
      <c r="L1157" s="139" t="str">
        <f>$AG$7</f>
        <v>Engling</v>
      </c>
      <c r="M1157" s="139"/>
      <c r="N1157" s="139"/>
      <c r="O1157" s="139"/>
      <c r="P1157" s="140"/>
      <c r="Q1157" s="4"/>
      <c r="R1157" s="5">
        <f>$AH$7</f>
        <v>365</v>
      </c>
      <c r="S1157" s="141"/>
      <c r="T1157" s="141"/>
      <c r="U1157" s="141"/>
      <c r="V1157" s="141"/>
      <c r="W1157" s="142"/>
      <c r="X1157" s="6"/>
      <c r="Y1157" s="7" t="s">
        <v>2</v>
      </c>
      <c r="Z1157" s="8"/>
      <c r="AA1157" s="9"/>
      <c r="AB1157" s="8"/>
      <c r="AC1157" s="10"/>
      <c r="AD1157" s="11"/>
    </row>
    <row r="1158" spans="2:30" ht="15" thickBot="1" x14ac:dyDescent="0.25">
      <c r="B1158" s="131"/>
      <c r="C1158" s="108">
        <f>$AG$6</f>
        <v>478</v>
      </c>
      <c r="D1158" s="136"/>
      <c r="E1158" s="137"/>
      <c r="F1158" s="137"/>
      <c r="G1158" s="137"/>
      <c r="H1158" s="137"/>
      <c r="I1158" s="138"/>
      <c r="J1158" s="12">
        <f>COUNTIF(D1161:D1189,"xx")</f>
        <v>0</v>
      </c>
      <c r="K1158" s="13" t="s">
        <v>3</v>
      </c>
      <c r="L1158" s="143" t="str">
        <f>$AG$8</f>
        <v>Völklein</v>
      </c>
      <c r="M1158" s="143"/>
      <c r="N1158" s="143"/>
      <c r="O1158" s="143"/>
      <c r="P1158" s="144"/>
      <c r="Q1158" s="12">
        <f>COUNTIF(K1162:K1189,"xx")</f>
        <v>0</v>
      </c>
      <c r="R1158" s="14">
        <f>$AH$8</f>
        <v>389</v>
      </c>
      <c r="S1158" s="145"/>
      <c r="T1158" s="145"/>
      <c r="U1158" s="145"/>
      <c r="V1158" s="145"/>
      <c r="W1158" s="146"/>
      <c r="X1158" s="15">
        <f>COUNTIF(R1161:R1189,"xx")</f>
        <v>0</v>
      </c>
      <c r="Y1158" s="16"/>
      <c r="Z1158" s="17"/>
      <c r="AA1158" s="18"/>
      <c r="AB1158" s="17"/>
      <c r="AC1158" s="19"/>
      <c r="AD1158" s="20"/>
    </row>
    <row r="1159" spans="2:30" ht="15" thickBot="1" x14ac:dyDescent="0.25">
      <c r="B1159" s="131"/>
      <c r="C1159" s="21" t="s">
        <v>4</v>
      </c>
      <c r="D1159" s="22" t="e">
        <f>CONCATENATE(COUNTIF(D1161:D1183,"&gt;""")," MA ",$I$5," ",COUNTIF(D1161:D1183,"xx"))</f>
        <v>#NAME?</v>
      </c>
      <c r="E1159" s="23" t="e">
        <f>$J$6</f>
        <v>#NAME?</v>
      </c>
      <c r="F1159" s="24" t="str">
        <f>$K$6</f>
        <v>Kasten</v>
      </c>
      <c r="G1159" s="24" t="str">
        <f>$L$6</f>
        <v/>
      </c>
      <c r="H1159" s="24" t="str">
        <f>$M$6</f>
        <v/>
      </c>
      <c r="I1159" s="25" t="str">
        <f>$N$6</f>
        <v/>
      </c>
      <c r="J1159" s="26" t="e">
        <f>_MAH_1</f>
        <v>#NAME?</v>
      </c>
      <c r="K1159" s="22" t="e">
        <f>CONCATENATE(COUNTIF(K1161:K1183,"&gt;""")," MA ",$P$5," ",COUNTIF(K1161:K1183,"xx"))</f>
        <v>#NAME?</v>
      </c>
      <c r="L1159" s="23" t="e">
        <f>$Q$6</f>
        <v>#NAME?</v>
      </c>
      <c r="M1159" s="24" t="str">
        <f>$R$6</f>
        <v>Kindermann</v>
      </c>
      <c r="N1159" s="24" t="str">
        <f>$S$6</f>
        <v/>
      </c>
      <c r="O1159" s="24" t="str">
        <f>$T$6</f>
        <v/>
      </c>
      <c r="P1159" s="27" t="str">
        <f>$U$6</f>
        <v/>
      </c>
      <c r="Q1159" s="26" t="e">
        <f>_MAH_1</f>
        <v>#NAME?</v>
      </c>
      <c r="R1159" s="22" t="e">
        <f>CONCATENATE(COUNTIF(R1161:R1183,"&gt;""")," MA ",$W$5," ",COUNTIF(R1161:R1183,"xx"))</f>
        <v>#NAME?</v>
      </c>
      <c r="S1159" s="23" t="e">
        <f>$X$6</f>
        <v>#NAME?</v>
      </c>
      <c r="T1159" s="24" t="str">
        <f>$Y$6</f>
        <v>U</v>
      </c>
      <c r="U1159" s="24">
        <f>$Z$6</f>
        <v>0</v>
      </c>
      <c r="V1159" s="24">
        <f>$AA$6</f>
        <v>0</v>
      </c>
      <c r="W1159" s="27">
        <f>$AB$6</f>
        <v>0</v>
      </c>
      <c r="X1159" s="26" t="e">
        <f>_MAH_1</f>
        <v>#NAME?</v>
      </c>
      <c r="Y1159" s="28"/>
      <c r="Z1159" s="29" t="e">
        <f>_MAUS_1</f>
        <v>#NAME?</v>
      </c>
      <c r="AA1159" s="30" t="e">
        <f>_MAUS_1</f>
        <v>#NAME?</v>
      </c>
      <c r="AB1159" s="31" t="e">
        <f>_MAUS_1</f>
        <v>#NAME?</v>
      </c>
      <c r="AC1159" s="32"/>
      <c r="AD1159" s="33" t="e">
        <f>_MA_1</f>
        <v>#NAME?</v>
      </c>
    </row>
    <row r="1160" spans="2:30" ht="51.75" thickBot="1" x14ac:dyDescent="0.25">
      <c r="B1160" s="131"/>
      <c r="C1160" s="34"/>
      <c r="D1160" s="35" t="s">
        <v>52</v>
      </c>
      <c r="E1160" s="36" t="e">
        <f>_MAF_1</f>
        <v>#NAME?</v>
      </c>
      <c r="F1160" s="37" t="e">
        <f>_MAF_1</f>
        <v>#NAME?</v>
      </c>
      <c r="G1160" s="37" t="e">
        <f>_MAF_1</f>
        <v>#NAME?</v>
      </c>
      <c r="H1160" s="37" t="e">
        <f>_MAF_1</f>
        <v>#NAME?</v>
      </c>
      <c r="I1160" s="38" t="e">
        <f>_MAF_1</f>
        <v>#NAME?</v>
      </c>
      <c r="J1160" s="39" t="e">
        <f>_MAHXX_1</f>
        <v>#NAME?</v>
      </c>
      <c r="K1160" s="35" t="e">
        <f>_SUSS_1</f>
        <v>#NAME?</v>
      </c>
      <c r="L1160" s="36" t="e">
        <f>_MAS_1</f>
        <v>#NAME?</v>
      </c>
      <c r="M1160" s="37" t="e">
        <f>_MAS_1</f>
        <v>#NAME?</v>
      </c>
      <c r="N1160" s="37" t="e">
        <f>_MAS_1</f>
        <v>#NAME?</v>
      </c>
      <c r="O1160" s="37" t="e">
        <f>_MAS_1</f>
        <v>#NAME?</v>
      </c>
      <c r="P1160" s="38" t="e">
        <f>_MAS_1</f>
        <v>#NAME?</v>
      </c>
      <c r="Q1160" s="39" t="e">
        <f>_MAHXX_1</f>
        <v>#NAME?</v>
      </c>
      <c r="R1160" s="35" t="e">
        <f>_SUNS_1</f>
        <v>#NAME?</v>
      </c>
      <c r="S1160" s="36" t="e">
        <f>_MAN_1</f>
        <v>#NAME?</v>
      </c>
      <c r="T1160" s="37" t="e">
        <f>_MAN_1</f>
        <v>#NAME?</v>
      </c>
      <c r="U1160" s="37" t="e">
        <f>_MAN_1</f>
        <v>#NAME?</v>
      </c>
      <c r="V1160" s="37" t="e">
        <f>_MAN_1</f>
        <v>#NAME?</v>
      </c>
      <c r="W1160" s="38" t="e">
        <f>_MAN_1</f>
        <v>#NAME?</v>
      </c>
      <c r="X1160" s="39" t="e">
        <f>_MAHXX_1</f>
        <v>#NAME?</v>
      </c>
      <c r="Y1160" s="40"/>
      <c r="Z1160" s="29"/>
      <c r="AA1160" s="30"/>
      <c r="AB1160" s="31"/>
      <c r="AC1160" s="32"/>
      <c r="AD1160" s="41" t="e">
        <f>_MA2_1</f>
        <v>#NAME?</v>
      </c>
    </row>
    <row r="1161" spans="2:30" x14ac:dyDescent="0.2">
      <c r="B1161" s="131"/>
      <c r="C1161" s="34" t="str">
        <f>$AG$9</f>
        <v>Schichtführer :</v>
      </c>
      <c r="D1161" s="42" t="s">
        <v>64</v>
      </c>
      <c r="E1161" s="43" t="s">
        <v>6</v>
      </c>
      <c r="F1161" s="44" t="s">
        <v>6</v>
      </c>
      <c r="G1161" s="44" t="s">
        <v>6</v>
      </c>
      <c r="H1161" s="44" t="s">
        <v>6</v>
      </c>
      <c r="I1161" s="45" t="s">
        <v>6</v>
      </c>
      <c r="J1161" s="46" t="e">
        <f t="shared" ref="J1161:J1183" si="105">_FSumme_1</f>
        <v>#NAME?</v>
      </c>
      <c r="K1161" s="47" t="s">
        <v>65</v>
      </c>
      <c r="L1161" s="43" t="s">
        <v>6</v>
      </c>
      <c r="M1161" s="44" t="s">
        <v>6</v>
      </c>
      <c r="N1161" s="44" t="s">
        <v>6</v>
      </c>
      <c r="O1161" s="44" t="s">
        <v>6</v>
      </c>
      <c r="P1161" s="45" t="s">
        <v>6</v>
      </c>
      <c r="Q1161" s="46" t="e">
        <f t="shared" ref="Q1161:Q1183" si="106">_SSumme_1</f>
        <v>#NAME?</v>
      </c>
      <c r="R1161" s="48" t="s">
        <v>66</v>
      </c>
      <c r="S1161" s="43" t="s">
        <v>6</v>
      </c>
      <c r="T1161" s="44" t="s">
        <v>6</v>
      </c>
      <c r="U1161" s="44" t="s">
        <v>6</v>
      </c>
      <c r="V1161" s="44" t="s">
        <v>6</v>
      </c>
      <c r="W1161" s="49" t="s">
        <v>6</v>
      </c>
      <c r="X1161" s="50" t="e">
        <f t="shared" ref="X1161:X1183" si="107">_NSumme_1</f>
        <v>#NAME?</v>
      </c>
      <c r="Y1161" s="112" t="s">
        <v>9</v>
      </c>
      <c r="Z1161" s="51"/>
      <c r="AA1161" s="52"/>
      <c r="AB1161" s="53"/>
      <c r="AC1161" s="54"/>
      <c r="AD1161" s="55" t="e">
        <f>IF(AD1166&gt;0,"",AD1160-AD1159)</f>
        <v>#NAME?</v>
      </c>
    </row>
    <row r="1162" spans="2:30" ht="15" thickBot="1" x14ac:dyDescent="0.25">
      <c r="B1162" s="131"/>
      <c r="C1162" s="56" t="str">
        <f>$AG$10</f>
        <v>Stellvertreter</v>
      </c>
      <c r="D1162" s="57" t="s">
        <v>63</v>
      </c>
      <c r="E1162" s="58" t="s">
        <v>10</v>
      </c>
      <c r="F1162" s="59" t="s">
        <v>11</v>
      </c>
      <c r="G1162" s="59" t="s">
        <v>11</v>
      </c>
      <c r="H1162" s="59" t="s">
        <v>11</v>
      </c>
      <c r="I1162" s="60" t="s">
        <v>11</v>
      </c>
      <c r="J1162" s="61" t="e">
        <f t="shared" si="105"/>
        <v>#NAME?</v>
      </c>
      <c r="K1162" s="57"/>
      <c r="L1162" s="58" t="s">
        <v>6</v>
      </c>
      <c r="M1162" s="59" t="s">
        <v>6</v>
      </c>
      <c r="N1162" s="59" t="s">
        <v>6</v>
      </c>
      <c r="O1162" s="59" t="s">
        <v>6</v>
      </c>
      <c r="P1162" s="60" t="s">
        <v>6</v>
      </c>
      <c r="Q1162" s="61" t="e">
        <f t="shared" si="106"/>
        <v>#NAME?</v>
      </c>
      <c r="R1162" s="57"/>
      <c r="S1162" s="58" t="s">
        <v>6</v>
      </c>
      <c r="T1162" s="59" t="s">
        <v>6</v>
      </c>
      <c r="U1162" s="59" t="s">
        <v>6</v>
      </c>
      <c r="V1162" s="59" t="s">
        <v>6</v>
      </c>
      <c r="W1162" s="62" t="s">
        <v>6</v>
      </c>
      <c r="X1162" s="63" t="e">
        <f t="shared" si="107"/>
        <v>#NAME?</v>
      </c>
      <c r="Y1162" s="113"/>
      <c r="Z1162" s="51"/>
      <c r="AA1162" s="52"/>
      <c r="AB1162" s="53"/>
      <c r="AC1162" s="54"/>
      <c r="AD1162" s="64"/>
    </row>
    <row r="1163" spans="2:30" x14ac:dyDescent="0.2">
      <c r="B1163" s="131"/>
      <c r="C1163" s="115"/>
      <c r="D1163" s="42" t="s">
        <v>71</v>
      </c>
      <c r="E1163" s="65" t="s">
        <v>6</v>
      </c>
      <c r="F1163" s="66" t="s">
        <v>6</v>
      </c>
      <c r="G1163" s="66" t="s">
        <v>6</v>
      </c>
      <c r="H1163" s="66" t="s">
        <v>6</v>
      </c>
      <c r="I1163" s="67" t="s">
        <v>6</v>
      </c>
      <c r="J1163" s="68" t="e">
        <f t="shared" si="105"/>
        <v>#NAME?</v>
      </c>
      <c r="K1163" s="47" t="s">
        <v>77</v>
      </c>
      <c r="L1163" s="65" t="s">
        <v>6</v>
      </c>
      <c r="M1163" s="66" t="s">
        <v>6</v>
      </c>
      <c r="N1163" s="66" t="s">
        <v>6</v>
      </c>
      <c r="O1163" s="66" t="s">
        <v>6</v>
      </c>
      <c r="P1163" s="67" t="s">
        <v>6</v>
      </c>
      <c r="Q1163" s="68" t="e">
        <f t="shared" si="106"/>
        <v>#NAME?</v>
      </c>
      <c r="R1163" s="48" t="s">
        <v>67</v>
      </c>
      <c r="S1163" s="65" t="s">
        <v>6</v>
      </c>
      <c r="T1163" s="66" t="s">
        <v>6</v>
      </c>
      <c r="U1163" s="66" t="s">
        <v>6</v>
      </c>
      <c r="V1163" s="66" t="s">
        <v>6</v>
      </c>
      <c r="W1163" s="67" t="s">
        <v>6</v>
      </c>
      <c r="X1163" s="68" t="e">
        <f t="shared" si="107"/>
        <v>#NAME?</v>
      </c>
      <c r="Y1163" s="113"/>
      <c r="Z1163" s="53"/>
      <c r="AA1163" s="52"/>
      <c r="AB1163" s="69"/>
      <c r="AC1163" s="54"/>
      <c r="AD1163" s="70"/>
    </row>
    <row r="1164" spans="2:30" x14ac:dyDescent="0.2">
      <c r="B1164" s="131"/>
      <c r="C1164" s="116"/>
      <c r="D1164" s="42" t="s">
        <v>72</v>
      </c>
      <c r="E1164" s="65" t="s">
        <v>6</v>
      </c>
      <c r="F1164" s="66" t="s">
        <v>6</v>
      </c>
      <c r="G1164" s="66" t="s">
        <v>6</v>
      </c>
      <c r="H1164" s="66" t="s">
        <v>6</v>
      </c>
      <c r="I1164" s="67" t="s">
        <v>6</v>
      </c>
      <c r="J1164" s="68" t="e">
        <f t="shared" si="105"/>
        <v>#NAME?</v>
      </c>
      <c r="K1164" s="47" t="s">
        <v>78</v>
      </c>
      <c r="L1164" s="65" t="s">
        <v>6</v>
      </c>
      <c r="M1164" s="66" t="s">
        <v>6</v>
      </c>
      <c r="N1164" s="66" t="s">
        <v>6</v>
      </c>
      <c r="O1164" s="66" t="s">
        <v>6</v>
      </c>
      <c r="P1164" s="67" t="s">
        <v>6</v>
      </c>
      <c r="Q1164" s="68" t="e">
        <f t="shared" si="106"/>
        <v>#NAME?</v>
      </c>
      <c r="R1164" s="48" t="s">
        <v>68</v>
      </c>
      <c r="S1164" s="65" t="s">
        <v>6</v>
      </c>
      <c r="T1164" s="66" t="s">
        <v>18</v>
      </c>
      <c r="U1164" s="66" t="s">
        <v>18</v>
      </c>
      <c r="V1164" s="66" t="s">
        <v>18</v>
      </c>
      <c r="W1164" s="67" t="s">
        <v>18</v>
      </c>
      <c r="X1164" s="68" t="e">
        <f t="shared" si="107"/>
        <v>#NAME?</v>
      </c>
      <c r="Y1164" s="113"/>
      <c r="Z1164" s="71"/>
      <c r="AA1164" s="72"/>
      <c r="AB1164" s="53"/>
      <c r="AC1164" s="54"/>
      <c r="AD1164" s="64"/>
    </row>
    <row r="1165" spans="2:30" x14ac:dyDescent="0.2">
      <c r="B1165" s="131"/>
      <c r="C1165" s="116"/>
      <c r="D1165" s="42" t="s">
        <v>73</v>
      </c>
      <c r="E1165" s="65" t="s">
        <v>6</v>
      </c>
      <c r="F1165" s="66" t="s">
        <v>6</v>
      </c>
      <c r="G1165" s="66" t="s">
        <v>6</v>
      </c>
      <c r="H1165" s="66" t="s">
        <v>6</v>
      </c>
      <c r="I1165" s="67" t="s">
        <v>6</v>
      </c>
      <c r="J1165" s="68" t="e">
        <f t="shared" si="105"/>
        <v>#NAME?</v>
      </c>
      <c r="K1165" s="47" t="s">
        <v>79</v>
      </c>
      <c r="L1165" s="65" t="s">
        <v>6</v>
      </c>
      <c r="M1165" s="66" t="s">
        <v>6</v>
      </c>
      <c r="N1165" s="66" t="s">
        <v>6</v>
      </c>
      <c r="O1165" s="66" t="s">
        <v>6</v>
      </c>
      <c r="P1165" s="67" t="s">
        <v>6</v>
      </c>
      <c r="Q1165" s="68" t="e">
        <f t="shared" si="106"/>
        <v>#NAME?</v>
      </c>
      <c r="R1165" s="48" t="s">
        <v>69</v>
      </c>
      <c r="S1165" s="65" t="s">
        <v>22</v>
      </c>
      <c r="T1165" s="66" t="s">
        <v>22</v>
      </c>
      <c r="U1165" s="66" t="s">
        <v>22</v>
      </c>
      <c r="V1165" s="66" t="s">
        <v>22</v>
      </c>
      <c r="W1165" s="67" t="s">
        <v>22</v>
      </c>
      <c r="X1165" s="68" t="e">
        <f t="shared" si="107"/>
        <v>#NAME?</v>
      </c>
      <c r="Y1165" s="113"/>
      <c r="Z1165" s="53"/>
      <c r="AA1165" s="72"/>
      <c r="AB1165" s="53"/>
      <c r="AC1165" s="54"/>
      <c r="AD1165" s="73">
        <f>COUNTIF(D1161:D1179,"&gt;""")+COUNTIF(K1162:K1182,"&gt;""")+COUNTIF(R1161:R1183,"&gt;""")</f>
        <v>32</v>
      </c>
    </row>
    <row r="1166" spans="2:30" x14ac:dyDescent="0.2">
      <c r="B1166" s="131"/>
      <c r="C1166" s="117"/>
      <c r="D1166" s="42" t="s">
        <v>74</v>
      </c>
      <c r="E1166" s="65" t="s">
        <v>6</v>
      </c>
      <c r="F1166" s="66" t="s">
        <v>6</v>
      </c>
      <c r="G1166" s="66" t="s">
        <v>6</v>
      </c>
      <c r="H1166" s="66" t="s">
        <v>6</v>
      </c>
      <c r="I1166" s="67" t="s">
        <v>6</v>
      </c>
      <c r="J1166" s="68" t="e">
        <f t="shared" si="105"/>
        <v>#NAME?</v>
      </c>
      <c r="K1166" s="47" t="s">
        <v>80</v>
      </c>
      <c r="L1166" s="65" t="s">
        <v>6</v>
      </c>
      <c r="M1166" s="66" t="s">
        <v>6</v>
      </c>
      <c r="N1166" s="66" t="s">
        <v>6</v>
      </c>
      <c r="O1166" s="66" t="s">
        <v>6</v>
      </c>
      <c r="P1166" s="67" t="s">
        <v>6</v>
      </c>
      <c r="Q1166" s="68" t="e">
        <f t="shared" si="106"/>
        <v>#NAME?</v>
      </c>
      <c r="R1166" s="48" t="s">
        <v>70</v>
      </c>
      <c r="S1166" s="65" t="s">
        <v>6</v>
      </c>
      <c r="T1166" s="66" t="s">
        <v>6</v>
      </c>
      <c r="U1166" s="66" t="s">
        <v>6</v>
      </c>
      <c r="V1166" s="66" t="s">
        <v>6</v>
      </c>
      <c r="W1166" s="67" t="s">
        <v>6</v>
      </c>
      <c r="X1166" s="68" t="e">
        <f t="shared" si="107"/>
        <v>#NAME?</v>
      </c>
      <c r="Y1166" s="113"/>
      <c r="Z1166" s="74"/>
      <c r="AA1166" s="72"/>
      <c r="AB1166" s="53"/>
      <c r="AC1166" s="54"/>
      <c r="AD1166" s="75"/>
    </row>
    <row r="1167" spans="2:30" x14ac:dyDescent="0.2">
      <c r="B1167" s="131"/>
      <c r="C1167" s="118"/>
      <c r="D1167" s="42" t="s">
        <v>75</v>
      </c>
      <c r="E1167" s="65" t="s">
        <v>6</v>
      </c>
      <c r="F1167" s="66" t="s">
        <v>6</v>
      </c>
      <c r="G1167" s="66" t="s">
        <v>6</v>
      </c>
      <c r="H1167" s="66" t="s">
        <v>6</v>
      </c>
      <c r="I1167" s="67" t="s">
        <v>6</v>
      </c>
      <c r="J1167" s="68" t="e">
        <f t="shared" si="105"/>
        <v>#NAME?</v>
      </c>
      <c r="K1167" s="47" t="s">
        <v>81</v>
      </c>
      <c r="L1167" s="65" t="s">
        <v>9</v>
      </c>
      <c r="M1167" s="66" t="s">
        <v>9</v>
      </c>
      <c r="N1167" s="66" t="s">
        <v>9</v>
      </c>
      <c r="O1167" s="66" t="s">
        <v>9</v>
      </c>
      <c r="P1167" s="67" t="s">
        <v>9</v>
      </c>
      <c r="Q1167" s="68" t="e">
        <f t="shared" si="106"/>
        <v>#NAME?</v>
      </c>
      <c r="R1167" s="48" t="s">
        <v>28</v>
      </c>
      <c r="S1167" s="65" t="s">
        <v>6</v>
      </c>
      <c r="T1167" s="66" t="s">
        <v>6</v>
      </c>
      <c r="U1167" s="66" t="s">
        <v>6</v>
      </c>
      <c r="V1167" s="66" t="s">
        <v>6</v>
      </c>
      <c r="W1167" s="67" t="s">
        <v>6</v>
      </c>
      <c r="X1167" s="68" t="e">
        <f t="shared" si="107"/>
        <v>#NAME?</v>
      </c>
      <c r="Y1167" s="113"/>
      <c r="Z1167" s="71"/>
      <c r="AA1167" s="72"/>
      <c r="AB1167" s="53"/>
      <c r="AC1167" s="54"/>
      <c r="AD1167" s="76" t="str">
        <f>IF(AD1166&gt;0,AD1166,"")</f>
        <v/>
      </c>
    </row>
    <row r="1168" spans="2:30" x14ac:dyDescent="0.2">
      <c r="B1168" s="131"/>
      <c r="C1168" s="119"/>
      <c r="D1168" s="42" t="s">
        <v>29</v>
      </c>
      <c r="E1168" s="65" t="s">
        <v>6</v>
      </c>
      <c r="F1168" s="66" t="s">
        <v>6</v>
      </c>
      <c r="G1168" s="66" t="s">
        <v>6</v>
      </c>
      <c r="H1168" s="66" t="s">
        <v>6</v>
      </c>
      <c r="I1168" s="67" t="s">
        <v>6</v>
      </c>
      <c r="J1168" s="68" t="e">
        <f t="shared" si="105"/>
        <v>#NAME?</v>
      </c>
      <c r="K1168" s="47" t="s">
        <v>30</v>
      </c>
      <c r="L1168" s="65" t="s">
        <v>6</v>
      </c>
      <c r="M1168" s="66" t="s">
        <v>6</v>
      </c>
      <c r="N1168" s="66" t="s">
        <v>6</v>
      </c>
      <c r="O1168" s="66" t="s">
        <v>6</v>
      </c>
      <c r="P1168" s="67" t="s">
        <v>6</v>
      </c>
      <c r="Q1168" s="68" t="e">
        <f t="shared" si="106"/>
        <v>#NAME?</v>
      </c>
      <c r="R1168" s="48" t="s">
        <v>83</v>
      </c>
      <c r="S1168" s="65" t="s">
        <v>6</v>
      </c>
      <c r="T1168" s="66" t="s">
        <v>6</v>
      </c>
      <c r="U1168" s="66" t="s">
        <v>6</v>
      </c>
      <c r="V1168" s="66" t="s">
        <v>6</v>
      </c>
      <c r="W1168" s="67" t="s">
        <v>6</v>
      </c>
      <c r="X1168" s="68" t="e">
        <f t="shared" si="107"/>
        <v>#NAME?</v>
      </c>
      <c r="Y1168" s="113"/>
      <c r="Z1168" s="53"/>
      <c r="AA1168" s="72"/>
      <c r="AB1168" s="53"/>
      <c r="AC1168" s="54"/>
      <c r="AD1168" s="77"/>
    </row>
    <row r="1169" spans="2:30" x14ac:dyDescent="0.2">
      <c r="B1169" s="131"/>
      <c r="C1169" s="119"/>
      <c r="D1169" s="42" t="s">
        <v>32</v>
      </c>
      <c r="E1169" s="65" t="s">
        <v>6</v>
      </c>
      <c r="F1169" s="66" t="s">
        <v>6</v>
      </c>
      <c r="G1169" s="66" t="s">
        <v>6</v>
      </c>
      <c r="H1169" s="66" t="s">
        <v>6</v>
      </c>
      <c r="I1169" s="67" t="s">
        <v>6</v>
      </c>
      <c r="J1169" s="68" t="e">
        <f t="shared" si="105"/>
        <v>#NAME?</v>
      </c>
      <c r="K1169" s="47" t="s">
        <v>33</v>
      </c>
      <c r="L1169" s="65" t="s">
        <v>9</v>
      </c>
      <c r="M1169" s="66" t="s">
        <v>9</v>
      </c>
      <c r="N1169" s="66" t="s">
        <v>9</v>
      </c>
      <c r="O1169" s="66" t="s">
        <v>9</v>
      </c>
      <c r="P1169" s="67" t="s">
        <v>9</v>
      </c>
      <c r="Q1169" s="68" t="e">
        <f t="shared" si="106"/>
        <v>#NAME?</v>
      </c>
      <c r="R1169" s="48" t="s">
        <v>84</v>
      </c>
      <c r="S1169" s="65" t="s">
        <v>6</v>
      </c>
      <c r="T1169" s="66" t="s">
        <v>6</v>
      </c>
      <c r="U1169" s="66" t="s">
        <v>6</v>
      </c>
      <c r="V1169" s="66" t="s">
        <v>6</v>
      </c>
      <c r="W1169" s="67" t="s">
        <v>6</v>
      </c>
      <c r="X1169" s="68" t="e">
        <f t="shared" si="107"/>
        <v>#NAME?</v>
      </c>
      <c r="Y1169" s="113"/>
      <c r="Z1169" s="53"/>
      <c r="AA1169" s="72"/>
      <c r="AB1169" s="53"/>
      <c r="AC1169" s="54"/>
      <c r="AD1169" s="64"/>
    </row>
    <row r="1170" spans="2:30" x14ac:dyDescent="0.2">
      <c r="B1170" s="131"/>
      <c r="C1170" s="119"/>
      <c r="D1170" s="42" t="s">
        <v>76</v>
      </c>
      <c r="E1170" s="65" t="s">
        <v>6</v>
      </c>
      <c r="F1170" s="66" t="s">
        <v>6</v>
      </c>
      <c r="G1170" s="66" t="s">
        <v>6</v>
      </c>
      <c r="H1170" s="66" t="s">
        <v>6</v>
      </c>
      <c r="I1170" s="67" t="s">
        <v>6</v>
      </c>
      <c r="J1170" s="68" t="e">
        <f t="shared" si="105"/>
        <v>#NAME?</v>
      </c>
      <c r="K1170" s="47" t="s">
        <v>82</v>
      </c>
      <c r="L1170" s="65" t="s">
        <v>6</v>
      </c>
      <c r="M1170" s="66" t="s">
        <v>6</v>
      </c>
      <c r="N1170" s="66" t="s">
        <v>6</v>
      </c>
      <c r="O1170" s="66" t="s">
        <v>6</v>
      </c>
      <c r="P1170" s="67" t="s">
        <v>6</v>
      </c>
      <c r="Q1170" s="68" t="e">
        <f t="shared" si="106"/>
        <v>#NAME?</v>
      </c>
      <c r="R1170" s="48" t="s">
        <v>85</v>
      </c>
      <c r="S1170" s="65" t="s">
        <v>6</v>
      </c>
      <c r="T1170" s="66" t="s">
        <v>6</v>
      </c>
      <c r="U1170" s="66" t="s">
        <v>6</v>
      </c>
      <c r="V1170" s="66" t="s">
        <v>6</v>
      </c>
      <c r="W1170" s="67" t="s">
        <v>6</v>
      </c>
      <c r="X1170" s="68" t="e">
        <f t="shared" si="107"/>
        <v>#NAME?</v>
      </c>
      <c r="Y1170" s="113"/>
      <c r="Z1170" s="53"/>
      <c r="AA1170" s="72"/>
      <c r="AB1170" s="53"/>
      <c r="AC1170" s="54"/>
      <c r="AD1170" s="64"/>
    </row>
    <row r="1171" spans="2:30" x14ac:dyDescent="0.2">
      <c r="B1171" s="131"/>
      <c r="C1171" s="120"/>
      <c r="D1171" s="42" t="s">
        <v>38</v>
      </c>
      <c r="E1171" s="65" t="s">
        <v>6</v>
      </c>
      <c r="F1171" s="66" t="s">
        <v>6</v>
      </c>
      <c r="G1171" s="66" t="s">
        <v>6</v>
      </c>
      <c r="H1171" s="66" t="s">
        <v>6</v>
      </c>
      <c r="I1171" s="67" t="s">
        <v>6</v>
      </c>
      <c r="J1171" s="68" t="e">
        <f t="shared" si="105"/>
        <v>#NAME?</v>
      </c>
      <c r="K1171" s="47" t="s">
        <v>39</v>
      </c>
      <c r="L1171" s="65" t="s">
        <v>6</v>
      </c>
      <c r="M1171" s="66" t="s">
        <v>6</v>
      </c>
      <c r="N1171" s="66" t="s">
        <v>6</v>
      </c>
      <c r="O1171" s="66" t="s">
        <v>6</v>
      </c>
      <c r="P1171" s="67" t="s">
        <v>6</v>
      </c>
      <c r="Q1171" s="68" t="e">
        <f t="shared" si="106"/>
        <v>#NAME?</v>
      </c>
      <c r="R1171" s="48" t="s">
        <v>86</v>
      </c>
      <c r="S1171" s="65" t="s">
        <v>6</v>
      </c>
      <c r="T1171" s="66" t="s">
        <v>6</v>
      </c>
      <c r="U1171" s="66" t="s">
        <v>6</v>
      </c>
      <c r="V1171" s="66" t="s">
        <v>6</v>
      </c>
      <c r="W1171" s="67" t="s">
        <v>6</v>
      </c>
      <c r="X1171" s="68" t="e">
        <f t="shared" si="107"/>
        <v>#NAME?</v>
      </c>
      <c r="Y1171" s="113"/>
      <c r="Z1171" s="53"/>
      <c r="AA1171" s="72"/>
      <c r="AB1171" s="53"/>
      <c r="AC1171" s="54"/>
      <c r="AD1171" s="64"/>
    </row>
    <row r="1172" spans="2:30" x14ac:dyDescent="0.2">
      <c r="B1172" s="131"/>
      <c r="C1172" s="121"/>
      <c r="D1172" s="42" t="s">
        <v>41</v>
      </c>
      <c r="E1172" s="65" t="s">
        <v>6</v>
      </c>
      <c r="F1172" s="66" t="s">
        <v>6</v>
      </c>
      <c r="G1172" s="66" t="s">
        <v>6</v>
      </c>
      <c r="H1172" s="66" t="s">
        <v>6</v>
      </c>
      <c r="I1172" s="67" t="s">
        <v>6</v>
      </c>
      <c r="J1172" s="68" t="e">
        <f t="shared" si="105"/>
        <v>#NAME?</v>
      </c>
      <c r="K1172" s="78"/>
      <c r="L1172" s="65" t="s">
        <v>6</v>
      </c>
      <c r="M1172" s="66" t="s">
        <v>6</v>
      </c>
      <c r="N1172" s="66" t="s">
        <v>6</v>
      </c>
      <c r="O1172" s="66" t="s">
        <v>6</v>
      </c>
      <c r="P1172" s="67" t="s">
        <v>6</v>
      </c>
      <c r="Q1172" s="68" t="e">
        <f t="shared" si="106"/>
        <v>#NAME?</v>
      </c>
      <c r="R1172" s="78"/>
      <c r="S1172" s="65" t="s">
        <v>6</v>
      </c>
      <c r="T1172" s="66" t="s">
        <v>6</v>
      </c>
      <c r="U1172" s="66" t="s">
        <v>6</v>
      </c>
      <c r="V1172" s="66" t="s">
        <v>6</v>
      </c>
      <c r="W1172" s="67" t="s">
        <v>6</v>
      </c>
      <c r="X1172" s="68" t="e">
        <f t="shared" si="107"/>
        <v>#NAME?</v>
      </c>
      <c r="Y1172" s="113"/>
      <c r="Z1172" s="53"/>
      <c r="AA1172" s="72"/>
      <c r="AB1172" s="53"/>
      <c r="AC1172" s="54"/>
      <c r="AD1172" s="64"/>
    </row>
    <row r="1173" spans="2:30" x14ac:dyDescent="0.2">
      <c r="B1173" s="131"/>
      <c r="C1173" s="122"/>
      <c r="D1173" s="79" t="s">
        <v>42</v>
      </c>
      <c r="E1173" s="65" t="s">
        <v>6</v>
      </c>
      <c r="F1173" s="66" t="s">
        <v>6</v>
      </c>
      <c r="G1173" s="66" t="s">
        <v>6</v>
      </c>
      <c r="H1173" s="66" t="s">
        <v>6</v>
      </c>
      <c r="I1173" s="67" t="s">
        <v>6</v>
      </c>
      <c r="J1173" s="68" t="e">
        <f t="shared" si="105"/>
        <v>#NAME?</v>
      </c>
      <c r="K1173" s="78"/>
      <c r="L1173" s="65" t="s">
        <v>6</v>
      </c>
      <c r="M1173" s="66" t="s">
        <v>6</v>
      </c>
      <c r="N1173" s="66" t="s">
        <v>6</v>
      </c>
      <c r="O1173" s="66" t="s">
        <v>6</v>
      </c>
      <c r="P1173" s="67" t="s">
        <v>6</v>
      </c>
      <c r="Q1173" s="68" t="e">
        <f t="shared" si="106"/>
        <v>#NAME?</v>
      </c>
      <c r="R1173" s="78"/>
      <c r="S1173" s="65" t="s">
        <v>6</v>
      </c>
      <c r="T1173" s="66" t="s">
        <v>6</v>
      </c>
      <c r="U1173" s="66" t="s">
        <v>6</v>
      </c>
      <c r="V1173" s="66" t="s">
        <v>6</v>
      </c>
      <c r="W1173" s="67" t="s">
        <v>6</v>
      </c>
      <c r="X1173" s="68" t="e">
        <f t="shared" si="107"/>
        <v>#NAME?</v>
      </c>
      <c r="Y1173" s="113"/>
      <c r="Z1173" s="53"/>
      <c r="AA1173" s="72"/>
      <c r="AB1173" s="53"/>
      <c r="AC1173" s="54"/>
      <c r="AD1173" s="64"/>
    </row>
    <row r="1174" spans="2:30" x14ac:dyDescent="0.2">
      <c r="B1174" s="131"/>
      <c r="C1174" s="122"/>
      <c r="D1174" s="78"/>
      <c r="E1174" s="65" t="s">
        <v>6</v>
      </c>
      <c r="F1174" s="66" t="s">
        <v>6</v>
      </c>
      <c r="G1174" s="66" t="s">
        <v>6</v>
      </c>
      <c r="H1174" s="66" t="s">
        <v>6</v>
      </c>
      <c r="I1174" s="67" t="s">
        <v>6</v>
      </c>
      <c r="J1174" s="68" t="e">
        <f t="shared" si="105"/>
        <v>#NAME?</v>
      </c>
      <c r="K1174" s="78"/>
      <c r="L1174" s="65" t="s">
        <v>6</v>
      </c>
      <c r="M1174" s="66" t="s">
        <v>6</v>
      </c>
      <c r="N1174" s="66" t="s">
        <v>6</v>
      </c>
      <c r="O1174" s="66" t="s">
        <v>6</v>
      </c>
      <c r="P1174" s="67" t="s">
        <v>6</v>
      </c>
      <c r="Q1174" s="68" t="e">
        <f t="shared" si="106"/>
        <v>#NAME?</v>
      </c>
      <c r="R1174" s="78"/>
      <c r="S1174" s="65" t="s">
        <v>6</v>
      </c>
      <c r="T1174" s="66" t="s">
        <v>6</v>
      </c>
      <c r="U1174" s="66" t="s">
        <v>6</v>
      </c>
      <c r="V1174" s="66" t="s">
        <v>6</v>
      </c>
      <c r="W1174" s="67" t="s">
        <v>6</v>
      </c>
      <c r="X1174" s="68" t="e">
        <f t="shared" si="107"/>
        <v>#NAME?</v>
      </c>
      <c r="Y1174" s="114"/>
      <c r="Z1174" s="53"/>
      <c r="AA1174" s="72"/>
      <c r="AB1174" s="53"/>
      <c r="AC1174" s="54"/>
      <c r="AD1174" s="64"/>
    </row>
    <row r="1175" spans="2:30" x14ac:dyDescent="0.2">
      <c r="B1175" s="131"/>
      <c r="C1175" s="123"/>
      <c r="D1175" s="80"/>
      <c r="E1175" s="65" t="s">
        <v>6</v>
      </c>
      <c r="F1175" s="66" t="s">
        <v>6</v>
      </c>
      <c r="G1175" s="66" t="s">
        <v>6</v>
      </c>
      <c r="H1175" s="66" t="s">
        <v>6</v>
      </c>
      <c r="I1175" s="67" t="s">
        <v>6</v>
      </c>
      <c r="J1175" s="68" t="e">
        <f t="shared" si="105"/>
        <v>#NAME?</v>
      </c>
      <c r="K1175" s="80"/>
      <c r="L1175" s="65" t="s">
        <v>6</v>
      </c>
      <c r="M1175" s="66" t="s">
        <v>6</v>
      </c>
      <c r="N1175" s="66" t="s">
        <v>6</v>
      </c>
      <c r="O1175" s="66" t="s">
        <v>6</v>
      </c>
      <c r="P1175" s="67" t="s">
        <v>6</v>
      </c>
      <c r="Q1175" s="68" t="e">
        <f t="shared" si="106"/>
        <v>#NAME?</v>
      </c>
      <c r="R1175" s="80"/>
      <c r="S1175" s="65" t="s">
        <v>6</v>
      </c>
      <c r="T1175" s="66" t="s">
        <v>6</v>
      </c>
      <c r="U1175" s="66" t="s">
        <v>6</v>
      </c>
      <c r="V1175" s="66" t="s">
        <v>6</v>
      </c>
      <c r="W1175" s="67" t="s">
        <v>6</v>
      </c>
      <c r="X1175" s="68" t="e">
        <f t="shared" si="107"/>
        <v>#NAME?</v>
      </c>
      <c r="Y1175" s="124" t="s">
        <v>43</v>
      </c>
      <c r="Z1175" s="80"/>
      <c r="AA1175" s="81"/>
      <c r="AB1175" s="53"/>
      <c r="AC1175" s="54"/>
      <c r="AD1175" s="64"/>
    </row>
    <row r="1176" spans="2:30" x14ac:dyDescent="0.2">
      <c r="B1176" s="131"/>
      <c r="C1176" s="127" t="s">
        <v>44</v>
      </c>
      <c r="D1176" s="57"/>
      <c r="E1176" s="65" t="s">
        <v>6</v>
      </c>
      <c r="F1176" s="66" t="s">
        <v>6</v>
      </c>
      <c r="G1176" s="66" t="s">
        <v>6</v>
      </c>
      <c r="H1176" s="66" t="s">
        <v>6</v>
      </c>
      <c r="I1176" s="67" t="s">
        <v>6</v>
      </c>
      <c r="J1176" s="68" t="e">
        <f t="shared" si="105"/>
        <v>#NAME?</v>
      </c>
      <c r="K1176" s="80"/>
      <c r="L1176" s="65" t="s">
        <v>6</v>
      </c>
      <c r="M1176" s="66" t="s">
        <v>6</v>
      </c>
      <c r="N1176" s="66" t="s">
        <v>6</v>
      </c>
      <c r="O1176" s="66" t="s">
        <v>6</v>
      </c>
      <c r="P1176" s="67" t="s">
        <v>6</v>
      </c>
      <c r="Q1176" s="68" t="e">
        <f t="shared" si="106"/>
        <v>#NAME?</v>
      </c>
      <c r="R1176" s="80"/>
      <c r="S1176" s="65" t="s">
        <v>6</v>
      </c>
      <c r="T1176" s="66" t="s">
        <v>6</v>
      </c>
      <c r="U1176" s="66" t="s">
        <v>6</v>
      </c>
      <c r="V1176" s="66" t="s">
        <v>6</v>
      </c>
      <c r="W1176" s="67" t="s">
        <v>6</v>
      </c>
      <c r="X1176" s="68" t="e">
        <f t="shared" si="107"/>
        <v>#NAME?</v>
      </c>
      <c r="Y1176" s="125"/>
      <c r="Z1176" s="80"/>
      <c r="AA1176" s="81"/>
      <c r="AB1176" s="53"/>
      <c r="AC1176" s="54"/>
      <c r="AD1176" s="64"/>
    </row>
    <row r="1177" spans="2:30" x14ac:dyDescent="0.2">
      <c r="B1177" s="131"/>
      <c r="C1177" s="128"/>
      <c r="D1177" s="82"/>
      <c r="E1177" s="65" t="s">
        <v>6</v>
      </c>
      <c r="F1177" s="66" t="s">
        <v>6</v>
      </c>
      <c r="G1177" s="66" t="s">
        <v>6</v>
      </c>
      <c r="H1177" s="66" t="s">
        <v>6</v>
      </c>
      <c r="I1177" s="67" t="s">
        <v>6</v>
      </c>
      <c r="J1177" s="68" t="e">
        <f t="shared" si="105"/>
        <v>#NAME?</v>
      </c>
      <c r="K1177" s="80"/>
      <c r="L1177" s="65" t="s">
        <v>6</v>
      </c>
      <c r="M1177" s="66" t="s">
        <v>6</v>
      </c>
      <c r="N1177" s="66" t="s">
        <v>6</v>
      </c>
      <c r="O1177" s="66" t="s">
        <v>6</v>
      </c>
      <c r="P1177" s="67" t="s">
        <v>6</v>
      </c>
      <c r="Q1177" s="68" t="e">
        <f t="shared" si="106"/>
        <v>#NAME?</v>
      </c>
      <c r="R1177" s="80"/>
      <c r="S1177" s="65" t="s">
        <v>6</v>
      </c>
      <c r="T1177" s="66" t="s">
        <v>6</v>
      </c>
      <c r="U1177" s="66" t="s">
        <v>6</v>
      </c>
      <c r="V1177" s="66" t="s">
        <v>6</v>
      </c>
      <c r="W1177" s="67" t="s">
        <v>6</v>
      </c>
      <c r="X1177" s="68" t="e">
        <f t="shared" si="107"/>
        <v>#NAME?</v>
      </c>
      <c r="Y1177" s="125"/>
      <c r="Z1177" s="53"/>
      <c r="AA1177" s="52"/>
      <c r="AB1177" s="53"/>
      <c r="AC1177" s="54"/>
      <c r="AD1177" s="64"/>
    </row>
    <row r="1178" spans="2:30" x14ac:dyDescent="0.2">
      <c r="B1178" s="131"/>
      <c r="C1178" s="129"/>
      <c r="D1178" s="82"/>
      <c r="E1178" s="65" t="s">
        <v>6</v>
      </c>
      <c r="F1178" s="66" t="s">
        <v>6</v>
      </c>
      <c r="G1178" s="66" t="s">
        <v>6</v>
      </c>
      <c r="H1178" s="66" t="s">
        <v>6</v>
      </c>
      <c r="I1178" s="67" t="s">
        <v>6</v>
      </c>
      <c r="J1178" s="68" t="e">
        <f t="shared" si="105"/>
        <v>#NAME?</v>
      </c>
      <c r="K1178" s="80"/>
      <c r="L1178" s="65" t="s">
        <v>6</v>
      </c>
      <c r="M1178" s="66" t="s">
        <v>6</v>
      </c>
      <c r="N1178" s="66" t="s">
        <v>6</v>
      </c>
      <c r="O1178" s="66" t="s">
        <v>6</v>
      </c>
      <c r="P1178" s="67" t="s">
        <v>6</v>
      </c>
      <c r="Q1178" s="68" t="e">
        <f t="shared" si="106"/>
        <v>#NAME?</v>
      </c>
      <c r="R1178" s="80"/>
      <c r="S1178" s="65" t="s">
        <v>6</v>
      </c>
      <c r="T1178" s="66" t="s">
        <v>6</v>
      </c>
      <c r="U1178" s="66" t="s">
        <v>6</v>
      </c>
      <c r="V1178" s="66" t="s">
        <v>6</v>
      </c>
      <c r="W1178" s="67" t="s">
        <v>6</v>
      </c>
      <c r="X1178" s="68" t="e">
        <f t="shared" si="107"/>
        <v>#NAME?</v>
      </c>
      <c r="Y1178" s="125"/>
      <c r="Z1178" s="71"/>
      <c r="AA1178" s="72"/>
      <c r="AB1178" s="53"/>
      <c r="AC1178" s="54"/>
      <c r="AD1178" s="64"/>
    </row>
    <row r="1179" spans="2:30" x14ac:dyDescent="0.2">
      <c r="B1179" s="131"/>
      <c r="C1179" s="118"/>
      <c r="D1179" s="80"/>
      <c r="E1179" s="65" t="s">
        <v>6</v>
      </c>
      <c r="F1179" s="66" t="s">
        <v>6</v>
      </c>
      <c r="G1179" s="66" t="s">
        <v>6</v>
      </c>
      <c r="H1179" s="66" t="s">
        <v>6</v>
      </c>
      <c r="I1179" s="67" t="s">
        <v>6</v>
      </c>
      <c r="J1179" s="68" t="e">
        <f t="shared" si="105"/>
        <v>#NAME?</v>
      </c>
      <c r="K1179" s="80"/>
      <c r="L1179" s="65" t="s">
        <v>6</v>
      </c>
      <c r="M1179" s="66" t="s">
        <v>6</v>
      </c>
      <c r="N1179" s="66" t="s">
        <v>6</v>
      </c>
      <c r="O1179" s="66" t="s">
        <v>6</v>
      </c>
      <c r="P1179" s="67" t="s">
        <v>6</v>
      </c>
      <c r="Q1179" s="68" t="e">
        <f t="shared" si="106"/>
        <v>#NAME?</v>
      </c>
      <c r="R1179" s="80"/>
      <c r="S1179" s="65" t="s">
        <v>6</v>
      </c>
      <c r="T1179" s="66" t="s">
        <v>6</v>
      </c>
      <c r="U1179" s="66" t="s">
        <v>6</v>
      </c>
      <c r="V1179" s="66" t="s">
        <v>6</v>
      </c>
      <c r="W1179" s="67" t="s">
        <v>6</v>
      </c>
      <c r="X1179" s="68" t="e">
        <f t="shared" si="107"/>
        <v>#NAME?</v>
      </c>
      <c r="Y1179" s="125"/>
      <c r="Z1179" s="53"/>
      <c r="AA1179" s="72"/>
      <c r="AB1179" s="53"/>
      <c r="AC1179" s="54"/>
      <c r="AD1179" s="64"/>
    </row>
    <row r="1180" spans="2:30" x14ac:dyDescent="0.2">
      <c r="B1180" s="131"/>
      <c r="C1180" s="119"/>
      <c r="D1180" s="78"/>
      <c r="E1180" s="65" t="s">
        <v>6</v>
      </c>
      <c r="F1180" s="66" t="s">
        <v>6</v>
      </c>
      <c r="G1180" s="66" t="s">
        <v>6</v>
      </c>
      <c r="H1180" s="66" t="s">
        <v>6</v>
      </c>
      <c r="I1180" s="67" t="s">
        <v>6</v>
      </c>
      <c r="J1180" s="68" t="e">
        <f t="shared" si="105"/>
        <v>#NAME?</v>
      </c>
      <c r="K1180" s="78"/>
      <c r="L1180" s="65" t="s">
        <v>6</v>
      </c>
      <c r="M1180" s="66" t="s">
        <v>6</v>
      </c>
      <c r="N1180" s="66" t="s">
        <v>6</v>
      </c>
      <c r="O1180" s="66" t="s">
        <v>6</v>
      </c>
      <c r="P1180" s="67" t="s">
        <v>6</v>
      </c>
      <c r="Q1180" s="68" t="e">
        <f t="shared" si="106"/>
        <v>#NAME?</v>
      </c>
      <c r="R1180" s="78"/>
      <c r="S1180" s="65" t="s">
        <v>6</v>
      </c>
      <c r="T1180" s="66" t="s">
        <v>6</v>
      </c>
      <c r="U1180" s="66" t="s">
        <v>6</v>
      </c>
      <c r="V1180" s="66" t="s">
        <v>6</v>
      </c>
      <c r="W1180" s="67" t="s">
        <v>6</v>
      </c>
      <c r="X1180" s="68" t="e">
        <f t="shared" si="107"/>
        <v>#NAME?</v>
      </c>
      <c r="Y1180" s="125"/>
      <c r="Z1180" s="71"/>
      <c r="AA1180" s="72"/>
      <c r="AB1180" s="53"/>
      <c r="AC1180" s="54"/>
      <c r="AD1180" s="64"/>
    </row>
    <row r="1181" spans="2:30" x14ac:dyDescent="0.2">
      <c r="B1181" s="131"/>
      <c r="C1181" s="119"/>
      <c r="D1181" s="78"/>
      <c r="E1181" s="65" t="s">
        <v>6</v>
      </c>
      <c r="F1181" s="66" t="s">
        <v>6</v>
      </c>
      <c r="G1181" s="66" t="s">
        <v>6</v>
      </c>
      <c r="H1181" s="66" t="s">
        <v>6</v>
      </c>
      <c r="I1181" s="67" t="s">
        <v>6</v>
      </c>
      <c r="J1181" s="68" t="e">
        <f t="shared" si="105"/>
        <v>#NAME?</v>
      </c>
      <c r="K1181" s="78"/>
      <c r="L1181" s="65" t="s">
        <v>6</v>
      </c>
      <c r="M1181" s="66" t="s">
        <v>6</v>
      </c>
      <c r="N1181" s="66" t="s">
        <v>6</v>
      </c>
      <c r="O1181" s="66" t="s">
        <v>6</v>
      </c>
      <c r="P1181" s="67" t="s">
        <v>6</v>
      </c>
      <c r="Q1181" s="68" t="e">
        <f t="shared" si="106"/>
        <v>#NAME?</v>
      </c>
      <c r="R1181" s="78"/>
      <c r="S1181" s="65" t="s">
        <v>6</v>
      </c>
      <c r="T1181" s="66" t="s">
        <v>6</v>
      </c>
      <c r="U1181" s="66" t="s">
        <v>6</v>
      </c>
      <c r="V1181" s="66" t="s">
        <v>6</v>
      </c>
      <c r="W1181" s="67" t="s">
        <v>6</v>
      </c>
      <c r="X1181" s="68" t="e">
        <f t="shared" si="107"/>
        <v>#NAME?</v>
      </c>
      <c r="Y1181" s="125"/>
      <c r="Z1181" s="71"/>
      <c r="AA1181" s="52"/>
      <c r="AB1181" s="53"/>
      <c r="AC1181" s="54"/>
      <c r="AD1181" s="64"/>
    </row>
    <row r="1182" spans="2:30" x14ac:dyDescent="0.2">
      <c r="B1182" s="131"/>
      <c r="C1182" s="119"/>
      <c r="D1182" s="80"/>
      <c r="E1182" s="65" t="s">
        <v>6</v>
      </c>
      <c r="F1182" s="66" t="s">
        <v>6</v>
      </c>
      <c r="G1182" s="66" t="s">
        <v>6</v>
      </c>
      <c r="H1182" s="66" t="s">
        <v>6</v>
      </c>
      <c r="I1182" s="67" t="s">
        <v>6</v>
      </c>
      <c r="J1182" s="68" t="e">
        <f t="shared" si="105"/>
        <v>#NAME?</v>
      </c>
      <c r="K1182" s="80"/>
      <c r="L1182" s="65" t="s">
        <v>6</v>
      </c>
      <c r="M1182" s="66" t="s">
        <v>6</v>
      </c>
      <c r="N1182" s="66" t="s">
        <v>6</v>
      </c>
      <c r="O1182" s="66" t="s">
        <v>6</v>
      </c>
      <c r="P1182" s="67" t="s">
        <v>6</v>
      </c>
      <c r="Q1182" s="68" t="e">
        <f t="shared" si="106"/>
        <v>#NAME?</v>
      </c>
      <c r="R1182" s="80"/>
      <c r="S1182" s="65" t="s">
        <v>6</v>
      </c>
      <c r="T1182" s="66" t="s">
        <v>6</v>
      </c>
      <c r="U1182" s="66" t="s">
        <v>6</v>
      </c>
      <c r="V1182" s="66" t="s">
        <v>6</v>
      </c>
      <c r="W1182" s="67" t="s">
        <v>6</v>
      </c>
      <c r="X1182" s="68" t="e">
        <f t="shared" si="107"/>
        <v>#NAME?</v>
      </c>
      <c r="Y1182" s="125"/>
      <c r="Z1182" s="53"/>
      <c r="AA1182" s="52"/>
      <c r="AB1182" s="53"/>
      <c r="AC1182" s="54"/>
      <c r="AD1182" s="64"/>
    </row>
    <row r="1183" spans="2:30" x14ac:dyDescent="0.2">
      <c r="B1183" s="131"/>
      <c r="C1183" s="120"/>
      <c r="D1183" s="51"/>
      <c r="E1183" s="65" t="s">
        <v>6</v>
      </c>
      <c r="F1183" s="66" t="s">
        <v>6</v>
      </c>
      <c r="G1183" s="66" t="s">
        <v>6</v>
      </c>
      <c r="H1183" s="66" t="s">
        <v>6</v>
      </c>
      <c r="I1183" s="67" t="s">
        <v>6</v>
      </c>
      <c r="J1183" s="68" t="e">
        <f t="shared" si="105"/>
        <v>#NAME?</v>
      </c>
      <c r="K1183" s="51"/>
      <c r="L1183" s="65" t="s">
        <v>6</v>
      </c>
      <c r="M1183" s="66" t="s">
        <v>6</v>
      </c>
      <c r="N1183" s="66" t="s">
        <v>6</v>
      </c>
      <c r="O1183" s="66" t="s">
        <v>6</v>
      </c>
      <c r="P1183" s="67" t="s">
        <v>6</v>
      </c>
      <c r="Q1183" s="68" t="e">
        <f t="shared" si="106"/>
        <v>#NAME?</v>
      </c>
      <c r="R1183" s="51"/>
      <c r="S1183" s="65" t="s">
        <v>6</v>
      </c>
      <c r="T1183" s="66" t="s">
        <v>6</v>
      </c>
      <c r="U1183" s="66" t="s">
        <v>6</v>
      </c>
      <c r="V1183" s="66" t="s">
        <v>6</v>
      </c>
      <c r="W1183" s="67" t="s">
        <v>6</v>
      </c>
      <c r="X1183" s="68" t="e">
        <f t="shared" si="107"/>
        <v>#NAME?</v>
      </c>
      <c r="Y1183" s="125"/>
      <c r="Z1183" s="53"/>
      <c r="AA1183" s="72"/>
      <c r="AB1183" s="53"/>
      <c r="AC1183" s="54"/>
      <c r="AD1183" s="64"/>
    </row>
    <row r="1184" spans="2:30" x14ac:dyDescent="0.2">
      <c r="B1184" s="131"/>
      <c r="C1184" s="83" t="s">
        <v>46</v>
      </c>
      <c r="D1184" s="84"/>
      <c r="E1184" s="65" t="s">
        <v>6</v>
      </c>
      <c r="F1184" s="66" t="s">
        <v>6</v>
      </c>
      <c r="G1184" s="66" t="s">
        <v>6</v>
      </c>
      <c r="H1184" s="66" t="s">
        <v>6</v>
      </c>
      <c r="I1184" s="67" t="s">
        <v>6</v>
      </c>
      <c r="J1184" s="68"/>
      <c r="K1184" s="78"/>
      <c r="L1184" s="65" t="s">
        <v>6</v>
      </c>
      <c r="M1184" s="66" t="s">
        <v>6</v>
      </c>
      <c r="N1184" s="66" t="s">
        <v>6</v>
      </c>
      <c r="O1184" s="66" t="s">
        <v>6</v>
      </c>
      <c r="P1184" s="67" t="s">
        <v>6</v>
      </c>
      <c r="Q1184" s="68"/>
      <c r="R1184" s="78"/>
      <c r="S1184" s="65" t="s">
        <v>6</v>
      </c>
      <c r="T1184" s="66" t="s">
        <v>6</v>
      </c>
      <c r="U1184" s="66" t="s">
        <v>6</v>
      </c>
      <c r="V1184" s="66" t="s">
        <v>6</v>
      </c>
      <c r="W1184" s="67" t="s">
        <v>6</v>
      </c>
      <c r="X1184" s="68"/>
      <c r="Y1184" s="125"/>
      <c r="Z1184" s="53"/>
      <c r="AA1184" s="72"/>
      <c r="AB1184" s="53"/>
      <c r="AC1184" s="54"/>
      <c r="AD1184" s="64"/>
    </row>
    <row r="1185" spans="2:30" x14ac:dyDescent="0.2">
      <c r="B1185" s="131"/>
      <c r="C1185" s="83"/>
      <c r="D1185" s="57"/>
      <c r="E1185" s="65" t="s">
        <v>6</v>
      </c>
      <c r="F1185" s="66" t="s">
        <v>6</v>
      </c>
      <c r="G1185" s="66" t="s">
        <v>6</v>
      </c>
      <c r="H1185" s="66" t="s">
        <v>6</v>
      </c>
      <c r="I1185" s="67" t="s">
        <v>6</v>
      </c>
      <c r="J1185" s="68"/>
      <c r="K1185" s="78"/>
      <c r="L1185" s="65" t="s">
        <v>6</v>
      </c>
      <c r="M1185" s="66" t="s">
        <v>6</v>
      </c>
      <c r="N1185" s="66" t="s">
        <v>6</v>
      </c>
      <c r="O1185" s="66" t="s">
        <v>6</v>
      </c>
      <c r="P1185" s="67" t="s">
        <v>6</v>
      </c>
      <c r="Q1185" s="68"/>
      <c r="R1185" s="78"/>
      <c r="S1185" s="65" t="s">
        <v>6</v>
      </c>
      <c r="T1185" s="66" t="s">
        <v>6</v>
      </c>
      <c r="U1185" s="66" t="s">
        <v>6</v>
      </c>
      <c r="V1185" s="66" t="s">
        <v>6</v>
      </c>
      <c r="W1185" s="67" t="s">
        <v>6</v>
      </c>
      <c r="X1185" s="68"/>
      <c r="Y1185" s="125"/>
      <c r="Z1185" s="53"/>
      <c r="AA1185" s="72"/>
      <c r="AB1185" s="53"/>
      <c r="AC1185" s="54"/>
      <c r="AD1185" s="64"/>
    </row>
    <row r="1186" spans="2:30" x14ac:dyDescent="0.2">
      <c r="B1186" s="131"/>
      <c r="C1186" s="83"/>
      <c r="D1186" s="85"/>
      <c r="E1186" s="65" t="s">
        <v>6</v>
      </c>
      <c r="F1186" s="66" t="s">
        <v>6</v>
      </c>
      <c r="G1186" s="66" t="s">
        <v>6</v>
      </c>
      <c r="H1186" s="66" t="s">
        <v>6</v>
      </c>
      <c r="I1186" s="67" t="s">
        <v>6</v>
      </c>
      <c r="J1186" s="68"/>
      <c r="K1186" s="80"/>
      <c r="L1186" s="65" t="s">
        <v>6</v>
      </c>
      <c r="M1186" s="66" t="s">
        <v>6</v>
      </c>
      <c r="N1186" s="66" t="s">
        <v>6</v>
      </c>
      <c r="O1186" s="66" t="s">
        <v>6</v>
      </c>
      <c r="P1186" s="67" t="s">
        <v>6</v>
      </c>
      <c r="Q1186" s="68"/>
      <c r="R1186" s="80"/>
      <c r="S1186" s="65" t="s">
        <v>6</v>
      </c>
      <c r="T1186" s="66" t="s">
        <v>6</v>
      </c>
      <c r="U1186" s="66" t="s">
        <v>6</v>
      </c>
      <c r="V1186" s="66" t="s">
        <v>6</v>
      </c>
      <c r="W1186" s="67" t="s">
        <v>6</v>
      </c>
      <c r="X1186" s="68"/>
      <c r="Y1186" s="125"/>
      <c r="Z1186" s="53"/>
      <c r="AA1186" s="72"/>
      <c r="AB1186" s="53"/>
      <c r="AC1186" s="54"/>
      <c r="AD1186" s="64"/>
    </row>
    <row r="1187" spans="2:30" x14ac:dyDescent="0.2">
      <c r="B1187" s="131"/>
      <c r="C1187" s="83"/>
      <c r="D1187" s="53"/>
      <c r="E1187" s="65"/>
      <c r="F1187" s="66"/>
      <c r="G1187" s="66"/>
      <c r="H1187" s="66"/>
      <c r="I1187" s="67"/>
      <c r="J1187" s="68"/>
      <c r="K1187" s="53"/>
      <c r="L1187" s="65"/>
      <c r="M1187" s="66"/>
      <c r="N1187" s="66"/>
      <c r="O1187" s="66"/>
      <c r="P1187" s="67"/>
      <c r="Q1187" s="68"/>
      <c r="R1187" s="53"/>
      <c r="S1187" s="65"/>
      <c r="T1187" s="66"/>
      <c r="U1187" s="66"/>
      <c r="V1187" s="66"/>
      <c r="W1187" s="67"/>
      <c r="X1187" s="86"/>
      <c r="Y1187" s="125"/>
      <c r="Z1187" s="53"/>
      <c r="AA1187" s="72"/>
      <c r="AB1187" s="53"/>
      <c r="AC1187" s="54"/>
      <c r="AD1187" s="64"/>
    </row>
    <row r="1188" spans="2:30" x14ac:dyDescent="0.2">
      <c r="B1188" s="131"/>
      <c r="C1188" s="87">
        <v>0</v>
      </c>
      <c r="D1188" s="72" t="s">
        <v>50</v>
      </c>
      <c r="E1188" s="65"/>
      <c r="F1188" s="66"/>
      <c r="G1188" s="66"/>
      <c r="H1188" s="66"/>
      <c r="I1188" s="67"/>
      <c r="J1188" s="68" t="e">
        <f>_TS_1</f>
        <v>#NAME?</v>
      </c>
      <c r="K1188" s="72"/>
      <c r="L1188" s="65"/>
      <c r="M1188" s="66"/>
      <c r="N1188" s="66"/>
      <c r="O1188" s="66"/>
      <c r="P1188" s="67"/>
      <c r="Q1188" s="68"/>
      <c r="R1188" s="72"/>
      <c r="S1188" s="65"/>
      <c r="T1188" s="66"/>
      <c r="U1188" s="66"/>
      <c r="V1188" s="66"/>
      <c r="W1188" s="67"/>
      <c r="X1188" s="86"/>
      <c r="Y1188" s="126"/>
      <c r="Z1188" s="53"/>
      <c r="AA1188" s="72"/>
      <c r="AB1188" s="53"/>
      <c r="AC1188" s="54"/>
      <c r="AD1188" s="64"/>
    </row>
    <row r="1189" spans="2:30" ht="15" thickBot="1" x14ac:dyDescent="0.25">
      <c r="B1189" s="132"/>
      <c r="C1189" s="88">
        <v>0</v>
      </c>
      <c r="D1189" s="89" t="s">
        <v>51</v>
      </c>
      <c r="E1189" s="58"/>
      <c r="F1189" s="59"/>
      <c r="G1189" s="59"/>
      <c r="H1189" s="59"/>
      <c r="I1189" s="60"/>
      <c r="J1189" s="61" t="e">
        <f>_TPM_1</f>
        <v>#NAME?</v>
      </c>
      <c r="K1189" s="89"/>
      <c r="L1189" s="58"/>
      <c r="M1189" s="59"/>
      <c r="N1189" s="59"/>
      <c r="O1189" s="59"/>
      <c r="P1189" s="60"/>
      <c r="Q1189" s="61"/>
      <c r="R1189" s="89"/>
      <c r="S1189" s="58"/>
      <c r="T1189" s="59"/>
      <c r="U1189" s="59"/>
      <c r="V1189" s="59"/>
      <c r="W1189" s="60"/>
      <c r="X1189" s="90"/>
      <c r="Y1189" s="91">
        <f>COUNTA(E1159:I1159,L1159:P1159,S1159:W1159)/COUNTA(D1159,K1159,R1159)</f>
        <v>5</v>
      </c>
      <c r="Z1189" s="92"/>
      <c r="AA1189" s="93"/>
      <c r="AB1189" s="92"/>
      <c r="AC1189" s="19"/>
      <c r="AD1189" s="64"/>
    </row>
    <row r="1190" spans="2:30" ht="15" x14ac:dyDescent="0.2">
      <c r="B1190" s="130">
        <f>D1190</f>
        <v>37</v>
      </c>
      <c r="C1190" s="1" t="s">
        <v>0</v>
      </c>
      <c r="D1190" s="133">
        <f>D1157+1</f>
        <v>37</v>
      </c>
      <c r="E1190" s="134"/>
      <c r="F1190" s="134"/>
      <c r="G1190" s="134"/>
      <c r="H1190" s="134"/>
      <c r="I1190" s="135"/>
      <c r="J1190" s="2"/>
      <c r="K1190" s="3" t="s">
        <v>1</v>
      </c>
      <c r="L1190" s="139" t="str">
        <f>$AG$7</f>
        <v>Engling</v>
      </c>
      <c r="M1190" s="139"/>
      <c r="N1190" s="139"/>
      <c r="O1190" s="139"/>
      <c r="P1190" s="140"/>
      <c r="Q1190" s="4"/>
      <c r="R1190" s="5">
        <f>$AH$7</f>
        <v>365</v>
      </c>
      <c r="S1190" s="141"/>
      <c r="T1190" s="141"/>
      <c r="U1190" s="141"/>
      <c r="V1190" s="141"/>
      <c r="W1190" s="142"/>
      <c r="X1190" s="6"/>
      <c r="Y1190" s="7" t="s">
        <v>2</v>
      </c>
      <c r="Z1190" s="8"/>
      <c r="AA1190" s="9"/>
      <c r="AB1190" s="8"/>
      <c r="AC1190" s="10"/>
      <c r="AD1190" s="11"/>
    </row>
    <row r="1191" spans="2:30" ht="15" thickBot="1" x14ac:dyDescent="0.25">
      <c r="B1191" s="131"/>
      <c r="C1191" s="108">
        <f>$AG$6</f>
        <v>478</v>
      </c>
      <c r="D1191" s="136"/>
      <c r="E1191" s="137"/>
      <c r="F1191" s="137"/>
      <c r="G1191" s="137"/>
      <c r="H1191" s="137"/>
      <c r="I1191" s="138"/>
      <c r="J1191" s="12">
        <f>COUNTIF(D1194:D1222,"xx")</f>
        <v>0</v>
      </c>
      <c r="K1191" s="13" t="s">
        <v>3</v>
      </c>
      <c r="L1191" s="143" t="str">
        <f>$AG$8</f>
        <v>Völklein</v>
      </c>
      <c r="M1191" s="143"/>
      <c r="N1191" s="143"/>
      <c r="O1191" s="143"/>
      <c r="P1191" s="144"/>
      <c r="Q1191" s="12">
        <f>COUNTIF(K1195:K1222,"xx")</f>
        <v>0</v>
      </c>
      <c r="R1191" s="14">
        <f>$AH$8</f>
        <v>389</v>
      </c>
      <c r="S1191" s="145"/>
      <c r="T1191" s="145"/>
      <c r="U1191" s="145"/>
      <c r="V1191" s="145"/>
      <c r="W1191" s="146"/>
      <c r="X1191" s="15">
        <f>COUNTIF(R1194:R1222,"xx")</f>
        <v>0</v>
      </c>
      <c r="Y1191" s="16"/>
      <c r="Z1191" s="17"/>
      <c r="AA1191" s="18"/>
      <c r="AB1191" s="17"/>
      <c r="AC1191" s="19"/>
      <c r="AD1191" s="20"/>
    </row>
    <row r="1192" spans="2:30" ht="15" thickBot="1" x14ac:dyDescent="0.25">
      <c r="B1192" s="131"/>
      <c r="C1192" s="21" t="s">
        <v>4</v>
      </c>
      <c r="D1192" s="22" t="e">
        <f>CONCATENATE(COUNTIF(D1194:D1216,"&gt;""")," MA ",$I$5," ",COUNTIF(D1194:D1216,"xx"))</f>
        <v>#NAME?</v>
      </c>
      <c r="E1192" s="23" t="e">
        <f>$J$6</f>
        <v>#NAME?</v>
      </c>
      <c r="F1192" s="24" t="str">
        <f>$K$6</f>
        <v>Kasten</v>
      </c>
      <c r="G1192" s="24" t="str">
        <f>$L$6</f>
        <v/>
      </c>
      <c r="H1192" s="24" t="str">
        <f>$M$6</f>
        <v/>
      </c>
      <c r="I1192" s="25" t="str">
        <f>$N$6</f>
        <v/>
      </c>
      <c r="J1192" s="26" t="e">
        <f>_MAH_1</f>
        <v>#NAME?</v>
      </c>
      <c r="K1192" s="22" t="e">
        <f>CONCATENATE(COUNTIF(K1194:K1216,"&gt;""")," MA ",$P$5," ",COUNTIF(K1194:K1216,"xx"))</f>
        <v>#NAME?</v>
      </c>
      <c r="L1192" s="23" t="e">
        <f>$Q$6</f>
        <v>#NAME?</v>
      </c>
      <c r="M1192" s="24" t="str">
        <f>$R$6</f>
        <v>Kindermann</v>
      </c>
      <c r="N1192" s="24" t="str">
        <f>$S$6</f>
        <v/>
      </c>
      <c r="O1192" s="24" t="str">
        <f>$T$6</f>
        <v/>
      </c>
      <c r="P1192" s="27" t="str">
        <f>$U$6</f>
        <v/>
      </c>
      <c r="Q1192" s="26" t="e">
        <f>_MAH_1</f>
        <v>#NAME?</v>
      </c>
      <c r="R1192" s="22" t="e">
        <f>CONCATENATE(COUNTIF(R1194:R1216,"&gt;""")," MA ",$W$5," ",COUNTIF(R1194:R1216,"xx"))</f>
        <v>#NAME?</v>
      </c>
      <c r="S1192" s="23" t="e">
        <f>$X$6</f>
        <v>#NAME?</v>
      </c>
      <c r="T1192" s="24" t="str">
        <f>$Y$6</f>
        <v>U</v>
      </c>
      <c r="U1192" s="24">
        <f>$Z$6</f>
        <v>0</v>
      </c>
      <c r="V1192" s="24">
        <f>$AA$6</f>
        <v>0</v>
      </c>
      <c r="W1192" s="27">
        <f>$AB$6</f>
        <v>0</v>
      </c>
      <c r="X1192" s="26" t="e">
        <f>_MAH_1</f>
        <v>#NAME?</v>
      </c>
      <c r="Y1192" s="28"/>
      <c r="Z1192" s="29" t="e">
        <f>_MAUS_1</f>
        <v>#NAME?</v>
      </c>
      <c r="AA1192" s="30" t="e">
        <f>_MAUS_1</f>
        <v>#NAME?</v>
      </c>
      <c r="AB1192" s="31" t="e">
        <f>_MAUS_1</f>
        <v>#NAME?</v>
      </c>
      <c r="AC1192" s="32"/>
      <c r="AD1192" s="33" t="e">
        <f>_MA_1</f>
        <v>#NAME?</v>
      </c>
    </row>
    <row r="1193" spans="2:30" ht="51.75" thickBot="1" x14ac:dyDescent="0.25">
      <c r="B1193" s="131"/>
      <c r="C1193" s="34"/>
      <c r="D1193" s="35" t="s">
        <v>52</v>
      </c>
      <c r="E1193" s="36" t="e">
        <f>_MAF_1</f>
        <v>#NAME?</v>
      </c>
      <c r="F1193" s="37" t="e">
        <f>_MAF_1</f>
        <v>#NAME?</v>
      </c>
      <c r="G1193" s="37" t="e">
        <f>_MAF_1</f>
        <v>#NAME?</v>
      </c>
      <c r="H1193" s="37" t="e">
        <f>_MAF_1</f>
        <v>#NAME?</v>
      </c>
      <c r="I1193" s="38" t="e">
        <f>_MAF_1</f>
        <v>#NAME?</v>
      </c>
      <c r="J1193" s="39" t="e">
        <f>_MAHXX_1</f>
        <v>#NAME?</v>
      </c>
      <c r="K1193" s="35" t="e">
        <f>_SUSS_1</f>
        <v>#NAME?</v>
      </c>
      <c r="L1193" s="36" t="e">
        <f>_MAS_1</f>
        <v>#NAME?</v>
      </c>
      <c r="M1193" s="37" t="e">
        <f>_MAS_1</f>
        <v>#NAME?</v>
      </c>
      <c r="N1193" s="37" t="e">
        <f>_MAS_1</f>
        <v>#NAME?</v>
      </c>
      <c r="O1193" s="37" t="e">
        <f>_MAS_1</f>
        <v>#NAME?</v>
      </c>
      <c r="P1193" s="38" t="e">
        <f>_MAS_1</f>
        <v>#NAME?</v>
      </c>
      <c r="Q1193" s="39" t="e">
        <f>_MAHXX_1</f>
        <v>#NAME?</v>
      </c>
      <c r="R1193" s="35" t="e">
        <f>_SUNS_1</f>
        <v>#NAME?</v>
      </c>
      <c r="S1193" s="36" t="e">
        <f>_MAN_1</f>
        <v>#NAME?</v>
      </c>
      <c r="T1193" s="37" t="e">
        <f>_MAN_1</f>
        <v>#NAME?</v>
      </c>
      <c r="U1193" s="37" t="e">
        <f>_MAN_1</f>
        <v>#NAME?</v>
      </c>
      <c r="V1193" s="37" t="e">
        <f>_MAN_1</f>
        <v>#NAME?</v>
      </c>
      <c r="W1193" s="38" t="e">
        <f>_MAN_1</f>
        <v>#NAME?</v>
      </c>
      <c r="X1193" s="39" t="e">
        <f>_MAHXX_1</f>
        <v>#NAME?</v>
      </c>
      <c r="Y1193" s="40"/>
      <c r="Z1193" s="29"/>
      <c r="AA1193" s="30"/>
      <c r="AB1193" s="31"/>
      <c r="AC1193" s="32"/>
      <c r="AD1193" s="41" t="e">
        <f>_MA2_1</f>
        <v>#NAME?</v>
      </c>
    </row>
    <row r="1194" spans="2:30" x14ac:dyDescent="0.2">
      <c r="B1194" s="131"/>
      <c r="C1194" s="34" t="str">
        <f>$AG$9</f>
        <v>Schichtführer :</v>
      </c>
      <c r="D1194" s="42" t="s">
        <v>64</v>
      </c>
      <c r="E1194" s="43" t="s">
        <v>6</v>
      </c>
      <c r="F1194" s="44" t="s">
        <v>6</v>
      </c>
      <c r="G1194" s="44" t="s">
        <v>6</v>
      </c>
      <c r="H1194" s="44" t="s">
        <v>6</v>
      </c>
      <c r="I1194" s="45" t="s">
        <v>6</v>
      </c>
      <c r="J1194" s="46" t="e">
        <f t="shared" ref="J1194:J1216" si="108">_FSumme_1</f>
        <v>#NAME?</v>
      </c>
      <c r="K1194" s="47" t="s">
        <v>65</v>
      </c>
      <c r="L1194" s="43" t="s">
        <v>6</v>
      </c>
      <c r="M1194" s="44" t="s">
        <v>6</v>
      </c>
      <c r="N1194" s="44" t="s">
        <v>6</v>
      </c>
      <c r="O1194" s="44" t="s">
        <v>6</v>
      </c>
      <c r="P1194" s="45" t="s">
        <v>6</v>
      </c>
      <c r="Q1194" s="46" t="e">
        <f t="shared" ref="Q1194:Q1216" si="109">_SSumme_1</f>
        <v>#NAME?</v>
      </c>
      <c r="R1194" s="48" t="s">
        <v>66</v>
      </c>
      <c r="S1194" s="43" t="s">
        <v>6</v>
      </c>
      <c r="T1194" s="44" t="s">
        <v>6</v>
      </c>
      <c r="U1194" s="44" t="s">
        <v>6</v>
      </c>
      <c r="V1194" s="44" t="s">
        <v>6</v>
      </c>
      <c r="W1194" s="49" t="s">
        <v>6</v>
      </c>
      <c r="X1194" s="50" t="e">
        <f t="shared" ref="X1194:X1216" si="110">_NSumme_1</f>
        <v>#NAME?</v>
      </c>
      <c r="Y1194" s="112" t="s">
        <v>9</v>
      </c>
      <c r="Z1194" s="51"/>
      <c r="AA1194" s="52"/>
      <c r="AB1194" s="53"/>
      <c r="AC1194" s="54"/>
      <c r="AD1194" s="55" t="e">
        <f>IF(AD1199&gt;0,"",AD1193-AD1192)</f>
        <v>#NAME?</v>
      </c>
    </row>
    <row r="1195" spans="2:30" ht="15" thickBot="1" x14ac:dyDescent="0.25">
      <c r="B1195" s="131"/>
      <c r="C1195" s="56" t="str">
        <f>$AG$10</f>
        <v>Stellvertreter</v>
      </c>
      <c r="D1195" s="57" t="s">
        <v>63</v>
      </c>
      <c r="E1195" s="58" t="s">
        <v>10</v>
      </c>
      <c r="F1195" s="59" t="s">
        <v>11</v>
      </c>
      <c r="G1195" s="59" t="s">
        <v>11</v>
      </c>
      <c r="H1195" s="59" t="s">
        <v>11</v>
      </c>
      <c r="I1195" s="60" t="s">
        <v>11</v>
      </c>
      <c r="J1195" s="61" t="e">
        <f t="shared" si="108"/>
        <v>#NAME?</v>
      </c>
      <c r="K1195" s="57"/>
      <c r="L1195" s="58" t="s">
        <v>6</v>
      </c>
      <c r="M1195" s="59" t="s">
        <v>6</v>
      </c>
      <c r="N1195" s="59" t="s">
        <v>6</v>
      </c>
      <c r="O1195" s="59" t="s">
        <v>6</v>
      </c>
      <c r="P1195" s="60" t="s">
        <v>6</v>
      </c>
      <c r="Q1195" s="61" t="e">
        <f t="shared" si="109"/>
        <v>#NAME?</v>
      </c>
      <c r="R1195" s="57"/>
      <c r="S1195" s="58" t="s">
        <v>6</v>
      </c>
      <c r="T1195" s="59" t="s">
        <v>6</v>
      </c>
      <c r="U1195" s="59" t="s">
        <v>6</v>
      </c>
      <c r="V1195" s="59" t="s">
        <v>6</v>
      </c>
      <c r="W1195" s="62" t="s">
        <v>6</v>
      </c>
      <c r="X1195" s="63" t="e">
        <f t="shared" si="110"/>
        <v>#NAME?</v>
      </c>
      <c r="Y1195" s="113"/>
      <c r="Z1195" s="51"/>
      <c r="AA1195" s="52"/>
      <c r="AB1195" s="53"/>
      <c r="AC1195" s="54"/>
      <c r="AD1195" s="64"/>
    </row>
    <row r="1196" spans="2:30" x14ac:dyDescent="0.2">
      <c r="B1196" s="131"/>
      <c r="C1196" s="115"/>
      <c r="D1196" s="42" t="s">
        <v>71</v>
      </c>
      <c r="E1196" s="65" t="s">
        <v>6</v>
      </c>
      <c r="F1196" s="66" t="s">
        <v>6</v>
      </c>
      <c r="G1196" s="66" t="s">
        <v>6</v>
      </c>
      <c r="H1196" s="66" t="s">
        <v>6</v>
      </c>
      <c r="I1196" s="67" t="s">
        <v>6</v>
      </c>
      <c r="J1196" s="68" t="e">
        <f t="shared" si="108"/>
        <v>#NAME?</v>
      </c>
      <c r="K1196" s="47" t="s">
        <v>77</v>
      </c>
      <c r="L1196" s="65" t="s">
        <v>6</v>
      </c>
      <c r="M1196" s="66" t="s">
        <v>6</v>
      </c>
      <c r="N1196" s="66" t="s">
        <v>6</v>
      </c>
      <c r="O1196" s="66" t="s">
        <v>6</v>
      </c>
      <c r="P1196" s="67" t="s">
        <v>6</v>
      </c>
      <c r="Q1196" s="68" t="e">
        <f t="shared" si="109"/>
        <v>#NAME?</v>
      </c>
      <c r="R1196" s="48" t="s">
        <v>67</v>
      </c>
      <c r="S1196" s="65" t="s">
        <v>6</v>
      </c>
      <c r="T1196" s="66" t="s">
        <v>6</v>
      </c>
      <c r="U1196" s="66" t="s">
        <v>6</v>
      </c>
      <c r="V1196" s="66" t="s">
        <v>6</v>
      </c>
      <c r="W1196" s="67" t="s">
        <v>6</v>
      </c>
      <c r="X1196" s="68" t="e">
        <f t="shared" si="110"/>
        <v>#NAME?</v>
      </c>
      <c r="Y1196" s="113"/>
      <c r="Z1196" s="53"/>
      <c r="AA1196" s="52"/>
      <c r="AB1196" s="69"/>
      <c r="AC1196" s="54"/>
      <c r="AD1196" s="70"/>
    </row>
    <row r="1197" spans="2:30" x14ac:dyDescent="0.2">
      <c r="B1197" s="131"/>
      <c r="C1197" s="116"/>
      <c r="D1197" s="42" t="s">
        <v>72</v>
      </c>
      <c r="E1197" s="65" t="s">
        <v>6</v>
      </c>
      <c r="F1197" s="66" t="s">
        <v>6</v>
      </c>
      <c r="G1197" s="66" t="s">
        <v>6</v>
      </c>
      <c r="H1197" s="66" t="s">
        <v>6</v>
      </c>
      <c r="I1197" s="67" t="s">
        <v>6</v>
      </c>
      <c r="J1197" s="68" t="e">
        <f t="shared" si="108"/>
        <v>#NAME?</v>
      </c>
      <c r="K1197" s="47" t="s">
        <v>78</v>
      </c>
      <c r="L1197" s="65" t="s">
        <v>6</v>
      </c>
      <c r="M1197" s="66" t="s">
        <v>6</v>
      </c>
      <c r="N1197" s="66" t="s">
        <v>6</v>
      </c>
      <c r="O1197" s="66" t="s">
        <v>6</v>
      </c>
      <c r="P1197" s="67" t="s">
        <v>6</v>
      </c>
      <c r="Q1197" s="68" t="e">
        <f t="shared" si="109"/>
        <v>#NAME?</v>
      </c>
      <c r="R1197" s="48" t="s">
        <v>68</v>
      </c>
      <c r="S1197" s="65" t="s">
        <v>6</v>
      </c>
      <c r="T1197" s="66" t="s">
        <v>18</v>
      </c>
      <c r="U1197" s="66" t="s">
        <v>18</v>
      </c>
      <c r="V1197" s="66" t="s">
        <v>18</v>
      </c>
      <c r="W1197" s="67" t="s">
        <v>18</v>
      </c>
      <c r="X1197" s="68" t="e">
        <f t="shared" si="110"/>
        <v>#NAME?</v>
      </c>
      <c r="Y1197" s="113"/>
      <c r="Z1197" s="71"/>
      <c r="AA1197" s="72"/>
      <c r="AB1197" s="53"/>
      <c r="AC1197" s="54"/>
      <c r="AD1197" s="64"/>
    </row>
    <row r="1198" spans="2:30" x14ac:dyDescent="0.2">
      <c r="B1198" s="131"/>
      <c r="C1198" s="116"/>
      <c r="D1198" s="42" t="s">
        <v>73</v>
      </c>
      <c r="E1198" s="65" t="s">
        <v>6</v>
      </c>
      <c r="F1198" s="66" t="s">
        <v>6</v>
      </c>
      <c r="G1198" s="66" t="s">
        <v>6</v>
      </c>
      <c r="H1198" s="66" t="s">
        <v>6</v>
      </c>
      <c r="I1198" s="67" t="s">
        <v>6</v>
      </c>
      <c r="J1198" s="68" t="e">
        <f t="shared" si="108"/>
        <v>#NAME?</v>
      </c>
      <c r="K1198" s="47" t="s">
        <v>79</v>
      </c>
      <c r="L1198" s="65" t="s">
        <v>6</v>
      </c>
      <c r="M1198" s="66" t="s">
        <v>6</v>
      </c>
      <c r="N1198" s="66" t="s">
        <v>6</v>
      </c>
      <c r="O1198" s="66" t="s">
        <v>6</v>
      </c>
      <c r="P1198" s="67" t="s">
        <v>6</v>
      </c>
      <c r="Q1198" s="68" t="e">
        <f t="shared" si="109"/>
        <v>#NAME?</v>
      </c>
      <c r="R1198" s="48" t="s">
        <v>69</v>
      </c>
      <c r="S1198" s="65" t="s">
        <v>22</v>
      </c>
      <c r="T1198" s="66" t="s">
        <v>22</v>
      </c>
      <c r="U1198" s="66" t="s">
        <v>22</v>
      </c>
      <c r="V1198" s="66" t="s">
        <v>22</v>
      </c>
      <c r="W1198" s="67" t="s">
        <v>22</v>
      </c>
      <c r="X1198" s="68" t="e">
        <f t="shared" si="110"/>
        <v>#NAME?</v>
      </c>
      <c r="Y1198" s="113"/>
      <c r="Z1198" s="53"/>
      <c r="AA1198" s="72"/>
      <c r="AB1198" s="53"/>
      <c r="AC1198" s="54"/>
      <c r="AD1198" s="73">
        <f>COUNTIF(D1194:D1212,"&gt;""")+COUNTIF(K1195:K1215,"&gt;""")+COUNTIF(R1194:R1216,"&gt;""")</f>
        <v>32</v>
      </c>
    </row>
    <row r="1199" spans="2:30" x14ac:dyDescent="0.2">
      <c r="B1199" s="131"/>
      <c r="C1199" s="117"/>
      <c r="D1199" s="42" t="s">
        <v>74</v>
      </c>
      <c r="E1199" s="65" t="s">
        <v>6</v>
      </c>
      <c r="F1199" s="66" t="s">
        <v>6</v>
      </c>
      <c r="G1199" s="66" t="s">
        <v>6</v>
      </c>
      <c r="H1199" s="66" t="s">
        <v>6</v>
      </c>
      <c r="I1199" s="67" t="s">
        <v>6</v>
      </c>
      <c r="J1199" s="68" t="e">
        <f t="shared" si="108"/>
        <v>#NAME?</v>
      </c>
      <c r="K1199" s="47" t="s">
        <v>80</v>
      </c>
      <c r="L1199" s="65" t="s">
        <v>6</v>
      </c>
      <c r="M1199" s="66" t="s">
        <v>6</v>
      </c>
      <c r="N1199" s="66" t="s">
        <v>6</v>
      </c>
      <c r="O1199" s="66" t="s">
        <v>6</v>
      </c>
      <c r="P1199" s="67" t="s">
        <v>6</v>
      </c>
      <c r="Q1199" s="68" t="e">
        <f t="shared" si="109"/>
        <v>#NAME?</v>
      </c>
      <c r="R1199" s="48" t="s">
        <v>70</v>
      </c>
      <c r="S1199" s="65" t="s">
        <v>6</v>
      </c>
      <c r="T1199" s="66" t="s">
        <v>6</v>
      </c>
      <c r="U1199" s="66" t="s">
        <v>6</v>
      </c>
      <c r="V1199" s="66" t="s">
        <v>6</v>
      </c>
      <c r="W1199" s="67" t="s">
        <v>6</v>
      </c>
      <c r="X1199" s="68" t="e">
        <f t="shared" si="110"/>
        <v>#NAME?</v>
      </c>
      <c r="Y1199" s="113"/>
      <c r="Z1199" s="74"/>
      <c r="AA1199" s="72"/>
      <c r="AB1199" s="53"/>
      <c r="AC1199" s="54"/>
      <c r="AD1199" s="75"/>
    </row>
    <row r="1200" spans="2:30" x14ac:dyDescent="0.2">
      <c r="B1200" s="131"/>
      <c r="C1200" s="118"/>
      <c r="D1200" s="42" t="s">
        <v>75</v>
      </c>
      <c r="E1200" s="65" t="s">
        <v>6</v>
      </c>
      <c r="F1200" s="66" t="s">
        <v>6</v>
      </c>
      <c r="G1200" s="66" t="s">
        <v>6</v>
      </c>
      <c r="H1200" s="66" t="s">
        <v>6</v>
      </c>
      <c r="I1200" s="67" t="s">
        <v>6</v>
      </c>
      <c r="J1200" s="68" t="e">
        <f t="shared" si="108"/>
        <v>#NAME?</v>
      </c>
      <c r="K1200" s="47" t="s">
        <v>81</v>
      </c>
      <c r="L1200" s="65" t="s">
        <v>9</v>
      </c>
      <c r="M1200" s="66" t="s">
        <v>9</v>
      </c>
      <c r="N1200" s="66" t="s">
        <v>9</v>
      </c>
      <c r="O1200" s="66" t="s">
        <v>9</v>
      </c>
      <c r="P1200" s="67" t="s">
        <v>9</v>
      </c>
      <c r="Q1200" s="68" t="e">
        <f t="shared" si="109"/>
        <v>#NAME?</v>
      </c>
      <c r="R1200" s="48" t="s">
        <v>28</v>
      </c>
      <c r="S1200" s="65" t="s">
        <v>6</v>
      </c>
      <c r="T1200" s="66" t="s">
        <v>6</v>
      </c>
      <c r="U1200" s="66" t="s">
        <v>6</v>
      </c>
      <c r="V1200" s="66" t="s">
        <v>6</v>
      </c>
      <c r="W1200" s="67" t="s">
        <v>6</v>
      </c>
      <c r="X1200" s="68" t="e">
        <f t="shared" si="110"/>
        <v>#NAME?</v>
      </c>
      <c r="Y1200" s="113"/>
      <c r="Z1200" s="71"/>
      <c r="AA1200" s="72"/>
      <c r="AB1200" s="53"/>
      <c r="AC1200" s="54"/>
      <c r="AD1200" s="76" t="str">
        <f>IF(AD1199&gt;0,AD1199,"")</f>
        <v/>
      </c>
    </row>
    <row r="1201" spans="2:30" x14ac:dyDescent="0.2">
      <c r="B1201" s="131"/>
      <c r="C1201" s="119"/>
      <c r="D1201" s="42" t="s">
        <v>29</v>
      </c>
      <c r="E1201" s="65" t="s">
        <v>6</v>
      </c>
      <c r="F1201" s="66" t="s">
        <v>6</v>
      </c>
      <c r="G1201" s="66" t="s">
        <v>6</v>
      </c>
      <c r="H1201" s="66" t="s">
        <v>6</v>
      </c>
      <c r="I1201" s="67" t="s">
        <v>6</v>
      </c>
      <c r="J1201" s="68" t="e">
        <f t="shared" si="108"/>
        <v>#NAME?</v>
      </c>
      <c r="K1201" s="47" t="s">
        <v>30</v>
      </c>
      <c r="L1201" s="65" t="s">
        <v>6</v>
      </c>
      <c r="M1201" s="66" t="s">
        <v>6</v>
      </c>
      <c r="N1201" s="66" t="s">
        <v>6</v>
      </c>
      <c r="O1201" s="66" t="s">
        <v>6</v>
      </c>
      <c r="P1201" s="67" t="s">
        <v>6</v>
      </c>
      <c r="Q1201" s="68" t="e">
        <f t="shared" si="109"/>
        <v>#NAME?</v>
      </c>
      <c r="R1201" s="48" t="s">
        <v>83</v>
      </c>
      <c r="S1201" s="65" t="s">
        <v>6</v>
      </c>
      <c r="T1201" s="66" t="s">
        <v>6</v>
      </c>
      <c r="U1201" s="66" t="s">
        <v>6</v>
      </c>
      <c r="V1201" s="66" t="s">
        <v>6</v>
      </c>
      <c r="W1201" s="67" t="s">
        <v>6</v>
      </c>
      <c r="X1201" s="68" t="e">
        <f t="shared" si="110"/>
        <v>#NAME?</v>
      </c>
      <c r="Y1201" s="113"/>
      <c r="Z1201" s="53"/>
      <c r="AA1201" s="72"/>
      <c r="AB1201" s="53"/>
      <c r="AC1201" s="54"/>
      <c r="AD1201" s="77"/>
    </row>
    <row r="1202" spans="2:30" x14ac:dyDescent="0.2">
      <c r="B1202" s="131"/>
      <c r="C1202" s="119"/>
      <c r="D1202" s="42" t="s">
        <v>32</v>
      </c>
      <c r="E1202" s="65" t="s">
        <v>6</v>
      </c>
      <c r="F1202" s="66" t="s">
        <v>6</v>
      </c>
      <c r="G1202" s="66" t="s">
        <v>6</v>
      </c>
      <c r="H1202" s="66" t="s">
        <v>6</v>
      </c>
      <c r="I1202" s="67" t="s">
        <v>6</v>
      </c>
      <c r="J1202" s="68" t="e">
        <f t="shared" si="108"/>
        <v>#NAME?</v>
      </c>
      <c r="K1202" s="47" t="s">
        <v>33</v>
      </c>
      <c r="L1202" s="65" t="s">
        <v>9</v>
      </c>
      <c r="M1202" s="66" t="s">
        <v>9</v>
      </c>
      <c r="N1202" s="66" t="s">
        <v>9</v>
      </c>
      <c r="O1202" s="66" t="s">
        <v>9</v>
      </c>
      <c r="P1202" s="67" t="s">
        <v>9</v>
      </c>
      <c r="Q1202" s="68" t="e">
        <f t="shared" si="109"/>
        <v>#NAME?</v>
      </c>
      <c r="R1202" s="48" t="s">
        <v>84</v>
      </c>
      <c r="S1202" s="65" t="s">
        <v>6</v>
      </c>
      <c r="T1202" s="66" t="s">
        <v>6</v>
      </c>
      <c r="U1202" s="66" t="s">
        <v>6</v>
      </c>
      <c r="V1202" s="66" t="s">
        <v>6</v>
      </c>
      <c r="W1202" s="67" t="s">
        <v>6</v>
      </c>
      <c r="X1202" s="68" t="e">
        <f t="shared" si="110"/>
        <v>#NAME?</v>
      </c>
      <c r="Y1202" s="113"/>
      <c r="Z1202" s="53"/>
      <c r="AA1202" s="72"/>
      <c r="AB1202" s="53"/>
      <c r="AC1202" s="54"/>
      <c r="AD1202" s="64"/>
    </row>
    <row r="1203" spans="2:30" x14ac:dyDescent="0.2">
      <c r="B1203" s="131"/>
      <c r="C1203" s="119"/>
      <c r="D1203" s="42" t="s">
        <v>76</v>
      </c>
      <c r="E1203" s="65" t="s">
        <v>6</v>
      </c>
      <c r="F1203" s="66" t="s">
        <v>6</v>
      </c>
      <c r="G1203" s="66" t="s">
        <v>6</v>
      </c>
      <c r="H1203" s="66" t="s">
        <v>6</v>
      </c>
      <c r="I1203" s="67" t="s">
        <v>6</v>
      </c>
      <c r="J1203" s="68" t="e">
        <f t="shared" si="108"/>
        <v>#NAME?</v>
      </c>
      <c r="K1203" s="47" t="s">
        <v>82</v>
      </c>
      <c r="L1203" s="65" t="s">
        <v>6</v>
      </c>
      <c r="M1203" s="66" t="s">
        <v>6</v>
      </c>
      <c r="N1203" s="66" t="s">
        <v>6</v>
      </c>
      <c r="O1203" s="66" t="s">
        <v>6</v>
      </c>
      <c r="P1203" s="67" t="s">
        <v>6</v>
      </c>
      <c r="Q1203" s="68" t="e">
        <f t="shared" si="109"/>
        <v>#NAME?</v>
      </c>
      <c r="R1203" s="48" t="s">
        <v>85</v>
      </c>
      <c r="S1203" s="65" t="s">
        <v>6</v>
      </c>
      <c r="T1203" s="66" t="s">
        <v>6</v>
      </c>
      <c r="U1203" s="66" t="s">
        <v>6</v>
      </c>
      <c r="V1203" s="66" t="s">
        <v>6</v>
      </c>
      <c r="W1203" s="67" t="s">
        <v>6</v>
      </c>
      <c r="X1203" s="68" t="e">
        <f t="shared" si="110"/>
        <v>#NAME?</v>
      </c>
      <c r="Y1203" s="113"/>
      <c r="Z1203" s="53"/>
      <c r="AA1203" s="72"/>
      <c r="AB1203" s="53"/>
      <c r="AC1203" s="54"/>
      <c r="AD1203" s="64"/>
    </row>
    <row r="1204" spans="2:30" x14ac:dyDescent="0.2">
      <c r="B1204" s="131"/>
      <c r="C1204" s="120"/>
      <c r="D1204" s="42" t="s">
        <v>38</v>
      </c>
      <c r="E1204" s="65" t="s">
        <v>6</v>
      </c>
      <c r="F1204" s="66" t="s">
        <v>6</v>
      </c>
      <c r="G1204" s="66" t="s">
        <v>6</v>
      </c>
      <c r="H1204" s="66" t="s">
        <v>6</v>
      </c>
      <c r="I1204" s="67" t="s">
        <v>6</v>
      </c>
      <c r="J1204" s="68" t="e">
        <f t="shared" si="108"/>
        <v>#NAME?</v>
      </c>
      <c r="K1204" s="47" t="s">
        <v>39</v>
      </c>
      <c r="L1204" s="65" t="s">
        <v>6</v>
      </c>
      <c r="M1204" s="66" t="s">
        <v>6</v>
      </c>
      <c r="N1204" s="66" t="s">
        <v>6</v>
      </c>
      <c r="O1204" s="66" t="s">
        <v>6</v>
      </c>
      <c r="P1204" s="67" t="s">
        <v>6</v>
      </c>
      <c r="Q1204" s="68" t="e">
        <f t="shared" si="109"/>
        <v>#NAME?</v>
      </c>
      <c r="R1204" s="48" t="s">
        <v>86</v>
      </c>
      <c r="S1204" s="65" t="s">
        <v>6</v>
      </c>
      <c r="T1204" s="66" t="s">
        <v>6</v>
      </c>
      <c r="U1204" s="66" t="s">
        <v>6</v>
      </c>
      <c r="V1204" s="66" t="s">
        <v>6</v>
      </c>
      <c r="W1204" s="67" t="s">
        <v>6</v>
      </c>
      <c r="X1204" s="68" t="e">
        <f t="shared" si="110"/>
        <v>#NAME?</v>
      </c>
      <c r="Y1204" s="113"/>
      <c r="Z1204" s="53"/>
      <c r="AA1204" s="72"/>
      <c r="AB1204" s="53"/>
      <c r="AC1204" s="54"/>
      <c r="AD1204" s="64"/>
    </row>
    <row r="1205" spans="2:30" x14ac:dyDescent="0.2">
      <c r="B1205" s="131"/>
      <c r="C1205" s="121"/>
      <c r="D1205" s="42" t="s">
        <v>41</v>
      </c>
      <c r="E1205" s="65" t="s">
        <v>6</v>
      </c>
      <c r="F1205" s="66" t="s">
        <v>6</v>
      </c>
      <c r="G1205" s="66" t="s">
        <v>6</v>
      </c>
      <c r="H1205" s="66" t="s">
        <v>6</v>
      </c>
      <c r="I1205" s="67" t="s">
        <v>6</v>
      </c>
      <c r="J1205" s="68" t="e">
        <f t="shared" si="108"/>
        <v>#NAME?</v>
      </c>
      <c r="K1205" s="78"/>
      <c r="L1205" s="65" t="s">
        <v>6</v>
      </c>
      <c r="M1205" s="66" t="s">
        <v>6</v>
      </c>
      <c r="N1205" s="66" t="s">
        <v>6</v>
      </c>
      <c r="O1205" s="66" t="s">
        <v>6</v>
      </c>
      <c r="P1205" s="67" t="s">
        <v>6</v>
      </c>
      <c r="Q1205" s="68" t="e">
        <f t="shared" si="109"/>
        <v>#NAME?</v>
      </c>
      <c r="R1205" s="78"/>
      <c r="S1205" s="65" t="s">
        <v>6</v>
      </c>
      <c r="T1205" s="66" t="s">
        <v>6</v>
      </c>
      <c r="U1205" s="66" t="s">
        <v>6</v>
      </c>
      <c r="V1205" s="66" t="s">
        <v>6</v>
      </c>
      <c r="W1205" s="67" t="s">
        <v>6</v>
      </c>
      <c r="X1205" s="68" t="e">
        <f t="shared" si="110"/>
        <v>#NAME?</v>
      </c>
      <c r="Y1205" s="113"/>
      <c r="Z1205" s="53"/>
      <c r="AA1205" s="72"/>
      <c r="AB1205" s="53"/>
      <c r="AC1205" s="54"/>
      <c r="AD1205" s="64"/>
    </row>
    <row r="1206" spans="2:30" x14ac:dyDescent="0.2">
      <c r="B1206" s="131"/>
      <c r="C1206" s="122"/>
      <c r="D1206" s="79" t="s">
        <v>42</v>
      </c>
      <c r="E1206" s="65" t="s">
        <v>6</v>
      </c>
      <c r="F1206" s="66" t="s">
        <v>6</v>
      </c>
      <c r="G1206" s="66" t="s">
        <v>6</v>
      </c>
      <c r="H1206" s="66" t="s">
        <v>6</v>
      </c>
      <c r="I1206" s="67" t="s">
        <v>6</v>
      </c>
      <c r="J1206" s="68" t="e">
        <f t="shared" si="108"/>
        <v>#NAME?</v>
      </c>
      <c r="K1206" s="78"/>
      <c r="L1206" s="65" t="s">
        <v>6</v>
      </c>
      <c r="M1206" s="66" t="s">
        <v>6</v>
      </c>
      <c r="N1206" s="66" t="s">
        <v>6</v>
      </c>
      <c r="O1206" s="66" t="s">
        <v>6</v>
      </c>
      <c r="P1206" s="67" t="s">
        <v>6</v>
      </c>
      <c r="Q1206" s="68" t="e">
        <f t="shared" si="109"/>
        <v>#NAME?</v>
      </c>
      <c r="R1206" s="78"/>
      <c r="S1206" s="65" t="s">
        <v>6</v>
      </c>
      <c r="T1206" s="66" t="s">
        <v>6</v>
      </c>
      <c r="U1206" s="66" t="s">
        <v>6</v>
      </c>
      <c r="V1206" s="66" t="s">
        <v>6</v>
      </c>
      <c r="W1206" s="67" t="s">
        <v>6</v>
      </c>
      <c r="X1206" s="68" t="e">
        <f t="shared" si="110"/>
        <v>#NAME?</v>
      </c>
      <c r="Y1206" s="113"/>
      <c r="Z1206" s="53"/>
      <c r="AA1206" s="72"/>
      <c r="AB1206" s="53"/>
      <c r="AC1206" s="54"/>
      <c r="AD1206" s="64"/>
    </row>
    <row r="1207" spans="2:30" x14ac:dyDescent="0.2">
      <c r="B1207" s="131"/>
      <c r="C1207" s="122"/>
      <c r="D1207" s="78"/>
      <c r="E1207" s="65" t="s">
        <v>6</v>
      </c>
      <c r="F1207" s="66" t="s">
        <v>6</v>
      </c>
      <c r="G1207" s="66" t="s">
        <v>6</v>
      </c>
      <c r="H1207" s="66" t="s">
        <v>6</v>
      </c>
      <c r="I1207" s="67" t="s">
        <v>6</v>
      </c>
      <c r="J1207" s="68" t="e">
        <f t="shared" si="108"/>
        <v>#NAME?</v>
      </c>
      <c r="K1207" s="78"/>
      <c r="L1207" s="65" t="s">
        <v>6</v>
      </c>
      <c r="M1207" s="66" t="s">
        <v>6</v>
      </c>
      <c r="N1207" s="66" t="s">
        <v>6</v>
      </c>
      <c r="O1207" s="66" t="s">
        <v>6</v>
      </c>
      <c r="P1207" s="67" t="s">
        <v>6</v>
      </c>
      <c r="Q1207" s="68" t="e">
        <f t="shared" si="109"/>
        <v>#NAME?</v>
      </c>
      <c r="R1207" s="78"/>
      <c r="S1207" s="65" t="s">
        <v>6</v>
      </c>
      <c r="T1207" s="66" t="s">
        <v>6</v>
      </c>
      <c r="U1207" s="66" t="s">
        <v>6</v>
      </c>
      <c r="V1207" s="66" t="s">
        <v>6</v>
      </c>
      <c r="W1207" s="67" t="s">
        <v>6</v>
      </c>
      <c r="X1207" s="68" t="e">
        <f t="shared" si="110"/>
        <v>#NAME?</v>
      </c>
      <c r="Y1207" s="114"/>
      <c r="Z1207" s="53"/>
      <c r="AA1207" s="72"/>
      <c r="AB1207" s="53"/>
      <c r="AC1207" s="54"/>
      <c r="AD1207" s="64"/>
    </row>
    <row r="1208" spans="2:30" x14ac:dyDescent="0.2">
      <c r="B1208" s="131"/>
      <c r="C1208" s="123"/>
      <c r="D1208" s="80"/>
      <c r="E1208" s="65" t="s">
        <v>6</v>
      </c>
      <c r="F1208" s="66" t="s">
        <v>6</v>
      </c>
      <c r="G1208" s="66" t="s">
        <v>6</v>
      </c>
      <c r="H1208" s="66" t="s">
        <v>6</v>
      </c>
      <c r="I1208" s="67" t="s">
        <v>6</v>
      </c>
      <c r="J1208" s="68" t="e">
        <f t="shared" si="108"/>
        <v>#NAME?</v>
      </c>
      <c r="K1208" s="80"/>
      <c r="L1208" s="65" t="s">
        <v>6</v>
      </c>
      <c r="M1208" s="66" t="s">
        <v>6</v>
      </c>
      <c r="N1208" s="66" t="s">
        <v>6</v>
      </c>
      <c r="O1208" s="66" t="s">
        <v>6</v>
      </c>
      <c r="P1208" s="67" t="s">
        <v>6</v>
      </c>
      <c r="Q1208" s="68" t="e">
        <f t="shared" si="109"/>
        <v>#NAME?</v>
      </c>
      <c r="R1208" s="80"/>
      <c r="S1208" s="65" t="s">
        <v>6</v>
      </c>
      <c r="T1208" s="66" t="s">
        <v>6</v>
      </c>
      <c r="U1208" s="66" t="s">
        <v>6</v>
      </c>
      <c r="V1208" s="66" t="s">
        <v>6</v>
      </c>
      <c r="W1208" s="67" t="s">
        <v>6</v>
      </c>
      <c r="X1208" s="68" t="e">
        <f t="shared" si="110"/>
        <v>#NAME?</v>
      </c>
      <c r="Y1208" s="124" t="s">
        <v>43</v>
      </c>
      <c r="Z1208" s="80"/>
      <c r="AA1208" s="81"/>
      <c r="AB1208" s="53"/>
      <c r="AC1208" s="54"/>
      <c r="AD1208" s="64"/>
    </row>
    <row r="1209" spans="2:30" x14ac:dyDescent="0.2">
      <c r="B1209" s="131"/>
      <c r="C1209" s="127" t="s">
        <v>44</v>
      </c>
      <c r="D1209" s="57"/>
      <c r="E1209" s="65" t="s">
        <v>6</v>
      </c>
      <c r="F1209" s="66" t="s">
        <v>6</v>
      </c>
      <c r="G1209" s="66" t="s">
        <v>6</v>
      </c>
      <c r="H1209" s="66" t="s">
        <v>6</v>
      </c>
      <c r="I1209" s="67" t="s">
        <v>6</v>
      </c>
      <c r="J1209" s="68" t="e">
        <f t="shared" si="108"/>
        <v>#NAME?</v>
      </c>
      <c r="K1209" s="80"/>
      <c r="L1209" s="65" t="s">
        <v>6</v>
      </c>
      <c r="M1209" s="66" t="s">
        <v>6</v>
      </c>
      <c r="N1209" s="66" t="s">
        <v>6</v>
      </c>
      <c r="O1209" s="66" t="s">
        <v>6</v>
      </c>
      <c r="P1209" s="67" t="s">
        <v>6</v>
      </c>
      <c r="Q1209" s="68" t="e">
        <f t="shared" si="109"/>
        <v>#NAME?</v>
      </c>
      <c r="R1209" s="80"/>
      <c r="S1209" s="65" t="s">
        <v>6</v>
      </c>
      <c r="T1209" s="66" t="s">
        <v>6</v>
      </c>
      <c r="U1209" s="66" t="s">
        <v>6</v>
      </c>
      <c r="V1209" s="66" t="s">
        <v>6</v>
      </c>
      <c r="W1209" s="67" t="s">
        <v>6</v>
      </c>
      <c r="X1209" s="68" t="e">
        <f t="shared" si="110"/>
        <v>#NAME?</v>
      </c>
      <c r="Y1209" s="125"/>
      <c r="Z1209" s="80"/>
      <c r="AA1209" s="81"/>
      <c r="AB1209" s="53"/>
      <c r="AC1209" s="54"/>
      <c r="AD1209" s="64"/>
    </row>
    <row r="1210" spans="2:30" x14ac:dyDescent="0.2">
      <c r="B1210" s="131"/>
      <c r="C1210" s="128"/>
      <c r="D1210" s="82"/>
      <c r="E1210" s="65" t="s">
        <v>6</v>
      </c>
      <c r="F1210" s="66" t="s">
        <v>6</v>
      </c>
      <c r="G1210" s="66" t="s">
        <v>6</v>
      </c>
      <c r="H1210" s="66" t="s">
        <v>6</v>
      </c>
      <c r="I1210" s="67" t="s">
        <v>6</v>
      </c>
      <c r="J1210" s="68" t="e">
        <f t="shared" si="108"/>
        <v>#NAME?</v>
      </c>
      <c r="K1210" s="80"/>
      <c r="L1210" s="65" t="s">
        <v>6</v>
      </c>
      <c r="M1210" s="66" t="s">
        <v>6</v>
      </c>
      <c r="N1210" s="66" t="s">
        <v>6</v>
      </c>
      <c r="O1210" s="66" t="s">
        <v>6</v>
      </c>
      <c r="P1210" s="67" t="s">
        <v>6</v>
      </c>
      <c r="Q1210" s="68" t="e">
        <f t="shared" si="109"/>
        <v>#NAME?</v>
      </c>
      <c r="R1210" s="80"/>
      <c r="S1210" s="65" t="s">
        <v>6</v>
      </c>
      <c r="T1210" s="66" t="s">
        <v>6</v>
      </c>
      <c r="U1210" s="66" t="s">
        <v>6</v>
      </c>
      <c r="V1210" s="66" t="s">
        <v>6</v>
      </c>
      <c r="W1210" s="67" t="s">
        <v>6</v>
      </c>
      <c r="X1210" s="68" t="e">
        <f t="shared" si="110"/>
        <v>#NAME?</v>
      </c>
      <c r="Y1210" s="125"/>
      <c r="Z1210" s="53"/>
      <c r="AA1210" s="52"/>
      <c r="AB1210" s="53"/>
      <c r="AC1210" s="54"/>
      <c r="AD1210" s="64"/>
    </row>
    <row r="1211" spans="2:30" x14ac:dyDescent="0.2">
      <c r="B1211" s="131"/>
      <c r="C1211" s="129"/>
      <c r="D1211" s="82"/>
      <c r="E1211" s="65" t="s">
        <v>6</v>
      </c>
      <c r="F1211" s="66" t="s">
        <v>6</v>
      </c>
      <c r="G1211" s="66" t="s">
        <v>6</v>
      </c>
      <c r="H1211" s="66" t="s">
        <v>6</v>
      </c>
      <c r="I1211" s="67" t="s">
        <v>6</v>
      </c>
      <c r="J1211" s="68" t="e">
        <f t="shared" si="108"/>
        <v>#NAME?</v>
      </c>
      <c r="K1211" s="80"/>
      <c r="L1211" s="65" t="s">
        <v>6</v>
      </c>
      <c r="M1211" s="66" t="s">
        <v>6</v>
      </c>
      <c r="N1211" s="66" t="s">
        <v>6</v>
      </c>
      <c r="O1211" s="66" t="s">
        <v>6</v>
      </c>
      <c r="P1211" s="67" t="s">
        <v>6</v>
      </c>
      <c r="Q1211" s="68" t="e">
        <f t="shared" si="109"/>
        <v>#NAME?</v>
      </c>
      <c r="R1211" s="80"/>
      <c r="S1211" s="65" t="s">
        <v>6</v>
      </c>
      <c r="T1211" s="66" t="s">
        <v>6</v>
      </c>
      <c r="U1211" s="66" t="s">
        <v>6</v>
      </c>
      <c r="V1211" s="66" t="s">
        <v>6</v>
      </c>
      <c r="W1211" s="67" t="s">
        <v>6</v>
      </c>
      <c r="X1211" s="68" t="e">
        <f t="shared" si="110"/>
        <v>#NAME?</v>
      </c>
      <c r="Y1211" s="125"/>
      <c r="Z1211" s="71"/>
      <c r="AA1211" s="72"/>
      <c r="AB1211" s="53"/>
      <c r="AC1211" s="54"/>
      <c r="AD1211" s="64"/>
    </row>
    <row r="1212" spans="2:30" x14ac:dyDescent="0.2">
      <c r="B1212" s="131"/>
      <c r="C1212" s="118"/>
      <c r="D1212" s="80"/>
      <c r="E1212" s="65" t="s">
        <v>6</v>
      </c>
      <c r="F1212" s="66" t="s">
        <v>6</v>
      </c>
      <c r="G1212" s="66" t="s">
        <v>6</v>
      </c>
      <c r="H1212" s="66" t="s">
        <v>6</v>
      </c>
      <c r="I1212" s="67" t="s">
        <v>6</v>
      </c>
      <c r="J1212" s="68" t="e">
        <f t="shared" si="108"/>
        <v>#NAME?</v>
      </c>
      <c r="K1212" s="80"/>
      <c r="L1212" s="65" t="s">
        <v>6</v>
      </c>
      <c r="M1212" s="66" t="s">
        <v>6</v>
      </c>
      <c r="N1212" s="66" t="s">
        <v>6</v>
      </c>
      <c r="O1212" s="66" t="s">
        <v>6</v>
      </c>
      <c r="P1212" s="67" t="s">
        <v>6</v>
      </c>
      <c r="Q1212" s="68" t="e">
        <f t="shared" si="109"/>
        <v>#NAME?</v>
      </c>
      <c r="R1212" s="80"/>
      <c r="S1212" s="65" t="s">
        <v>6</v>
      </c>
      <c r="T1212" s="66" t="s">
        <v>6</v>
      </c>
      <c r="U1212" s="66" t="s">
        <v>6</v>
      </c>
      <c r="V1212" s="66" t="s">
        <v>6</v>
      </c>
      <c r="W1212" s="67" t="s">
        <v>6</v>
      </c>
      <c r="X1212" s="68" t="e">
        <f t="shared" si="110"/>
        <v>#NAME?</v>
      </c>
      <c r="Y1212" s="125"/>
      <c r="Z1212" s="53"/>
      <c r="AA1212" s="72"/>
      <c r="AB1212" s="53"/>
      <c r="AC1212" s="54"/>
      <c r="AD1212" s="64"/>
    </row>
    <row r="1213" spans="2:30" x14ac:dyDescent="0.2">
      <c r="B1213" s="131"/>
      <c r="C1213" s="119"/>
      <c r="D1213" s="78"/>
      <c r="E1213" s="65" t="s">
        <v>6</v>
      </c>
      <c r="F1213" s="66" t="s">
        <v>6</v>
      </c>
      <c r="G1213" s="66" t="s">
        <v>6</v>
      </c>
      <c r="H1213" s="66" t="s">
        <v>6</v>
      </c>
      <c r="I1213" s="67" t="s">
        <v>6</v>
      </c>
      <c r="J1213" s="68" t="e">
        <f t="shared" si="108"/>
        <v>#NAME?</v>
      </c>
      <c r="K1213" s="78"/>
      <c r="L1213" s="65" t="s">
        <v>6</v>
      </c>
      <c r="M1213" s="66" t="s">
        <v>6</v>
      </c>
      <c r="N1213" s="66" t="s">
        <v>6</v>
      </c>
      <c r="O1213" s="66" t="s">
        <v>6</v>
      </c>
      <c r="P1213" s="67" t="s">
        <v>6</v>
      </c>
      <c r="Q1213" s="68" t="e">
        <f t="shared" si="109"/>
        <v>#NAME?</v>
      </c>
      <c r="R1213" s="78"/>
      <c r="S1213" s="65" t="s">
        <v>6</v>
      </c>
      <c r="T1213" s="66" t="s">
        <v>6</v>
      </c>
      <c r="U1213" s="66" t="s">
        <v>6</v>
      </c>
      <c r="V1213" s="66" t="s">
        <v>6</v>
      </c>
      <c r="W1213" s="67" t="s">
        <v>6</v>
      </c>
      <c r="X1213" s="68" t="e">
        <f t="shared" si="110"/>
        <v>#NAME?</v>
      </c>
      <c r="Y1213" s="125"/>
      <c r="Z1213" s="71"/>
      <c r="AA1213" s="72"/>
      <c r="AB1213" s="53"/>
      <c r="AC1213" s="54"/>
      <c r="AD1213" s="64"/>
    </row>
    <row r="1214" spans="2:30" x14ac:dyDescent="0.2">
      <c r="B1214" s="131"/>
      <c r="C1214" s="119"/>
      <c r="D1214" s="78"/>
      <c r="E1214" s="65" t="s">
        <v>6</v>
      </c>
      <c r="F1214" s="66" t="s">
        <v>6</v>
      </c>
      <c r="G1214" s="66" t="s">
        <v>6</v>
      </c>
      <c r="H1214" s="66" t="s">
        <v>6</v>
      </c>
      <c r="I1214" s="67" t="s">
        <v>6</v>
      </c>
      <c r="J1214" s="68" t="e">
        <f t="shared" si="108"/>
        <v>#NAME?</v>
      </c>
      <c r="K1214" s="78"/>
      <c r="L1214" s="65" t="s">
        <v>6</v>
      </c>
      <c r="M1214" s="66" t="s">
        <v>6</v>
      </c>
      <c r="N1214" s="66" t="s">
        <v>6</v>
      </c>
      <c r="O1214" s="66" t="s">
        <v>6</v>
      </c>
      <c r="P1214" s="67" t="s">
        <v>6</v>
      </c>
      <c r="Q1214" s="68" t="e">
        <f t="shared" si="109"/>
        <v>#NAME?</v>
      </c>
      <c r="R1214" s="78"/>
      <c r="S1214" s="65" t="s">
        <v>6</v>
      </c>
      <c r="T1214" s="66" t="s">
        <v>6</v>
      </c>
      <c r="U1214" s="66" t="s">
        <v>6</v>
      </c>
      <c r="V1214" s="66" t="s">
        <v>6</v>
      </c>
      <c r="W1214" s="67" t="s">
        <v>6</v>
      </c>
      <c r="X1214" s="68" t="e">
        <f t="shared" si="110"/>
        <v>#NAME?</v>
      </c>
      <c r="Y1214" s="125"/>
      <c r="Z1214" s="71"/>
      <c r="AA1214" s="52"/>
      <c r="AB1214" s="53"/>
      <c r="AC1214" s="54"/>
      <c r="AD1214" s="64"/>
    </row>
    <row r="1215" spans="2:30" x14ac:dyDescent="0.2">
      <c r="B1215" s="131"/>
      <c r="C1215" s="119"/>
      <c r="D1215" s="80"/>
      <c r="E1215" s="65" t="s">
        <v>6</v>
      </c>
      <c r="F1215" s="66" t="s">
        <v>6</v>
      </c>
      <c r="G1215" s="66" t="s">
        <v>6</v>
      </c>
      <c r="H1215" s="66" t="s">
        <v>6</v>
      </c>
      <c r="I1215" s="67" t="s">
        <v>6</v>
      </c>
      <c r="J1215" s="68" t="e">
        <f t="shared" si="108"/>
        <v>#NAME?</v>
      </c>
      <c r="K1215" s="80"/>
      <c r="L1215" s="65" t="s">
        <v>6</v>
      </c>
      <c r="M1215" s="66" t="s">
        <v>6</v>
      </c>
      <c r="N1215" s="66" t="s">
        <v>6</v>
      </c>
      <c r="O1215" s="66" t="s">
        <v>6</v>
      </c>
      <c r="P1215" s="67" t="s">
        <v>6</v>
      </c>
      <c r="Q1215" s="68" t="e">
        <f t="shared" si="109"/>
        <v>#NAME?</v>
      </c>
      <c r="R1215" s="80"/>
      <c r="S1215" s="65" t="s">
        <v>6</v>
      </c>
      <c r="T1215" s="66" t="s">
        <v>6</v>
      </c>
      <c r="U1215" s="66" t="s">
        <v>6</v>
      </c>
      <c r="V1215" s="66" t="s">
        <v>6</v>
      </c>
      <c r="W1215" s="67" t="s">
        <v>6</v>
      </c>
      <c r="X1215" s="68" t="e">
        <f t="shared" si="110"/>
        <v>#NAME?</v>
      </c>
      <c r="Y1215" s="125"/>
      <c r="Z1215" s="53"/>
      <c r="AA1215" s="52"/>
      <c r="AB1215" s="53"/>
      <c r="AC1215" s="54"/>
      <c r="AD1215" s="64"/>
    </row>
    <row r="1216" spans="2:30" x14ac:dyDescent="0.2">
      <c r="B1216" s="131"/>
      <c r="C1216" s="120"/>
      <c r="D1216" s="51"/>
      <c r="E1216" s="65" t="s">
        <v>6</v>
      </c>
      <c r="F1216" s="66" t="s">
        <v>6</v>
      </c>
      <c r="G1216" s="66" t="s">
        <v>6</v>
      </c>
      <c r="H1216" s="66" t="s">
        <v>6</v>
      </c>
      <c r="I1216" s="67" t="s">
        <v>6</v>
      </c>
      <c r="J1216" s="68" t="e">
        <f t="shared" si="108"/>
        <v>#NAME?</v>
      </c>
      <c r="K1216" s="51"/>
      <c r="L1216" s="65" t="s">
        <v>6</v>
      </c>
      <c r="M1216" s="66" t="s">
        <v>6</v>
      </c>
      <c r="N1216" s="66" t="s">
        <v>6</v>
      </c>
      <c r="O1216" s="66" t="s">
        <v>6</v>
      </c>
      <c r="P1216" s="67" t="s">
        <v>6</v>
      </c>
      <c r="Q1216" s="68" t="e">
        <f t="shared" si="109"/>
        <v>#NAME?</v>
      </c>
      <c r="R1216" s="51"/>
      <c r="S1216" s="65" t="s">
        <v>6</v>
      </c>
      <c r="T1216" s="66" t="s">
        <v>6</v>
      </c>
      <c r="U1216" s="66" t="s">
        <v>6</v>
      </c>
      <c r="V1216" s="66" t="s">
        <v>6</v>
      </c>
      <c r="W1216" s="67" t="s">
        <v>6</v>
      </c>
      <c r="X1216" s="68" t="e">
        <f t="shared" si="110"/>
        <v>#NAME?</v>
      </c>
      <c r="Y1216" s="125"/>
      <c r="Z1216" s="53"/>
      <c r="AA1216" s="72"/>
      <c r="AB1216" s="53"/>
      <c r="AC1216" s="54"/>
      <c r="AD1216" s="64"/>
    </row>
    <row r="1217" spans="2:30" x14ac:dyDescent="0.2">
      <c r="B1217" s="131"/>
      <c r="C1217" s="83" t="s">
        <v>46</v>
      </c>
      <c r="D1217" s="84"/>
      <c r="E1217" s="65" t="s">
        <v>6</v>
      </c>
      <c r="F1217" s="66" t="s">
        <v>6</v>
      </c>
      <c r="G1217" s="66" t="s">
        <v>6</v>
      </c>
      <c r="H1217" s="66" t="s">
        <v>6</v>
      </c>
      <c r="I1217" s="67" t="s">
        <v>6</v>
      </c>
      <c r="J1217" s="68"/>
      <c r="K1217" s="78"/>
      <c r="L1217" s="65" t="s">
        <v>6</v>
      </c>
      <c r="M1217" s="66" t="s">
        <v>6</v>
      </c>
      <c r="N1217" s="66" t="s">
        <v>6</v>
      </c>
      <c r="O1217" s="66" t="s">
        <v>6</v>
      </c>
      <c r="P1217" s="67" t="s">
        <v>6</v>
      </c>
      <c r="Q1217" s="68"/>
      <c r="R1217" s="78"/>
      <c r="S1217" s="65" t="s">
        <v>6</v>
      </c>
      <c r="T1217" s="66" t="s">
        <v>6</v>
      </c>
      <c r="U1217" s="66" t="s">
        <v>6</v>
      </c>
      <c r="V1217" s="66" t="s">
        <v>6</v>
      </c>
      <c r="W1217" s="67" t="s">
        <v>6</v>
      </c>
      <c r="X1217" s="68"/>
      <c r="Y1217" s="125"/>
      <c r="Z1217" s="53"/>
      <c r="AA1217" s="72"/>
      <c r="AB1217" s="53"/>
      <c r="AC1217" s="54"/>
      <c r="AD1217" s="64"/>
    </row>
    <row r="1218" spans="2:30" x14ac:dyDescent="0.2">
      <c r="B1218" s="131"/>
      <c r="C1218" s="83"/>
      <c r="D1218" s="57"/>
      <c r="E1218" s="65" t="s">
        <v>6</v>
      </c>
      <c r="F1218" s="66" t="s">
        <v>6</v>
      </c>
      <c r="G1218" s="66" t="s">
        <v>6</v>
      </c>
      <c r="H1218" s="66" t="s">
        <v>6</v>
      </c>
      <c r="I1218" s="67" t="s">
        <v>6</v>
      </c>
      <c r="J1218" s="68"/>
      <c r="K1218" s="78"/>
      <c r="L1218" s="65" t="s">
        <v>6</v>
      </c>
      <c r="M1218" s="66" t="s">
        <v>6</v>
      </c>
      <c r="N1218" s="66" t="s">
        <v>6</v>
      </c>
      <c r="O1218" s="66" t="s">
        <v>6</v>
      </c>
      <c r="P1218" s="67" t="s">
        <v>6</v>
      </c>
      <c r="Q1218" s="68"/>
      <c r="R1218" s="78"/>
      <c r="S1218" s="65" t="s">
        <v>6</v>
      </c>
      <c r="T1218" s="66" t="s">
        <v>6</v>
      </c>
      <c r="U1218" s="66" t="s">
        <v>6</v>
      </c>
      <c r="V1218" s="66" t="s">
        <v>6</v>
      </c>
      <c r="W1218" s="67" t="s">
        <v>6</v>
      </c>
      <c r="X1218" s="68"/>
      <c r="Y1218" s="125"/>
      <c r="Z1218" s="53"/>
      <c r="AA1218" s="72"/>
      <c r="AB1218" s="53"/>
      <c r="AC1218" s="54"/>
      <c r="AD1218" s="64"/>
    </row>
    <row r="1219" spans="2:30" x14ac:dyDescent="0.2">
      <c r="B1219" s="131"/>
      <c r="C1219" s="83"/>
      <c r="D1219" s="85"/>
      <c r="E1219" s="65" t="s">
        <v>6</v>
      </c>
      <c r="F1219" s="66" t="s">
        <v>6</v>
      </c>
      <c r="G1219" s="66" t="s">
        <v>6</v>
      </c>
      <c r="H1219" s="66" t="s">
        <v>6</v>
      </c>
      <c r="I1219" s="67" t="s">
        <v>6</v>
      </c>
      <c r="J1219" s="68"/>
      <c r="K1219" s="80"/>
      <c r="L1219" s="65" t="s">
        <v>6</v>
      </c>
      <c r="M1219" s="66" t="s">
        <v>6</v>
      </c>
      <c r="N1219" s="66" t="s">
        <v>6</v>
      </c>
      <c r="O1219" s="66" t="s">
        <v>6</v>
      </c>
      <c r="P1219" s="67" t="s">
        <v>6</v>
      </c>
      <c r="Q1219" s="68"/>
      <c r="R1219" s="80"/>
      <c r="S1219" s="65" t="s">
        <v>6</v>
      </c>
      <c r="T1219" s="66" t="s">
        <v>6</v>
      </c>
      <c r="U1219" s="66" t="s">
        <v>6</v>
      </c>
      <c r="V1219" s="66" t="s">
        <v>6</v>
      </c>
      <c r="W1219" s="67" t="s">
        <v>6</v>
      </c>
      <c r="X1219" s="68"/>
      <c r="Y1219" s="125"/>
      <c r="Z1219" s="53"/>
      <c r="AA1219" s="72"/>
      <c r="AB1219" s="53"/>
      <c r="AC1219" s="54"/>
      <c r="AD1219" s="64"/>
    </row>
    <row r="1220" spans="2:30" x14ac:dyDescent="0.2">
      <c r="B1220" s="131"/>
      <c r="C1220" s="83"/>
      <c r="D1220" s="53"/>
      <c r="E1220" s="65"/>
      <c r="F1220" s="66"/>
      <c r="G1220" s="66"/>
      <c r="H1220" s="66"/>
      <c r="I1220" s="67"/>
      <c r="J1220" s="68"/>
      <c r="K1220" s="53"/>
      <c r="L1220" s="65"/>
      <c r="M1220" s="66"/>
      <c r="N1220" s="66"/>
      <c r="O1220" s="66"/>
      <c r="P1220" s="67"/>
      <c r="Q1220" s="68"/>
      <c r="R1220" s="53"/>
      <c r="S1220" s="65"/>
      <c r="T1220" s="66"/>
      <c r="U1220" s="66"/>
      <c r="V1220" s="66"/>
      <c r="W1220" s="67"/>
      <c r="X1220" s="86"/>
      <c r="Y1220" s="125"/>
      <c r="Z1220" s="53"/>
      <c r="AA1220" s="72"/>
      <c r="AB1220" s="53"/>
      <c r="AC1220" s="54"/>
      <c r="AD1220" s="64"/>
    </row>
    <row r="1221" spans="2:30" x14ac:dyDescent="0.2">
      <c r="B1221" s="131"/>
      <c r="C1221" s="87">
        <v>0</v>
      </c>
      <c r="D1221" s="72" t="s">
        <v>50</v>
      </c>
      <c r="E1221" s="65"/>
      <c r="F1221" s="66"/>
      <c r="G1221" s="66"/>
      <c r="H1221" s="66"/>
      <c r="I1221" s="67"/>
      <c r="J1221" s="68" t="e">
        <f>_TS_1</f>
        <v>#NAME?</v>
      </c>
      <c r="K1221" s="72"/>
      <c r="L1221" s="65"/>
      <c r="M1221" s="66"/>
      <c r="N1221" s="66"/>
      <c r="O1221" s="66"/>
      <c r="P1221" s="67"/>
      <c r="Q1221" s="68"/>
      <c r="R1221" s="72"/>
      <c r="S1221" s="65"/>
      <c r="T1221" s="66"/>
      <c r="U1221" s="66"/>
      <c r="V1221" s="66"/>
      <c r="W1221" s="67"/>
      <c r="X1221" s="86"/>
      <c r="Y1221" s="126"/>
      <c r="Z1221" s="53"/>
      <c r="AA1221" s="72"/>
      <c r="AB1221" s="53"/>
      <c r="AC1221" s="54"/>
      <c r="AD1221" s="64"/>
    </row>
    <row r="1222" spans="2:30" ht="15" thickBot="1" x14ac:dyDescent="0.25">
      <c r="B1222" s="132"/>
      <c r="C1222" s="88">
        <v>0</v>
      </c>
      <c r="D1222" s="89" t="s">
        <v>51</v>
      </c>
      <c r="E1222" s="58"/>
      <c r="F1222" s="59"/>
      <c r="G1222" s="59"/>
      <c r="H1222" s="59"/>
      <c r="I1222" s="60"/>
      <c r="J1222" s="61" t="e">
        <f>_TPM_1</f>
        <v>#NAME?</v>
      </c>
      <c r="K1222" s="89"/>
      <c r="L1222" s="58"/>
      <c r="M1222" s="59"/>
      <c r="N1222" s="59"/>
      <c r="O1222" s="59"/>
      <c r="P1222" s="60"/>
      <c r="Q1222" s="61"/>
      <c r="R1222" s="89"/>
      <c r="S1222" s="58"/>
      <c r="T1222" s="59"/>
      <c r="U1222" s="59"/>
      <c r="V1222" s="59"/>
      <c r="W1222" s="60"/>
      <c r="X1222" s="90"/>
      <c r="Y1222" s="91">
        <f>COUNTA(E1192:I1192,L1192:P1192,S1192:W1192)/COUNTA(D1192,K1192,R1192)</f>
        <v>5</v>
      </c>
      <c r="Z1222" s="92"/>
      <c r="AA1222" s="93"/>
      <c r="AB1222" s="92"/>
      <c r="AC1222" s="19"/>
      <c r="AD1222" s="64"/>
    </row>
    <row r="1223" spans="2:30" ht="15" x14ac:dyDescent="0.2">
      <c r="B1223" s="130">
        <f>D1223</f>
        <v>38</v>
      </c>
      <c r="C1223" s="1" t="s">
        <v>0</v>
      </c>
      <c r="D1223" s="133">
        <f>D1190+1</f>
        <v>38</v>
      </c>
      <c r="E1223" s="134"/>
      <c r="F1223" s="134"/>
      <c r="G1223" s="134"/>
      <c r="H1223" s="134"/>
      <c r="I1223" s="135"/>
      <c r="J1223" s="2"/>
      <c r="K1223" s="3" t="s">
        <v>1</v>
      </c>
      <c r="L1223" s="139" t="str">
        <f>$AG$7</f>
        <v>Engling</v>
      </c>
      <c r="M1223" s="139"/>
      <c r="N1223" s="139"/>
      <c r="O1223" s="139"/>
      <c r="P1223" s="140"/>
      <c r="Q1223" s="4"/>
      <c r="R1223" s="5">
        <f>$AH$7</f>
        <v>365</v>
      </c>
      <c r="S1223" s="141"/>
      <c r="T1223" s="141"/>
      <c r="U1223" s="141"/>
      <c r="V1223" s="141"/>
      <c r="W1223" s="142"/>
      <c r="X1223" s="6"/>
      <c r="Y1223" s="7" t="s">
        <v>2</v>
      </c>
      <c r="Z1223" s="8"/>
      <c r="AA1223" s="9"/>
      <c r="AB1223" s="8"/>
      <c r="AC1223" s="10"/>
      <c r="AD1223" s="11"/>
    </row>
    <row r="1224" spans="2:30" ht="15" thickBot="1" x14ac:dyDescent="0.25">
      <c r="B1224" s="131"/>
      <c r="C1224" s="108">
        <f>$AG$6</f>
        <v>478</v>
      </c>
      <c r="D1224" s="136"/>
      <c r="E1224" s="137"/>
      <c r="F1224" s="137"/>
      <c r="G1224" s="137"/>
      <c r="H1224" s="137"/>
      <c r="I1224" s="138"/>
      <c r="J1224" s="12">
        <f>COUNTIF(D1227:D1255,"xx")</f>
        <v>0</v>
      </c>
      <c r="K1224" s="13" t="s">
        <v>3</v>
      </c>
      <c r="L1224" s="143" t="str">
        <f>$AG$8</f>
        <v>Völklein</v>
      </c>
      <c r="M1224" s="143"/>
      <c r="N1224" s="143"/>
      <c r="O1224" s="143"/>
      <c r="P1224" s="144"/>
      <c r="Q1224" s="12">
        <f>COUNTIF(K1228:K1255,"xx")</f>
        <v>0</v>
      </c>
      <c r="R1224" s="14">
        <f>$AH$8</f>
        <v>389</v>
      </c>
      <c r="S1224" s="145"/>
      <c r="T1224" s="145"/>
      <c r="U1224" s="145"/>
      <c r="V1224" s="145"/>
      <c r="W1224" s="146"/>
      <c r="X1224" s="15">
        <f>COUNTIF(R1227:R1255,"xx")</f>
        <v>0</v>
      </c>
      <c r="Y1224" s="16"/>
      <c r="Z1224" s="17"/>
      <c r="AA1224" s="18"/>
      <c r="AB1224" s="17"/>
      <c r="AC1224" s="19"/>
      <c r="AD1224" s="20"/>
    </row>
    <row r="1225" spans="2:30" ht="15" thickBot="1" x14ac:dyDescent="0.25">
      <c r="B1225" s="131"/>
      <c r="C1225" s="21" t="s">
        <v>4</v>
      </c>
      <c r="D1225" s="22" t="e">
        <f>CONCATENATE(COUNTIF(D1227:D1249,"&gt;""")," MA ",$I$5," ",COUNTIF(D1227:D1249,"xx"))</f>
        <v>#NAME?</v>
      </c>
      <c r="E1225" s="23" t="e">
        <f>$J$6</f>
        <v>#NAME?</v>
      </c>
      <c r="F1225" s="24" t="str">
        <f>$K$6</f>
        <v>Kasten</v>
      </c>
      <c r="G1225" s="24" t="str">
        <f>$L$6</f>
        <v/>
      </c>
      <c r="H1225" s="24" t="str">
        <f>$M$6</f>
        <v/>
      </c>
      <c r="I1225" s="25" t="str">
        <f>$N$6</f>
        <v/>
      </c>
      <c r="J1225" s="26" t="e">
        <f>_MAH_1</f>
        <v>#NAME?</v>
      </c>
      <c r="K1225" s="22" t="e">
        <f>CONCATENATE(COUNTIF(K1227:K1249,"&gt;""")," MA ",$P$5," ",COUNTIF(K1227:K1249,"xx"))</f>
        <v>#NAME?</v>
      </c>
      <c r="L1225" s="23" t="e">
        <f>$Q$6</f>
        <v>#NAME?</v>
      </c>
      <c r="M1225" s="24" t="str">
        <f>$R$6</f>
        <v>Kindermann</v>
      </c>
      <c r="N1225" s="24" t="str">
        <f>$S$6</f>
        <v/>
      </c>
      <c r="O1225" s="24" t="str">
        <f>$T$6</f>
        <v/>
      </c>
      <c r="P1225" s="27" t="str">
        <f>$U$6</f>
        <v/>
      </c>
      <c r="Q1225" s="26" t="e">
        <f>_MAH_1</f>
        <v>#NAME?</v>
      </c>
      <c r="R1225" s="22" t="e">
        <f>CONCATENATE(COUNTIF(R1227:R1249,"&gt;""")," MA ",$W$5," ",COUNTIF(R1227:R1249,"xx"))</f>
        <v>#NAME?</v>
      </c>
      <c r="S1225" s="23" t="e">
        <f>$X$6</f>
        <v>#NAME?</v>
      </c>
      <c r="T1225" s="24" t="str">
        <f>$Y$6</f>
        <v>U</v>
      </c>
      <c r="U1225" s="24">
        <f>$Z$6</f>
        <v>0</v>
      </c>
      <c r="V1225" s="24">
        <f>$AA$6</f>
        <v>0</v>
      </c>
      <c r="W1225" s="27">
        <f>$AB$6</f>
        <v>0</v>
      </c>
      <c r="X1225" s="26" t="e">
        <f>_MAH_1</f>
        <v>#NAME?</v>
      </c>
      <c r="Y1225" s="28"/>
      <c r="Z1225" s="29" t="e">
        <f>_MAUS_1</f>
        <v>#NAME?</v>
      </c>
      <c r="AA1225" s="30" t="e">
        <f>_MAUS_1</f>
        <v>#NAME?</v>
      </c>
      <c r="AB1225" s="31" t="e">
        <f>_MAUS_1</f>
        <v>#NAME?</v>
      </c>
      <c r="AC1225" s="32"/>
      <c r="AD1225" s="33" t="e">
        <f>_MA_1</f>
        <v>#NAME?</v>
      </c>
    </row>
    <row r="1226" spans="2:30" ht="51.75" thickBot="1" x14ac:dyDescent="0.25">
      <c r="B1226" s="131"/>
      <c r="C1226" s="34"/>
      <c r="D1226" s="35" t="s">
        <v>52</v>
      </c>
      <c r="E1226" s="36" t="e">
        <f>_MAF_1</f>
        <v>#NAME?</v>
      </c>
      <c r="F1226" s="37" t="e">
        <f>_MAF_1</f>
        <v>#NAME?</v>
      </c>
      <c r="G1226" s="37" t="e">
        <f>_MAF_1</f>
        <v>#NAME?</v>
      </c>
      <c r="H1226" s="37" t="e">
        <f>_MAF_1</f>
        <v>#NAME?</v>
      </c>
      <c r="I1226" s="38" t="e">
        <f>_MAF_1</f>
        <v>#NAME?</v>
      </c>
      <c r="J1226" s="39" t="e">
        <f>_MAHXX_1</f>
        <v>#NAME?</v>
      </c>
      <c r="K1226" s="35" t="e">
        <f>_SUSS_1</f>
        <v>#NAME?</v>
      </c>
      <c r="L1226" s="36" t="e">
        <f>_MAS_1</f>
        <v>#NAME?</v>
      </c>
      <c r="M1226" s="37" t="e">
        <f>_MAS_1</f>
        <v>#NAME?</v>
      </c>
      <c r="N1226" s="37" t="e">
        <f>_MAS_1</f>
        <v>#NAME?</v>
      </c>
      <c r="O1226" s="37" t="e">
        <f>_MAS_1</f>
        <v>#NAME?</v>
      </c>
      <c r="P1226" s="38" t="e">
        <f>_MAS_1</f>
        <v>#NAME?</v>
      </c>
      <c r="Q1226" s="39" t="e">
        <f>_MAHXX_1</f>
        <v>#NAME?</v>
      </c>
      <c r="R1226" s="35" t="e">
        <f>_SUNS_1</f>
        <v>#NAME?</v>
      </c>
      <c r="S1226" s="36" t="e">
        <f>_MAN_1</f>
        <v>#NAME?</v>
      </c>
      <c r="T1226" s="37" t="e">
        <f>_MAN_1</f>
        <v>#NAME?</v>
      </c>
      <c r="U1226" s="37" t="e">
        <f>_MAN_1</f>
        <v>#NAME?</v>
      </c>
      <c r="V1226" s="37" t="e">
        <f>_MAN_1</f>
        <v>#NAME?</v>
      </c>
      <c r="W1226" s="38" t="e">
        <f>_MAN_1</f>
        <v>#NAME?</v>
      </c>
      <c r="X1226" s="39" t="e">
        <f>_MAHXX_1</f>
        <v>#NAME?</v>
      </c>
      <c r="Y1226" s="40"/>
      <c r="Z1226" s="29"/>
      <c r="AA1226" s="30"/>
      <c r="AB1226" s="31"/>
      <c r="AC1226" s="32"/>
      <c r="AD1226" s="41" t="e">
        <f>_MA2_1</f>
        <v>#NAME?</v>
      </c>
    </row>
    <row r="1227" spans="2:30" x14ac:dyDescent="0.2">
      <c r="B1227" s="131"/>
      <c r="C1227" s="34" t="str">
        <f>$AG$9</f>
        <v>Schichtführer :</v>
      </c>
      <c r="D1227" s="42" t="s">
        <v>64</v>
      </c>
      <c r="E1227" s="43" t="s">
        <v>6</v>
      </c>
      <c r="F1227" s="44" t="s">
        <v>6</v>
      </c>
      <c r="G1227" s="44" t="s">
        <v>6</v>
      </c>
      <c r="H1227" s="44" t="s">
        <v>6</v>
      </c>
      <c r="I1227" s="45" t="s">
        <v>6</v>
      </c>
      <c r="J1227" s="46" t="e">
        <f t="shared" ref="J1227:J1249" si="111">_FSumme_1</f>
        <v>#NAME?</v>
      </c>
      <c r="K1227" s="47" t="s">
        <v>65</v>
      </c>
      <c r="L1227" s="43" t="s">
        <v>6</v>
      </c>
      <c r="M1227" s="44" t="s">
        <v>6</v>
      </c>
      <c r="N1227" s="44" t="s">
        <v>6</v>
      </c>
      <c r="O1227" s="44" t="s">
        <v>6</v>
      </c>
      <c r="P1227" s="45" t="s">
        <v>6</v>
      </c>
      <c r="Q1227" s="46" t="e">
        <f t="shared" ref="Q1227:Q1249" si="112">_SSumme_1</f>
        <v>#NAME?</v>
      </c>
      <c r="R1227" s="48" t="s">
        <v>66</v>
      </c>
      <c r="S1227" s="43" t="s">
        <v>6</v>
      </c>
      <c r="T1227" s="44" t="s">
        <v>6</v>
      </c>
      <c r="U1227" s="44" t="s">
        <v>6</v>
      </c>
      <c r="V1227" s="44" t="s">
        <v>6</v>
      </c>
      <c r="W1227" s="49" t="s">
        <v>6</v>
      </c>
      <c r="X1227" s="50" t="e">
        <f t="shared" ref="X1227:X1249" si="113">_NSumme_1</f>
        <v>#NAME?</v>
      </c>
      <c r="Y1227" s="112" t="s">
        <v>9</v>
      </c>
      <c r="Z1227" s="51"/>
      <c r="AA1227" s="52"/>
      <c r="AB1227" s="53"/>
      <c r="AC1227" s="54"/>
      <c r="AD1227" s="55" t="e">
        <f>IF(AD1232&gt;0,"",AD1226-AD1225)</f>
        <v>#NAME?</v>
      </c>
    </row>
    <row r="1228" spans="2:30" ht="15" thickBot="1" x14ac:dyDescent="0.25">
      <c r="B1228" s="131"/>
      <c r="C1228" s="56" t="str">
        <f>$AG$10</f>
        <v>Stellvertreter</v>
      </c>
      <c r="D1228" s="57" t="s">
        <v>63</v>
      </c>
      <c r="E1228" s="58" t="s">
        <v>10</v>
      </c>
      <c r="F1228" s="59" t="s">
        <v>11</v>
      </c>
      <c r="G1228" s="59" t="s">
        <v>11</v>
      </c>
      <c r="H1228" s="59" t="s">
        <v>11</v>
      </c>
      <c r="I1228" s="60" t="s">
        <v>11</v>
      </c>
      <c r="J1228" s="61" t="e">
        <f t="shared" si="111"/>
        <v>#NAME?</v>
      </c>
      <c r="K1228" s="57"/>
      <c r="L1228" s="58" t="s">
        <v>6</v>
      </c>
      <c r="M1228" s="59" t="s">
        <v>6</v>
      </c>
      <c r="N1228" s="59" t="s">
        <v>6</v>
      </c>
      <c r="O1228" s="59" t="s">
        <v>6</v>
      </c>
      <c r="P1228" s="60" t="s">
        <v>6</v>
      </c>
      <c r="Q1228" s="61" t="e">
        <f t="shared" si="112"/>
        <v>#NAME?</v>
      </c>
      <c r="R1228" s="57"/>
      <c r="S1228" s="58" t="s">
        <v>6</v>
      </c>
      <c r="T1228" s="59" t="s">
        <v>6</v>
      </c>
      <c r="U1228" s="59" t="s">
        <v>6</v>
      </c>
      <c r="V1228" s="59" t="s">
        <v>6</v>
      </c>
      <c r="W1228" s="62" t="s">
        <v>6</v>
      </c>
      <c r="X1228" s="63" t="e">
        <f t="shared" si="113"/>
        <v>#NAME?</v>
      </c>
      <c r="Y1228" s="113"/>
      <c r="Z1228" s="51"/>
      <c r="AA1228" s="52"/>
      <c r="AB1228" s="53"/>
      <c r="AC1228" s="54"/>
      <c r="AD1228" s="64"/>
    </row>
    <row r="1229" spans="2:30" x14ac:dyDescent="0.2">
      <c r="B1229" s="131"/>
      <c r="C1229" s="115"/>
      <c r="D1229" s="42" t="s">
        <v>71</v>
      </c>
      <c r="E1229" s="65" t="s">
        <v>6</v>
      </c>
      <c r="F1229" s="66" t="s">
        <v>6</v>
      </c>
      <c r="G1229" s="66" t="s">
        <v>6</v>
      </c>
      <c r="H1229" s="66" t="s">
        <v>6</v>
      </c>
      <c r="I1229" s="67" t="s">
        <v>6</v>
      </c>
      <c r="J1229" s="68" t="e">
        <f t="shared" si="111"/>
        <v>#NAME?</v>
      </c>
      <c r="K1229" s="47" t="s">
        <v>77</v>
      </c>
      <c r="L1229" s="65" t="s">
        <v>6</v>
      </c>
      <c r="M1229" s="66" t="s">
        <v>6</v>
      </c>
      <c r="N1229" s="66" t="s">
        <v>6</v>
      </c>
      <c r="O1229" s="66" t="s">
        <v>6</v>
      </c>
      <c r="P1229" s="67" t="s">
        <v>6</v>
      </c>
      <c r="Q1229" s="68" t="e">
        <f t="shared" si="112"/>
        <v>#NAME?</v>
      </c>
      <c r="R1229" s="48" t="s">
        <v>67</v>
      </c>
      <c r="S1229" s="65" t="s">
        <v>6</v>
      </c>
      <c r="T1229" s="66" t="s">
        <v>6</v>
      </c>
      <c r="U1229" s="66" t="s">
        <v>6</v>
      </c>
      <c r="V1229" s="66" t="s">
        <v>6</v>
      </c>
      <c r="W1229" s="67" t="s">
        <v>6</v>
      </c>
      <c r="X1229" s="68" t="e">
        <f t="shared" si="113"/>
        <v>#NAME?</v>
      </c>
      <c r="Y1229" s="113"/>
      <c r="Z1229" s="53"/>
      <c r="AA1229" s="52"/>
      <c r="AB1229" s="69"/>
      <c r="AC1229" s="54"/>
      <c r="AD1229" s="70"/>
    </row>
    <row r="1230" spans="2:30" x14ac:dyDescent="0.2">
      <c r="B1230" s="131"/>
      <c r="C1230" s="116"/>
      <c r="D1230" s="42" t="s">
        <v>72</v>
      </c>
      <c r="E1230" s="65" t="s">
        <v>6</v>
      </c>
      <c r="F1230" s="66" t="s">
        <v>6</v>
      </c>
      <c r="G1230" s="66" t="s">
        <v>6</v>
      </c>
      <c r="H1230" s="66" t="s">
        <v>6</v>
      </c>
      <c r="I1230" s="67" t="s">
        <v>6</v>
      </c>
      <c r="J1230" s="68" t="e">
        <f t="shared" si="111"/>
        <v>#NAME?</v>
      </c>
      <c r="K1230" s="47" t="s">
        <v>78</v>
      </c>
      <c r="L1230" s="65" t="s">
        <v>6</v>
      </c>
      <c r="M1230" s="66" t="s">
        <v>6</v>
      </c>
      <c r="N1230" s="66" t="s">
        <v>6</v>
      </c>
      <c r="O1230" s="66" t="s">
        <v>6</v>
      </c>
      <c r="P1230" s="67" t="s">
        <v>6</v>
      </c>
      <c r="Q1230" s="68" t="e">
        <f t="shared" si="112"/>
        <v>#NAME?</v>
      </c>
      <c r="R1230" s="48" t="s">
        <v>68</v>
      </c>
      <c r="S1230" s="65" t="s">
        <v>6</v>
      </c>
      <c r="T1230" s="66" t="s">
        <v>18</v>
      </c>
      <c r="U1230" s="66" t="s">
        <v>18</v>
      </c>
      <c r="V1230" s="66" t="s">
        <v>18</v>
      </c>
      <c r="W1230" s="67" t="s">
        <v>18</v>
      </c>
      <c r="X1230" s="68" t="e">
        <f t="shared" si="113"/>
        <v>#NAME?</v>
      </c>
      <c r="Y1230" s="113"/>
      <c r="Z1230" s="71"/>
      <c r="AA1230" s="72"/>
      <c r="AB1230" s="53"/>
      <c r="AC1230" s="54"/>
      <c r="AD1230" s="64"/>
    </row>
    <row r="1231" spans="2:30" x14ac:dyDescent="0.2">
      <c r="B1231" s="131"/>
      <c r="C1231" s="116"/>
      <c r="D1231" s="42" t="s">
        <v>73</v>
      </c>
      <c r="E1231" s="65" t="s">
        <v>6</v>
      </c>
      <c r="F1231" s="66" t="s">
        <v>6</v>
      </c>
      <c r="G1231" s="66" t="s">
        <v>6</v>
      </c>
      <c r="H1231" s="66" t="s">
        <v>6</v>
      </c>
      <c r="I1231" s="67" t="s">
        <v>6</v>
      </c>
      <c r="J1231" s="68" t="e">
        <f t="shared" si="111"/>
        <v>#NAME?</v>
      </c>
      <c r="K1231" s="47" t="s">
        <v>79</v>
      </c>
      <c r="L1231" s="65" t="s">
        <v>6</v>
      </c>
      <c r="M1231" s="66" t="s">
        <v>6</v>
      </c>
      <c r="N1231" s="66" t="s">
        <v>6</v>
      </c>
      <c r="O1231" s="66" t="s">
        <v>6</v>
      </c>
      <c r="P1231" s="67" t="s">
        <v>6</v>
      </c>
      <c r="Q1231" s="68" t="e">
        <f t="shared" si="112"/>
        <v>#NAME?</v>
      </c>
      <c r="R1231" s="48" t="s">
        <v>69</v>
      </c>
      <c r="S1231" s="65" t="s">
        <v>22</v>
      </c>
      <c r="T1231" s="66" t="s">
        <v>22</v>
      </c>
      <c r="U1231" s="66" t="s">
        <v>22</v>
      </c>
      <c r="V1231" s="66" t="s">
        <v>22</v>
      </c>
      <c r="W1231" s="67" t="s">
        <v>22</v>
      </c>
      <c r="X1231" s="68" t="e">
        <f t="shared" si="113"/>
        <v>#NAME?</v>
      </c>
      <c r="Y1231" s="113"/>
      <c r="Z1231" s="53"/>
      <c r="AA1231" s="72"/>
      <c r="AB1231" s="53"/>
      <c r="AC1231" s="54"/>
      <c r="AD1231" s="73">
        <f>COUNTIF(D1227:D1245,"&gt;""")+COUNTIF(K1228:K1248,"&gt;""")+COUNTIF(R1227:R1249,"&gt;""")</f>
        <v>32</v>
      </c>
    </row>
    <row r="1232" spans="2:30" x14ac:dyDescent="0.2">
      <c r="B1232" s="131"/>
      <c r="C1232" s="117"/>
      <c r="D1232" s="42" t="s">
        <v>74</v>
      </c>
      <c r="E1232" s="65" t="s">
        <v>6</v>
      </c>
      <c r="F1232" s="66" t="s">
        <v>6</v>
      </c>
      <c r="G1232" s="66" t="s">
        <v>6</v>
      </c>
      <c r="H1232" s="66" t="s">
        <v>6</v>
      </c>
      <c r="I1232" s="67" t="s">
        <v>6</v>
      </c>
      <c r="J1232" s="68" t="e">
        <f t="shared" si="111"/>
        <v>#NAME?</v>
      </c>
      <c r="K1232" s="47" t="s">
        <v>80</v>
      </c>
      <c r="L1232" s="65" t="s">
        <v>6</v>
      </c>
      <c r="M1232" s="66" t="s">
        <v>6</v>
      </c>
      <c r="N1232" s="66" t="s">
        <v>6</v>
      </c>
      <c r="O1232" s="66" t="s">
        <v>6</v>
      </c>
      <c r="P1232" s="67" t="s">
        <v>6</v>
      </c>
      <c r="Q1232" s="68" t="e">
        <f t="shared" si="112"/>
        <v>#NAME?</v>
      </c>
      <c r="R1232" s="48" t="s">
        <v>70</v>
      </c>
      <c r="S1232" s="65" t="s">
        <v>6</v>
      </c>
      <c r="T1232" s="66" t="s">
        <v>6</v>
      </c>
      <c r="U1232" s="66" t="s">
        <v>6</v>
      </c>
      <c r="V1232" s="66" t="s">
        <v>6</v>
      </c>
      <c r="W1232" s="67" t="s">
        <v>6</v>
      </c>
      <c r="X1232" s="68" t="e">
        <f t="shared" si="113"/>
        <v>#NAME?</v>
      </c>
      <c r="Y1232" s="113"/>
      <c r="Z1232" s="74"/>
      <c r="AA1232" s="72"/>
      <c r="AB1232" s="53"/>
      <c r="AC1232" s="54"/>
      <c r="AD1232" s="75"/>
    </row>
    <row r="1233" spans="2:30" x14ac:dyDescent="0.2">
      <c r="B1233" s="131"/>
      <c r="C1233" s="118"/>
      <c r="D1233" s="42" t="s">
        <v>75</v>
      </c>
      <c r="E1233" s="65" t="s">
        <v>6</v>
      </c>
      <c r="F1233" s="66" t="s">
        <v>6</v>
      </c>
      <c r="G1233" s="66" t="s">
        <v>6</v>
      </c>
      <c r="H1233" s="66" t="s">
        <v>6</v>
      </c>
      <c r="I1233" s="67" t="s">
        <v>6</v>
      </c>
      <c r="J1233" s="68" t="e">
        <f t="shared" si="111"/>
        <v>#NAME?</v>
      </c>
      <c r="K1233" s="47" t="s">
        <v>81</v>
      </c>
      <c r="L1233" s="65" t="s">
        <v>9</v>
      </c>
      <c r="M1233" s="66" t="s">
        <v>9</v>
      </c>
      <c r="N1233" s="66" t="s">
        <v>9</v>
      </c>
      <c r="O1233" s="66" t="s">
        <v>9</v>
      </c>
      <c r="P1233" s="67" t="s">
        <v>9</v>
      </c>
      <c r="Q1233" s="68" t="e">
        <f t="shared" si="112"/>
        <v>#NAME?</v>
      </c>
      <c r="R1233" s="48" t="s">
        <v>28</v>
      </c>
      <c r="S1233" s="65" t="s">
        <v>6</v>
      </c>
      <c r="T1233" s="66" t="s">
        <v>6</v>
      </c>
      <c r="U1233" s="66" t="s">
        <v>6</v>
      </c>
      <c r="V1233" s="66" t="s">
        <v>6</v>
      </c>
      <c r="W1233" s="67" t="s">
        <v>6</v>
      </c>
      <c r="X1233" s="68" t="e">
        <f t="shared" si="113"/>
        <v>#NAME?</v>
      </c>
      <c r="Y1233" s="113"/>
      <c r="Z1233" s="71"/>
      <c r="AA1233" s="72"/>
      <c r="AB1233" s="53"/>
      <c r="AC1233" s="54"/>
      <c r="AD1233" s="76" t="str">
        <f>IF(AD1232&gt;0,AD1232,"")</f>
        <v/>
      </c>
    </row>
    <row r="1234" spans="2:30" x14ac:dyDescent="0.2">
      <c r="B1234" s="131"/>
      <c r="C1234" s="119"/>
      <c r="D1234" s="42" t="s">
        <v>29</v>
      </c>
      <c r="E1234" s="65" t="s">
        <v>6</v>
      </c>
      <c r="F1234" s="66" t="s">
        <v>6</v>
      </c>
      <c r="G1234" s="66" t="s">
        <v>6</v>
      </c>
      <c r="H1234" s="66" t="s">
        <v>6</v>
      </c>
      <c r="I1234" s="67" t="s">
        <v>6</v>
      </c>
      <c r="J1234" s="68" t="e">
        <f t="shared" si="111"/>
        <v>#NAME?</v>
      </c>
      <c r="K1234" s="47" t="s">
        <v>30</v>
      </c>
      <c r="L1234" s="65" t="s">
        <v>6</v>
      </c>
      <c r="M1234" s="66" t="s">
        <v>6</v>
      </c>
      <c r="N1234" s="66" t="s">
        <v>6</v>
      </c>
      <c r="O1234" s="66" t="s">
        <v>6</v>
      </c>
      <c r="P1234" s="67" t="s">
        <v>6</v>
      </c>
      <c r="Q1234" s="68" t="e">
        <f t="shared" si="112"/>
        <v>#NAME?</v>
      </c>
      <c r="R1234" s="48" t="s">
        <v>83</v>
      </c>
      <c r="S1234" s="65" t="s">
        <v>6</v>
      </c>
      <c r="T1234" s="66" t="s">
        <v>6</v>
      </c>
      <c r="U1234" s="66" t="s">
        <v>6</v>
      </c>
      <c r="V1234" s="66" t="s">
        <v>6</v>
      </c>
      <c r="W1234" s="67" t="s">
        <v>6</v>
      </c>
      <c r="X1234" s="68" t="e">
        <f t="shared" si="113"/>
        <v>#NAME?</v>
      </c>
      <c r="Y1234" s="113"/>
      <c r="Z1234" s="53"/>
      <c r="AA1234" s="72"/>
      <c r="AB1234" s="53"/>
      <c r="AC1234" s="54"/>
      <c r="AD1234" s="77"/>
    </row>
    <row r="1235" spans="2:30" x14ac:dyDescent="0.2">
      <c r="B1235" s="131"/>
      <c r="C1235" s="119"/>
      <c r="D1235" s="42" t="s">
        <v>32</v>
      </c>
      <c r="E1235" s="65" t="s">
        <v>6</v>
      </c>
      <c r="F1235" s="66" t="s">
        <v>6</v>
      </c>
      <c r="G1235" s="66" t="s">
        <v>6</v>
      </c>
      <c r="H1235" s="66" t="s">
        <v>6</v>
      </c>
      <c r="I1235" s="67" t="s">
        <v>6</v>
      </c>
      <c r="J1235" s="68" t="e">
        <f t="shared" si="111"/>
        <v>#NAME?</v>
      </c>
      <c r="K1235" s="47" t="s">
        <v>33</v>
      </c>
      <c r="L1235" s="65" t="s">
        <v>9</v>
      </c>
      <c r="M1235" s="66" t="s">
        <v>9</v>
      </c>
      <c r="N1235" s="66" t="s">
        <v>9</v>
      </c>
      <c r="O1235" s="66" t="s">
        <v>9</v>
      </c>
      <c r="P1235" s="67" t="s">
        <v>9</v>
      </c>
      <c r="Q1235" s="68" t="e">
        <f t="shared" si="112"/>
        <v>#NAME?</v>
      </c>
      <c r="R1235" s="48" t="s">
        <v>84</v>
      </c>
      <c r="S1235" s="65" t="s">
        <v>6</v>
      </c>
      <c r="T1235" s="66" t="s">
        <v>6</v>
      </c>
      <c r="U1235" s="66" t="s">
        <v>6</v>
      </c>
      <c r="V1235" s="66" t="s">
        <v>6</v>
      </c>
      <c r="W1235" s="67" t="s">
        <v>6</v>
      </c>
      <c r="X1235" s="68" t="e">
        <f t="shared" si="113"/>
        <v>#NAME?</v>
      </c>
      <c r="Y1235" s="113"/>
      <c r="Z1235" s="53"/>
      <c r="AA1235" s="72"/>
      <c r="AB1235" s="53"/>
      <c r="AC1235" s="54"/>
      <c r="AD1235" s="64"/>
    </row>
    <row r="1236" spans="2:30" x14ac:dyDescent="0.2">
      <c r="B1236" s="131"/>
      <c r="C1236" s="119"/>
      <c r="D1236" s="42" t="s">
        <v>76</v>
      </c>
      <c r="E1236" s="65" t="s">
        <v>6</v>
      </c>
      <c r="F1236" s="66" t="s">
        <v>6</v>
      </c>
      <c r="G1236" s="66" t="s">
        <v>6</v>
      </c>
      <c r="H1236" s="66" t="s">
        <v>6</v>
      </c>
      <c r="I1236" s="67" t="s">
        <v>6</v>
      </c>
      <c r="J1236" s="68" t="e">
        <f t="shared" si="111"/>
        <v>#NAME?</v>
      </c>
      <c r="K1236" s="47" t="s">
        <v>82</v>
      </c>
      <c r="L1236" s="65" t="s">
        <v>6</v>
      </c>
      <c r="M1236" s="66" t="s">
        <v>6</v>
      </c>
      <c r="N1236" s="66" t="s">
        <v>6</v>
      </c>
      <c r="O1236" s="66" t="s">
        <v>6</v>
      </c>
      <c r="P1236" s="67" t="s">
        <v>6</v>
      </c>
      <c r="Q1236" s="68" t="e">
        <f t="shared" si="112"/>
        <v>#NAME?</v>
      </c>
      <c r="R1236" s="48" t="s">
        <v>85</v>
      </c>
      <c r="S1236" s="65" t="s">
        <v>6</v>
      </c>
      <c r="T1236" s="66" t="s">
        <v>6</v>
      </c>
      <c r="U1236" s="66" t="s">
        <v>6</v>
      </c>
      <c r="V1236" s="66" t="s">
        <v>6</v>
      </c>
      <c r="W1236" s="67" t="s">
        <v>6</v>
      </c>
      <c r="X1236" s="68" t="e">
        <f t="shared" si="113"/>
        <v>#NAME?</v>
      </c>
      <c r="Y1236" s="113"/>
      <c r="Z1236" s="53"/>
      <c r="AA1236" s="72"/>
      <c r="AB1236" s="53"/>
      <c r="AC1236" s="54"/>
      <c r="AD1236" s="64"/>
    </row>
    <row r="1237" spans="2:30" x14ac:dyDescent="0.2">
      <c r="B1237" s="131"/>
      <c r="C1237" s="120"/>
      <c r="D1237" s="42" t="s">
        <v>38</v>
      </c>
      <c r="E1237" s="65" t="s">
        <v>6</v>
      </c>
      <c r="F1237" s="66" t="s">
        <v>6</v>
      </c>
      <c r="G1237" s="66" t="s">
        <v>6</v>
      </c>
      <c r="H1237" s="66" t="s">
        <v>6</v>
      </c>
      <c r="I1237" s="67" t="s">
        <v>6</v>
      </c>
      <c r="J1237" s="68" t="e">
        <f t="shared" si="111"/>
        <v>#NAME?</v>
      </c>
      <c r="K1237" s="47" t="s">
        <v>39</v>
      </c>
      <c r="L1237" s="65" t="s">
        <v>6</v>
      </c>
      <c r="M1237" s="66" t="s">
        <v>6</v>
      </c>
      <c r="N1237" s="66" t="s">
        <v>6</v>
      </c>
      <c r="O1237" s="66" t="s">
        <v>6</v>
      </c>
      <c r="P1237" s="67" t="s">
        <v>6</v>
      </c>
      <c r="Q1237" s="68" t="e">
        <f t="shared" si="112"/>
        <v>#NAME?</v>
      </c>
      <c r="R1237" s="48" t="s">
        <v>86</v>
      </c>
      <c r="S1237" s="65" t="s">
        <v>6</v>
      </c>
      <c r="T1237" s="66" t="s">
        <v>6</v>
      </c>
      <c r="U1237" s="66" t="s">
        <v>6</v>
      </c>
      <c r="V1237" s="66" t="s">
        <v>6</v>
      </c>
      <c r="W1237" s="67" t="s">
        <v>6</v>
      </c>
      <c r="X1237" s="68" t="e">
        <f t="shared" si="113"/>
        <v>#NAME?</v>
      </c>
      <c r="Y1237" s="113"/>
      <c r="Z1237" s="53"/>
      <c r="AA1237" s="72"/>
      <c r="AB1237" s="53"/>
      <c r="AC1237" s="54"/>
      <c r="AD1237" s="64"/>
    </row>
    <row r="1238" spans="2:30" x14ac:dyDescent="0.2">
      <c r="B1238" s="131"/>
      <c r="C1238" s="121"/>
      <c r="D1238" s="42" t="s">
        <v>41</v>
      </c>
      <c r="E1238" s="65" t="s">
        <v>6</v>
      </c>
      <c r="F1238" s="66" t="s">
        <v>6</v>
      </c>
      <c r="G1238" s="66" t="s">
        <v>6</v>
      </c>
      <c r="H1238" s="66" t="s">
        <v>6</v>
      </c>
      <c r="I1238" s="67" t="s">
        <v>6</v>
      </c>
      <c r="J1238" s="68" t="e">
        <f t="shared" si="111"/>
        <v>#NAME?</v>
      </c>
      <c r="K1238" s="78"/>
      <c r="L1238" s="65" t="s">
        <v>6</v>
      </c>
      <c r="M1238" s="66" t="s">
        <v>6</v>
      </c>
      <c r="N1238" s="66" t="s">
        <v>6</v>
      </c>
      <c r="O1238" s="66" t="s">
        <v>6</v>
      </c>
      <c r="P1238" s="67" t="s">
        <v>6</v>
      </c>
      <c r="Q1238" s="68" t="e">
        <f t="shared" si="112"/>
        <v>#NAME?</v>
      </c>
      <c r="R1238" s="78"/>
      <c r="S1238" s="65" t="s">
        <v>6</v>
      </c>
      <c r="T1238" s="66" t="s">
        <v>6</v>
      </c>
      <c r="U1238" s="66" t="s">
        <v>6</v>
      </c>
      <c r="V1238" s="66" t="s">
        <v>6</v>
      </c>
      <c r="W1238" s="67" t="s">
        <v>6</v>
      </c>
      <c r="X1238" s="68" t="e">
        <f t="shared" si="113"/>
        <v>#NAME?</v>
      </c>
      <c r="Y1238" s="113"/>
      <c r="Z1238" s="53"/>
      <c r="AA1238" s="72"/>
      <c r="AB1238" s="53"/>
      <c r="AC1238" s="54"/>
      <c r="AD1238" s="64"/>
    </row>
    <row r="1239" spans="2:30" x14ac:dyDescent="0.2">
      <c r="B1239" s="131"/>
      <c r="C1239" s="122"/>
      <c r="D1239" s="79" t="s">
        <v>42</v>
      </c>
      <c r="E1239" s="65" t="s">
        <v>6</v>
      </c>
      <c r="F1239" s="66" t="s">
        <v>6</v>
      </c>
      <c r="G1239" s="66" t="s">
        <v>6</v>
      </c>
      <c r="H1239" s="66" t="s">
        <v>6</v>
      </c>
      <c r="I1239" s="67" t="s">
        <v>6</v>
      </c>
      <c r="J1239" s="68" t="e">
        <f t="shared" si="111"/>
        <v>#NAME?</v>
      </c>
      <c r="K1239" s="78"/>
      <c r="L1239" s="65" t="s">
        <v>6</v>
      </c>
      <c r="M1239" s="66" t="s">
        <v>6</v>
      </c>
      <c r="N1239" s="66" t="s">
        <v>6</v>
      </c>
      <c r="O1239" s="66" t="s">
        <v>6</v>
      </c>
      <c r="P1239" s="67" t="s">
        <v>6</v>
      </c>
      <c r="Q1239" s="68" t="e">
        <f t="shared" si="112"/>
        <v>#NAME?</v>
      </c>
      <c r="R1239" s="78"/>
      <c r="S1239" s="65" t="s">
        <v>6</v>
      </c>
      <c r="T1239" s="66" t="s">
        <v>6</v>
      </c>
      <c r="U1239" s="66" t="s">
        <v>6</v>
      </c>
      <c r="V1239" s="66" t="s">
        <v>6</v>
      </c>
      <c r="W1239" s="67" t="s">
        <v>6</v>
      </c>
      <c r="X1239" s="68" t="e">
        <f t="shared" si="113"/>
        <v>#NAME?</v>
      </c>
      <c r="Y1239" s="113"/>
      <c r="Z1239" s="53"/>
      <c r="AA1239" s="72"/>
      <c r="AB1239" s="53"/>
      <c r="AC1239" s="54"/>
      <c r="AD1239" s="64"/>
    </row>
    <row r="1240" spans="2:30" x14ac:dyDescent="0.2">
      <c r="B1240" s="131"/>
      <c r="C1240" s="122"/>
      <c r="D1240" s="78"/>
      <c r="E1240" s="65" t="s">
        <v>6</v>
      </c>
      <c r="F1240" s="66" t="s">
        <v>6</v>
      </c>
      <c r="G1240" s="66" t="s">
        <v>6</v>
      </c>
      <c r="H1240" s="66" t="s">
        <v>6</v>
      </c>
      <c r="I1240" s="67" t="s">
        <v>6</v>
      </c>
      <c r="J1240" s="68" t="e">
        <f t="shared" si="111"/>
        <v>#NAME?</v>
      </c>
      <c r="K1240" s="78"/>
      <c r="L1240" s="65" t="s">
        <v>6</v>
      </c>
      <c r="M1240" s="66" t="s">
        <v>6</v>
      </c>
      <c r="N1240" s="66" t="s">
        <v>6</v>
      </c>
      <c r="O1240" s="66" t="s">
        <v>6</v>
      </c>
      <c r="P1240" s="67" t="s">
        <v>6</v>
      </c>
      <c r="Q1240" s="68" t="e">
        <f t="shared" si="112"/>
        <v>#NAME?</v>
      </c>
      <c r="R1240" s="78"/>
      <c r="S1240" s="65" t="s">
        <v>6</v>
      </c>
      <c r="T1240" s="66" t="s">
        <v>6</v>
      </c>
      <c r="U1240" s="66" t="s">
        <v>6</v>
      </c>
      <c r="V1240" s="66" t="s">
        <v>6</v>
      </c>
      <c r="W1240" s="67" t="s">
        <v>6</v>
      </c>
      <c r="X1240" s="68" t="e">
        <f t="shared" si="113"/>
        <v>#NAME?</v>
      </c>
      <c r="Y1240" s="114"/>
      <c r="Z1240" s="53"/>
      <c r="AA1240" s="72"/>
      <c r="AB1240" s="53"/>
      <c r="AC1240" s="54"/>
      <c r="AD1240" s="64"/>
    </row>
    <row r="1241" spans="2:30" x14ac:dyDescent="0.2">
      <c r="B1241" s="131"/>
      <c r="C1241" s="123"/>
      <c r="D1241" s="80"/>
      <c r="E1241" s="65" t="s">
        <v>6</v>
      </c>
      <c r="F1241" s="66" t="s">
        <v>6</v>
      </c>
      <c r="G1241" s="66" t="s">
        <v>6</v>
      </c>
      <c r="H1241" s="66" t="s">
        <v>6</v>
      </c>
      <c r="I1241" s="67" t="s">
        <v>6</v>
      </c>
      <c r="J1241" s="68" t="e">
        <f t="shared" si="111"/>
        <v>#NAME?</v>
      </c>
      <c r="K1241" s="80"/>
      <c r="L1241" s="65" t="s">
        <v>6</v>
      </c>
      <c r="M1241" s="66" t="s">
        <v>6</v>
      </c>
      <c r="N1241" s="66" t="s">
        <v>6</v>
      </c>
      <c r="O1241" s="66" t="s">
        <v>6</v>
      </c>
      <c r="P1241" s="67" t="s">
        <v>6</v>
      </c>
      <c r="Q1241" s="68" t="e">
        <f t="shared" si="112"/>
        <v>#NAME?</v>
      </c>
      <c r="R1241" s="80"/>
      <c r="S1241" s="65" t="s">
        <v>6</v>
      </c>
      <c r="T1241" s="66" t="s">
        <v>6</v>
      </c>
      <c r="U1241" s="66" t="s">
        <v>6</v>
      </c>
      <c r="V1241" s="66" t="s">
        <v>6</v>
      </c>
      <c r="W1241" s="67" t="s">
        <v>6</v>
      </c>
      <c r="X1241" s="68" t="e">
        <f t="shared" si="113"/>
        <v>#NAME?</v>
      </c>
      <c r="Y1241" s="124" t="s">
        <v>43</v>
      </c>
      <c r="Z1241" s="80"/>
      <c r="AA1241" s="81"/>
      <c r="AB1241" s="53"/>
      <c r="AC1241" s="54"/>
      <c r="AD1241" s="64"/>
    </row>
    <row r="1242" spans="2:30" x14ac:dyDescent="0.2">
      <c r="B1242" s="131"/>
      <c r="C1242" s="127" t="s">
        <v>44</v>
      </c>
      <c r="D1242" s="57"/>
      <c r="E1242" s="65" t="s">
        <v>6</v>
      </c>
      <c r="F1242" s="66" t="s">
        <v>6</v>
      </c>
      <c r="G1242" s="66" t="s">
        <v>6</v>
      </c>
      <c r="H1242" s="66" t="s">
        <v>6</v>
      </c>
      <c r="I1242" s="67" t="s">
        <v>6</v>
      </c>
      <c r="J1242" s="68" t="e">
        <f t="shared" si="111"/>
        <v>#NAME?</v>
      </c>
      <c r="K1242" s="80"/>
      <c r="L1242" s="65" t="s">
        <v>6</v>
      </c>
      <c r="M1242" s="66" t="s">
        <v>6</v>
      </c>
      <c r="N1242" s="66" t="s">
        <v>6</v>
      </c>
      <c r="O1242" s="66" t="s">
        <v>6</v>
      </c>
      <c r="P1242" s="67" t="s">
        <v>6</v>
      </c>
      <c r="Q1242" s="68" t="e">
        <f t="shared" si="112"/>
        <v>#NAME?</v>
      </c>
      <c r="R1242" s="80"/>
      <c r="S1242" s="65" t="s">
        <v>6</v>
      </c>
      <c r="T1242" s="66" t="s">
        <v>6</v>
      </c>
      <c r="U1242" s="66" t="s">
        <v>6</v>
      </c>
      <c r="V1242" s="66" t="s">
        <v>6</v>
      </c>
      <c r="W1242" s="67" t="s">
        <v>6</v>
      </c>
      <c r="X1242" s="68" t="e">
        <f t="shared" si="113"/>
        <v>#NAME?</v>
      </c>
      <c r="Y1242" s="125"/>
      <c r="Z1242" s="80"/>
      <c r="AA1242" s="81"/>
      <c r="AB1242" s="53"/>
      <c r="AC1242" s="54"/>
      <c r="AD1242" s="64"/>
    </row>
    <row r="1243" spans="2:30" x14ac:dyDescent="0.2">
      <c r="B1243" s="131"/>
      <c r="C1243" s="128"/>
      <c r="D1243" s="82"/>
      <c r="E1243" s="65" t="s">
        <v>6</v>
      </c>
      <c r="F1243" s="66" t="s">
        <v>6</v>
      </c>
      <c r="G1243" s="66" t="s">
        <v>6</v>
      </c>
      <c r="H1243" s="66" t="s">
        <v>6</v>
      </c>
      <c r="I1243" s="67" t="s">
        <v>6</v>
      </c>
      <c r="J1243" s="68" t="e">
        <f t="shared" si="111"/>
        <v>#NAME?</v>
      </c>
      <c r="K1243" s="80"/>
      <c r="L1243" s="65" t="s">
        <v>6</v>
      </c>
      <c r="M1243" s="66" t="s">
        <v>6</v>
      </c>
      <c r="N1243" s="66" t="s">
        <v>6</v>
      </c>
      <c r="O1243" s="66" t="s">
        <v>6</v>
      </c>
      <c r="P1243" s="67" t="s">
        <v>6</v>
      </c>
      <c r="Q1243" s="68" t="e">
        <f t="shared" si="112"/>
        <v>#NAME?</v>
      </c>
      <c r="R1243" s="80"/>
      <c r="S1243" s="65" t="s">
        <v>6</v>
      </c>
      <c r="T1243" s="66" t="s">
        <v>6</v>
      </c>
      <c r="U1243" s="66" t="s">
        <v>6</v>
      </c>
      <c r="V1243" s="66" t="s">
        <v>6</v>
      </c>
      <c r="W1243" s="67" t="s">
        <v>6</v>
      </c>
      <c r="X1243" s="68" t="e">
        <f t="shared" si="113"/>
        <v>#NAME?</v>
      </c>
      <c r="Y1243" s="125"/>
      <c r="Z1243" s="53"/>
      <c r="AA1243" s="52"/>
      <c r="AB1243" s="53"/>
      <c r="AC1243" s="54"/>
      <c r="AD1243" s="64"/>
    </row>
    <row r="1244" spans="2:30" x14ac:dyDescent="0.2">
      <c r="B1244" s="131"/>
      <c r="C1244" s="129"/>
      <c r="D1244" s="82"/>
      <c r="E1244" s="65" t="s">
        <v>6</v>
      </c>
      <c r="F1244" s="66" t="s">
        <v>6</v>
      </c>
      <c r="G1244" s="66" t="s">
        <v>6</v>
      </c>
      <c r="H1244" s="66" t="s">
        <v>6</v>
      </c>
      <c r="I1244" s="67" t="s">
        <v>6</v>
      </c>
      <c r="J1244" s="68" t="e">
        <f t="shared" si="111"/>
        <v>#NAME?</v>
      </c>
      <c r="K1244" s="80"/>
      <c r="L1244" s="65" t="s">
        <v>6</v>
      </c>
      <c r="M1244" s="66" t="s">
        <v>6</v>
      </c>
      <c r="N1244" s="66" t="s">
        <v>6</v>
      </c>
      <c r="O1244" s="66" t="s">
        <v>6</v>
      </c>
      <c r="P1244" s="67" t="s">
        <v>6</v>
      </c>
      <c r="Q1244" s="68" t="e">
        <f t="shared" si="112"/>
        <v>#NAME?</v>
      </c>
      <c r="R1244" s="80"/>
      <c r="S1244" s="65" t="s">
        <v>6</v>
      </c>
      <c r="T1244" s="66" t="s">
        <v>6</v>
      </c>
      <c r="U1244" s="66" t="s">
        <v>6</v>
      </c>
      <c r="V1244" s="66" t="s">
        <v>6</v>
      </c>
      <c r="W1244" s="67" t="s">
        <v>6</v>
      </c>
      <c r="X1244" s="68" t="e">
        <f t="shared" si="113"/>
        <v>#NAME?</v>
      </c>
      <c r="Y1244" s="125"/>
      <c r="Z1244" s="71"/>
      <c r="AA1244" s="72"/>
      <c r="AB1244" s="53"/>
      <c r="AC1244" s="54"/>
      <c r="AD1244" s="64"/>
    </row>
    <row r="1245" spans="2:30" x14ac:dyDescent="0.2">
      <c r="B1245" s="131"/>
      <c r="C1245" s="118"/>
      <c r="D1245" s="80"/>
      <c r="E1245" s="65" t="s">
        <v>6</v>
      </c>
      <c r="F1245" s="66" t="s">
        <v>6</v>
      </c>
      <c r="G1245" s="66" t="s">
        <v>6</v>
      </c>
      <c r="H1245" s="66" t="s">
        <v>6</v>
      </c>
      <c r="I1245" s="67" t="s">
        <v>6</v>
      </c>
      <c r="J1245" s="68" t="e">
        <f t="shared" si="111"/>
        <v>#NAME?</v>
      </c>
      <c r="K1245" s="80"/>
      <c r="L1245" s="65" t="s">
        <v>6</v>
      </c>
      <c r="M1245" s="66" t="s">
        <v>6</v>
      </c>
      <c r="N1245" s="66" t="s">
        <v>6</v>
      </c>
      <c r="O1245" s="66" t="s">
        <v>6</v>
      </c>
      <c r="P1245" s="67" t="s">
        <v>6</v>
      </c>
      <c r="Q1245" s="68" t="e">
        <f t="shared" si="112"/>
        <v>#NAME?</v>
      </c>
      <c r="R1245" s="80"/>
      <c r="S1245" s="65" t="s">
        <v>6</v>
      </c>
      <c r="T1245" s="66" t="s">
        <v>6</v>
      </c>
      <c r="U1245" s="66" t="s">
        <v>6</v>
      </c>
      <c r="V1245" s="66" t="s">
        <v>6</v>
      </c>
      <c r="W1245" s="67" t="s">
        <v>6</v>
      </c>
      <c r="X1245" s="68" t="e">
        <f t="shared" si="113"/>
        <v>#NAME?</v>
      </c>
      <c r="Y1245" s="125"/>
      <c r="Z1245" s="53"/>
      <c r="AA1245" s="72"/>
      <c r="AB1245" s="53"/>
      <c r="AC1245" s="54"/>
      <c r="AD1245" s="64"/>
    </row>
    <row r="1246" spans="2:30" x14ac:dyDescent="0.2">
      <c r="B1246" s="131"/>
      <c r="C1246" s="119"/>
      <c r="D1246" s="78"/>
      <c r="E1246" s="65" t="s">
        <v>6</v>
      </c>
      <c r="F1246" s="66" t="s">
        <v>6</v>
      </c>
      <c r="G1246" s="66" t="s">
        <v>6</v>
      </c>
      <c r="H1246" s="66" t="s">
        <v>6</v>
      </c>
      <c r="I1246" s="67" t="s">
        <v>6</v>
      </c>
      <c r="J1246" s="68" t="e">
        <f t="shared" si="111"/>
        <v>#NAME?</v>
      </c>
      <c r="K1246" s="78"/>
      <c r="L1246" s="65" t="s">
        <v>6</v>
      </c>
      <c r="M1246" s="66" t="s">
        <v>6</v>
      </c>
      <c r="N1246" s="66" t="s">
        <v>6</v>
      </c>
      <c r="O1246" s="66" t="s">
        <v>6</v>
      </c>
      <c r="P1246" s="67" t="s">
        <v>6</v>
      </c>
      <c r="Q1246" s="68" t="e">
        <f t="shared" si="112"/>
        <v>#NAME?</v>
      </c>
      <c r="R1246" s="78"/>
      <c r="S1246" s="65" t="s">
        <v>6</v>
      </c>
      <c r="T1246" s="66" t="s">
        <v>6</v>
      </c>
      <c r="U1246" s="66" t="s">
        <v>6</v>
      </c>
      <c r="V1246" s="66" t="s">
        <v>6</v>
      </c>
      <c r="W1246" s="67" t="s">
        <v>6</v>
      </c>
      <c r="X1246" s="68" t="e">
        <f t="shared" si="113"/>
        <v>#NAME?</v>
      </c>
      <c r="Y1246" s="125"/>
      <c r="Z1246" s="71"/>
      <c r="AA1246" s="72"/>
      <c r="AB1246" s="53"/>
      <c r="AC1246" s="54"/>
      <c r="AD1246" s="64"/>
    </row>
    <row r="1247" spans="2:30" x14ac:dyDescent="0.2">
      <c r="B1247" s="131"/>
      <c r="C1247" s="119"/>
      <c r="D1247" s="78"/>
      <c r="E1247" s="65" t="s">
        <v>6</v>
      </c>
      <c r="F1247" s="66" t="s">
        <v>6</v>
      </c>
      <c r="G1247" s="66" t="s">
        <v>6</v>
      </c>
      <c r="H1247" s="66" t="s">
        <v>6</v>
      </c>
      <c r="I1247" s="67" t="s">
        <v>6</v>
      </c>
      <c r="J1247" s="68" t="e">
        <f t="shared" si="111"/>
        <v>#NAME?</v>
      </c>
      <c r="K1247" s="78"/>
      <c r="L1247" s="65" t="s">
        <v>6</v>
      </c>
      <c r="M1247" s="66" t="s">
        <v>6</v>
      </c>
      <c r="N1247" s="66" t="s">
        <v>6</v>
      </c>
      <c r="O1247" s="66" t="s">
        <v>6</v>
      </c>
      <c r="P1247" s="67" t="s">
        <v>6</v>
      </c>
      <c r="Q1247" s="68" t="e">
        <f t="shared" si="112"/>
        <v>#NAME?</v>
      </c>
      <c r="R1247" s="78"/>
      <c r="S1247" s="65" t="s">
        <v>6</v>
      </c>
      <c r="T1247" s="66" t="s">
        <v>6</v>
      </c>
      <c r="U1247" s="66" t="s">
        <v>6</v>
      </c>
      <c r="V1247" s="66" t="s">
        <v>6</v>
      </c>
      <c r="W1247" s="67" t="s">
        <v>6</v>
      </c>
      <c r="X1247" s="68" t="e">
        <f t="shared" si="113"/>
        <v>#NAME?</v>
      </c>
      <c r="Y1247" s="125"/>
      <c r="Z1247" s="71"/>
      <c r="AA1247" s="52"/>
      <c r="AB1247" s="53"/>
      <c r="AC1247" s="54"/>
      <c r="AD1247" s="64"/>
    </row>
    <row r="1248" spans="2:30" x14ac:dyDescent="0.2">
      <c r="B1248" s="131"/>
      <c r="C1248" s="119"/>
      <c r="D1248" s="80"/>
      <c r="E1248" s="65" t="s">
        <v>6</v>
      </c>
      <c r="F1248" s="66" t="s">
        <v>6</v>
      </c>
      <c r="G1248" s="66" t="s">
        <v>6</v>
      </c>
      <c r="H1248" s="66" t="s">
        <v>6</v>
      </c>
      <c r="I1248" s="67" t="s">
        <v>6</v>
      </c>
      <c r="J1248" s="68" t="e">
        <f t="shared" si="111"/>
        <v>#NAME?</v>
      </c>
      <c r="K1248" s="80"/>
      <c r="L1248" s="65" t="s">
        <v>6</v>
      </c>
      <c r="M1248" s="66" t="s">
        <v>6</v>
      </c>
      <c r="N1248" s="66" t="s">
        <v>6</v>
      </c>
      <c r="O1248" s="66" t="s">
        <v>6</v>
      </c>
      <c r="P1248" s="67" t="s">
        <v>6</v>
      </c>
      <c r="Q1248" s="68" t="e">
        <f t="shared" si="112"/>
        <v>#NAME?</v>
      </c>
      <c r="R1248" s="80"/>
      <c r="S1248" s="65" t="s">
        <v>6</v>
      </c>
      <c r="T1248" s="66" t="s">
        <v>6</v>
      </c>
      <c r="U1248" s="66" t="s">
        <v>6</v>
      </c>
      <c r="V1248" s="66" t="s">
        <v>6</v>
      </c>
      <c r="W1248" s="67" t="s">
        <v>6</v>
      </c>
      <c r="X1248" s="68" t="e">
        <f t="shared" si="113"/>
        <v>#NAME?</v>
      </c>
      <c r="Y1248" s="125"/>
      <c r="Z1248" s="53"/>
      <c r="AA1248" s="52"/>
      <c r="AB1248" s="53"/>
      <c r="AC1248" s="54"/>
      <c r="AD1248" s="64"/>
    </row>
    <row r="1249" spans="2:30" x14ac:dyDescent="0.2">
      <c r="B1249" s="131"/>
      <c r="C1249" s="120"/>
      <c r="D1249" s="51"/>
      <c r="E1249" s="65" t="s">
        <v>6</v>
      </c>
      <c r="F1249" s="66" t="s">
        <v>6</v>
      </c>
      <c r="G1249" s="66" t="s">
        <v>6</v>
      </c>
      <c r="H1249" s="66" t="s">
        <v>6</v>
      </c>
      <c r="I1249" s="67" t="s">
        <v>6</v>
      </c>
      <c r="J1249" s="68" t="e">
        <f t="shared" si="111"/>
        <v>#NAME?</v>
      </c>
      <c r="K1249" s="51"/>
      <c r="L1249" s="65" t="s">
        <v>6</v>
      </c>
      <c r="M1249" s="66" t="s">
        <v>6</v>
      </c>
      <c r="N1249" s="66" t="s">
        <v>6</v>
      </c>
      <c r="O1249" s="66" t="s">
        <v>6</v>
      </c>
      <c r="P1249" s="67" t="s">
        <v>6</v>
      </c>
      <c r="Q1249" s="68" t="e">
        <f t="shared" si="112"/>
        <v>#NAME?</v>
      </c>
      <c r="R1249" s="51"/>
      <c r="S1249" s="65" t="s">
        <v>6</v>
      </c>
      <c r="T1249" s="66" t="s">
        <v>6</v>
      </c>
      <c r="U1249" s="66" t="s">
        <v>6</v>
      </c>
      <c r="V1249" s="66" t="s">
        <v>6</v>
      </c>
      <c r="W1249" s="67" t="s">
        <v>6</v>
      </c>
      <c r="X1249" s="68" t="e">
        <f t="shared" si="113"/>
        <v>#NAME?</v>
      </c>
      <c r="Y1249" s="125"/>
      <c r="Z1249" s="53"/>
      <c r="AA1249" s="72"/>
      <c r="AB1249" s="53"/>
      <c r="AC1249" s="54"/>
      <c r="AD1249" s="64"/>
    </row>
    <row r="1250" spans="2:30" x14ac:dyDescent="0.2">
      <c r="B1250" s="131"/>
      <c r="C1250" s="83" t="s">
        <v>46</v>
      </c>
      <c r="D1250" s="84"/>
      <c r="E1250" s="65" t="s">
        <v>6</v>
      </c>
      <c r="F1250" s="66" t="s">
        <v>6</v>
      </c>
      <c r="G1250" s="66" t="s">
        <v>6</v>
      </c>
      <c r="H1250" s="66" t="s">
        <v>6</v>
      </c>
      <c r="I1250" s="67" t="s">
        <v>6</v>
      </c>
      <c r="J1250" s="68"/>
      <c r="K1250" s="78"/>
      <c r="L1250" s="65" t="s">
        <v>6</v>
      </c>
      <c r="M1250" s="66" t="s">
        <v>6</v>
      </c>
      <c r="N1250" s="66" t="s">
        <v>6</v>
      </c>
      <c r="O1250" s="66" t="s">
        <v>6</v>
      </c>
      <c r="P1250" s="67" t="s">
        <v>6</v>
      </c>
      <c r="Q1250" s="68"/>
      <c r="R1250" s="78"/>
      <c r="S1250" s="65" t="s">
        <v>6</v>
      </c>
      <c r="T1250" s="66" t="s">
        <v>6</v>
      </c>
      <c r="U1250" s="66" t="s">
        <v>6</v>
      </c>
      <c r="V1250" s="66" t="s">
        <v>6</v>
      </c>
      <c r="W1250" s="67" t="s">
        <v>6</v>
      </c>
      <c r="X1250" s="68"/>
      <c r="Y1250" s="125"/>
      <c r="Z1250" s="53"/>
      <c r="AA1250" s="72"/>
      <c r="AB1250" s="53"/>
      <c r="AC1250" s="54"/>
      <c r="AD1250" s="64"/>
    </row>
    <row r="1251" spans="2:30" x14ac:dyDescent="0.2">
      <c r="B1251" s="131"/>
      <c r="C1251" s="83"/>
      <c r="D1251" s="57"/>
      <c r="E1251" s="65" t="s">
        <v>6</v>
      </c>
      <c r="F1251" s="66" t="s">
        <v>6</v>
      </c>
      <c r="G1251" s="66" t="s">
        <v>6</v>
      </c>
      <c r="H1251" s="66" t="s">
        <v>6</v>
      </c>
      <c r="I1251" s="67" t="s">
        <v>6</v>
      </c>
      <c r="J1251" s="68"/>
      <c r="K1251" s="78"/>
      <c r="L1251" s="65" t="s">
        <v>6</v>
      </c>
      <c r="M1251" s="66" t="s">
        <v>6</v>
      </c>
      <c r="N1251" s="66" t="s">
        <v>6</v>
      </c>
      <c r="O1251" s="66" t="s">
        <v>6</v>
      </c>
      <c r="P1251" s="67" t="s">
        <v>6</v>
      </c>
      <c r="Q1251" s="68"/>
      <c r="R1251" s="78"/>
      <c r="S1251" s="65" t="s">
        <v>6</v>
      </c>
      <c r="T1251" s="66" t="s">
        <v>6</v>
      </c>
      <c r="U1251" s="66" t="s">
        <v>6</v>
      </c>
      <c r="V1251" s="66" t="s">
        <v>6</v>
      </c>
      <c r="W1251" s="67" t="s">
        <v>6</v>
      </c>
      <c r="X1251" s="68"/>
      <c r="Y1251" s="125"/>
      <c r="Z1251" s="53"/>
      <c r="AA1251" s="72"/>
      <c r="AB1251" s="53"/>
      <c r="AC1251" s="54"/>
      <c r="AD1251" s="64"/>
    </row>
    <row r="1252" spans="2:30" x14ac:dyDescent="0.2">
      <c r="B1252" s="131"/>
      <c r="C1252" s="83"/>
      <c r="D1252" s="85"/>
      <c r="E1252" s="65" t="s">
        <v>6</v>
      </c>
      <c r="F1252" s="66" t="s">
        <v>6</v>
      </c>
      <c r="G1252" s="66" t="s">
        <v>6</v>
      </c>
      <c r="H1252" s="66" t="s">
        <v>6</v>
      </c>
      <c r="I1252" s="67" t="s">
        <v>6</v>
      </c>
      <c r="J1252" s="68"/>
      <c r="K1252" s="80"/>
      <c r="L1252" s="65" t="s">
        <v>6</v>
      </c>
      <c r="M1252" s="66" t="s">
        <v>6</v>
      </c>
      <c r="N1252" s="66" t="s">
        <v>6</v>
      </c>
      <c r="O1252" s="66" t="s">
        <v>6</v>
      </c>
      <c r="P1252" s="67" t="s">
        <v>6</v>
      </c>
      <c r="Q1252" s="68"/>
      <c r="R1252" s="80"/>
      <c r="S1252" s="65" t="s">
        <v>6</v>
      </c>
      <c r="T1252" s="66" t="s">
        <v>6</v>
      </c>
      <c r="U1252" s="66" t="s">
        <v>6</v>
      </c>
      <c r="V1252" s="66" t="s">
        <v>6</v>
      </c>
      <c r="W1252" s="67" t="s">
        <v>6</v>
      </c>
      <c r="X1252" s="68"/>
      <c r="Y1252" s="125"/>
      <c r="Z1252" s="53"/>
      <c r="AA1252" s="72"/>
      <c r="AB1252" s="53"/>
      <c r="AC1252" s="54"/>
      <c r="AD1252" s="64"/>
    </row>
    <row r="1253" spans="2:30" x14ac:dyDescent="0.2">
      <c r="B1253" s="131"/>
      <c r="C1253" s="83"/>
      <c r="D1253" s="53"/>
      <c r="E1253" s="65"/>
      <c r="F1253" s="66"/>
      <c r="G1253" s="66"/>
      <c r="H1253" s="66"/>
      <c r="I1253" s="67"/>
      <c r="J1253" s="68"/>
      <c r="K1253" s="53"/>
      <c r="L1253" s="65"/>
      <c r="M1253" s="66"/>
      <c r="N1253" s="66"/>
      <c r="O1253" s="66"/>
      <c r="P1253" s="67"/>
      <c r="Q1253" s="68"/>
      <c r="R1253" s="53"/>
      <c r="S1253" s="65"/>
      <c r="T1253" s="66"/>
      <c r="U1253" s="66"/>
      <c r="V1253" s="66"/>
      <c r="W1253" s="67"/>
      <c r="X1253" s="86"/>
      <c r="Y1253" s="125"/>
      <c r="Z1253" s="53"/>
      <c r="AA1253" s="72"/>
      <c r="AB1253" s="53"/>
      <c r="AC1253" s="54"/>
      <c r="AD1253" s="64"/>
    </row>
    <row r="1254" spans="2:30" x14ac:dyDescent="0.2">
      <c r="B1254" s="131"/>
      <c r="C1254" s="87">
        <v>0</v>
      </c>
      <c r="D1254" s="72" t="s">
        <v>50</v>
      </c>
      <c r="E1254" s="65"/>
      <c r="F1254" s="66"/>
      <c r="G1254" s="66"/>
      <c r="H1254" s="66"/>
      <c r="I1254" s="67"/>
      <c r="J1254" s="68" t="e">
        <f>_TS_1</f>
        <v>#NAME?</v>
      </c>
      <c r="K1254" s="72"/>
      <c r="L1254" s="65"/>
      <c r="M1254" s="66"/>
      <c r="N1254" s="66"/>
      <c r="O1254" s="66"/>
      <c r="P1254" s="67"/>
      <c r="Q1254" s="68"/>
      <c r="R1254" s="72"/>
      <c r="S1254" s="65"/>
      <c r="T1254" s="66"/>
      <c r="U1254" s="66"/>
      <c r="V1254" s="66"/>
      <c r="W1254" s="67"/>
      <c r="X1254" s="86"/>
      <c r="Y1254" s="126"/>
      <c r="Z1254" s="53"/>
      <c r="AA1254" s="72"/>
      <c r="AB1254" s="53"/>
      <c r="AC1254" s="54"/>
      <c r="AD1254" s="64"/>
    </row>
    <row r="1255" spans="2:30" ht="15" thickBot="1" x14ac:dyDescent="0.25">
      <c r="B1255" s="132"/>
      <c r="C1255" s="88">
        <v>0</v>
      </c>
      <c r="D1255" s="89" t="s">
        <v>51</v>
      </c>
      <c r="E1255" s="58"/>
      <c r="F1255" s="59"/>
      <c r="G1255" s="59"/>
      <c r="H1255" s="59"/>
      <c r="I1255" s="60"/>
      <c r="J1255" s="61" t="e">
        <f>_TPM_1</f>
        <v>#NAME?</v>
      </c>
      <c r="K1255" s="89"/>
      <c r="L1255" s="58"/>
      <c r="M1255" s="59"/>
      <c r="N1255" s="59"/>
      <c r="O1255" s="59"/>
      <c r="P1255" s="60"/>
      <c r="Q1255" s="61"/>
      <c r="R1255" s="89"/>
      <c r="S1255" s="58"/>
      <c r="T1255" s="59"/>
      <c r="U1255" s="59"/>
      <c r="V1255" s="59"/>
      <c r="W1255" s="60"/>
      <c r="X1255" s="90"/>
      <c r="Y1255" s="91">
        <f>COUNTA(E1225:I1225,L1225:P1225,S1225:W1225)/COUNTA(D1225,K1225,R1225)</f>
        <v>5</v>
      </c>
      <c r="Z1255" s="92"/>
      <c r="AA1255" s="93"/>
      <c r="AB1255" s="92"/>
      <c r="AC1255" s="19"/>
      <c r="AD1255" s="64"/>
    </row>
    <row r="1256" spans="2:30" ht="15" x14ac:dyDescent="0.2">
      <c r="B1256" s="130">
        <f>D1256</f>
        <v>39</v>
      </c>
      <c r="C1256" s="1" t="s">
        <v>0</v>
      </c>
      <c r="D1256" s="133">
        <f>D1223+1</f>
        <v>39</v>
      </c>
      <c r="E1256" s="134"/>
      <c r="F1256" s="134"/>
      <c r="G1256" s="134"/>
      <c r="H1256" s="134"/>
      <c r="I1256" s="135"/>
      <c r="J1256" s="2"/>
      <c r="K1256" s="3" t="s">
        <v>1</v>
      </c>
      <c r="L1256" s="139" t="str">
        <f>$AG$7</f>
        <v>Engling</v>
      </c>
      <c r="M1256" s="139"/>
      <c r="N1256" s="139"/>
      <c r="O1256" s="139"/>
      <c r="P1256" s="140"/>
      <c r="Q1256" s="4"/>
      <c r="R1256" s="5">
        <f>$AH$7</f>
        <v>365</v>
      </c>
      <c r="S1256" s="141"/>
      <c r="T1256" s="141"/>
      <c r="U1256" s="141"/>
      <c r="V1256" s="141"/>
      <c r="W1256" s="142"/>
      <c r="X1256" s="6"/>
      <c r="Y1256" s="7" t="s">
        <v>2</v>
      </c>
      <c r="Z1256" s="8"/>
      <c r="AA1256" s="9"/>
      <c r="AB1256" s="8"/>
      <c r="AC1256" s="10"/>
      <c r="AD1256" s="11"/>
    </row>
    <row r="1257" spans="2:30" ht="15" thickBot="1" x14ac:dyDescent="0.25">
      <c r="B1257" s="131"/>
      <c r="C1257" s="108">
        <f>$AG$6</f>
        <v>478</v>
      </c>
      <c r="D1257" s="136"/>
      <c r="E1257" s="137"/>
      <c r="F1257" s="137"/>
      <c r="G1257" s="137"/>
      <c r="H1257" s="137"/>
      <c r="I1257" s="138"/>
      <c r="J1257" s="12">
        <f>COUNTIF(D1260:D1288,"xx")</f>
        <v>0</v>
      </c>
      <c r="K1257" s="13" t="s">
        <v>3</v>
      </c>
      <c r="L1257" s="143" t="str">
        <f>$AG$8</f>
        <v>Völklein</v>
      </c>
      <c r="M1257" s="143"/>
      <c r="N1257" s="143"/>
      <c r="O1257" s="143"/>
      <c r="P1257" s="144"/>
      <c r="Q1257" s="12">
        <f>COUNTIF(K1261:K1288,"xx")</f>
        <v>0</v>
      </c>
      <c r="R1257" s="14">
        <f>$AH$8</f>
        <v>389</v>
      </c>
      <c r="S1257" s="145"/>
      <c r="T1257" s="145"/>
      <c r="U1257" s="145"/>
      <c r="V1257" s="145"/>
      <c r="W1257" s="146"/>
      <c r="X1257" s="15">
        <f>COUNTIF(R1260:R1288,"xx")</f>
        <v>0</v>
      </c>
      <c r="Y1257" s="16"/>
      <c r="Z1257" s="17"/>
      <c r="AA1257" s="18"/>
      <c r="AB1257" s="17"/>
      <c r="AC1257" s="19"/>
      <c r="AD1257" s="20"/>
    </row>
    <row r="1258" spans="2:30" ht="15" thickBot="1" x14ac:dyDescent="0.25">
      <c r="B1258" s="131"/>
      <c r="C1258" s="21" t="s">
        <v>4</v>
      </c>
      <c r="D1258" s="22" t="e">
        <f>CONCATENATE(COUNTIF(D1260:D1282,"&gt;""")," MA ",$I$5," ",COUNTIF(D1260:D1282,"xx"))</f>
        <v>#NAME?</v>
      </c>
      <c r="E1258" s="23" t="e">
        <f>$J$6</f>
        <v>#NAME?</v>
      </c>
      <c r="F1258" s="24" t="str">
        <f>$K$6</f>
        <v>Kasten</v>
      </c>
      <c r="G1258" s="24" t="str">
        <f>$L$6</f>
        <v/>
      </c>
      <c r="H1258" s="24" t="str">
        <f>$M$6</f>
        <v/>
      </c>
      <c r="I1258" s="25" t="str">
        <f>$N$6</f>
        <v/>
      </c>
      <c r="J1258" s="26" t="e">
        <f>_MAH_1</f>
        <v>#NAME?</v>
      </c>
      <c r="K1258" s="22" t="e">
        <f>CONCATENATE(COUNTIF(K1260:K1282,"&gt;""")," MA ",$P$5," ",COUNTIF(K1260:K1282,"xx"))</f>
        <v>#NAME?</v>
      </c>
      <c r="L1258" s="23" t="e">
        <f>$Q$6</f>
        <v>#NAME?</v>
      </c>
      <c r="M1258" s="24" t="str">
        <f>$R$6</f>
        <v>Kindermann</v>
      </c>
      <c r="N1258" s="24" t="str">
        <f>$S$6</f>
        <v/>
      </c>
      <c r="O1258" s="24" t="str">
        <f>$T$6</f>
        <v/>
      </c>
      <c r="P1258" s="27" t="str">
        <f>$U$6</f>
        <v/>
      </c>
      <c r="Q1258" s="26" t="e">
        <f>_MAH_1</f>
        <v>#NAME?</v>
      </c>
      <c r="R1258" s="22" t="e">
        <f>CONCATENATE(COUNTIF(R1260:R1282,"&gt;""")," MA ",$W$5," ",COUNTIF(R1260:R1282,"xx"))</f>
        <v>#NAME?</v>
      </c>
      <c r="S1258" s="23" t="e">
        <f>$X$6</f>
        <v>#NAME?</v>
      </c>
      <c r="T1258" s="24" t="str">
        <f>$Y$6</f>
        <v>U</v>
      </c>
      <c r="U1258" s="24">
        <f>$Z$6</f>
        <v>0</v>
      </c>
      <c r="V1258" s="24">
        <f>$AA$6</f>
        <v>0</v>
      </c>
      <c r="W1258" s="27">
        <f>$AB$6</f>
        <v>0</v>
      </c>
      <c r="X1258" s="26" t="e">
        <f>_MAH_1</f>
        <v>#NAME?</v>
      </c>
      <c r="Y1258" s="28"/>
      <c r="Z1258" s="29" t="e">
        <f>_MAUS_1</f>
        <v>#NAME?</v>
      </c>
      <c r="AA1258" s="30" t="e">
        <f>_MAUS_1</f>
        <v>#NAME?</v>
      </c>
      <c r="AB1258" s="31" t="e">
        <f>_MAUS_1</f>
        <v>#NAME?</v>
      </c>
      <c r="AC1258" s="32"/>
      <c r="AD1258" s="33" t="e">
        <f>_MA_1</f>
        <v>#NAME?</v>
      </c>
    </row>
    <row r="1259" spans="2:30" ht="51.75" thickBot="1" x14ac:dyDescent="0.25">
      <c r="B1259" s="131"/>
      <c r="C1259" s="34"/>
      <c r="D1259" s="35" t="s">
        <v>52</v>
      </c>
      <c r="E1259" s="36" t="e">
        <f>_MAF_1</f>
        <v>#NAME?</v>
      </c>
      <c r="F1259" s="37" t="e">
        <f>_MAF_1</f>
        <v>#NAME?</v>
      </c>
      <c r="G1259" s="37" t="e">
        <f>_MAF_1</f>
        <v>#NAME?</v>
      </c>
      <c r="H1259" s="37" t="e">
        <f>_MAF_1</f>
        <v>#NAME?</v>
      </c>
      <c r="I1259" s="38" t="e">
        <f>_MAF_1</f>
        <v>#NAME?</v>
      </c>
      <c r="J1259" s="39" t="e">
        <f>_MAHXX_1</f>
        <v>#NAME?</v>
      </c>
      <c r="K1259" s="35" t="e">
        <f>_SUSS_1</f>
        <v>#NAME?</v>
      </c>
      <c r="L1259" s="36" t="e">
        <f>_MAS_1</f>
        <v>#NAME?</v>
      </c>
      <c r="M1259" s="37" t="e">
        <f>_MAS_1</f>
        <v>#NAME?</v>
      </c>
      <c r="N1259" s="37" t="e">
        <f>_MAS_1</f>
        <v>#NAME?</v>
      </c>
      <c r="O1259" s="37" t="e">
        <f>_MAS_1</f>
        <v>#NAME?</v>
      </c>
      <c r="P1259" s="38" t="e">
        <f>_MAS_1</f>
        <v>#NAME?</v>
      </c>
      <c r="Q1259" s="39" t="e">
        <f>_MAHXX_1</f>
        <v>#NAME?</v>
      </c>
      <c r="R1259" s="35" t="e">
        <f>_SUNS_1</f>
        <v>#NAME?</v>
      </c>
      <c r="S1259" s="36" t="e">
        <f>_MAN_1</f>
        <v>#NAME?</v>
      </c>
      <c r="T1259" s="37" t="e">
        <f>_MAN_1</f>
        <v>#NAME?</v>
      </c>
      <c r="U1259" s="37" t="e">
        <f>_MAN_1</f>
        <v>#NAME?</v>
      </c>
      <c r="V1259" s="37" t="e">
        <f>_MAN_1</f>
        <v>#NAME?</v>
      </c>
      <c r="W1259" s="38" t="e">
        <f>_MAN_1</f>
        <v>#NAME?</v>
      </c>
      <c r="X1259" s="39" t="e">
        <f>_MAHXX_1</f>
        <v>#NAME?</v>
      </c>
      <c r="Y1259" s="40"/>
      <c r="Z1259" s="29"/>
      <c r="AA1259" s="30"/>
      <c r="AB1259" s="31"/>
      <c r="AC1259" s="32"/>
      <c r="AD1259" s="41" t="e">
        <f>_MA2_1</f>
        <v>#NAME?</v>
      </c>
    </row>
    <row r="1260" spans="2:30" x14ac:dyDescent="0.2">
      <c r="B1260" s="131"/>
      <c r="C1260" s="34" t="str">
        <f>$AG$9</f>
        <v>Schichtführer :</v>
      </c>
      <c r="D1260" s="42" t="s">
        <v>64</v>
      </c>
      <c r="E1260" s="43" t="s">
        <v>6</v>
      </c>
      <c r="F1260" s="44" t="s">
        <v>6</v>
      </c>
      <c r="G1260" s="44" t="s">
        <v>6</v>
      </c>
      <c r="H1260" s="44" t="s">
        <v>6</v>
      </c>
      <c r="I1260" s="45" t="s">
        <v>6</v>
      </c>
      <c r="J1260" s="46" t="e">
        <f t="shared" ref="J1260:J1282" si="114">_FSumme_1</f>
        <v>#NAME?</v>
      </c>
      <c r="K1260" s="47" t="s">
        <v>65</v>
      </c>
      <c r="L1260" s="43" t="s">
        <v>6</v>
      </c>
      <c r="M1260" s="44" t="s">
        <v>6</v>
      </c>
      <c r="N1260" s="44" t="s">
        <v>6</v>
      </c>
      <c r="O1260" s="44" t="s">
        <v>6</v>
      </c>
      <c r="P1260" s="45" t="s">
        <v>6</v>
      </c>
      <c r="Q1260" s="46" t="e">
        <f t="shared" ref="Q1260:Q1282" si="115">_SSumme_1</f>
        <v>#NAME?</v>
      </c>
      <c r="R1260" s="48" t="s">
        <v>66</v>
      </c>
      <c r="S1260" s="43" t="s">
        <v>6</v>
      </c>
      <c r="T1260" s="44" t="s">
        <v>6</v>
      </c>
      <c r="U1260" s="44" t="s">
        <v>6</v>
      </c>
      <c r="V1260" s="44" t="s">
        <v>6</v>
      </c>
      <c r="W1260" s="49" t="s">
        <v>6</v>
      </c>
      <c r="X1260" s="50" t="e">
        <f t="shared" ref="X1260:X1282" si="116">_NSumme_1</f>
        <v>#NAME?</v>
      </c>
      <c r="Y1260" s="112" t="s">
        <v>9</v>
      </c>
      <c r="Z1260" s="51"/>
      <c r="AA1260" s="52"/>
      <c r="AB1260" s="53"/>
      <c r="AC1260" s="54"/>
      <c r="AD1260" s="55" t="e">
        <f>IF(AD1265&gt;0,"",AD1259-AD1258)</f>
        <v>#NAME?</v>
      </c>
    </row>
    <row r="1261" spans="2:30" ht="15" thickBot="1" x14ac:dyDescent="0.25">
      <c r="B1261" s="131"/>
      <c r="C1261" s="56" t="str">
        <f>$AG$10</f>
        <v>Stellvertreter</v>
      </c>
      <c r="D1261" s="57" t="s">
        <v>63</v>
      </c>
      <c r="E1261" s="58" t="s">
        <v>10</v>
      </c>
      <c r="F1261" s="59" t="s">
        <v>11</v>
      </c>
      <c r="G1261" s="59" t="s">
        <v>11</v>
      </c>
      <c r="H1261" s="59" t="s">
        <v>11</v>
      </c>
      <c r="I1261" s="60" t="s">
        <v>11</v>
      </c>
      <c r="J1261" s="61" t="e">
        <f t="shared" si="114"/>
        <v>#NAME?</v>
      </c>
      <c r="K1261" s="57"/>
      <c r="L1261" s="58" t="s">
        <v>6</v>
      </c>
      <c r="M1261" s="59" t="s">
        <v>6</v>
      </c>
      <c r="N1261" s="59" t="s">
        <v>6</v>
      </c>
      <c r="O1261" s="59" t="s">
        <v>6</v>
      </c>
      <c r="P1261" s="60" t="s">
        <v>6</v>
      </c>
      <c r="Q1261" s="61" t="e">
        <f t="shared" si="115"/>
        <v>#NAME?</v>
      </c>
      <c r="R1261" s="57"/>
      <c r="S1261" s="58" t="s">
        <v>6</v>
      </c>
      <c r="T1261" s="59" t="s">
        <v>6</v>
      </c>
      <c r="U1261" s="59" t="s">
        <v>6</v>
      </c>
      <c r="V1261" s="59" t="s">
        <v>6</v>
      </c>
      <c r="W1261" s="62" t="s">
        <v>6</v>
      </c>
      <c r="X1261" s="63" t="e">
        <f t="shared" si="116"/>
        <v>#NAME?</v>
      </c>
      <c r="Y1261" s="113"/>
      <c r="Z1261" s="51"/>
      <c r="AA1261" s="52"/>
      <c r="AB1261" s="53"/>
      <c r="AC1261" s="54"/>
      <c r="AD1261" s="64"/>
    </row>
    <row r="1262" spans="2:30" x14ac:dyDescent="0.2">
      <c r="B1262" s="131"/>
      <c r="C1262" s="115"/>
      <c r="D1262" s="42" t="s">
        <v>71</v>
      </c>
      <c r="E1262" s="65" t="s">
        <v>6</v>
      </c>
      <c r="F1262" s="66" t="s">
        <v>6</v>
      </c>
      <c r="G1262" s="66" t="s">
        <v>6</v>
      </c>
      <c r="H1262" s="66" t="s">
        <v>6</v>
      </c>
      <c r="I1262" s="67" t="s">
        <v>6</v>
      </c>
      <c r="J1262" s="68" t="e">
        <f t="shared" si="114"/>
        <v>#NAME?</v>
      </c>
      <c r="K1262" s="47" t="s">
        <v>77</v>
      </c>
      <c r="L1262" s="65" t="s">
        <v>6</v>
      </c>
      <c r="M1262" s="66" t="s">
        <v>6</v>
      </c>
      <c r="N1262" s="66" t="s">
        <v>6</v>
      </c>
      <c r="O1262" s="66" t="s">
        <v>6</v>
      </c>
      <c r="P1262" s="67" t="s">
        <v>6</v>
      </c>
      <c r="Q1262" s="68" t="e">
        <f t="shared" si="115"/>
        <v>#NAME?</v>
      </c>
      <c r="R1262" s="48" t="s">
        <v>67</v>
      </c>
      <c r="S1262" s="65" t="s">
        <v>6</v>
      </c>
      <c r="T1262" s="66" t="s">
        <v>6</v>
      </c>
      <c r="U1262" s="66" t="s">
        <v>6</v>
      </c>
      <c r="V1262" s="66" t="s">
        <v>6</v>
      </c>
      <c r="W1262" s="67" t="s">
        <v>6</v>
      </c>
      <c r="X1262" s="68" t="e">
        <f t="shared" si="116"/>
        <v>#NAME?</v>
      </c>
      <c r="Y1262" s="113"/>
      <c r="Z1262" s="53"/>
      <c r="AA1262" s="52"/>
      <c r="AB1262" s="69"/>
      <c r="AC1262" s="54"/>
      <c r="AD1262" s="70"/>
    </row>
    <row r="1263" spans="2:30" x14ac:dyDescent="0.2">
      <c r="B1263" s="131"/>
      <c r="C1263" s="116"/>
      <c r="D1263" s="42" t="s">
        <v>72</v>
      </c>
      <c r="E1263" s="65" t="s">
        <v>6</v>
      </c>
      <c r="F1263" s="66" t="s">
        <v>6</v>
      </c>
      <c r="G1263" s="66" t="s">
        <v>6</v>
      </c>
      <c r="H1263" s="66" t="s">
        <v>6</v>
      </c>
      <c r="I1263" s="67" t="s">
        <v>6</v>
      </c>
      <c r="J1263" s="68" t="e">
        <f t="shared" si="114"/>
        <v>#NAME?</v>
      </c>
      <c r="K1263" s="47" t="s">
        <v>78</v>
      </c>
      <c r="L1263" s="65" t="s">
        <v>6</v>
      </c>
      <c r="M1263" s="66" t="s">
        <v>6</v>
      </c>
      <c r="N1263" s="66" t="s">
        <v>6</v>
      </c>
      <c r="O1263" s="66" t="s">
        <v>6</v>
      </c>
      <c r="P1263" s="67" t="s">
        <v>6</v>
      </c>
      <c r="Q1263" s="68" t="e">
        <f t="shared" si="115"/>
        <v>#NAME?</v>
      </c>
      <c r="R1263" s="48" t="s">
        <v>68</v>
      </c>
      <c r="S1263" s="65" t="s">
        <v>6</v>
      </c>
      <c r="T1263" s="66" t="s">
        <v>18</v>
      </c>
      <c r="U1263" s="66" t="s">
        <v>18</v>
      </c>
      <c r="V1263" s="66" t="s">
        <v>18</v>
      </c>
      <c r="W1263" s="67" t="s">
        <v>18</v>
      </c>
      <c r="X1263" s="68" t="e">
        <f t="shared" si="116"/>
        <v>#NAME?</v>
      </c>
      <c r="Y1263" s="113"/>
      <c r="Z1263" s="71"/>
      <c r="AA1263" s="72"/>
      <c r="AB1263" s="53"/>
      <c r="AC1263" s="54"/>
      <c r="AD1263" s="64"/>
    </row>
    <row r="1264" spans="2:30" x14ac:dyDescent="0.2">
      <c r="B1264" s="131"/>
      <c r="C1264" s="116"/>
      <c r="D1264" s="42" t="s">
        <v>73</v>
      </c>
      <c r="E1264" s="65" t="s">
        <v>6</v>
      </c>
      <c r="F1264" s="66" t="s">
        <v>6</v>
      </c>
      <c r="G1264" s="66" t="s">
        <v>6</v>
      </c>
      <c r="H1264" s="66" t="s">
        <v>6</v>
      </c>
      <c r="I1264" s="67" t="s">
        <v>6</v>
      </c>
      <c r="J1264" s="68" t="e">
        <f t="shared" si="114"/>
        <v>#NAME?</v>
      </c>
      <c r="K1264" s="47" t="s">
        <v>79</v>
      </c>
      <c r="L1264" s="65" t="s">
        <v>6</v>
      </c>
      <c r="M1264" s="66" t="s">
        <v>6</v>
      </c>
      <c r="N1264" s="66" t="s">
        <v>6</v>
      </c>
      <c r="O1264" s="66" t="s">
        <v>6</v>
      </c>
      <c r="P1264" s="67" t="s">
        <v>6</v>
      </c>
      <c r="Q1264" s="68" t="e">
        <f t="shared" si="115"/>
        <v>#NAME?</v>
      </c>
      <c r="R1264" s="48" t="s">
        <v>69</v>
      </c>
      <c r="S1264" s="65" t="s">
        <v>22</v>
      </c>
      <c r="T1264" s="66" t="s">
        <v>22</v>
      </c>
      <c r="U1264" s="66" t="s">
        <v>22</v>
      </c>
      <c r="V1264" s="66" t="s">
        <v>22</v>
      </c>
      <c r="W1264" s="67" t="s">
        <v>22</v>
      </c>
      <c r="X1264" s="68" t="e">
        <f t="shared" si="116"/>
        <v>#NAME?</v>
      </c>
      <c r="Y1264" s="113"/>
      <c r="Z1264" s="53"/>
      <c r="AA1264" s="72"/>
      <c r="AB1264" s="53"/>
      <c r="AC1264" s="54"/>
      <c r="AD1264" s="73">
        <f>COUNTIF(D1260:D1278,"&gt;""")+COUNTIF(K1261:K1281,"&gt;""")+COUNTIF(R1260:R1282,"&gt;""")</f>
        <v>32</v>
      </c>
    </row>
    <row r="1265" spans="2:30" x14ac:dyDescent="0.2">
      <c r="B1265" s="131"/>
      <c r="C1265" s="117"/>
      <c r="D1265" s="42" t="s">
        <v>74</v>
      </c>
      <c r="E1265" s="65" t="s">
        <v>6</v>
      </c>
      <c r="F1265" s="66" t="s">
        <v>6</v>
      </c>
      <c r="G1265" s="66" t="s">
        <v>6</v>
      </c>
      <c r="H1265" s="66" t="s">
        <v>6</v>
      </c>
      <c r="I1265" s="67" t="s">
        <v>6</v>
      </c>
      <c r="J1265" s="68" t="e">
        <f t="shared" si="114"/>
        <v>#NAME?</v>
      </c>
      <c r="K1265" s="47" t="s">
        <v>80</v>
      </c>
      <c r="L1265" s="65" t="s">
        <v>6</v>
      </c>
      <c r="M1265" s="66" t="s">
        <v>6</v>
      </c>
      <c r="N1265" s="66" t="s">
        <v>6</v>
      </c>
      <c r="O1265" s="66" t="s">
        <v>6</v>
      </c>
      <c r="P1265" s="67" t="s">
        <v>6</v>
      </c>
      <c r="Q1265" s="68" t="e">
        <f t="shared" si="115"/>
        <v>#NAME?</v>
      </c>
      <c r="R1265" s="48" t="s">
        <v>70</v>
      </c>
      <c r="S1265" s="65" t="s">
        <v>6</v>
      </c>
      <c r="T1265" s="66" t="s">
        <v>6</v>
      </c>
      <c r="U1265" s="66" t="s">
        <v>6</v>
      </c>
      <c r="V1265" s="66" t="s">
        <v>6</v>
      </c>
      <c r="W1265" s="67" t="s">
        <v>6</v>
      </c>
      <c r="X1265" s="68" t="e">
        <f t="shared" si="116"/>
        <v>#NAME?</v>
      </c>
      <c r="Y1265" s="113"/>
      <c r="Z1265" s="74"/>
      <c r="AA1265" s="72"/>
      <c r="AB1265" s="53"/>
      <c r="AC1265" s="54"/>
      <c r="AD1265" s="75"/>
    </row>
    <row r="1266" spans="2:30" x14ac:dyDescent="0.2">
      <c r="B1266" s="131"/>
      <c r="C1266" s="118"/>
      <c r="D1266" s="42" t="s">
        <v>75</v>
      </c>
      <c r="E1266" s="65" t="s">
        <v>6</v>
      </c>
      <c r="F1266" s="66" t="s">
        <v>6</v>
      </c>
      <c r="G1266" s="66" t="s">
        <v>6</v>
      </c>
      <c r="H1266" s="66" t="s">
        <v>6</v>
      </c>
      <c r="I1266" s="67" t="s">
        <v>6</v>
      </c>
      <c r="J1266" s="68" t="e">
        <f t="shared" si="114"/>
        <v>#NAME?</v>
      </c>
      <c r="K1266" s="47" t="s">
        <v>81</v>
      </c>
      <c r="L1266" s="65" t="s">
        <v>9</v>
      </c>
      <c r="M1266" s="66" t="s">
        <v>9</v>
      </c>
      <c r="N1266" s="66" t="s">
        <v>9</v>
      </c>
      <c r="O1266" s="66" t="s">
        <v>9</v>
      </c>
      <c r="P1266" s="67" t="s">
        <v>9</v>
      </c>
      <c r="Q1266" s="68" t="e">
        <f t="shared" si="115"/>
        <v>#NAME?</v>
      </c>
      <c r="R1266" s="48" t="s">
        <v>28</v>
      </c>
      <c r="S1266" s="65" t="s">
        <v>6</v>
      </c>
      <c r="T1266" s="66" t="s">
        <v>6</v>
      </c>
      <c r="U1266" s="66" t="s">
        <v>6</v>
      </c>
      <c r="V1266" s="66" t="s">
        <v>6</v>
      </c>
      <c r="W1266" s="67" t="s">
        <v>6</v>
      </c>
      <c r="X1266" s="68" t="e">
        <f t="shared" si="116"/>
        <v>#NAME?</v>
      </c>
      <c r="Y1266" s="113"/>
      <c r="Z1266" s="71"/>
      <c r="AA1266" s="72"/>
      <c r="AB1266" s="53"/>
      <c r="AC1266" s="54"/>
      <c r="AD1266" s="76" t="str">
        <f>IF(AD1265&gt;0,AD1265,"")</f>
        <v/>
      </c>
    </row>
    <row r="1267" spans="2:30" x14ac:dyDescent="0.2">
      <c r="B1267" s="131"/>
      <c r="C1267" s="119"/>
      <c r="D1267" s="42" t="s">
        <v>29</v>
      </c>
      <c r="E1267" s="65" t="s">
        <v>6</v>
      </c>
      <c r="F1267" s="66" t="s">
        <v>6</v>
      </c>
      <c r="G1267" s="66" t="s">
        <v>6</v>
      </c>
      <c r="H1267" s="66" t="s">
        <v>6</v>
      </c>
      <c r="I1267" s="67" t="s">
        <v>6</v>
      </c>
      <c r="J1267" s="68" t="e">
        <f t="shared" si="114"/>
        <v>#NAME?</v>
      </c>
      <c r="K1267" s="47" t="s">
        <v>30</v>
      </c>
      <c r="L1267" s="65" t="s">
        <v>6</v>
      </c>
      <c r="M1267" s="66" t="s">
        <v>6</v>
      </c>
      <c r="N1267" s="66" t="s">
        <v>6</v>
      </c>
      <c r="O1267" s="66" t="s">
        <v>6</v>
      </c>
      <c r="P1267" s="67" t="s">
        <v>6</v>
      </c>
      <c r="Q1267" s="68" t="e">
        <f t="shared" si="115"/>
        <v>#NAME?</v>
      </c>
      <c r="R1267" s="48" t="s">
        <v>83</v>
      </c>
      <c r="S1267" s="65" t="s">
        <v>6</v>
      </c>
      <c r="T1267" s="66" t="s">
        <v>6</v>
      </c>
      <c r="U1267" s="66" t="s">
        <v>6</v>
      </c>
      <c r="V1267" s="66" t="s">
        <v>6</v>
      </c>
      <c r="W1267" s="67" t="s">
        <v>6</v>
      </c>
      <c r="X1267" s="68" t="e">
        <f t="shared" si="116"/>
        <v>#NAME?</v>
      </c>
      <c r="Y1267" s="113"/>
      <c r="Z1267" s="53"/>
      <c r="AA1267" s="72"/>
      <c r="AB1267" s="53"/>
      <c r="AC1267" s="54"/>
      <c r="AD1267" s="77"/>
    </row>
    <row r="1268" spans="2:30" x14ac:dyDescent="0.2">
      <c r="B1268" s="131"/>
      <c r="C1268" s="119"/>
      <c r="D1268" s="42" t="s">
        <v>32</v>
      </c>
      <c r="E1268" s="65" t="s">
        <v>6</v>
      </c>
      <c r="F1268" s="66" t="s">
        <v>6</v>
      </c>
      <c r="G1268" s="66" t="s">
        <v>6</v>
      </c>
      <c r="H1268" s="66" t="s">
        <v>6</v>
      </c>
      <c r="I1268" s="67" t="s">
        <v>6</v>
      </c>
      <c r="J1268" s="68" t="e">
        <f t="shared" si="114"/>
        <v>#NAME?</v>
      </c>
      <c r="K1268" s="47" t="s">
        <v>33</v>
      </c>
      <c r="L1268" s="65" t="s">
        <v>9</v>
      </c>
      <c r="M1268" s="66" t="s">
        <v>9</v>
      </c>
      <c r="N1268" s="66" t="s">
        <v>9</v>
      </c>
      <c r="O1268" s="66" t="s">
        <v>9</v>
      </c>
      <c r="P1268" s="67" t="s">
        <v>9</v>
      </c>
      <c r="Q1268" s="68" t="e">
        <f t="shared" si="115"/>
        <v>#NAME?</v>
      </c>
      <c r="R1268" s="48" t="s">
        <v>84</v>
      </c>
      <c r="S1268" s="65" t="s">
        <v>6</v>
      </c>
      <c r="T1268" s="66" t="s">
        <v>6</v>
      </c>
      <c r="U1268" s="66" t="s">
        <v>6</v>
      </c>
      <c r="V1268" s="66" t="s">
        <v>6</v>
      </c>
      <c r="W1268" s="67" t="s">
        <v>6</v>
      </c>
      <c r="X1268" s="68" t="e">
        <f t="shared" si="116"/>
        <v>#NAME?</v>
      </c>
      <c r="Y1268" s="113"/>
      <c r="Z1268" s="53"/>
      <c r="AA1268" s="72"/>
      <c r="AB1268" s="53"/>
      <c r="AC1268" s="54"/>
      <c r="AD1268" s="64"/>
    </row>
    <row r="1269" spans="2:30" x14ac:dyDescent="0.2">
      <c r="B1269" s="131"/>
      <c r="C1269" s="119"/>
      <c r="D1269" s="42" t="s">
        <v>76</v>
      </c>
      <c r="E1269" s="65" t="s">
        <v>6</v>
      </c>
      <c r="F1269" s="66" t="s">
        <v>6</v>
      </c>
      <c r="G1269" s="66" t="s">
        <v>6</v>
      </c>
      <c r="H1269" s="66" t="s">
        <v>6</v>
      </c>
      <c r="I1269" s="67" t="s">
        <v>6</v>
      </c>
      <c r="J1269" s="68" t="e">
        <f t="shared" si="114"/>
        <v>#NAME?</v>
      </c>
      <c r="K1269" s="47" t="s">
        <v>82</v>
      </c>
      <c r="L1269" s="65" t="s">
        <v>6</v>
      </c>
      <c r="M1269" s="66" t="s">
        <v>6</v>
      </c>
      <c r="N1269" s="66" t="s">
        <v>6</v>
      </c>
      <c r="O1269" s="66" t="s">
        <v>6</v>
      </c>
      <c r="P1269" s="67" t="s">
        <v>6</v>
      </c>
      <c r="Q1269" s="68" t="e">
        <f t="shared" si="115"/>
        <v>#NAME?</v>
      </c>
      <c r="R1269" s="48" t="s">
        <v>85</v>
      </c>
      <c r="S1269" s="65" t="s">
        <v>6</v>
      </c>
      <c r="T1269" s="66" t="s">
        <v>6</v>
      </c>
      <c r="U1269" s="66" t="s">
        <v>6</v>
      </c>
      <c r="V1269" s="66" t="s">
        <v>6</v>
      </c>
      <c r="W1269" s="67" t="s">
        <v>6</v>
      </c>
      <c r="X1269" s="68" t="e">
        <f t="shared" si="116"/>
        <v>#NAME?</v>
      </c>
      <c r="Y1269" s="113"/>
      <c r="Z1269" s="53"/>
      <c r="AA1269" s="72"/>
      <c r="AB1269" s="53"/>
      <c r="AC1269" s="54"/>
      <c r="AD1269" s="64"/>
    </row>
    <row r="1270" spans="2:30" x14ac:dyDescent="0.2">
      <c r="B1270" s="131"/>
      <c r="C1270" s="120"/>
      <c r="D1270" s="42" t="s">
        <v>38</v>
      </c>
      <c r="E1270" s="65" t="s">
        <v>6</v>
      </c>
      <c r="F1270" s="66" t="s">
        <v>6</v>
      </c>
      <c r="G1270" s="66" t="s">
        <v>6</v>
      </c>
      <c r="H1270" s="66" t="s">
        <v>6</v>
      </c>
      <c r="I1270" s="67" t="s">
        <v>6</v>
      </c>
      <c r="J1270" s="68" t="e">
        <f t="shared" si="114"/>
        <v>#NAME?</v>
      </c>
      <c r="K1270" s="47" t="s">
        <v>39</v>
      </c>
      <c r="L1270" s="65" t="s">
        <v>6</v>
      </c>
      <c r="M1270" s="66" t="s">
        <v>6</v>
      </c>
      <c r="N1270" s="66" t="s">
        <v>6</v>
      </c>
      <c r="O1270" s="66" t="s">
        <v>6</v>
      </c>
      <c r="P1270" s="67" t="s">
        <v>6</v>
      </c>
      <c r="Q1270" s="68" t="e">
        <f t="shared" si="115"/>
        <v>#NAME?</v>
      </c>
      <c r="R1270" s="48" t="s">
        <v>86</v>
      </c>
      <c r="S1270" s="65" t="s">
        <v>6</v>
      </c>
      <c r="T1270" s="66" t="s">
        <v>6</v>
      </c>
      <c r="U1270" s="66" t="s">
        <v>6</v>
      </c>
      <c r="V1270" s="66" t="s">
        <v>6</v>
      </c>
      <c r="W1270" s="67" t="s">
        <v>6</v>
      </c>
      <c r="X1270" s="68" t="e">
        <f t="shared" si="116"/>
        <v>#NAME?</v>
      </c>
      <c r="Y1270" s="113"/>
      <c r="Z1270" s="53"/>
      <c r="AA1270" s="72"/>
      <c r="AB1270" s="53"/>
      <c r="AC1270" s="54"/>
      <c r="AD1270" s="64"/>
    </row>
    <row r="1271" spans="2:30" x14ac:dyDescent="0.2">
      <c r="B1271" s="131"/>
      <c r="C1271" s="121"/>
      <c r="D1271" s="42" t="s">
        <v>41</v>
      </c>
      <c r="E1271" s="65" t="s">
        <v>6</v>
      </c>
      <c r="F1271" s="66" t="s">
        <v>6</v>
      </c>
      <c r="G1271" s="66" t="s">
        <v>6</v>
      </c>
      <c r="H1271" s="66" t="s">
        <v>6</v>
      </c>
      <c r="I1271" s="67" t="s">
        <v>6</v>
      </c>
      <c r="J1271" s="68" t="e">
        <f t="shared" si="114"/>
        <v>#NAME?</v>
      </c>
      <c r="K1271" s="78"/>
      <c r="L1271" s="65" t="s">
        <v>6</v>
      </c>
      <c r="M1271" s="66" t="s">
        <v>6</v>
      </c>
      <c r="N1271" s="66" t="s">
        <v>6</v>
      </c>
      <c r="O1271" s="66" t="s">
        <v>6</v>
      </c>
      <c r="P1271" s="67" t="s">
        <v>6</v>
      </c>
      <c r="Q1271" s="68" t="e">
        <f t="shared" si="115"/>
        <v>#NAME?</v>
      </c>
      <c r="R1271" s="78"/>
      <c r="S1271" s="65" t="s">
        <v>6</v>
      </c>
      <c r="T1271" s="66" t="s">
        <v>6</v>
      </c>
      <c r="U1271" s="66" t="s">
        <v>6</v>
      </c>
      <c r="V1271" s="66" t="s">
        <v>6</v>
      </c>
      <c r="W1271" s="67" t="s">
        <v>6</v>
      </c>
      <c r="X1271" s="68" t="e">
        <f t="shared" si="116"/>
        <v>#NAME?</v>
      </c>
      <c r="Y1271" s="113"/>
      <c r="Z1271" s="53"/>
      <c r="AA1271" s="72"/>
      <c r="AB1271" s="53"/>
      <c r="AC1271" s="54"/>
      <c r="AD1271" s="64"/>
    </row>
    <row r="1272" spans="2:30" x14ac:dyDescent="0.2">
      <c r="B1272" s="131"/>
      <c r="C1272" s="122"/>
      <c r="D1272" s="79" t="s">
        <v>42</v>
      </c>
      <c r="E1272" s="65" t="s">
        <v>6</v>
      </c>
      <c r="F1272" s="66" t="s">
        <v>6</v>
      </c>
      <c r="G1272" s="66" t="s">
        <v>6</v>
      </c>
      <c r="H1272" s="66" t="s">
        <v>6</v>
      </c>
      <c r="I1272" s="67" t="s">
        <v>6</v>
      </c>
      <c r="J1272" s="68" t="e">
        <f t="shared" si="114"/>
        <v>#NAME?</v>
      </c>
      <c r="K1272" s="78"/>
      <c r="L1272" s="65" t="s">
        <v>6</v>
      </c>
      <c r="M1272" s="66" t="s">
        <v>6</v>
      </c>
      <c r="N1272" s="66" t="s">
        <v>6</v>
      </c>
      <c r="O1272" s="66" t="s">
        <v>6</v>
      </c>
      <c r="P1272" s="67" t="s">
        <v>6</v>
      </c>
      <c r="Q1272" s="68" t="e">
        <f t="shared" si="115"/>
        <v>#NAME?</v>
      </c>
      <c r="R1272" s="78"/>
      <c r="S1272" s="65" t="s">
        <v>6</v>
      </c>
      <c r="T1272" s="66" t="s">
        <v>6</v>
      </c>
      <c r="U1272" s="66" t="s">
        <v>6</v>
      </c>
      <c r="V1272" s="66" t="s">
        <v>6</v>
      </c>
      <c r="W1272" s="67" t="s">
        <v>6</v>
      </c>
      <c r="X1272" s="68" t="e">
        <f t="shared" si="116"/>
        <v>#NAME?</v>
      </c>
      <c r="Y1272" s="113"/>
      <c r="Z1272" s="53"/>
      <c r="AA1272" s="72"/>
      <c r="AB1272" s="53"/>
      <c r="AC1272" s="54"/>
      <c r="AD1272" s="64"/>
    </row>
    <row r="1273" spans="2:30" x14ac:dyDescent="0.2">
      <c r="B1273" s="131"/>
      <c r="C1273" s="122"/>
      <c r="D1273" s="78"/>
      <c r="E1273" s="65" t="s">
        <v>6</v>
      </c>
      <c r="F1273" s="66" t="s">
        <v>6</v>
      </c>
      <c r="G1273" s="66" t="s">
        <v>6</v>
      </c>
      <c r="H1273" s="66" t="s">
        <v>6</v>
      </c>
      <c r="I1273" s="67" t="s">
        <v>6</v>
      </c>
      <c r="J1273" s="68" t="e">
        <f t="shared" si="114"/>
        <v>#NAME?</v>
      </c>
      <c r="K1273" s="78"/>
      <c r="L1273" s="65" t="s">
        <v>6</v>
      </c>
      <c r="M1273" s="66" t="s">
        <v>6</v>
      </c>
      <c r="N1273" s="66" t="s">
        <v>6</v>
      </c>
      <c r="O1273" s="66" t="s">
        <v>6</v>
      </c>
      <c r="P1273" s="67" t="s">
        <v>6</v>
      </c>
      <c r="Q1273" s="68" t="e">
        <f t="shared" si="115"/>
        <v>#NAME?</v>
      </c>
      <c r="R1273" s="78"/>
      <c r="S1273" s="65" t="s">
        <v>6</v>
      </c>
      <c r="T1273" s="66" t="s">
        <v>6</v>
      </c>
      <c r="U1273" s="66" t="s">
        <v>6</v>
      </c>
      <c r="V1273" s="66" t="s">
        <v>6</v>
      </c>
      <c r="W1273" s="67" t="s">
        <v>6</v>
      </c>
      <c r="X1273" s="68" t="e">
        <f t="shared" si="116"/>
        <v>#NAME?</v>
      </c>
      <c r="Y1273" s="114"/>
      <c r="Z1273" s="53"/>
      <c r="AA1273" s="72"/>
      <c r="AB1273" s="53"/>
      <c r="AC1273" s="54"/>
      <c r="AD1273" s="64"/>
    </row>
    <row r="1274" spans="2:30" x14ac:dyDescent="0.2">
      <c r="B1274" s="131"/>
      <c r="C1274" s="123"/>
      <c r="D1274" s="80"/>
      <c r="E1274" s="65" t="s">
        <v>6</v>
      </c>
      <c r="F1274" s="66" t="s">
        <v>6</v>
      </c>
      <c r="G1274" s="66" t="s">
        <v>6</v>
      </c>
      <c r="H1274" s="66" t="s">
        <v>6</v>
      </c>
      <c r="I1274" s="67" t="s">
        <v>6</v>
      </c>
      <c r="J1274" s="68" t="e">
        <f t="shared" si="114"/>
        <v>#NAME?</v>
      </c>
      <c r="K1274" s="80"/>
      <c r="L1274" s="65" t="s">
        <v>6</v>
      </c>
      <c r="M1274" s="66" t="s">
        <v>6</v>
      </c>
      <c r="N1274" s="66" t="s">
        <v>6</v>
      </c>
      <c r="O1274" s="66" t="s">
        <v>6</v>
      </c>
      <c r="P1274" s="67" t="s">
        <v>6</v>
      </c>
      <c r="Q1274" s="68" t="e">
        <f t="shared" si="115"/>
        <v>#NAME?</v>
      </c>
      <c r="R1274" s="80"/>
      <c r="S1274" s="65" t="s">
        <v>6</v>
      </c>
      <c r="T1274" s="66" t="s">
        <v>6</v>
      </c>
      <c r="U1274" s="66" t="s">
        <v>6</v>
      </c>
      <c r="V1274" s="66" t="s">
        <v>6</v>
      </c>
      <c r="W1274" s="67" t="s">
        <v>6</v>
      </c>
      <c r="X1274" s="68" t="e">
        <f t="shared" si="116"/>
        <v>#NAME?</v>
      </c>
      <c r="Y1274" s="124" t="s">
        <v>43</v>
      </c>
      <c r="Z1274" s="80"/>
      <c r="AA1274" s="81"/>
      <c r="AB1274" s="53"/>
      <c r="AC1274" s="54"/>
      <c r="AD1274" s="64"/>
    </row>
    <row r="1275" spans="2:30" x14ac:dyDescent="0.2">
      <c r="B1275" s="131"/>
      <c r="C1275" s="127" t="s">
        <v>44</v>
      </c>
      <c r="D1275" s="57"/>
      <c r="E1275" s="65" t="s">
        <v>6</v>
      </c>
      <c r="F1275" s="66" t="s">
        <v>6</v>
      </c>
      <c r="G1275" s="66" t="s">
        <v>6</v>
      </c>
      <c r="H1275" s="66" t="s">
        <v>6</v>
      </c>
      <c r="I1275" s="67" t="s">
        <v>6</v>
      </c>
      <c r="J1275" s="68" t="e">
        <f t="shared" si="114"/>
        <v>#NAME?</v>
      </c>
      <c r="K1275" s="80"/>
      <c r="L1275" s="65" t="s">
        <v>6</v>
      </c>
      <c r="M1275" s="66" t="s">
        <v>6</v>
      </c>
      <c r="N1275" s="66" t="s">
        <v>6</v>
      </c>
      <c r="O1275" s="66" t="s">
        <v>6</v>
      </c>
      <c r="P1275" s="67" t="s">
        <v>6</v>
      </c>
      <c r="Q1275" s="68" t="e">
        <f t="shared" si="115"/>
        <v>#NAME?</v>
      </c>
      <c r="R1275" s="80"/>
      <c r="S1275" s="65" t="s">
        <v>6</v>
      </c>
      <c r="T1275" s="66" t="s">
        <v>6</v>
      </c>
      <c r="U1275" s="66" t="s">
        <v>6</v>
      </c>
      <c r="V1275" s="66" t="s">
        <v>6</v>
      </c>
      <c r="W1275" s="67" t="s">
        <v>6</v>
      </c>
      <c r="X1275" s="68" t="e">
        <f t="shared" si="116"/>
        <v>#NAME?</v>
      </c>
      <c r="Y1275" s="125"/>
      <c r="Z1275" s="80"/>
      <c r="AA1275" s="81"/>
      <c r="AB1275" s="53"/>
      <c r="AC1275" s="54"/>
      <c r="AD1275" s="64"/>
    </row>
    <row r="1276" spans="2:30" x14ac:dyDescent="0.2">
      <c r="B1276" s="131"/>
      <c r="C1276" s="128"/>
      <c r="D1276" s="82"/>
      <c r="E1276" s="65" t="s">
        <v>6</v>
      </c>
      <c r="F1276" s="66" t="s">
        <v>6</v>
      </c>
      <c r="G1276" s="66" t="s">
        <v>6</v>
      </c>
      <c r="H1276" s="66" t="s">
        <v>6</v>
      </c>
      <c r="I1276" s="67" t="s">
        <v>6</v>
      </c>
      <c r="J1276" s="68" t="e">
        <f t="shared" si="114"/>
        <v>#NAME?</v>
      </c>
      <c r="K1276" s="80"/>
      <c r="L1276" s="65" t="s">
        <v>6</v>
      </c>
      <c r="M1276" s="66" t="s">
        <v>6</v>
      </c>
      <c r="N1276" s="66" t="s">
        <v>6</v>
      </c>
      <c r="O1276" s="66" t="s">
        <v>6</v>
      </c>
      <c r="P1276" s="67" t="s">
        <v>6</v>
      </c>
      <c r="Q1276" s="68" t="e">
        <f t="shared" si="115"/>
        <v>#NAME?</v>
      </c>
      <c r="R1276" s="80"/>
      <c r="S1276" s="65" t="s">
        <v>6</v>
      </c>
      <c r="T1276" s="66" t="s">
        <v>6</v>
      </c>
      <c r="U1276" s="66" t="s">
        <v>6</v>
      </c>
      <c r="V1276" s="66" t="s">
        <v>6</v>
      </c>
      <c r="W1276" s="67" t="s">
        <v>6</v>
      </c>
      <c r="X1276" s="68" t="e">
        <f t="shared" si="116"/>
        <v>#NAME?</v>
      </c>
      <c r="Y1276" s="125"/>
      <c r="Z1276" s="53"/>
      <c r="AA1276" s="52"/>
      <c r="AB1276" s="53"/>
      <c r="AC1276" s="54"/>
      <c r="AD1276" s="64"/>
    </row>
    <row r="1277" spans="2:30" x14ac:dyDescent="0.2">
      <c r="B1277" s="131"/>
      <c r="C1277" s="129"/>
      <c r="D1277" s="82"/>
      <c r="E1277" s="65" t="s">
        <v>6</v>
      </c>
      <c r="F1277" s="66" t="s">
        <v>6</v>
      </c>
      <c r="G1277" s="66" t="s">
        <v>6</v>
      </c>
      <c r="H1277" s="66" t="s">
        <v>6</v>
      </c>
      <c r="I1277" s="67" t="s">
        <v>6</v>
      </c>
      <c r="J1277" s="68" t="e">
        <f t="shared" si="114"/>
        <v>#NAME?</v>
      </c>
      <c r="K1277" s="80"/>
      <c r="L1277" s="65" t="s">
        <v>6</v>
      </c>
      <c r="M1277" s="66" t="s">
        <v>6</v>
      </c>
      <c r="N1277" s="66" t="s">
        <v>6</v>
      </c>
      <c r="O1277" s="66" t="s">
        <v>6</v>
      </c>
      <c r="P1277" s="67" t="s">
        <v>6</v>
      </c>
      <c r="Q1277" s="68" t="e">
        <f t="shared" si="115"/>
        <v>#NAME?</v>
      </c>
      <c r="R1277" s="80"/>
      <c r="S1277" s="65" t="s">
        <v>6</v>
      </c>
      <c r="T1277" s="66" t="s">
        <v>6</v>
      </c>
      <c r="U1277" s="66" t="s">
        <v>6</v>
      </c>
      <c r="V1277" s="66" t="s">
        <v>6</v>
      </c>
      <c r="W1277" s="67" t="s">
        <v>6</v>
      </c>
      <c r="X1277" s="68" t="e">
        <f t="shared" si="116"/>
        <v>#NAME?</v>
      </c>
      <c r="Y1277" s="125"/>
      <c r="Z1277" s="71"/>
      <c r="AA1277" s="72"/>
      <c r="AB1277" s="53"/>
      <c r="AC1277" s="54"/>
      <c r="AD1277" s="64"/>
    </row>
    <row r="1278" spans="2:30" x14ac:dyDescent="0.2">
      <c r="B1278" s="131"/>
      <c r="C1278" s="118"/>
      <c r="D1278" s="80"/>
      <c r="E1278" s="65" t="s">
        <v>6</v>
      </c>
      <c r="F1278" s="66" t="s">
        <v>6</v>
      </c>
      <c r="G1278" s="66" t="s">
        <v>6</v>
      </c>
      <c r="H1278" s="66" t="s">
        <v>6</v>
      </c>
      <c r="I1278" s="67" t="s">
        <v>6</v>
      </c>
      <c r="J1278" s="68" t="e">
        <f t="shared" si="114"/>
        <v>#NAME?</v>
      </c>
      <c r="K1278" s="80"/>
      <c r="L1278" s="65" t="s">
        <v>6</v>
      </c>
      <c r="M1278" s="66" t="s">
        <v>6</v>
      </c>
      <c r="N1278" s="66" t="s">
        <v>6</v>
      </c>
      <c r="O1278" s="66" t="s">
        <v>6</v>
      </c>
      <c r="P1278" s="67" t="s">
        <v>6</v>
      </c>
      <c r="Q1278" s="68" t="e">
        <f t="shared" si="115"/>
        <v>#NAME?</v>
      </c>
      <c r="R1278" s="80"/>
      <c r="S1278" s="65" t="s">
        <v>6</v>
      </c>
      <c r="T1278" s="66" t="s">
        <v>6</v>
      </c>
      <c r="U1278" s="66" t="s">
        <v>6</v>
      </c>
      <c r="V1278" s="66" t="s">
        <v>6</v>
      </c>
      <c r="W1278" s="67" t="s">
        <v>6</v>
      </c>
      <c r="X1278" s="68" t="e">
        <f t="shared" si="116"/>
        <v>#NAME?</v>
      </c>
      <c r="Y1278" s="125"/>
      <c r="Z1278" s="53"/>
      <c r="AA1278" s="72"/>
      <c r="AB1278" s="53"/>
      <c r="AC1278" s="54"/>
      <c r="AD1278" s="64"/>
    </row>
    <row r="1279" spans="2:30" x14ac:dyDescent="0.2">
      <c r="B1279" s="131"/>
      <c r="C1279" s="119"/>
      <c r="D1279" s="78"/>
      <c r="E1279" s="65" t="s">
        <v>6</v>
      </c>
      <c r="F1279" s="66" t="s">
        <v>6</v>
      </c>
      <c r="G1279" s="66" t="s">
        <v>6</v>
      </c>
      <c r="H1279" s="66" t="s">
        <v>6</v>
      </c>
      <c r="I1279" s="67" t="s">
        <v>6</v>
      </c>
      <c r="J1279" s="68" t="e">
        <f t="shared" si="114"/>
        <v>#NAME?</v>
      </c>
      <c r="K1279" s="78"/>
      <c r="L1279" s="65" t="s">
        <v>6</v>
      </c>
      <c r="M1279" s="66" t="s">
        <v>6</v>
      </c>
      <c r="N1279" s="66" t="s">
        <v>6</v>
      </c>
      <c r="O1279" s="66" t="s">
        <v>6</v>
      </c>
      <c r="P1279" s="67" t="s">
        <v>6</v>
      </c>
      <c r="Q1279" s="68" t="e">
        <f t="shared" si="115"/>
        <v>#NAME?</v>
      </c>
      <c r="R1279" s="78"/>
      <c r="S1279" s="65" t="s">
        <v>6</v>
      </c>
      <c r="T1279" s="66" t="s">
        <v>6</v>
      </c>
      <c r="U1279" s="66" t="s">
        <v>6</v>
      </c>
      <c r="V1279" s="66" t="s">
        <v>6</v>
      </c>
      <c r="W1279" s="67" t="s">
        <v>6</v>
      </c>
      <c r="X1279" s="68" t="e">
        <f t="shared" si="116"/>
        <v>#NAME?</v>
      </c>
      <c r="Y1279" s="125"/>
      <c r="Z1279" s="71"/>
      <c r="AA1279" s="72"/>
      <c r="AB1279" s="53"/>
      <c r="AC1279" s="54"/>
      <c r="AD1279" s="64"/>
    </row>
    <row r="1280" spans="2:30" x14ac:dyDescent="0.2">
      <c r="B1280" s="131"/>
      <c r="C1280" s="119"/>
      <c r="D1280" s="78"/>
      <c r="E1280" s="65" t="s">
        <v>6</v>
      </c>
      <c r="F1280" s="66" t="s">
        <v>6</v>
      </c>
      <c r="G1280" s="66" t="s">
        <v>6</v>
      </c>
      <c r="H1280" s="66" t="s">
        <v>6</v>
      </c>
      <c r="I1280" s="67" t="s">
        <v>6</v>
      </c>
      <c r="J1280" s="68" t="e">
        <f t="shared" si="114"/>
        <v>#NAME?</v>
      </c>
      <c r="K1280" s="78"/>
      <c r="L1280" s="65" t="s">
        <v>6</v>
      </c>
      <c r="M1280" s="66" t="s">
        <v>6</v>
      </c>
      <c r="N1280" s="66" t="s">
        <v>6</v>
      </c>
      <c r="O1280" s="66" t="s">
        <v>6</v>
      </c>
      <c r="P1280" s="67" t="s">
        <v>6</v>
      </c>
      <c r="Q1280" s="68" t="e">
        <f t="shared" si="115"/>
        <v>#NAME?</v>
      </c>
      <c r="R1280" s="78"/>
      <c r="S1280" s="65" t="s">
        <v>6</v>
      </c>
      <c r="T1280" s="66" t="s">
        <v>6</v>
      </c>
      <c r="U1280" s="66" t="s">
        <v>6</v>
      </c>
      <c r="V1280" s="66" t="s">
        <v>6</v>
      </c>
      <c r="W1280" s="67" t="s">
        <v>6</v>
      </c>
      <c r="X1280" s="68" t="e">
        <f t="shared" si="116"/>
        <v>#NAME?</v>
      </c>
      <c r="Y1280" s="125"/>
      <c r="Z1280" s="71"/>
      <c r="AA1280" s="52"/>
      <c r="AB1280" s="53"/>
      <c r="AC1280" s="54"/>
      <c r="AD1280" s="64"/>
    </row>
    <row r="1281" spans="2:30" x14ac:dyDescent="0.2">
      <c r="B1281" s="131"/>
      <c r="C1281" s="119"/>
      <c r="D1281" s="80"/>
      <c r="E1281" s="65" t="s">
        <v>6</v>
      </c>
      <c r="F1281" s="66" t="s">
        <v>6</v>
      </c>
      <c r="G1281" s="66" t="s">
        <v>6</v>
      </c>
      <c r="H1281" s="66" t="s">
        <v>6</v>
      </c>
      <c r="I1281" s="67" t="s">
        <v>6</v>
      </c>
      <c r="J1281" s="68" t="e">
        <f t="shared" si="114"/>
        <v>#NAME?</v>
      </c>
      <c r="K1281" s="80"/>
      <c r="L1281" s="65" t="s">
        <v>6</v>
      </c>
      <c r="M1281" s="66" t="s">
        <v>6</v>
      </c>
      <c r="N1281" s="66" t="s">
        <v>6</v>
      </c>
      <c r="O1281" s="66" t="s">
        <v>6</v>
      </c>
      <c r="P1281" s="67" t="s">
        <v>6</v>
      </c>
      <c r="Q1281" s="68" t="e">
        <f t="shared" si="115"/>
        <v>#NAME?</v>
      </c>
      <c r="R1281" s="80"/>
      <c r="S1281" s="65" t="s">
        <v>6</v>
      </c>
      <c r="T1281" s="66" t="s">
        <v>6</v>
      </c>
      <c r="U1281" s="66" t="s">
        <v>6</v>
      </c>
      <c r="V1281" s="66" t="s">
        <v>6</v>
      </c>
      <c r="W1281" s="67" t="s">
        <v>6</v>
      </c>
      <c r="X1281" s="68" t="e">
        <f t="shared" si="116"/>
        <v>#NAME?</v>
      </c>
      <c r="Y1281" s="125"/>
      <c r="Z1281" s="53"/>
      <c r="AA1281" s="52"/>
      <c r="AB1281" s="53"/>
      <c r="AC1281" s="54"/>
      <c r="AD1281" s="64"/>
    </row>
    <row r="1282" spans="2:30" x14ac:dyDescent="0.2">
      <c r="B1282" s="131"/>
      <c r="C1282" s="120"/>
      <c r="D1282" s="51"/>
      <c r="E1282" s="65" t="s">
        <v>6</v>
      </c>
      <c r="F1282" s="66" t="s">
        <v>6</v>
      </c>
      <c r="G1282" s="66" t="s">
        <v>6</v>
      </c>
      <c r="H1282" s="66" t="s">
        <v>6</v>
      </c>
      <c r="I1282" s="67" t="s">
        <v>6</v>
      </c>
      <c r="J1282" s="68" t="e">
        <f t="shared" si="114"/>
        <v>#NAME?</v>
      </c>
      <c r="K1282" s="51"/>
      <c r="L1282" s="65" t="s">
        <v>6</v>
      </c>
      <c r="M1282" s="66" t="s">
        <v>6</v>
      </c>
      <c r="N1282" s="66" t="s">
        <v>6</v>
      </c>
      <c r="O1282" s="66" t="s">
        <v>6</v>
      </c>
      <c r="P1282" s="67" t="s">
        <v>6</v>
      </c>
      <c r="Q1282" s="68" t="e">
        <f t="shared" si="115"/>
        <v>#NAME?</v>
      </c>
      <c r="R1282" s="51"/>
      <c r="S1282" s="65" t="s">
        <v>6</v>
      </c>
      <c r="T1282" s="66" t="s">
        <v>6</v>
      </c>
      <c r="U1282" s="66" t="s">
        <v>6</v>
      </c>
      <c r="V1282" s="66" t="s">
        <v>6</v>
      </c>
      <c r="W1282" s="67" t="s">
        <v>6</v>
      </c>
      <c r="X1282" s="68" t="e">
        <f t="shared" si="116"/>
        <v>#NAME?</v>
      </c>
      <c r="Y1282" s="125"/>
      <c r="Z1282" s="53"/>
      <c r="AA1282" s="72"/>
      <c r="AB1282" s="53"/>
      <c r="AC1282" s="54"/>
      <c r="AD1282" s="64"/>
    </row>
    <row r="1283" spans="2:30" x14ac:dyDescent="0.2">
      <c r="B1283" s="131"/>
      <c r="C1283" s="83" t="s">
        <v>46</v>
      </c>
      <c r="D1283" s="84"/>
      <c r="E1283" s="65" t="s">
        <v>6</v>
      </c>
      <c r="F1283" s="66" t="s">
        <v>6</v>
      </c>
      <c r="G1283" s="66" t="s">
        <v>6</v>
      </c>
      <c r="H1283" s="66" t="s">
        <v>6</v>
      </c>
      <c r="I1283" s="67" t="s">
        <v>6</v>
      </c>
      <c r="J1283" s="68"/>
      <c r="K1283" s="78"/>
      <c r="L1283" s="65" t="s">
        <v>6</v>
      </c>
      <c r="M1283" s="66" t="s">
        <v>6</v>
      </c>
      <c r="N1283" s="66" t="s">
        <v>6</v>
      </c>
      <c r="O1283" s="66" t="s">
        <v>6</v>
      </c>
      <c r="P1283" s="67" t="s">
        <v>6</v>
      </c>
      <c r="Q1283" s="68"/>
      <c r="R1283" s="78"/>
      <c r="S1283" s="65" t="s">
        <v>6</v>
      </c>
      <c r="T1283" s="66" t="s">
        <v>6</v>
      </c>
      <c r="U1283" s="66" t="s">
        <v>6</v>
      </c>
      <c r="V1283" s="66" t="s">
        <v>6</v>
      </c>
      <c r="W1283" s="67" t="s">
        <v>6</v>
      </c>
      <c r="X1283" s="68"/>
      <c r="Y1283" s="125"/>
      <c r="Z1283" s="53"/>
      <c r="AA1283" s="72"/>
      <c r="AB1283" s="53"/>
      <c r="AC1283" s="54"/>
      <c r="AD1283" s="64"/>
    </row>
    <row r="1284" spans="2:30" x14ac:dyDescent="0.2">
      <c r="B1284" s="131"/>
      <c r="C1284" s="83"/>
      <c r="D1284" s="57"/>
      <c r="E1284" s="65" t="s">
        <v>6</v>
      </c>
      <c r="F1284" s="66" t="s">
        <v>6</v>
      </c>
      <c r="G1284" s="66" t="s">
        <v>6</v>
      </c>
      <c r="H1284" s="66" t="s">
        <v>6</v>
      </c>
      <c r="I1284" s="67" t="s">
        <v>6</v>
      </c>
      <c r="J1284" s="68"/>
      <c r="K1284" s="78"/>
      <c r="L1284" s="65" t="s">
        <v>6</v>
      </c>
      <c r="M1284" s="66" t="s">
        <v>6</v>
      </c>
      <c r="N1284" s="66" t="s">
        <v>6</v>
      </c>
      <c r="O1284" s="66" t="s">
        <v>6</v>
      </c>
      <c r="P1284" s="67" t="s">
        <v>6</v>
      </c>
      <c r="Q1284" s="68"/>
      <c r="R1284" s="78"/>
      <c r="S1284" s="65" t="s">
        <v>6</v>
      </c>
      <c r="T1284" s="66" t="s">
        <v>6</v>
      </c>
      <c r="U1284" s="66" t="s">
        <v>6</v>
      </c>
      <c r="V1284" s="66" t="s">
        <v>6</v>
      </c>
      <c r="W1284" s="67" t="s">
        <v>6</v>
      </c>
      <c r="X1284" s="68"/>
      <c r="Y1284" s="125"/>
      <c r="Z1284" s="53"/>
      <c r="AA1284" s="72"/>
      <c r="AB1284" s="53"/>
      <c r="AC1284" s="54"/>
      <c r="AD1284" s="64"/>
    </row>
    <row r="1285" spans="2:30" x14ac:dyDescent="0.2">
      <c r="B1285" s="131"/>
      <c r="C1285" s="83"/>
      <c r="D1285" s="85"/>
      <c r="E1285" s="65" t="s">
        <v>6</v>
      </c>
      <c r="F1285" s="66" t="s">
        <v>6</v>
      </c>
      <c r="G1285" s="66" t="s">
        <v>6</v>
      </c>
      <c r="H1285" s="66" t="s">
        <v>6</v>
      </c>
      <c r="I1285" s="67" t="s">
        <v>6</v>
      </c>
      <c r="J1285" s="68"/>
      <c r="K1285" s="80"/>
      <c r="L1285" s="65" t="s">
        <v>6</v>
      </c>
      <c r="M1285" s="66" t="s">
        <v>6</v>
      </c>
      <c r="N1285" s="66" t="s">
        <v>6</v>
      </c>
      <c r="O1285" s="66" t="s">
        <v>6</v>
      </c>
      <c r="P1285" s="67" t="s">
        <v>6</v>
      </c>
      <c r="Q1285" s="68"/>
      <c r="R1285" s="80"/>
      <c r="S1285" s="65" t="s">
        <v>6</v>
      </c>
      <c r="T1285" s="66" t="s">
        <v>6</v>
      </c>
      <c r="U1285" s="66" t="s">
        <v>6</v>
      </c>
      <c r="V1285" s="66" t="s">
        <v>6</v>
      </c>
      <c r="W1285" s="67" t="s">
        <v>6</v>
      </c>
      <c r="X1285" s="68"/>
      <c r="Y1285" s="125"/>
      <c r="Z1285" s="53"/>
      <c r="AA1285" s="72"/>
      <c r="AB1285" s="53"/>
      <c r="AC1285" s="54"/>
      <c r="AD1285" s="64"/>
    </row>
    <row r="1286" spans="2:30" x14ac:dyDescent="0.2">
      <c r="B1286" s="131"/>
      <c r="C1286" s="83"/>
      <c r="D1286" s="53"/>
      <c r="E1286" s="65"/>
      <c r="F1286" s="66"/>
      <c r="G1286" s="66"/>
      <c r="H1286" s="66"/>
      <c r="I1286" s="67"/>
      <c r="J1286" s="68"/>
      <c r="K1286" s="53"/>
      <c r="L1286" s="65"/>
      <c r="M1286" s="66"/>
      <c r="N1286" s="66"/>
      <c r="O1286" s="66"/>
      <c r="P1286" s="67"/>
      <c r="Q1286" s="68"/>
      <c r="R1286" s="53"/>
      <c r="S1286" s="65"/>
      <c r="T1286" s="66"/>
      <c r="U1286" s="66"/>
      <c r="V1286" s="66"/>
      <c r="W1286" s="67"/>
      <c r="X1286" s="86"/>
      <c r="Y1286" s="125"/>
      <c r="Z1286" s="53"/>
      <c r="AA1286" s="72"/>
      <c r="AB1286" s="53"/>
      <c r="AC1286" s="54"/>
      <c r="AD1286" s="64"/>
    </row>
    <row r="1287" spans="2:30" x14ac:dyDescent="0.2">
      <c r="B1287" s="131"/>
      <c r="C1287" s="87">
        <v>0</v>
      </c>
      <c r="D1287" s="72" t="s">
        <v>50</v>
      </c>
      <c r="E1287" s="65"/>
      <c r="F1287" s="66"/>
      <c r="G1287" s="66"/>
      <c r="H1287" s="66"/>
      <c r="I1287" s="67"/>
      <c r="J1287" s="68" t="e">
        <f>_TS_1</f>
        <v>#NAME?</v>
      </c>
      <c r="K1287" s="72"/>
      <c r="L1287" s="65"/>
      <c r="M1287" s="66"/>
      <c r="N1287" s="66"/>
      <c r="O1287" s="66"/>
      <c r="P1287" s="67"/>
      <c r="Q1287" s="68"/>
      <c r="R1287" s="72"/>
      <c r="S1287" s="65"/>
      <c r="T1287" s="66"/>
      <c r="U1287" s="66"/>
      <c r="V1287" s="66"/>
      <c r="W1287" s="67"/>
      <c r="X1287" s="86"/>
      <c r="Y1287" s="126"/>
      <c r="Z1287" s="53"/>
      <c r="AA1287" s="72"/>
      <c r="AB1287" s="53"/>
      <c r="AC1287" s="54"/>
      <c r="AD1287" s="64"/>
    </row>
    <row r="1288" spans="2:30" ht="15" thickBot="1" x14ac:dyDescent="0.25">
      <c r="B1288" s="132"/>
      <c r="C1288" s="88">
        <v>0</v>
      </c>
      <c r="D1288" s="89" t="s">
        <v>51</v>
      </c>
      <c r="E1288" s="58"/>
      <c r="F1288" s="59"/>
      <c r="G1288" s="59"/>
      <c r="H1288" s="59"/>
      <c r="I1288" s="60"/>
      <c r="J1288" s="61" t="e">
        <f>_TPM_1</f>
        <v>#NAME?</v>
      </c>
      <c r="K1288" s="89"/>
      <c r="L1288" s="58"/>
      <c r="M1288" s="59"/>
      <c r="N1288" s="59"/>
      <c r="O1288" s="59"/>
      <c r="P1288" s="60"/>
      <c r="Q1288" s="61"/>
      <c r="R1288" s="89"/>
      <c r="S1288" s="58"/>
      <c r="T1288" s="59"/>
      <c r="U1288" s="59"/>
      <c r="V1288" s="59"/>
      <c r="W1288" s="60"/>
      <c r="X1288" s="90"/>
      <c r="Y1288" s="91">
        <f>COUNTA(E1258:I1258,L1258:P1258,S1258:W1258)/COUNTA(D1258,K1258,R1258)</f>
        <v>5</v>
      </c>
      <c r="Z1288" s="92"/>
      <c r="AA1288" s="93"/>
      <c r="AB1288" s="92"/>
      <c r="AC1288" s="19"/>
      <c r="AD1288" s="64"/>
    </row>
    <row r="1289" spans="2:30" ht="15" x14ac:dyDescent="0.2">
      <c r="B1289" s="130">
        <f>D1289</f>
        <v>40</v>
      </c>
      <c r="C1289" s="1" t="s">
        <v>0</v>
      </c>
      <c r="D1289" s="133">
        <f>D1256+1</f>
        <v>40</v>
      </c>
      <c r="E1289" s="134"/>
      <c r="F1289" s="134"/>
      <c r="G1289" s="134"/>
      <c r="H1289" s="134"/>
      <c r="I1289" s="135"/>
      <c r="J1289" s="2"/>
      <c r="K1289" s="3" t="s">
        <v>1</v>
      </c>
      <c r="L1289" s="139" t="str">
        <f>$AG$7</f>
        <v>Engling</v>
      </c>
      <c r="M1289" s="139"/>
      <c r="N1289" s="139"/>
      <c r="O1289" s="139"/>
      <c r="P1289" s="140"/>
      <c r="Q1289" s="4"/>
      <c r="R1289" s="5">
        <f>$AH$7</f>
        <v>365</v>
      </c>
      <c r="S1289" s="141"/>
      <c r="T1289" s="141"/>
      <c r="U1289" s="141"/>
      <c r="V1289" s="141"/>
      <c r="W1289" s="142"/>
      <c r="X1289" s="6"/>
      <c r="Y1289" s="7" t="s">
        <v>2</v>
      </c>
      <c r="Z1289" s="8"/>
      <c r="AA1289" s="9"/>
      <c r="AB1289" s="8"/>
      <c r="AC1289" s="10"/>
      <c r="AD1289" s="11"/>
    </row>
    <row r="1290" spans="2:30" ht="15" thickBot="1" x14ac:dyDescent="0.25">
      <c r="B1290" s="131"/>
      <c r="C1290" s="108">
        <f>$AG$6</f>
        <v>478</v>
      </c>
      <c r="D1290" s="136"/>
      <c r="E1290" s="137"/>
      <c r="F1290" s="137"/>
      <c r="G1290" s="137"/>
      <c r="H1290" s="137"/>
      <c r="I1290" s="138"/>
      <c r="J1290" s="12">
        <f>COUNTIF(D1293:D1321,"xx")</f>
        <v>0</v>
      </c>
      <c r="K1290" s="13" t="s">
        <v>3</v>
      </c>
      <c r="L1290" s="143" t="str">
        <f>$AG$8</f>
        <v>Völklein</v>
      </c>
      <c r="M1290" s="143"/>
      <c r="N1290" s="143"/>
      <c r="O1290" s="143"/>
      <c r="P1290" s="144"/>
      <c r="Q1290" s="12">
        <f>COUNTIF(K1294:K1321,"xx")</f>
        <v>0</v>
      </c>
      <c r="R1290" s="14">
        <f>$AH$8</f>
        <v>389</v>
      </c>
      <c r="S1290" s="145"/>
      <c r="T1290" s="145"/>
      <c r="U1290" s="145"/>
      <c r="V1290" s="145"/>
      <c r="W1290" s="146"/>
      <c r="X1290" s="15">
        <f>COUNTIF(R1293:R1321,"xx")</f>
        <v>0</v>
      </c>
      <c r="Y1290" s="16"/>
      <c r="Z1290" s="17"/>
      <c r="AA1290" s="18"/>
      <c r="AB1290" s="17"/>
      <c r="AC1290" s="19"/>
      <c r="AD1290" s="20"/>
    </row>
    <row r="1291" spans="2:30" ht="15" thickBot="1" x14ac:dyDescent="0.25">
      <c r="B1291" s="131"/>
      <c r="C1291" s="21" t="s">
        <v>4</v>
      </c>
      <c r="D1291" s="22" t="e">
        <f>CONCATENATE(COUNTIF(D1293:D1315,"&gt;""")," MA ",$I$5," ",COUNTIF(D1293:D1315,"xx"))</f>
        <v>#NAME?</v>
      </c>
      <c r="E1291" s="23" t="e">
        <f>$J$6</f>
        <v>#NAME?</v>
      </c>
      <c r="F1291" s="24" t="str">
        <f>$K$6</f>
        <v>Kasten</v>
      </c>
      <c r="G1291" s="24" t="str">
        <f>$L$6</f>
        <v/>
      </c>
      <c r="H1291" s="24" t="str">
        <f>$M$6</f>
        <v/>
      </c>
      <c r="I1291" s="25" t="str">
        <f>$N$6</f>
        <v/>
      </c>
      <c r="J1291" s="26" t="e">
        <f>_MAH_1</f>
        <v>#NAME?</v>
      </c>
      <c r="K1291" s="22" t="e">
        <f>CONCATENATE(COUNTIF(K1293:K1315,"&gt;""")," MA ",$P$5," ",COUNTIF(K1293:K1315,"xx"))</f>
        <v>#NAME?</v>
      </c>
      <c r="L1291" s="23" t="e">
        <f>$Q$6</f>
        <v>#NAME?</v>
      </c>
      <c r="M1291" s="24" t="str">
        <f>$R$6</f>
        <v>Kindermann</v>
      </c>
      <c r="N1291" s="24" t="str">
        <f>$S$6</f>
        <v/>
      </c>
      <c r="O1291" s="24" t="str">
        <f>$T$6</f>
        <v/>
      </c>
      <c r="P1291" s="27" t="str">
        <f>$U$6</f>
        <v/>
      </c>
      <c r="Q1291" s="26" t="e">
        <f>_MAH_1</f>
        <v>#NAME?</v>
      </c>
      <c r="R1291" s="22" t="e">
        <f>CONCATENATE(COUNTIF(R1293:R1315,"&gt;""")," MA ",$W$5," ",COUNTIF(R1293:R1315,"xx"))</f>
        <v>#NAME?</v>
      </c>
      <c r="S1291" s="23" t="e">
        <f>$X$6</f>
        <v>#NAME?</v>
      </c>
      <c r="T1291" s="24" t="str">
        <f>$Y$6</f>
        <v>U</v>
      </c>
      <c r="U1291" s="24">
        <f>$Z$6</f>
        <v>0</v>
      </c>
      <c r="V1291" s="24">
        <f>$AA$6</f>
        <v>0</v>
      </c>
      <c r="W1291" s="27">
        <f>$AB$6</f>
        <v>0</v>
      </c>
      <c r="X1291" s="26" t="e">
        <f>_MAH_1</f>
        <v>#NAME?</v>
      </c>
      <c r="Y1291" s="28"/>
      <c r="Z1291" s="29" t="e">
        <f>_MAUS_1</f>
        <v>#NAME?</v>
      </c>
      <c r="AA1291" s="30" t="e">
        <f>_MAUS_1</f>
        <v>#NAME?</v>
      </c>
      <c r="AB1291" s="31" t="e">
        <f>_MAUS_1</f>
        <v>#NAME?</v>
      </c>
      <c r="AC1291" s="32"/>
      <c r="AD1291" s="33" t="e">
        <f>_MA_1</f>
        <v>#NAME?</v>
      </c>
    </row>
    <row r="1292" spans="2:30" ht="51.75" thickBot="1" x14ac:dyDescent="0.25">
      <c r="B1292" s="131"/>
      <c r="C1292" s="34"/>
      <c r="D1292" s="35" t="s">
        <v>52</v>
      </c>
      <c r="E1292" s="36" t="e">
        <f>_MAF_1</f>
        <v>#NAME?</v>
      </c>
      <c r="F1292" s="37" t="e">
        <f>_MAF_1</f>
        <v>#NAME?</v>
      </c>
      <c r="G1292" s="37" t="e">
        <f>_MAF_1</f>
        <v>#NAME?</v>
      </c>
      <c r="H1292" s="37" t="e">
        <f>_MAF_1</f>
        <v>#NAME?</v>
      </c>
      <c r="I1292" s="38" t="e">
        <f>_MAF_1</f>
        <v>#NAME?</v>
      </c>
      <c r="J1292" s="39" t="e">
        <f>_MAHXX_1</f>
        <v>#NAME?</v>
      </c>
      <c r="K1292" s="35" t="e">
        <f>_SUSS_1</f>
        <v>#NAME?</v>
      </c>
      <c r="L1292" s="36" t="e">
        <f>_MAS_1</f>
        <v>#NAME?</v>
      </c>
      <c r="M1292" s="37" t="e">
        <f>_MAS_1</f>
        <v>#NAME?</v>
      </c>
      <c r="N1292" s="37" t="e">
        <f>_MAS_1</f>
        <v>#NAME?</v>
      </c>
      <c r="O1292" s="37" t="e">
        <f>_MAS_1</f>
        <v>#NAME?</v>
      </c>
      <c r="P1292" s="38" t="e">
        <f>_MAS_1</f>
        <v>#NAME?</v>
      </c>
      <c r="Q1292" s="39" t="e">
        <f>_MAHXX_1</f>
        <v>#NAME?</v>
      </c>
      <c r="R1292" s="35" t="e">
        <f>_SUNS_1</f>
        <v>#NAME?</v>
      </c>
      <c r="S1292" s="36" t="e">
        <f>_MAN_1</f>
        <v>#NAME?</v>
      </c>
      <c r="T1292" s="37" t="e">
        <f>_MAN_1</f>
        <v>#NAME?</v>
      </c>
      <c r="U1292" s="37" t="e">
        <f>_MAN_1</f>
        <v>#NAME?</v>
      </c>
      <c r="V1292" s="37" t="e">
        <f>_MAN_1</f>
        <v>#NAME?</v>
      </c>
      <c r="W1292" s="38" t="e">
        <f>_MAN_1</f>
        <v>#NAME?</v>
      </c>
      <c r="X1292" s="39" t="e">
        <f>_MAHXX_1</f>
        <v>#NAME?</v>
      </c>
      <c r="Y1292" s="40"/>
      <c r="Z1292" s="29"/>
      <c r="AA1292" s="30"/>
      <c r="AB1292" s="31"/>
      <c r="AC1292" s="32"/>
      <c r="AD1292" s="41" t="e">
        <f>_MA2_1</f>
        <v>#NAME?</v>
      </c>
    </row>
    <row r="1293" spans="2:30" x14ac:dyDescent="0.2">
      <c r="B1293" s="131"/>
      <c r="C1293" s="34" t="str">
        <f>$AG$9</f>
        <v>Schichtführer :</v>
      </c>
      <c r="D1293" s="42" t="s">
        <v>64</v>
      </c>
      <c r="E1293" s="43" t="s">
        <v>6</v>
      </c>
      <c r="F1293" s="44" t="s">
        <v>6</v>
      </c>
      <c r="G1293" s="44" t="s">
        <v>6</v>
      </c>
      <c r="H1293" s="44" t="s">
        <v>6</v>
      </c>
      <c r="I1293" s="45" t="s">
        <v>6</v>
      </c>
      <c r="J1293" s="46" t="e">
        <f t="shared" ref="J1293:J1315" si="117">_FSumme_1</f>
        <v>#NAME?</v>
      </c>
      <c r="K1293" s="47" t="s">
        <v>65</v>
      </c>
      <c r="L1293" s="43" t="s">
        <v>6</v>
      </c>
      <c r="M1293" s="44" t="s">
        <v>6</v>
      </c>
      <c r="N1293" s="44" t="s">
        <v>6</v>
      </c>
      <c r="O1293" s="44" t="s">
        <v>6</v>
      </c>
      <c r="P1293" s="45" t="s">
        <v>6</v>
      </c>
      <c r="Q1293" s="46" t="e">
        <f t="shared" ref="Q1293:Q1315" si="118">_SSumme_1</f>
        <v>#NAME?</v>
      </c>
      <c r="R1293" s="48" t="s">
        <v>66</v>
      </c>
      <c r="S1293" s="43" t="s">
        <v>6</v>
      </c>
      <c r="T1293" s="44" t="s">
        <v>6</v>
      </c>
      <c r="U1293" s="44" t="s">
        <v>6</v>
      </c>
      <c r="V1293" s="44" t="s">
        <v>6</v>
      </c>
      <c r="W1293" s="49" t="s">
        <v>6</v>
      </c>
      <c r="X1293" s="50" t="e">
        <f t="shared" ref="X1293:X1315" si="119">_NSumme_1</f>
        <v>#NAME?</v>
      </c>
      <c r="Y1293" s="112" t="s">
        <v>9</v>
      </c>
      <c r="Z1293" s="51"/>
      <c r="AA1293" s="52"/>
      <c r="AB1293" s="53"/>
      <c r="AC1293" s="54"/>
      <c r="AD1293" s="55" t="e">
        <f>IF(AD1298&gt;0,"",AD1292-AD1291)</f>
        <v>#NAME?</v>
      </c>
    </row>
    <row r="1294" spans="2:30" ht="15" thickBot="1" x14ac:dyDescent="0.25">
      <c r="B1294" s="131"/>
      <c r="C1294" s="56" t="str">
        <f>$AG$10</f>
        <v>Stellvertreter</v>
      </c>
      <c r="D1294" s="57" t="s">
        <v>63</v>
      </c>
      <c r="E1294" s="58" t="s">
        <v>10</v>
      </c>
      <c r="F1294" s="59" t="s">
        <v>11</v>
      </c>
      <c r="G1294" s="59" t="s">
        <v>11</v>
      </c>
      <c r="H1294" s="59" t="s">
        <v>11</v>
      </c>
      <c r="I1294" s="60" t="s">
        <v>11</v>
      </c>
      <c r="J1294" s="61" t="e">
        <f t="shared" si="117"/>
        <v>#NAME?</v>
      </c>
      <c r="K1294" s="57"/>
      <c r="L1294" s="58" t="s">
        <v>6</v>
      </c>
      <c r="M1294" s="59" t="s">
        <v>6</v>
      </c>
      <c r="N1294" s="59" t="s">
        <v>6</v>
      </c>
      <c r="O1294" s="59" t="s">
        <v>6</v>
      </c>
      <c r="P1294" s="60" t="s">
        <v>6</v>
      </c>
      <c r="Q1294" s="61" t="e">
        <f t="shared" si="118"/>
        <v>#NAME?</v>
      </c>
      <c r="R1294" s="57"/>
      <c r="S1294" s="58" t="s">
        <v>6</v>
      </c>
      <c r="T1294" s="59" t="s">
        <v>6</v>
      </c>
      <c r="U1294" s="59" t="s">
        <v>6</v>
      </c>
      <c r="V1294" s="59" t="s">
        <v>6</v>
      </c>
      <c r="W1294" s="62" t="s">
        <v>6</v>
      </c>
      <c r="X1294" s="63" t="e">
        <f t="shared" si="119"/>
        <v>#NAME?</v>
      </c>
      <c r="Y1294" s="113"/>
      <c r="Z1294" s="51"/>
      <c r="AA1294" s="52"/>
      <c r="AB1294" s="53"/>
      <c r="AC1294" s="54"/>
      <c r="AD1294" s="64"/>
    </row>
    <row r="1295" spans="2:30" x14ac:dyDescent="0.2">
      <c r="B1295" s="131"/>
      <c r="C1295" s="115"/>
      <c r="D1295" s="42" t="s">
        <v>71</v>
      </c>
      <c r="E1295" s="65" t="s">
        <v>6</v>
      </c>
      <c r="F1295" s="66" t="s">
        <v>6</v>
      </c>
      <c r="G1295" s="66" t="s">
        <v>6</v>
      </c>
      <c r="H1295" s="66" t="s">
        <v>6</v>
      </c>
      <c r="I1295" s="67" t="s">
        <v>6</v>
      </c>
      <c r="J1295" s="68" t="e">
        <f t="shared" si="117"/>
        <v>#NAME?</v>
      </c>
      <c r="K1295" s="47" t="s">
        <v>77</v>
      </c>
      <c r="L1295" s="65" t="s">
        <v>6</v>
      </c>
      <c r="M1295" s="66" t="s">
        <v>6</v>
      </c>
      <c r="N1295" s="66" t="s">
        <v>6</v>
      </c>
      <c r="O1295" s="66" t="s">
        <v>6</v>
      </c>
      <c r="P1295" s="67" t="s">
        <v>6</v>
      </c>
      <c r="Q1295" s="68" t="e">
        <f t="shared" si="118"/>
        <v>#NAME?</v>
      </c>
      <c r="R1295" s="48" t="s">
        <v>67</v>
      </c>
      <c r="S1295" s="65" t="s">
        <v>6</v>
      </c>
      <c r="T1295" s="66" t="s">
        <v>6</v>
      </c>
      <c r="U1295" s="66" t="s">
        <v>6</v>
      </c>
      <c r="V1295" s="66" t="s">
        <v>6</v>
      </c>
      <c r="W1295" s="67" t="s">
        <v>6</v>
      </c>
      <c r="X1295" s="68" t="e">
        <f t="shared" si="119"/>
        <v>#NAME?</v>
      </c>
      <c r="Y1295" s="113"/>
      <c r="Z1295" s="53"/>
      <c r="AA1295" s="52"/>
      <c r="AB1295" s="69"/>
      <c r="AC1295" s="54"/>
      <c r="AD1295" s="70"/>
    </row>
    <row r="1296" spans="2:30" x14ac:dyDescent="0.2">
      <c r="B1296" s="131"/>
      <c r="C1296" s="116"/>
      <c r="D1296" s="42" t="s">
        <v>72</v>
      </c>
      <c r="E1296" s="65" t="s">
        <v>6</v>
      </c>
      <c r="F1296" s="66" t="s">
        <v>6</v>
      </c>
      <c r="G1296" s="66" t="s">
        <v>6</v>
      </c>
      <c r="H1296" s="66" t="s">
        <v>6</v>
      </c>
      <c r="I1296" s="67" t="s">
        <v>6</v>
      </c>
      <c r="J1296" s="68" t="e">
        <f t="shared" si="117"/>
        <v>#NAME?</v>
      </c>
      <c r="K1296" s="47" t="s">
        <v>78</v>
      </c>
      <c r="L1296" s="65" t="s">
        <v>6</v>
      </c>
      <c r="M1296" s="66" t="s">
        <v>6</v>
      </c>
      <c r="N1296" s="66" t="s">
        <v>6</v>
      </c>
      <c r="O1296" s="66" t="s">
        <v>6</v>
      </c>
      <c r="P1296" s="67" t="s">
        <v>6</v>
      </c>
      <c r="Q1296" s="68" t="e">
        <f t="shared" si="118"/>
        <v>#NAME?</v>
      </c>
      <c r="R1296" s="48" t="s">
        <v>68</v>
      </c>
      <c r="S1296" s="65" t="s">
        <v>6</v>
      </c>
      <c r="T1296" s="66" t="s">
        <v>18</v>
      </c>
      <c r="U1296" s="66" t="s">
        <v>18</v>
      </c>
      <c r="V1296" s="66" t="s">
        <v>18</v>
      </c>
      <c r="W1296" s="67" t="s">
        <v>18</v>
      </c>
      <c r="X1296" s="68" t="e">
        <f t="shared" si="119"/>
        <v>#NAME?</v>
      </c>
      <c r="Y1296" s="113"/>
      <c r="Z1296" s="71"/>
      <c r="AA1296" s="72"/>
      <c r="AB1296" s="53"/>
      <c r="AC1296" s="54"/>
      <c r="AD1296" s="64"/>
    </row>
    <row r="1297" spans="2:30" x14ac:dyDescent="0.2">
      <c r="B1297" s="131"/>
      <c r="C1297" s="116"/>
      <c r="D1297" s="42" t="s">
        <v>73</v>
      </c>
      <c r="E1297" s="65" t="s">
        <v>6</v>
      </c>
      <c r="F1297" s="66" t="s">
        <v>6</v>
      </c>
      <c r="G1297" s="66" t="s">
        <v>6</v>
      </c>
      <c r="H1297" s="66" t="s">
        <v>6</v>
      </c>
      <c r="I1297" s="67" t="s">
        <v>6</v>
      </c>
      <c r="J1297" s="68" t="e">
        <f t="shared" si="117"/>
        <v>#NAME?</v>
      </c>
      <c r="K1297" s="47" t="s">
        <v>79</v>
      </c>
      <c r="L1297" s="65" t="s">
        <v>6</v>
      </c>
      <c r="M1297" s="66" t="s">
        <v>6</v>
      </c>
      <c r="N1297" s="66" t="s">
        <v>6</v>
      </c>
      <c r="O1297" s="66" t="s">
        <v>6</v>
      </c>
      <c r="P1297" s="67" t="s">
        <v>6</v>
      </c>
      <c r="Q1297" s="68" t="e">
        <f t="shared" si="118"/>
        <v>#NAME?</v>
      </c>
      <c r="R1297" s="48" t="s">
        <v>69</v>
      </c>
      <c r="S1297" s="65" t="s">
        <v>22</v>
      </c>
      <c r="T1297" s="66" t="s">
        <v>22</v>
      </c>
      <c r="U1297" s="66" t="s">
        <v>22</v>
      </c>
      <c r="V1297" s="66" t="s">
        <v>22</v>
      </c>
      <c r="W1297" s="67" t="s">
        <v>22</v>
      </c>
      <c r="X1297" s="68" t="e">
        <f t="shared" si="119"/>
        <v>#NAME?</v>
      </c>
      <c r="Y1297" s="113"/>
      <c r="Z1297" s="53"/>
      <c r="AA1297" s="72"/>
      <c r="AB1297" s="53"/>
      <c r="AC1297" s="54"/>
      <c r="AD1297" s="73">
        <f>COUNTIF(D1293:D1311,"&gt;""")+COUNTIF(K1294:K1314,"&gt;""")+COUNTIF(R1293:R1315,"&gt;""")</f>
        <v>32</v>
      </c>
    </row>
    <row r="1298" spans="2:30" x14ac:dyDescent="0.2">
      <c r="B1298" s="131"/>
      <c r="C1298" s="117"/>
      <c r="D1298" s="42" t="s">
        <v>74</v>
      </c>
      <c r="E1298" s="65" t="s">
        <v>6</v>
      </c>
      <c r="F1298" s="66" t="s">
        <v>6</v>
      </c>
      <c r="G1298" s="66" t="s">
        <v>6</v>
      </c>
      <c r="H1298" s="66" t="s">
        <v>6</v>
      </c>
      <c r="I1298" s="67" t="s">
        <v>6</v>
      </c>
      <c r="J1298" s="68" t="e">
        <f t="shared" si="117"/>
        <v>#NAME?</v>
      </c>
      <c r="K1298" s="47" t="s">
        <v>80</v>
      </c>
      <c r="L1298" s="65" t="s">
        <v>6</v>
      </c>
      <c r="M1298" s="66" t="s">
        <v>6</v>
      </c>
      <c r="N1298" s="66" t="s">
        <v>6</v>
      </c>
      <c r="O1298" s="66" t="s">
        <v>6</v>
      </c>
      <c r="P1298" s="67" t="s">
        <v>6</v>
      </c>
      <c r="Q1298" s="68" t="e">
        <f t="shared" si="118"/>
        <v>#NAME?</v>
      </c>
      <c r="R1298" s="48" t="s">
        <v>70</v>
      </c>
      <c r="S1298" s="65" t="s">
        <v>6</v>
      </c>
      <c r="T1298" s="66" t="s">
        <v>6</v>
      </c>
      <c r="U1298" s="66" t="s">
        <v>6</v>
      </c>
      <c r="V1298" s="66" t="s">
        <v>6</v>
      </c>
      <c r="W1298" s="67" t="s">
        <v>6</v>
      </c>
      <c r="X1298" s="68" t="e">
        <f t="shared" si="119"/>
        <v>#NAME?</v>
      </c>
      <c r="Y1298" s="113"/>
      <c r="Z1298" s="74"/>
      <c r="AA1298" s="72"/>
      <c r="AB1298" s="53"/>
      <c r="AC1298" s="54"/>
      <c r="AD1298" s="75"/>
    </row>
    <row r="1299" spans="2:30" x14ac:dyDescent="0.2">
      <c r="B1299" s="131"/>
      <c r="C1299" s="118"/>
      <c r="D1299" s="42" t="s">
        <v>75</v>
      </c>
      <c r="E1299" s="65" t="s">
        <v>6</v>
      </c>
      <c r="F1299" s="66" t="s">
        <v>6</v>
      </c>
      <c r="G1299" s="66" t="s">
        <v>6</v>
      </c>
      <c r="H1299" s="66" t="s">
        <v>6</v>
      </c>
      <c r="I1299" s="67" t="s">
        <v>6</v>
      </c>
      <c r="J1299" s="68" t="e">
        <f t="shared" si="117"/>
        <v>#NAME?</v>
      </c>
      <c r="K1299" s="47" t="s">
        <v>81</v>
      </c>
      <c r="L1299" s="65" t="s">
        <v>9</v>
      </c>
      <c r="M1299" s="66" t="s">
        <v>9</v>
      </c>
      <c r="N1299" s="66" t="s">
        <v>9</v>
      </c>
      <c r="O1299" s="66" t="s">
        <v>9</v>
      </c>
      <c r="P1299" s="67" t="s">
        <v>9</v>
      </c>
      <c r="Q1299" s="68" t="e">
        <f t="shared" si="118"/>
        <v>#NAME?</v>
      </c>
      <c r="R1299" s="48" t="s">
        <v>28</v>
      </c>
      <c r="S1299" s="65" t="s">
        <v>6</v>
      </c>
      <c r="T1299" s="66" t="s">
        <v>6</v>
      </c>
      <c r="U1299" s="66" t="s">
        <v>6</v>
      </c>
      <c r="V1299" s="66" t="s">
        <v>6</v>
      </c>
      <c r="W1299" s="67" t="s">
        <v>6</v>
      </c>
      <c r="X1299" s="68" t="e">
        <f t="shared" si="119"/>
        <v>#NAME?</v>
      </c>
      <c r="Y1299" s="113"/>
      <c r="Z1299" s="71"/>
      <c r="AA1299" s="72"/>
      <c r="AB1299" s="53"/>
      <c r="AC1299" s="54"/>
      <c r="AD1299" s="76" t="str">
        <f>IF(AD1298&gt;0,AD1298,"")</f>
        <v/>
      </c>
    </row>
    <row r="1300" spans="2:30" x14ac:dyDescent="0.2">
      <c r="B1300" s="131"/>
      <c r="C1300" s="119"/>
      <c r="D1300" s="42" t="s">
        <v>29</v>
      </c>
      <c r="E1300" s="65" t="s">
        <v>6</v>
      </c>
      <c r="F1300" s="66" t="s">
        <v>6</v>
      </c>
      <c r="G1300" s="66" t="s">
        <v>6</v>
      </c>
      <c r="H1300" s="66" t="s">
        <v>6</v>
      </c>
      <c r="I1300" s="67" t="s">
        <v>6</v>
      </c>
      <c r="J1300" s="68" t="e">
        <f t="shared" si="117"/>
        <v>#NAME?</v>
      </c>
      <c r="K1300" s="47" t="s">
        <v>30</v>
      </c>
      <c r="L1300" s="65" t="s">
        <v>6</v>
      </c>
      <c r="M1300" s="66" t="s">
        <v>6</v>
      </c>
      <c r="N1300" s="66" t="s">
        <v>6</v>
      </c>
      <c r="O1300" s="66" t="s">
        <v>6</v>
      </c>
      <c r="P1300" s="67" t="s">
        <v>6</v>
      </c>
      <c r="Q1300" s="68" t="e">
        <f t="shared" si="118"/>
        <v>#NAME?</v>
      </c>
      <c r="R1300" s="48" t="s">
        <v>83</v>
      </c>
      <c r="S1300" s="65" t="s">
        <v>6</v>
      </c>
      <c r="T1300" s="66" t="s">
        <v>6</v>
      </c>
      <c r="U1300" s="66" t="s">
        <v>6</v>
      </c>
      <c r="V1300" s="66" t="s">
        <v>6</v>
      </c>
      <c r="W1300" s="67" t="s">
        <v>6</v>
      </c>
      <c r="X1300" s="68" t="e">
        <f t="shared" si="119"/>
        <v>#NAME?</v>
      </c>
      <c r="Y1300" s="113"/>
      <c r="Z1300" s="53"/>
      <c r="AA1300" s="72"/>
      <c r="AB1300" s="53"/>
      <c r="AC1300" s="54"/>
      <c r="AD1300" s="77"/>
    </row>
    <row r="1301" spans="2:30" x14ac:dyDescent="0.2">
      <c r="B1301" s="131"/>
      <c r="C1301" s="119"/>
      <c r="D1301" s="42" t="s">
        <v>32</v>
      </c>
      <c r="E1301" s="65" t="s">
        <v>6</v>
      </c>
      <c r="F1301" s="66" t="s">
        <v>6</v>
      </c>
      <c r="G1301" s="66" t="s">
        <v>6</v>
      </c>
      <c r="H1301" s="66" t="s">
        <v>6</v>
      </c>
      <c r="I1301" s="67" t="s">
        <v>6</v>
      </c>
      <c r="J1301" s="68" t="e">
        <f t="shared" si="117"/>
        <v>#NAME?</v>
      </c>
      <c r="K1301" s="47" t="s">
        <v>33</v>
      </c>
      <c r="L1301" s="65" t="s">
        <v>9</v>
      </c>
      <c r="M1301" s="66" t="s">
        <v>9</v>
      </c>
      <c r="N1301" s="66" t="s">
        <v>9</v>
      </c>
      <c r="O1301" s="66" t="s">
        <v>9</v>
      </c>
      <c r="P1301" s="67" t="s">
        <v>9</v>
      </c>
      <c r="Q1301" s="68" t="e">
        <f t="shared" si="118"/>
        <v>#NAME?</v>
      </c>
      <c r="R1301" s="48" t="s">
        <v>84</v>
      </c>
      <c r="S1301" s="65" t="s">
        <v>6</v>
      </c>
      <c r="T1301" s="66" t="s">
        <v>6</v>
      </c>
      <c r="U1301" s="66" t="s">
        <v>6</v>
      </c>
      <c r="V1301" s="66" t="s">
        <v>6</v>
      </c>
      <c r="W1301" s="67" t="s">
        <v>6</v>
      </c>
      <c r="X1301" s="68" t="e">
        <f t="shared" si="119"/>
        <v>#NAME?</v>
      </c>
      <c r="Y1301" s="113"/>
      <c r="Z1301" s="53"/>
      <c r="AA1301" s="72"/>
      <c r="AB1301" s="53"/>
      <c r="AC1301" s="54"/>
      <c r="AD1301" s="64"/>
    </row>
    <row r="1302" spans="2:30" x14ac:dyDescent="0.2">
      <c r="B1302" s="131"/>
      <c r="C1302" s="119"/>
      <c r="D1302" s="42" t="s">
        <v>76</v>
      </c>
      <c r="E1302" s="65" t="s">
        <v>6</v>
      </c>
      <c r="F1302" s="66" t="s">
        <v>6</v>
      </c>
      <c r="G1302" s="66" t="s">
        <v>6</v>
      </c>
      <c r="H1302" s="66" t="s">
        <v>6</v>
      </c>
      <c r="I1302" s="67" t="s">
        <v>6</v>
      </c>
      <c r="J1302" s="68" t="e">
        <f t="shared" si="117"/>
        <v>#NAME?</v>
      </c>
      <c r="K1302" s="47" t="s">
        <v>82</v>
      </c>
      <c r="L1302" s="65" t="s">
        <v>6</v>
      </c>
      <c r="M1302" s="66" t="s">
        <v>6</v>
      </c>
      <c r="N1302" s="66" t="s">
        <v>6</v>
      </c>
      <c r="O1302" s="66" t="s">
        <v>6</v>
      </c>
      <c r="P1302" s="67" t="s">
        <v>6</v>
      </c>
      <c r="Q1302" s="68" t="e">
        <f t="shared" si="118"/>
        <v>#NAME?</v>
      </c>
      <c r="R1302" s="48" t="s">
        <v>85</v>
      </c>
      <c r="S1302" s="65" t="s">
        <v>6</v>
      </c>
      <c r="T1302" s="66" t="s">
        <v>6</v>
      </c>
      <c r="U1302" s="66" t="s">
        <v>6</v>
      </c>
      <c r="V1302" s="66" t="s">
        <v>6</v>
      </c>
      <c r="W1302" s="67" t="s">
        <v>6</v>
      </c>
      <c r="X1302" s="68" t="e">
        <f t="shared" si="119"/>
        <v>#NAME?</v>
      </c>
      <c r="Y1302" s="113"/>
      <c r="Z1302" s="53"/>
      <c r="AA1302" s="72"/>
      <c r="AB1302" s="53"/>
      <c r="AC1302" s="54"/>
      <c r="AD1302" s="64"/>
    </row>
    <row r="1303" spans="2:30" x14ac:dyDescent="0.2">
      <c r="B1303" s="131"/>
      <c r="C1303" s="120"/>
      <c r="D1303" s="42" t="s">
        <v>38</v>
      </c>
      <c r="E1303" s="65" t="s">
        <v>6</v>
      </c>
      <c r="F1303" s="66" t="s">
        <v>6</v>
      </c>
      <c r="G1303" s="66" t="s">
        <v>6</v>
      </c>
      <c r="H1303" s="66" t="s">
        <v>6</v>
      </c>
      <c r="I1303" s="67" t="s">
        <v>6</v>
      </c>
      <c r="J1303" s="68" t="e">
        <f t="shared" si="117"/>
        <v>#NAME?</v>
      </c>
      <c r="K1303" s="47" t="s">
        <v>39</v>
      </c>
      <c r="L1303" s="65" t="s">
        <v>6</v>
      </c>
      <c r="M1303" s="66" t="s">
        <v>6</v>
      </c>
      <c r="N1303" s="66" t="s">
        <v>6</v>
      </c>
      <c r="O1303" s="66" t="s">
        <v>6</v>
      </c>
      <c r="P1303" s="67" t="s">
        <v>6</v>
      </c>
      <c r="Q1303" s="68" t="e">
        <f t="shared" si="118"/>
        <v>#NAME?</v>
      </c>
      <c r="R1303" s="48" t="s">
        <v>86</v>
      </c>
      <c r="S1303" s="65" t="s">
        <v>6</v>
      </c>
      <c r="T1303" s="66" t="s">
        <v>6</v>
      </c>
      <c r="U1303" s="66" t="s">
        <v>6</v>
      </c>
      <c r="V1303" s="66" t="s">
        <v>6</v>
      </c>
      <c r="W1303" s="67" t="s">
        <v>6</v>
      </c>
      <c r="X1303" s="68" t="e">
        <f t="shared" si="119"/>
        <v>#NAME?</v>
      </c>
      <c r="Y1303" s="113"/>
      <c r="Z1303" s="53"/>
      <c r="AA1303" s="72"/>
      <c r="AB1303" s="53"/>
      <c r="AC1303" s="54"/>
      <c r="AD1303" s="64"/>
    </row>
    <row r="1304" spans="2:30" x14ac:dyDescent="0.2">
      <c r="B1304" s="131"/>
      <c r="C1304" s="121"/>
      <c r="D1304" s="42" t="s">
        <v>41</v>
      </c>
      <c r="E1304" s="65" t="s">
        <v>6</v>
      </c>
      <c r="F1304" s="66" t="s">
        <v>6</v>
      </c>
      <c r="G1304" s="66" t="s">
        <v>6</v>
      </c>
      <c r="H1304" s="66" t="s">
        <v>6</v>
      </c>
      <c r="I1304" s="67" t="s">
        <v>6</v>
      </c>
      <c r="J1304" s="68" t="e">
        <f t="shared" si="117"/>
        <v>#NAME?</v>
      </c>
      <c r="K1304" s="78"/>
      <c r="L1304" s="65" t="s">
        <v>6</v>
      </c>
      <c r="M1304" s="66" t="s">
        <v>6</v>
      </c>
      <c r="N1304" s="66" t="s">
        <v>6</v>
      </c>
      <c r="O1304" s="66" t="s">
        <v>6</v>
      </c>
      <c r="P1304" s="67" t="s">
        <v>6</v>
      </c>
      <c r="Q1304" s="68" t="e">
        <f t="shared" si="118"/>
        <v>#NAME?</v>
      </c>
      <c r="R1304" s="78"/>
      <c r="S1304" s="65" t="s">
        <v>6</v>
      </c>
      <c r="T1304" s="66" t="s">
        <v>6</v>
      </c>
      <c r="U1304" s="66" t="s">
        <v>6</v>
      </c>
      <c r="V1304" s="66" t="s">
        <v>6</v>
      </c>
      <c r="W1304" s="67" t="s">
        <v>6</v>
      </c>
      <c r="X1304" s="68" t="e">
        <f t="shared" si="119"/>
        <v>#NAME?</v>
      </c>
      <c r="Y1304" s="113"/>
      <c r="Z1304" s="53"/>
      <c r="AA1304" s="72"/>
      <c r="AB1304" s="53"/>
      <c r="AC1304" s="54"/>
      <c r="AD1304" s="64"/>
    </row>
    <row r="1305" spans="2:30" x14ac:dyDescent="0.2">
      <c r="B1305" s="131"/>
      <c r="C1305" s="122"/>
      <c r="D1305" s="79" t="s">
        <v>42</v>
      </c>
      <c r="E1305" s="65" t="s">
        <v>6</v>
      </c>
      <c r="F1305" s="66" t="s">
        <v>6</v>
      </c>
      <c r="G1305" s="66" t="s">
        <v>6</v>
      </c>
      <c r="H1305" s="66" t="s">
        <v>6</v>
      </c>
      <c r="I1305" s="67" t="s">
        <v>6</v>
      </c>
      <c r="J1305" s="68" t="e">
        <f t="shared" si="117"/>
        <v>#NAME?</v>
      </c>
      <c r="K1305" s="78"/>
      <c r="L1305" s="65" t="s">
        <v>6</v>
      </c>
      <c r="M1305" s="66" t="s">
        <v>6</v>
      </c>
      <c r="N1305" s="66" t="s">
        <v>6</v>
      </c>
      <c r="O1305" s="66" t="s">
        <v>6</v>
      </c>
      <c r="P1305" s="67" t="s">
        <v>6</v>
      </c>
      <c r="Q1305" s="68" t="e">
        <f t="shared" si="118"/>
        <v>#NAME?</v>
      </c>
      <c r="R1305" s="78"/>
      <c r="S1305" s="65" t="s">
        <v>6</v>
      </c>
      <c r="T1305" s="66" t="s">
        <v>6</v>
      </c>
      <c r="U1305" s="66" t="s">
        <v>6</v>
      </c>
      <c r="V1305" s="66" t="s">
        <v>6</v>
      </c>
      <c r="W1305" s="67" t="s">
        <v>6</v>
      </c>
      <c r="X1305" s="68" t="e">
        <f t="shared" si="119"/>
        <v>#NAME?</v>
      </c>
      <c r="Y1305" s="113"/>
      <c r="Z1305" s="53"/>
      <c r="AA1305" s="72"/>
      <c r="AB1305" s="53"/>
      <c r="AC1305" s="54"/>
      <c r="AD1305" s="64"/>
    </row>
    <row r="1306" spans="2:30" x14ac:dyDescent="0.2">
      <c r="B1306" s="131"/>
      <c r="C1306" s="122"/>
      <c r="D1306" s="78"/>
      <c r="E1306" s="65" t="s">
        <v>6</v>
      </c>
      <c r="F1306" s="66" t="s">
        <v>6</v>
      </c>
      <c r="G1306" s="66" t="s">
        <v>6</v>
      </c>
      <c r="H1306" s="66" t="s">
        <v>6</v>
      </c>
      <c r="I1306" s="67" t="s">
        <v>6</v>
      </c>
      <c r="J1306" s="68" t="e">
        <f t="shared" si="117"/>
        <v>#NAME?</v>
      </c>
      <c r="K1306" s="78"/>
      <c r="L1306" s="65" t="s">
        <v>6</v>
      </c>
      <c r="M1306" s="66" t="s">
        <v>6</v>
      </c>
      <c r="N1306" s="66" t="s">
        <v>6</v>
      </c>
      <c r="O1306" s="66" t="s">
        <v>6</v>
      </c>
      <c r="P1306" s="67" t="s">
        <v>6</v>
      </c>
      <c r="Q1306" s="68" t="e">
        <f t="shared" si="118"/>
        <v>#NAME?</v>
      </c>
      <c r="R1306" s="78"/>
      <c r="S1306" s="65" t="s">
        <v>6</v>
      </c>
      <c r="T1306" s="66" t="s">
        <v>6</v>
      </c>
      <c r="U1306" s="66" t="s">
        <v>6</v>
      </c>
      <c r="V1306" s="66" t="s">
        <v>6</v>
      </c>
      <c r="W1306" s="67" t="s">
        <v>6</v>
      </c>
      <c r="X1306" s="68" t="e">
        <f t="shared" si="119"/>
        <v>#NAME?</v>
      </c>
      <c r="Y1306" s="114"/>
      <c r="Z1306" s="53"/>
      <c r="AA1306" s="72"/>
      <c r="AB1306" s="53"/>
      <c r="AC1306" s="54"/>
      <c r="AD1306" s="64"/>
    </row>
    <row r="1307" spans="2:30" x14ac:dyDescent="0.2">
      <c r="B1307" s="131"/>
      <c r="C1307" s="123"/>
      <c r="D1307" s="80"/>
      <c r="E1307" s="65" t="s">
        <v>6</v>
      </c>
      <c r="F1307" s="66" t="s">
        <v>6</v>
      </c>
      <c r="G1307" s="66" t="s">
        <v>6</v>
      </c>
      <c r="H1307" s="66" t="s">
        <v>6</v>
      </c>
      <c r="I1307" s="67" t="s">
        <v>6</v>
      </c>
      <c r="J1307" s="68" t="e">
        <f t="shared" si="117"/>
        <v>#NAME?</v>
      </c>
      <c r="K1307" s="80"/>
      <c r="L1307" s="65" t="s">
        <v>6</v>
      </c>
      <c r="M1307" s="66" t="s">
        <v>6</v>
      </c>
      <c r="N1307" s="66" t="s">
        <v>6</v>
      </c>
      <c r="O1307" s="66" t="s">
        <v>6</v>
      </c>
      <c r="P1307" s="67" t="s">
        <v>6</v>
      </c>
      <c r="Q1307" s="68" t="e">
        <f t="shared" si="118"/>
        <v>#NAME?</v>
      </c>
      <c r="R1307" s="80"/>
      <c r="S1307" s="65" t="s">
        <v>6</v>
      </c>
      <c r="T1307" s="66" t="s">
        <v>6</v>
      </c>
      <c r="U1307" s="66" t="s">
        <v>6</v>
      </c>
      <c r="V1307" s="66" t="s">
        <v>6</v>
      </c>
      <c r="W1307" s="67" t="s">
        <v>6</v>
      </c>
      <c r="X1307" s="68" t="e">
        <f t="shared" si="119"/>
        <v>#NAME?</v>
      </c>
      <c r="Y1307" s="124" t="s">
        <v>43</v>
      </c>
      <c r="Z1307" s="80"/>
      <c r="AA1307" s="81"/>
      <c r="AB1307" s="53"/>
      <c r="AC1307" s="54"/>
      <c r="AD1307" s="64"/>
    </row>
    <row r="1308" spans="2:30" x14ac:dyDescent="0.2">
      <c r="B1308" s="131"/>
      <c r="C1308" s="127" t="s">
        <v>44</v>
      </c>
      <c r="D1308" s="57"/>
      <c r="E1308" s="65" t="s">
        <v>6</v>
      </c>
      <c r="F1308" s="66" t="s">
        <v>6</v>
      </c>
      <c r="G1308" s="66" t="s">
        <v>6</v>
      </c>
      <c r="H1308" s="66" t="s">
        <v>6</v>
      </c>
      <c r="I1308" s="67" t="s">
        <v>6</v>
      </c>
      <c r="J1308" s="68" t="e">
        <f t="shared" si="117"/>
        <v>#NAME?</v>
      </c>
      <c r="K1308" s="80"/>
      <c r="L1308" s="65" t="s">
        <v>6</v>
      </c>
      <c r="M1308" s="66" t="s">
        <v>6</v>
      </c>
      <c r="N1308" s="66" t="s">
        <v>6</v>
      </c>
      <c r="O1308" s="66" t="s">
        <v>6</v>
      </c>
      <c r="P1308" s="67" t="s">
        <v>6</v>
      </c>
      <c r="Q1308" s="68" t="e">
        <f t="shared" si="118"/>
        <v>#NAME?</v>
      </c>
      <c r="R1308" s="80"/>
      <c r="S1308" s="65" t="s">
        <v>6</v>
      </c>
      <c r="T1308" s="66" t="s">
        <v>6</v>
      </c>
      <c r="U1308" s="66" t="s">
        <v>6</v>
      </c>
      <c r="V1308" s="66" t="s">
        <v>6</v>
      </c>
      <c r="W1308" s="67" t="s">
        <v>6</v>
      </c>
      <c r="X1308" s="68" t="e">
        <f t="shared" si="119"/>
        <v>#NAME?</v>
      </c>
      <c r="Y1308" s="125"/>
      <c r="Z1308" s="80"/>
      <c r="AA1308" s="81"/>
      <c r="AB1308" s="53"/>
      <c r="AC1308" s="54"/>
      <c r="AD1308" s="64"/>
    </row>
    <row r="1309" spans="2:30" x14ac:dyDescent="0.2">
      <c r="B1309" s="131"/>
      <c r="C1309" s="128"/>
      <c r="D1309" s="82"/>
      <c r="E1309" s="65" t="s">
        <v>6</v>
      </c>
      <c r="F1309" s="66" t="s">
        <v>6</v>
      </c>
      <c r="G1309" s="66" t="s">
        <v>6</v>
      </c>
      <c r="H1309" s="66" t="s">
        <v>6</v>
      </c>
      <c r="I1309" s="67" t="s">
        <v>6</v>
      </c>
      <c r="J1309" s="68" t="e">
        <f t="shared" si="117"/>
        <v>#NAME?</v>
      </c>
      <c r="K1309" s="80"/>
      <c r="L1309" s="65" t="s">
        <v>6</v>
      </c>
      <c r="M1309" s="66" t="s">
        <v>6</v>
      </c>
      <c r="N1309" s="66" t="s">
        <v>6</v>
      </c>
      <c r="O1309" s="66" t="s">
        <v>6</v>
      </c>
      <c r="P1309" s="67" t="s">
        <v>6</v>
      </c>
      <c r="Q1309" s="68" t="e">
        <f t="shared" si="118"/>
        <v>#NAME?</v>
      </c>
      <c r="R1309" s="80"/>
      <c r="S1309" s="65" t="s">
        <v>6</v>
      </c>
      <c r="T1309" s="66" t="s">
        <v>6</v>
      </c>
      <c r="U1309" s="66" t="s">
        <v>6</v>
      </c>
      <c r="V1309" s="66" t="s">
        <v>6</v>
      </c>
      <c r="W1309" s="67" t="s">
        <v>6</v>
      </c>
      <c r="X1309" s="68" t="e">
        <f t="shared" si="119"/>
        <v>#NAME?</v>
      </c>
      <c r="Y1309" s="125"/>
      <c r="Z1309" s="53"/>
      <c r="AA1309" s="52"/>
      <c r="AB1309" s="53"/>
      <c r="AC1309" s="54"/>
      <c r="AD1309" s="64"/>
    </row>
    <row r="1310" spans="2:30" x14ac:dyDescent="0.2">
      <c r="B1310" s="131"/>
      <c r="C1310" s="129"/>
      <c r="D1310" s="82"/>
      <c r="E1310" s="65" t="s">
        <v>6</v>
      </c>
      <c r="F1310" s="66" t="s">
        <v>6</v>
      </c>
      <c r="G1310" s="66" t="s">
        <v>6</v>
      </c>
      <c r="H1310" s="66" t="s">
        <v>6</v>
      </c>
      <c r="I1310" s="67" t="s">
        <v>6</v>
      </c>
      <c r="J1310" s="68" t="e">
        <f t="shared" si="117"/>
        <v>#NAME?</v>
      </c>
      <c r="K1310" s="80"/>
      <c r="L1310" s="65" t="s">
        <v>6</v>
      </c>
      <c r="M1310" s="66" t="s">
        <v>6</v>
      </c>
      <c r="N1310" s="66" t="s">
        <v>6</v>
      </c>
      <c r="O1310" s="66" t="s">
        <v>6</v>
      </c>
      <c r="P1310" s="67" t="s">
        <v>6</v>
      </c>
      <c r="Q1310" s="68" t="e">
        <f t="shared" si="118"/>
        <v>#NAME?</v>
      </c>
      <c r="R1310" s="80"/>
      <c r="S1310" s="65" t="s">
        <v>6</v>
      </c>
      <c r="T1310" s="66" t="s">
        <v>6</v>
      </c>
      <c r="U1310" s="66" t="s">
        <v>6</v>
      </c>
      <c r="V1310" s="66" t="s">
        <v>6</v>
      </c>
      <c r="W1310" s="67" t="s">
        <v>6</v>
      </c>
      <c r="X1310" s="68" t="e">
        <f t="shared" si="119"/>
        <v>#NAME?</v>
      </c>
      <c r="Y1310" s="125"/>
      <c r="Z1310" s="71"/>
      <c r="AA1310" s="72"/>
      <c r="AB1310" s="53"/>
      <c r="AC1310" s="54"/>
      <c r="AD1310" s="64"/>
    </row>
    <row r="1311" spans="2:30" x14ac:dyDescent="0.2">
      <c r="B1311" s="131"/>
      <c r="C1311" s="118"/>
      <c r="D1311" s="80"/>
      <c r="E1311" s="65" t="s">
        <v>6</v>
      </c>
      <c r="F1311" s="66" t="s">
        <v>6</v>
      </c>
      <c r="G1311" s="66" t="s">
        <v>6</v>
      </c>
      <c r="H1311" s="66" t="s">
        <v>6</v>
      </c>
      <c r="I1311" s="67" t="s">
        <v>6</v>
      </c>
      <c r="J1311" s="68" t="e">
        <f t="shared" si="117"/>
        <v>#NAME?</v>
      </c>
      <c r="K1311" s="80"/>
      <c r="L1311" s="65" t="s">
        <v>6</v>
      </c>
      <c r="M1311" s="66" t="s">
        <v>6</v>
      </c>
      <c r="N1311" s="66" t="s">
        <v>6</v>
      </c>
      <c r="O1311" s="66" t="s">
        <v>6</v>
      </c>
      <c r="P1311" s="67" t="s">
        <v>6</v>
      </c>
      <c r="Q1311" s="68" t="e">
        <f t="shared" si="118"/>
        <v>#NAME?</v>
      </c>
      <c r="R1311" s="80"/>
      <c r="S1311" s="65" t="s">
        <v>6</v>
      </c>
      <c r="T1311" s="66" t="s">
        <v>6</v>
      </c>
      <c r="U1311" s="66" t="s">
        <v>6</v>
      </c>
      <c r="V1311" s="66" t="s">
        <v>6</v>
      </c>
      <c r="W1311" s="67" t="s">
        <v>6</v>
      </c>
      <c r="X1311" s="68" t="e">
        <f t="shared" si="119"/>
        <v>#NAME?</v>
      </c>
      <c r="Y1311" s="125"/>
      <c r="Z1311" s="53"/>
      <c r="AA1311" s="72"/>
      <c r="AB1311" s="53"/>
      <c r="AC1311" s="54"/>
      <c r="AD1311" s="64"/>
    </row>
    <row r="1312" spans="2:30" x14ac:dyDescent="0.2">
      <c r="B1312" s="131"/>
      <c r="C1312" s="119"/>
      <c r="D1312" s="78"/>
      <c r="E1312" s="65" t="s">
        <v>6</v>
      </c>
      <c r="F1312" s="66" t="s">
        <v>6</v>
      </c>
      <c r="G1312" s="66" t="s">
        <v>6</v>
      </c>
      <c r="H1312" s="66" t="s">
        <v>6</v>
      </c>
      <c r="I1312" s="67" t="s">
        <v>6</v>
      </c>
      <c r="J1312" s="68" t="e">
        <f t="shared" si="117"/>
        <v>#NAME?</v>
      </c>
      <c r="K1312" s="78"/>
      <c r="L1312" s="65" t="s">
        <v>6</v>
      </c>
      <c r="M1312" s="66" t="s">
        <v>6</v>
      </c>
      <c r="N1312" s="66" t="s">
        <v>6</v>
      </c>
      <c r="O1312" s="66" t="s">
        <v>6</v>
      </c>
      <c r="P1312" s="67" t="s">
        <v>6</v>
      </c>
      <c r="Q1312" s="68" t="e">
        <f t="shared" si="118"/>
        <v>#NAME?</v>
      </c>
      <c r="R1312" s="78"/>
      <c r="S1312" s="65" t="s">
        <v>6</v>
      </c>
      <c r="T1312" s="66" t="s">
        <v>6</v>
      </c>
      <c r="U1312" s="66" t="s">
        <v>6</v>
      </c>
      <c r="V1312" s="66" t="s">
        <v>6</v>
      </c>
      <c r="W1312" s="67" t="s">
        <v>6</v>
      </c>
      <c r="X1312" s="68" t="e">
        <f t="shared" si="119"/>
        <v>#NAME?</v>
      </c>
      <c r="Y1312" s="125"/>
      <c r="Z1312" s="71"/>
      <c r="AA1312" s="72"/>
      <c r="AB1312" s="53"/>
      <c r="AC1312" s="54"/>
      <c r="AD1312" s="64"/>
    </row>
    <row r="1313" spans="2:30" x14ac:dyDescent="0.2">
      <c r="B1313" s="131"/>
      <c r="C1313" s="119"/>
      <c r="D1313" s="78"/>
      <c r="E1313" s="65" t="s">
        <v>6</v>
      </c>
      <c r="F1313" s="66" t="s">
        <v>6</v>
      </c>
      <c r="G1313" s="66" t="s">
        <v>6</v>
      </c>
      <c r="H1313" s="66" t="s">
        <v>6</v>
      </c>
      <c r="I1313" s="67" t="s">
        <v>6</v>
      </c>
      <c r="J1313" s="68" t="e">
        <f t="shared" si="117"/>
        <v>#NAME?</v>
      </c>
      <c r="K1313" s="78"/>
      <c r="L1313" s="65" t="s">
        <v>6</v>
      </c>
      <c r="M1313" s="66" t="s">
        <v>6</v>
      </c>
      <c r="N1313" s="66" t="s">
        <v>6</v>
      </c>
      <c r="O1313" s="66" t="s">
        <v>6</v>
      </c>
      <c r="P1313" s="67" t="s">
        <v>6</v>
      </c>
      <c r="Q1313" s="68" t="e">
        <f t="shared" si="118"/>
        <v>#NAME?</v>
      </c>
      <c r="R1313" s="78"/>
      <c r="S1313" s="65" t="s">
        <v>6</v>
      </c>
      <c r="T1313" s="66" t="s">
        <v>6</v>
      </c>
      <c r="U1313" s="66" t="s">
        <v>6</v>
      </c>
      <c r="V1313" s="66" t="s">
        <v>6</v>
      </c>
      <c r="W1313" s="67" t="s">
        <v>6</v>
      </c>
      <c r="X1313" s="68" t="e">
        <f t="shared" si="119"/>
        <v>#NAME?</v>
      </c>
      <c r="Y1313" s="125"/>
      <c r="Z1313" s="71"/>
      <c r="AA1313" s="52"/>
      <c r="AB1313" s="53"/>
      <c r="AC1313" s="54"/>
      <c r="AD1313" s="64"/>
    </row>
    <row r="1314" spans="2:30" x14ac:dyDescent="0.2">
      <c r="B1314" s="131"/>
      <c r="C1314" s="119"/>
      <c r="D1314" s="80"/>
      <c r="E1314" s="65" t="s">
        <v>6</v>
      </c>
      <c r="F1314" s="66" t="s">
        <v>6</v>
      </c>
      <c r="G1314" s="66" t="s">
        <v>6</v>
      </c>
      <c r="H1314" s="66" t="s">
        <v>6</v>
      </c>
      <c r="I1314" s="67" t="s">
        <v>6</v>
      </c>
      <c r="J1314" s="68" t="e">
        <f t="shared" si="117"/>
        <v>#NAME?</v>
      </c>
      <c r="K1314" s="80"/>
      <c r="L1314" s="65" t="s">
        <v>6</v>
      </c>
      <c r="M1314" s="66" t="s">
        <v>6</v>
      </c>
      <c r="N1314" s="66" t="s">
        <v>6</v>
      </c>
      <c r="O1314" s="66" t="s">
        <v>6</v>
      </c>
      <c r="P1314" s="67" t="s">
        <v>6</v>
      </c>
      <c r="Q1314" s="68" t="e">
        <f t="shared" si="118"/>
        <v>#NAME?</v>
      </c>
      <c r="R1314" s="80"/>
      <c r="S1314" s="65" t="s">
        <v>6</v>
      </c>
      <c r="T1314" s="66" t="s">
        <v>6</v>
      </c>
      <c r="U1314" s="66" t="s">
        <v>6</v>
      </c>
      <c r="V1314" s="66" t="s">
        <v>6</v>
      </c>
      <c r="W1314" s="67" t="s">
        <v>6</v>
      </c>
      <c r="X1314" s="68" t="e">
        <f t="shared" si="119"/>
        <v>#NAME?</v>
      </c>
      <c r="Y1314" s="125"/>
      <c r="Z1314" s="53"/>
      <c r="AA1314" s="52"/>
      <c r="AB1314" s="53"/>
      <c r="AC1314" s="54"/>
      <c r="AD1314" s="64"/>
    </row>
    <row r="1315" spans="2:30" x14ac:dyDescent="0.2">
      <c r="B1315" s="131"/>
      <c r="C1315" s="120"/>
      <c r="D1315" s="51"/>
      <c r="E1315" s="65" t="s">
        <v>6</v>
      </c>
      <c r="F1315" s="66" t="s">
        <v>6</v>
      </c>
      <c r="G1315" s="66" t="s">
        <v>6</v>
      </c>
      <c r="H1315" s="66" t="s">
        <v>6</v>
      </c>
      <c r="I1315" s="67" t="s">
        <v>6</v>
      </c>
      <c r="J1315" s="68" t="e">
        <f t="shared" si="117"/>
        <v>#NAME?</v>
      </c>
      <c r="K1315" s="51"/>
      <c r="L1315" s="65" t="s">
        <v>6</v>
      </c>
      <c r="M1315" s="66" t="s">
        <v>6</v>
      </c>
      <c r="N1315" s="66" t="s">
        <v>6</v>
      </c>
      <c r="O1315" s="66" t="s">
        <v>6</v>
      </c>
      <c r="P1315" s="67" t="s">
        <v>6</v>
      </c>
      <c r="Q1315" s="68" t="e">
        <f t="shared" si="118"/>
        <v>#NAME?</v>
      </c>
      <c r="R1315" s="51"/>
      <c r="S1315" s="65" t="s">
        <v>6</v>
      </c>
      <c r="T1315" s="66" t="s">
        <v>6</v>
      </c>
      <c r="U1315" s="66" t="s">
        <v>6</v>
      </c>
      <c r="V1315" s="66" t="s">
        <v>6</v>
      </c>
      <c r="W1315" s="67" t="s">
        <v>6</v>
      </c>
      <c r="X1315" s="68" t="e">
        <f t="shared" si="119"/>
        <v>#NAME?</v>
      </c>
      <c r="Y1315" s="125"/>
      <c r="Z1315" s="53"/>
      <c r="AA1315" s="72"/>
      <c r="AB1315" s="53"/>
      <c r="AC1315" s="54"/>
      <c r="AD1315" s="64"/>
    </row>
    <row r="1316" spans="2:30" x14ac:dyDescent="0.2">
      <c r="B1316" s="131"/>
      <c r="C1316" s="83" t="s">
        <v>46</v>
      </c>
      <c r="D1316" s="84"/>
      <c r="E1316" s="65" t="s">
        <v>6</v>
      </c>
      <c r="F1316" s="66" t="s">
        <v>6</v>
      </c>
      <c r="G1316" s="66" t="s">
        <v>6</v>
      </c>
      <c r="H1316" s="66" t="s">
        <v>6</v>
      </c>
      <c r="I1316" s="67" t="s">
        <v>6</v>
      </c>
      <c r="J1316" s="68"/>
      <c r="K1316" s="78"/>
      <c r="L1316" s="65" t="s">
        <v>6</v>
      </c>
      <c r="M1316" s="66" t="s">
        <v>6</v>
      </c>
      <c r="N1316" s="66" t="s">
        <v>6</v>
      </c>
      <c r="O1316" s="66" t="s">
        <v>6</v>
      </c>
      <c r="P1316" s="67" t="s">
        <v>6</v>
      </c>
      <c r="Q1316" s="68"/>
      <c r="R1316" s="78"/>
      <c r="S1316" s="65" t="s">
        <v>6</v>
      </c>
      <c r="T1316" s="66" t="s">
        <v>6</v>
      </c>
      <c r="U1316" s="66" t="s">
        <v>6</v>
      </c>
      <c r="V1316" s="66" t="s">
        <v>6</v>
      </c>
      <c r="W1316" s="67" t="s">
        <v>6</v>
      </c>
      <c r="X1316" s="68"/>
      <c r="Y1316" s="125"/>
      <c r="Z1316" s="53"/>
      <c r="AA1316" s="72"/>
      <c r="AB1316" s="53"/>
      <c r="AC1316" s="54"/>
      <c r="AD1316" s="64"/>
    </row>
    <row r="1317" spans="2:30" x14ac:dyDescent="0.2">
      <c r="B1317" s="131"/>
      <c r="C1317" s="83"/>
      <c r="D1317" s="57"/>
      <c r="E1317" s="65" t="s">
        <v>6</v>
      </c>
      <c r="F1317" s="66" t="s">
        <v>6</v>
      </c>
      <c r="G1317" s="66" t="s">
        <v>6</v>
      </c>
      <c r="H1317" s="66" t="s">
        <v>6</v>
      </c>
      <c r="I1317" s="67" t="s">
        <v>6</v>
      </c>
      <c r="J1317" s="68"/>
      <c r="K1317" s="78"/>
      <c r="L1317" s="65" t="s">
        <v>6</v>
      </c>
      <c r="M1317" s="66" t="s">
        <v>6</v>
      </c>
      <c r="N1317" s="66" t="s">
        <v>6</v>
      </c>
      <c r="O1317" s="66" t="s">
        <v>6</v>
      </c>
      <c r="P1317" s="67" t="s">
        <v>6</v>
      </c>
      <c r="Q1317" s="68"/>
      <c r="R1317" s="78"/>
      <c r="S1317" s="65" t="s">
        <v>6</v>
      </c>
      <c r="T1317" s="66" t="s">
        <v>6</v>
      </c>
      <c r="U1317" s="66" t="s">
        <v>6</v>
      </c>
      <c r="V1317" s="66" t="s">
        <v>6</v>
      </c>
      <c r="W1317" s="67" t="s">
        <v>6</v>
      </c>
      <c r="X1317" s="68"/>
      <c r="Y1317" s="125"/>
      <c r="Z1317" s="53"/>
      <c r="AA1317" s="72"/>
      <c r="AB1317" s="53"/>
      <c r="AC1317" s="54"/>
      <c r="AD1317" s="64"/>
    </row>
    <row r="1318" spans="2:30" x14ac:dyDescent="0.2">
      <c r="B1318" s="131"/>
      <c r="C1318" s="83"/>
      <c r="D1318" s="85"/>
      <c r="E1318" s="65" t="s">
        <v>6</v>
      </c>
      <c r="F1318" s="66" t="s">
        <v>6</v>
      </c>
      <c r="G1318" s="66" t="s">
        <v>6</v>
      </c>
      <c r="H1318" s="66" t="s">
        <v>6</v>
      </c>
      <c r="I1318" s="67" t="s">
        <v>6</v>
      </c>
      <c r="J1318" s="68"/>
      <c r="K1318" s="80"/>
      <c r="L1318" s="65" t="s">
        <v>6</v>
      </c>
      <c r="M1318" s="66" t="s">
        <v>6</v>
      </c>
      <c r="N1318" s="66" t="s">
        <v>6</v>
      </c>
      <c r="O1318" s="66" t="s">
        <v>6</v>
      </c>
      <c r="P1318" s="67" t="s">
        <v>6</v>
      </c>
      <c r="Q1318" s="68"/>
      <c r="R1318" s="80"/>
      <c r="S1318" s="65" t="s">
        <v>6</v>
      </c>
      <c r="T1318" s="66" t="s">
        <v>6</v>
      </c>
      <c r="U1318" s="66" t="s">
        <v>6</v>
      </c>
      <c r="V1318" s="66" t="s">
        <v>6</v>
      </c>
      <c r="W1318" s="67" t="s">
        <v>6</v>
      </c>
      <c r="X1318" s="68"/>
      <c r="Y1318" s="125"/>
      <c r="Z1318" s="53"/>
      <c r="AA1318" s="72"/>
      <c r="AB1318" s="53"/>
      <c r="AC1318" s="54"/>
      <c r="AD1318" s="64"/>
    </row>
    <row r="1319" spans="2:30" x14ac:dyDescent="0.2">
      <c r="B1319" s="131"/>
      <c r="C1319" s="83"/>
      <c r="D1319" s="53"/>
      <c r="E1319" s="65"/>
      <c r="F1319" s="66"/>
      <c r="G1319" s="66"/>
      <c r="H1319" s="66"/>
      <c r="I1319" s="67"/>
      <c r="J1319" s="68"/>
      <c r="K1319" s="53"/>
      <c r="L1319" s="65"/>
      <c r="M1319" s="66"/>
      <c r="N1319" s="66"/>
      <c r="O1319" s="66"/>
      <c r="P1319" s="67"/>
      <c r="Q1319" s="68"/>
      <c r="R1319" s="53"/>
      <c r="S1319" s="65"/>
      <c r="T1319" s="66"/>
      <c r="U1319" s="66"/>
      <c r="V1319" s="66"/>
      <c r="W1319" s="67"/>
      <c r="X1319" s="86"/>
      <c r="Y1319" s="125"/>
      <c r="Z1319" s="53"/>
      <c r="AA1319" s="72"/>
      <c r="AB1319" s="53"/>
      <c r="AC1319" s="54"/>
      <c r="AD1319" s="64"/>
    </row>
    <row r="1320" spans="2:30" x14ac:dyDescent="0.2">
      <c r="B1320" s="131"/>
      <c r="C1320" s="87">
        <v>0</v>
      </c>
      <c r="D1320" s="72" t="s">
        <v>50</v>
      </c>
      <c r="E1320" s="65"/>
      <c r="F1320" s="66"/>
      <c r="G1320" s="66"/>
      <c r="H1320" s="66"/>
      <c r="I1320" s="67"/>
      <c r="J1320" s="68" t="e">
        <f>_TS_1</f>
        <v>#NAME?</v>
      </c>
      <c r="K1320" s="72"/>
      <c r="L1320" s="65"/>
      <c r="M1320" s="66"/>
      <c r="N1320" s="66"/>
      <c r="O1320" s="66"/>
      <c r="P1320" s="67"/>
      <c r="Q1320" s="68"/>
      <c r="R1320" s="72"/>
      <c r="S1320" s="65"/>
      <c r="T1320" s="66"/>
      <c r="U1320" s="66"/>
      <c r="V1320" s="66"/>
      <c r="W1320" s="67"/>
      <c r="X1320" s="86"/>
      <c r="Y1320" s="126"/>
      <c r="Z1320" s="53"/>
      <c r="AA1320" s="72"/>
      <c r="AB1320" s="53"/>
      <c r="AC1320" s="54"/>
      <c r="AD1320" s="64"/>
    </row>
    <row r="1321" spans="2:30" ht="15" thickBot="1" x14ac:dyDescent="0.25">
      <c r="B1321" s="132"/>
      <c r="C1321" s="88">
        <v>0</v>
      </c>
      <c r="D1321" s="89" t="s">
        <v>51</v>
      </c>
      <c r="E1321" s="58"/>
      <c r="F1321" s="59"/>
      <c r="G1321" s="59"/>
      <c r="H1321" s="59"/>
      <c r="I1321" s="60"/>
      <c r="J1321" s="61" t="e">
        <f>_TPM_1</f>
        <v>#NAME?</v>
      </c>
      <c r="K1321" s="89"/>
      <c r="L1321" s="58"/>
      <c r="M1321" s="59"/>
      <c r="N1321" s="59"/>
      <c r="O1321" s="59"/>
      <c r="P1321" s="60"/>
      <c r="Q1321" s="61"/>
      <c r="R1321" s="89"/>
      <c r="S1321" s="58"/>
      <c r="T1321" s="59"/>
      <c r="U1321" s="59"/>
      <c r="V1321" s="59"/>
      <c r="W1321" s="60"/>
      <c r="X1321" s="90"/>
      <c r="Y1321" s="91">
        <f>COUNTA(E1291:I1291,L1291:P1291,S1291:W1291)/COUNTA(D1291,K1291,R1291)</f>
        <v>5</v>
      </c>
      <c r="Z1321" s="92"/>
      <c r="AA1321" s="93"/>
      <c r="AB1321" s="92"/>
      <c r="AC1321" s="19"/>
      <c r="AD1321" s="64"/>
    </row>
    <row r="1322" spans="2:30" ht="15" x14ac:dyDescent="0.2">
      <c r="B1322" s="130">
        <f>D1322</f>
        <v>41</v>
      </c>
      <c r="C1322" s="1" t="s">
        <v>0</v>
      </c>
      <c r="D1322" s="133">
        <f>D1289+1</f>
        <v>41</v>
      </c>
      <c r="E1322" s="134"/>
      <c r="F1322" s="134"/>
      <c r="G1322" s="134"/>
      <c r="H1322" s="134"/>
      <c r="I1322" s="135"/>
      <c r="J1322" s="2"/>
      <c r="K1322" s="3" t="s">
        <v>1</v>
      </c>
      <c r="L1322" s="139" t="str">
        <f>$AG$7</f>
        <v>Engling</v>
      </c>
      <c r="M1322" s="139"/>
      <c r="N1322" s="139"/>
      <c r="O1322" s="139"/>
      <c r="P1322" s="140"/>
      <c r="Q1322" s="4"/>
      <c r="R1322" s="5">
        <f>$AH$7</f>
        <v>365</v>
      </c>
      <c r="S1322" s="141"/>
      <c r="T1322" s="141"/>
      <c r="U1322" s="141"/>
      <c r="V1322" s="141"/>
      <c r="W1322" s="142"/>
      <c r="X1322" s="6"/>
      <c r="Y1322" s="7" t="s">
        <v>2</v>
      </c>
      <c r="Z1322" s="8"/>
      <c r="AA1322" s="9"/>
      <c r="AB1322" s="8"/>
      <c r="AC1322" s="10"/>
      <c r="AD1322" s="11"/>
    </row>
    <row r="1323" spans="2:30" ht="15" thickBot="1" x14ac:dyDescent="0.25">
      <c r="B1323" s="131"/>
      <c r="C1323" s="108">
        <f>$AG$6</f>
        <v>478</v>
      </c>
      <c r="D1323" s="136"/>
      <c r="E1323" s="137"/>
      <c r="F1323" s="137"/>
      <c r="G1323" s="137"/>
      <c r="H1323" s="137"/>
      <c r="I1323" s="138"/>
      <c r="J1323" s="12">
        <f>COUNTIF(D1326:D1354,"xx")</f>
        <v>0</v>
      </c>
      <c r="K1323" s="13" t="s">
        <v>3</v>
      </c>
      <c r="L1323" s="143" t="str">
        <f>$AG$8</f>
        <v>Völklein</v>
      </c>
      <c r="M1323" s="143"/>
      <c r="N1323" s="143"/>
      <c r="O1323" s="143"/>
      <c r="P1323" s="144"/>
      <c r="Q1323" s="12">
        <f>COUNTIF(K1327:K1354,"xx")</f>
        <v>0</v>
      </c>
      <c r="R1323" s="14">
        <f>$AH$8</f>
        <v>389</v>
      </c>
      <c r="S1323" s="145"/>
      <c r="T1323" s="145"/>
      <c r="U1323" s="145"/>
      <c r="V1323" s="145"/>
      <c r="W1323" s="146"/>
      <c r="X1323" s="15">
        <f>COUNTIF(R1326:R1354,"xx")</f>
        <v>0</v>
      </c>
      <c r="Y1323" s="16"/>
      <c r="Z1323" s="17"/>
      <c r="AA1323" s="18"/>
      <c r="AB1323" s="17"/>
      <c r="AC1323" s="19"/>
      <c r="AD1323" s="20"/>
    </row>
    <row r="1324" spans="2:30" ht="15" thickBot="1" x14ac:dyDescent="0.25">
      <c r="B1324" s="131"/>
      <c r="C1324" s="21" t="s">
        <v>4</v>
      </c>
      <c r="D1324" s="22" t="e">
        <f>CONCATENATE(COUNTIF(D1326:D1348,"&gt;""")," MA ",$I$5," ",COUNTIF(D1326:D1348,"xx"))</f>
        <v>#NAME?</v>
      </c>
      <c r="E1324" s="23" t="e">
        <f>$J$6</f>
        <v>#NAME?</v>
      </c>
      <c r="F1324" s="24" t="str">
        <f>$K$6</f>
        <v>Kasten</v>
      </c>
      <c r="G1324" s="24" t="str">
        <f>$L$6</f>
        <v/>
      </c>
      <c r="H1324" s="24" t="str">
        <f>$M$6</f>
        <v/>
      </c>
      <c r="I1324" s="25" t="str">
        <f>$N$6</f>
        <v/>
      </c>
      <c r="J1324" s="26" t="e">
        <f>_MAH_1</f>
        <v>#NAME?</v>
      </c>
      <c r="K1324" s="22" t="e">
        <f>CONCATENATE(COUNTIF(K1326:K1348,"&gt;""")," MA ",$P$5," ",COUNTIF(K1326:K1348,"xx"))</f>
        <v>#NAME?</v>
      </c>
      <c r="L1324" s="23" t="e">
        <f>$Q$6</f>
        <v>#NAME?</v>
      </c>
      <c r="M1324" s="24" t="str">
        <f>$R$6</f>
        <v>Kindermann</v>
      </c>
      <c r="N1324" s="24" t="str">
        <f>$S$6</f>
        <v/>
      </c>
      <c r="O1324" s="24" t="str">
        <f>$T$6</f>
        <v/>
      </c>
      <c r="P1324" s="27" t="str">
        <f>$U$6</f>
        <v/>
      </c>
      <c r="Q1324" s="26" t="e">
        <f>_MAH_1</f>
        <v>#NAME?</v>
      </c>
      <c r="R1324" s="22" t="e">
        <f>CONCATENATE(COUNTIF(R1326:R1348,"&gt;""")," MA ",$W$5," ",COUNTIF(R1326:R1348,"xx"))</f>
        <v>#NAME?</v>
      </c>
      <c r="S1324" s="23" t="e">
        <f>$X$6</f>
        <v>#NAME?</v>
      </c>
      <c r="T1324" s="24" t="str">
        <f>$Y$6</f>
        <v>U</v>
      </c>
      <c r="U1324" s="24">
        <f>$Z$6</f>
        <v>0</v>
      </c>
      <c r="V1324" s="24">
        <f>$AA$6</f>
        <v>0</v>
      </c>
      <c r="W1324" s="27">
        <f>$AB$6</f>
        <v>0</v>
      </c>
      <c r="X1324" s="26" t="e">
        <f>_MAH_1</f>
        <v>#NAME?</v>
      </c>
      <c r="Y1324" s="28"/>
      <c r="Z1324" s="29" t="e">
        <f>_MAUS_1</f>
        <v>#NAME?</v>
      </c>
      <c r="AA1324" s="30" t="e">
        <f>_MAUS_1</f>
        <v>#NAME?</v>
      </c>
      <c r="AB1324" s="31" t="e">
        <f>_MAUS_1</f>
        <v>#NAME?</v>
      </c>
      <c r="AC1324" s="32"/>
      <c r="AD1324" s="33" t="e">
        <f>_MA_1</f>
        <v>#NAME?</v>
      </c>
    </row>
    <row r="1325" spans="2:30" ht="51.75" thickBot="1" x14ac:dyDescent="0.25">
      <c r="B1325" s="131"/>
      <c r="C1325" s="34"/>
      <c r="D1325" s="35" t="s">
        <v>52</v>
      </c>
      <c r="E1325" s="36" t="e">
        <f>_MAF_1</f>
        <v>#NAME?</v>
      </c>
      <c r="F1325" s="37" t="e">
        <f>_MAF_1</f>
        <v>#NAME?</v>
      </c>
      <c r="G1325" s="37" t="e">
        <f>_MAF_1</f>
        <v>#NAME?</v>
      </c>
      <c r="H1325" s="37" t="e">
        <f>_MAF_1</f>
        <v>#NAME?</v>
      </c>
      <c r="I1325" s="38" t="e">
        <f>_MAF_1</f>
        <v>#NAME?</v>
      </c>
      <c r="J1325" s="39" t="e">
        <f>_MAHXX_1</f>
        <v>#NAME?</v>
      </c>
      <c r="K1325" s="35" t="e">
        <f>_SUSS_1</f>
        <v>#NAME?</v>
      </c>
      <c r="L1325" s="36" t="e">
        <f>_MAS_1</f>
        <v>#NAME?</v>
      </c>
      <c r="M1325" s="37" t="e">
        <f>_MAS_1</f>
        <v>#NAME?</v>
      </c>
      <c r="N1325" s="37" t="e">
        <f>_MAS_1</f>
        <v>#NAME?</v>
      </c>
      <c r="O1325" s="37" t="e">
        <f>_MAS_1</f>
        <v>#NAME?</v>
      </c>
      <c r="P1325" s="38" t="e">
        <f>_MAS_1</f>
        <v>#NAME?</v>
      </c>
      <c r="Q1325" s="39" t="e">
        <f>_MAHXX_1</f>
        <v>#NAME?</v>
      </c>
      <c r="R1325" s="35" t="e">
        <f>_SUNS_1</f>
        <v>#NAME?</v>
      </c>
      <c r="S1325" s="36" t="e">
        <f>_MAN_1</f>
        <v>#NAME?</v>
      </c>
      <c r="T1325" s="37" t="e">
        <f>_MAN_1</f>
        <v>#NAME?</v>
      </c>
      <c r="U1325" s="37" t="e">
        <f>_MAN_1</f>
        <v>#NAME?</v>
      </c>
      <c r="V1325" s="37" t="e">
        <f>_MAN_1</f>
        <v>#NAME?</v>
      </c>
      <c r="W1325" s="38" t="e">
        <f>_MAN_1</f>
        <v>#NAME?</v>
      </c>
      <c r="X1325" s="39" t="e">
        <f>_MAHXX_1</f>
        <v>#NAME?</v>
      </c>
      <c r="Y1325" s="40"/>
      <c r="Z1325" s="29"/>
      <c r="AA1325" s="30"/>
      <c r="AB1325" s="31"/>
      <c r="AC1325" s="32"/>
      <c r="AD1325" s="41" t="e">
        <f>_MA2_1</f>
        <v>#NAME?</v>
      </c>
    </row>
    <row r="1326" spans="2:30" x14ac:dyDescent="0.2">
      <c r="B1326" s="131"/>
      <c r="C1326" s="34" t="str">
        <f>$AG$9</f>
        <v>Schichtführer :</v>
      </c>
      <c r="D1326" s="42" t="s">
        <v>64</v>
      </c>
      <c r="E1326" s="43" t="s">
        <v>6</v>
      </c>
      <c r="F1326" s="44" t="s">
        <v>6</v>
      </c>
      <c r="G1326" s="44" t="s">
        <v>6</v>
      </c>
      <c r="H1326" s="44" t="s">
        <v>6</v>
      </c>
      <c r="I1326" s="45" t="s">
        <v>6</v>
      </c>
      <c r="J1326" s="46" t="e">
        <f t="shared" ref="J1326:J1348" si="120">_FSumme_1</f>
        <v>#NAME?</v>
      </c>
      <c r="K1326" s="47" t="s">
        <v>65</v>
      </c>
      <c r="L1326" s="43" t="s">
        <v>6</v>
      </c>
      <c r="M1326" s="44" t="s">
        <v>6</v>
      </c>
      <c r="N1326" s="44" t="s">
        <v>6</v>
      </c>
      <c r="O1326" s="44" t="s">
        <v>6</v>
      </c>
      <c r="P1326" s="45" t="s">
        <v>6</v>
      </c>
      <c r="Q1326" s="46" t="e">
        <f t="shared" ref="Q1326:Q1348" si="121">_SSumme_1</f>
        <v>#NAME?</v>
      </c>
      <c r="R1326" s="48" t="s">
        <v>66</v>
      </c>
      <c r="S1326" s="43" t="s">
        <v>6</v>
      </c>
      <c r="T1326" s="44" t="s">
        <v>6</v>
      </c>
      <c r="U1326" s="44" t="s">
        <v>6</v>
      </c>
      <c r="V1326" s="44" t="s">
        <v>6</v>
      </c>
      <c r="W1326" s="49" t="s">
        <v>6</v>
      </c>
      <c r="X1326" s="50" t="e">
        <f t="shared" ref="X1326:X1348" si="122">_NSumme_1</f>
        <v>#NAME?</v>
      </c>
      <c r="Y1326" s="112" t="s">
        <v>9</v>
      </c>
      <c r="Z1326" s="51"/>
      <c r="AA1326" s="52"/>
      <c r="AB1326" s="53"/>
      <c r="AC1326" s="54"/>
      <c r="AD1326" s="55" t="e">
        <f>IF(AD1331&gt;0,"",AD1325-AD1324)</f>
        <v>#NAME?</v>
      </c>
    </row>
    <row r="1327" spans="2:30" ht="15" thickBot="1" x14ac:dyDescent="0.25">
      <c r="B1327" s="131"/>
      <c r="C1327" s="56" t="str">
        <f>$AG$10</f>
        <v>Stellvertreter</v>
      </c>
      <c r="D1327" s="57" t="s">
        <v>63</v>
      </c>
      <c r="E1327" s="58" t="s">
        <v>10</v>
      </c>
      <c r="F1327" s="59" t="s">
        <v>11</v>
      </c>
      <c r="G1327" s="59" t="s">
        <v>11</v>
      </c>
      <c r="H1327" s="59" t="s">
        <v>11</v>
      </c>
      <c r="I1327" s="60" t="s">
        <v>11</v>
      </c>
      <c r="J1327" s="61" t="e">
        <f t="shared" si="120"/>
        <v>#NAME?</v>
      </c>
      <c r="K1327" s="57"/>
      <c r="L1327" s="58" t="s">
        <v>6</v>
      </c>
      <c r="M1327" s="59" t="s">
        <v>6</v>
      </c>
      <c r="N1327" s="59" t="s">
        <v>6</v>
      </c>
      <c r="O1327" s="59" t="s">
        <v>6</v>
      </c>
      <c r="P1327" s="60" t="s">
        <v>6</v>
      </c>
      <c r="Q1327" s="61" t="e">
        <f t="shared" si="121"/>
        <v>#NAME?</v>
      </c>
      <c r="R1327" s="57"/>
      <c r="S1327" s="58" t="s">
        <v>6</v>
      </c>
      <c r="T1327" s="59" t="s">
        <v>6</v>
      </c>
      <c r="U1327" s="59" t="s">
        <v>6</v>
      </c>
      <c r="V1327" s="59" t="s">
        <v>6</v>
      </c>
      <c r="W1327" s="62" t="s">
        <v>6</v>
      </c>
      <c r="X1327" s="63" t="e">
        <f t="shared" si="122"/>
        <v>#NAME?</v>
      </c>
      <c r="Y1327" s="113"/>
      <c r="Z1327" s="51"/>
      <c r="AA1327" s="52"/>
      <c r="AB1327" s="53"/>
      <c r="AC1327" s="54"/>
      <c r="AD1327" s="64"/>
    </row>
    <row r="1328" spans="2:30" x14ac:dyDescent="0.2">
      <c r="B1328" s="131"/>
      <c r="C1328" s="115"/>
      <c r="D1328" s="42" t="s">
        <v>71</v>
      </c>
      <c r="E1328" s="65" t="s">
        <v>6</v>
      </c>
      <c r="F1328" s="66" t="s">
        <v>6</v>
      </c>
      <c r="G1328" s="66" t="s">
        <v>6</v>
      </c>
      <c r="H1328" s="66" t="s">
        <v>6</v>
      </c>
      <c r="I1328" s="67" t="s">
        <v>6</v>
      </c>
      <c r="J1328" s="68" t="e">
        <f t="shared" si="120"/>
        <v>#NAME?</v>
      </c>
      <c r="K1328" s="47" t="s">
        <v>77</v>
      </c>
      <c r="L1328" s="65" t="s">
        <v>6</v>
      </c>
      <c r="M1328" s="66" t="s">
        <v>6</v>
      </c>
      <c r="N1328" s="66" t="s">
        <v>6</v>
      </c>
      <c r="O1328" s="66" t="s">
        <v>6</v>
      </c>
      <c r="P1328" s="67" t="s">
        <v>6</v>
      </c>
      <c r="Q1328" s="68" t="e">
        <f t="shared" si="121"/>
        <v>#NAME?</v>
      </c>
      <c r="R1328" s="48" t="s">
        <v>67</v>
      </c>
      <c r="S1328" s="65" t="s">
        <v>6</v>
      </c>
      <c r="T1328" s="66" t="s">
        <v>6</v>
      </c>
      <c r="U1328" s="66" t="s">
        <v>6</v>
      </c>
      <c r="V1328" s="66" t="s">
        <v>6</v>
      </c>
      <c r="W1328" s="67" t="s">
        <v>6</v>
      </c>
      <c r="X1328" s="68" t="e">
        <f t="shared" si="122"/>
        <v>#NAME?</v>
      </c>
      <c r="Y1328" s="113"/>
      <c r="Z1328" s="53"/>
      <c r="AA1328" s="52"/>
      <c r="AB1328" s="69"/>
      <c r="AC1328" s="54"/>
      <c r="AD1328" s="70"/>
    </row>
    <row r="1329" spans="2:30" x14ac:dyDescent="0.2">
      <c r="B1329" s="131"/>
      <c r="C1329" s="116"/>
      <c r="D1329" s="42" t="s">
        <v>72</v>
      </c>
      <c r="E1329" s="65" t="s">
        <v>6</v>
      </c>
      <c r="F1329" s="66" t="s">
        <v>6</v>
      </c>
      <c r="G1329" s="66" t="s">
        <v>6</v>
      </c>
      <c r="H1329" s="66" t="s">
        <v>6</v>
      </c>
      <c r="I1329" s="67" t="s">
        <v>6</v>
      </c>
      <c r="J1329" s="68" t="e">
        <f t="shared" si="120"/>
        <v>#NAME?</v>
      </c>
      <c r="K1329" s="47" t="s">
        <v>78</v>
      </c>
      <c r="L1329" s="65" t="s">
        <v>6</v>
      </c>
      <c r="M1329" s="66" t="s">
        <v>6</v>
      </c>
      <c r="N1329" s="66" t="s">
        <v>6</v>
      </c>
      <c r="O1329" s="66" t="s">
        <v>6</v>
      </c>
      <c r="P1329" s="67" t="s">
        <v>6</v>
      </c>
      <c r="Q1329" s="68" t="e">
        <f t="shared" si="121"/>
        <v>#NAME?</v>
      </c>
      <c r="R1329" s="48" t="s">
        <v>68</v>
      </c>
      <c r="S1329" s="65" t="s">
        <v>6</v>
      </c>
      <c r="T1329" s="66" t="s">
        <v>18</v>
      </c>
      <c r="U1329" s="66" t="s">
        <v>18</v>
      </c>
      <c r="V1329" s="66" t="s">
        <v>18</v>
      </c>
      <c r="W1329" s="67" t="s">
        <v>18</v>
      </c>
      <c r="X1329" s="68" t="e">
        <f t="shared" si="122"/>
        <v>#NAME?</v>
      </c>
      <c r="Y1329" s="113"/>
      <c r="Z1329" s="71"/>
      <c r="AA1329" s="72"/>
      <c r="AB1329" s="53"/>
      <c r="AC1329" s="54"/>
      <c r="AD1329" s="64"/>
    </row>
    <row r="1330" spans="2:30" x14ac:dyDescent="0.2">
      <c r="B1330" s="131"/>
      <c r="C1330" s="116"/>
      <c r="D1330" s="42" t="s">
        <v>73</v>
      </c>
      <c r="E1330" s="65" t="s">
        <v>6</v>
      </c>
      <c r="F1330" s="66" t="s">
        <v>6</v>
      </c>
      <c r="G1330" s="66" t="s">
        <v>6</v>
      </c>
      <c r="H1330" s="66" t="s">
        <v>6</v>
      </c>
      <c r="I1330" s="67" t="s">
        <v>6</v>
      </c>
      <c r="J1330" s="68" t="e">
        <f t="shared" si="120"/>
        <v>#NAME?</v>
      </c>
      <c r="K1330" s="47" t="s">
        <v>79</v>
      </c>
      <c r="L1330" s="65" t="s">
        <v>6</v>
      </c>
      <c r="M1330" s="66" t="s">
        <v>6</v>
      </c>
      <c r="N1330" s="66" t="s">
        <v>6</v>
      </c>
      <c r="O1330" s="66" t="s">
        <v>6</v>
      </c>
      <c r="P1330" s="67" t="s">
        <v>6</v>
      </c>
      <c r="Q1330" s="68" t="e">
        <f t="shared" si="121"/>
        <v>#NAME?</v>
      </c>
      <c r="R1330" s="48" t="s">
        <v>69</v>
      </c>
      <c r="S1330" s="65" t="s">
        <v>22</v>
      </c>
      <c r="T1330" s="66" t="s">
        <v>22</v>
      </c>
      <c r="U1330" s="66" t="s">
        <v>22</v>
      </c>
      <c r="V1330" s="66" t="s">
        <v>22</v>
      </c>
      <c r="W1330" s="67" t="s">
        <v>22</v>
      </c>
      <c r="X1330" s="68" t="e">
        <f t="shared" si="122"/>
        <v>#NAME?</v>
      </c>
      <c r="Y1330" s="113"/>
      <c r="Z1330" s="53"/>
      <c r="AA1330" s="72"/>
      <c r="AB1330" s="53"/>
      <c r="AC1330" s="54"/>
      <c r="AD1330" s="73">
        <f>COUNTIF(D1326:D1344,"&gt;""")+COUNTIF(K1327:K1347,"&gt;""")+COUNTIF(R1326:R1348,"&gt;""")</f>
        <v>32</v>
      </c>
    </row>
    <row r="1331" spans="2:30" x14ac:dyDescent="0.2">
      <c r="B1331" s="131"/>
      <c r="C1331" s="117"/>
      <c r="D1331" s="42" t="s">
        <v>74</v>
      </c>
      <c r="E1331" s="65" t="s">
        <v>6</v>
      </c>
      <c r="F1331" s="66" t="s">
        <v>6</v>
      </c>
      <c r="G1331" s="66" t="s">
        <v>6</v>
      </c>
      <c r="H1331" s="66" t="s">
        <v>6</v>
      </c>
      <c r="I1331" s="67" t="s">
        <v>6</v>
      </c>
      <c r="J1331" s="68" t="e">
        <f t="shared" si="120"/>
        <v>#NAME?</v>
      </c>
      <c r="K1331" s="47" t="s">
        <v>80</v>
      </c>
      <c r="L1331" s="65" t="s">
        <v>6</v>
      </c>
      <c r="M1331" s="66" t="s">
        <v>6</v>
      </c>
      <c r="N1331" s="66" t="s">
        <v>6</v>
      </c>
      <c r="O1331" s="66" t="s">
        <v>6</v>
      </c>
      <c r="P1331" s="67" t="s">
        <v>6</v>
      </c>
      <c r="Q1331" s="68" t="e">
        <f t="shared" si="121"/>
        <v>#NAME?</v>
      </c>
      <c r="R1331" s="48" t="s">
        <v>70</v>
      </c>
      <c r="S1331" s="65" t="s">
        <v>6</v>
      </c>
      <c r="T1331" s="66" t="s">
        <v>6</v>
      </c>
      <c r="U1331" s="66" t="s">
        <v>6</v>
      </c>
      <c r="V1331" s="66" t="s">
        <v>6</v>
      </c>
      <c r="W1331" s="67" t="s">
        <v>6</v>
      </c>
      <c r="X1331" s="68" t="e">
        <f t="shared" si="122"/>
        <v>#NAME?</v>
      </c>
      <c r="Y1331" s="113"/>
      <c r="Z1331" s="74"/>
      <c r="AA1331" s="72"/>
      <c r="AB1331" s="53"/>
      <c r="AC1331" s="54"/>
      <c r="AD1331" s="75"/>
    </row>
    <row r="1332" spans="2:30" x14ac:dyDescent="0.2">
      <c r="B1332" s="131"/>
      <c r="C1332" s="118"/>
      <c r="D1332" s="42" t="s">
        <v>75</v>
      </c>
      <c r="E1332" s="65" t="s">
        <v>6</v>
      </c>
      <c r="F1332" s="66" t="s">
        <v>6</v>
      </c>
      <c r="G1332" s="66" t="s">
        <v>6</v>
      </c>
      <c r="H1332" s="66" t="s">
        <v>6</v>
      </c>
      <c r="I1332" s="67" t="s">
        <v>6</v>
      </c>
      <c r="J1332" s="68" t="e">
        <f t="shared" si="120"/>
        <v>#NAME?</v>
      </c>
      <c r="K1332" s="47" t="s">
        <v>81</v>
      </c>
      <c r="L1332" s="65" t="s">
        <v>9</v>
      </c>
      <c r="M1332" s="66" t="s">
        <v>9</v>
      </c>
      <c r="N1332" s="66" t="s">
        <v>9</v>
      </c>
      <c r="O1332" s="66" t="s">
        <v>9</v>
      </c>
      <c r="P1332" s="67" t="s">
        <v>9</v>
      </c>
      <c r="Q1332" s="68" t="e">
        <f t="shared" si="121"/>
        <v>#NAME?</v>
      </c>
      <c r="R1332" s="48" t="s">
        <v>28</v>
      </c>
      <c r="S1332" s="65" t="s">
        <v>6</v>
      </c>
      <c r="T1332" s="66" t="s">
        <v>6</v>
      </c>
      <c r="U1332" s="66" t="s">
        <v>6</v>
      </c>
      <c r="V1332" s="66" t="s">
        <v>6</v>
      </c>
      <c r="W1332" s="67" t="s">
        <v>6</v>
      </c>
      <c r="X1332" s="68" t="e">
        <f t="shared" si="122"/>
        <v>#NAME?</v>
      </c>
      <c r="Y1332" s="113"/>
      <c r="Z1332" s="71"/>
      <c r="AA1332" s="72"/>
      <c r="AB1332" s="53"/>
      <c r="AC1332" s="54"/>
      <c r="AD1332" s="76" t="str">
        <f>IF(AD1331&gt;0,AD1331,"")</f>
        <v/>
      </c>
    </row>
    <row r="1333" spans="2:30" x14ac:dyDescent="0.2">
      <c r="B1333" s="131"/>
      <c r="C1333" s="119"/>
      <c r="D1333" s="42" t="s">
        <v>29</v>
      </c>
      <c r="E1333" s="65" t="s">
        <v>6</v>
      </c>
      <c r="F1333" s="66" t="s">
        <v>6</v>
      </c>
      <c r="G1333" s="66" t="s">
        <v>6</v>
      </c>
      <c r="H1333" s="66" t="s">
        <v>6</v>
      </c>
      <c r="I1333" s="67" t="s">
        <v>6</v>
      </c>
      <c r="J1333" s="68" t="e">
        <f t="shared" si="120"/>
        <v>#NAME?</v>
      </c>
      <c r="K1333" s="47" t="s">
        <v>30</v>
      </c>
      <c r="L1333" s="65" t="s">
        <v>6</v>
      </c>
      <c r="M1333" s="66" t="s">
        <v>6</v>
      </c>
      <c r="N1333" s="66" t="s">
        <v>6</v>
      </c>
      <c r="O1333" s="66" t="s">
        <v>6</v>
      </c>
      <c r="P1333" s="67" t="s">
        <v>6</v>
      </c>
      <c r="Q1333" s="68" t="e">
        <f t="shared" si="121"/>
        <v>#NAME?</v>
      </c>
      <c r="R1333" s="48" t="s">
        <v>83</v>
      </c>
      <c r="S1333" s="65" t="s">
        <v>6</v>
      </c>
      <c r="T1333" s="66" t="s">
        <v>6</v>
      </c>
      <c r="U1333" s="66" t="s">
        <v>6</v>
      </c>
      <c r="V1333" s="66" t="s">
        <v>6</v>
      </c>
      <c r="W1333" s="67" t="s">
        <v>6</v>
      </c>
      <c r="X1333" s="68" t="e">
        <f t="shared" si="122"/>
        <v>#NAME?</v>
      </c>
      <c r="Y1333" s="113"/>
      <c r="Z1333" s="53"/>
      <c r="AA1333" s="72"/>
      <c r="AB1333" s="53"/>
      <c r="AC1333" s="54"/>
      <c r="AD1333" s="77"/>
    </row>
    <row r="1334" spans="2:30" x14ac:dyDescent="0.2">
      <c r="B1334" s="131"/>
      <c r="C1334" s="119"/>
      <c r="D1334" s="42" t="s">
        <v>32</v>
      </c>
      <c r="E1334" s="65" t="s">
        <v>6</v>
      </c>
      <c r="F1334" s="66" t="s">
        <v>6</v>
      </c>
      <c r="G1334" s="66" t="s">
        <v>6</v>
      </c>
      <c r="H1334" s="66" t="s">
        <v>6</v>
      </c>
      <c r="I1334" s="67" t="s">
        <v>6</v>
      </c>
      <c r="J1334" s="68" t="e">
        <f t="shared" si="120"/>
        <v>#NAME?</v>
      </c>
      <c r="K1334" s="47" t="s">
        <v>33</v>
      </c>
      <c r="L1334" s="65" t="s">
        <v>9</v>
      </c>
      <c r="M1334" s="66" t="s">
        <v>9</v>
      </c>
      <c r="N1334" s="66" t="s">
        <v>9</v>
      </c>
      <c r="O1334" s="66" t="s">
        <v>9</v>
      </c>
      <c r="P1334" s="67" t="s">
        <v>9</v>
      </c>
      <c r="Q1334" s="68" t="e">
        <f t="shared" si="121"/>
        <v>#NAME?</v>
      </c>
      <c r="R1334" s="48" t="s">
        <v>84</v>
      </c>
      <c r="S1334" s="65" t="s">
        <v>6</v>
      </c>
      <c r="T1334" s="66" t="s">
        <v>6</v>
      </c>
      <c r="U1334" s="66" t="s">
        <v>6</v>
      </c>
      <c r="V1334" s="66" t="s">
        <v>6</v>
      </c>
      <c r="W1334" s="67" t="s">
        <v>6</v>
      </c>
      <c r="X1334" s="68" t="e">
        <f t="shared" si="122"/>
        <v>#NAME?</v>
      </c>
      <c r="Y1334" s="113"/>
      <c r="Z1334" s="53"/>
      <c r="AA1334" s="72"/>
      <c r="AB1334" s="53"/>
      <c r="AC1334" s="54"/>
      <c r="AD1334" s="64"/>
    </row>
    <row r="1335" spans="2:30" x14ac:dyDescent="0.2">
      <c r="B1335" s="131"/>
      <c r="C1335" s="119"/>
      <c r="D1335" s="42" t="s">
        <v>76</v>
      </c>
      <c r="E1335" s="65" t="s">
        <v>6</v>
      </c>
      <c r="F1335" s="66" t="s">
        <v>6</v>
      </c>
      <c r="G1335" s="66" t="s">
        <v>6</v>
      </c>
      <c r="H1335" s="66" t="s">
        <v>6</v>
      </c>
      <c r="I1335" s="67" t="s">
        <v>6</v>
      </c>
      <c r="J1335" s="68" t="e">
        <f t="shared" si="120"/>
        <v>#NAME?</v>
      </c>
      <c r="K1335" s="47" t="s">
        <v>82</v>
      </c>
      <c r="L1335" s="65" t="s">
        <v>6</v>
      </c>
      <c r="M1335" s="66" t="s">
        <v>6</v>
      </c>
      <c r="N1335" s="66" t="s">
        <v>6</v>
      </c>
      <c r="O1335" s="66" t="s">
        <v>6</v>
      </c>
      <c r="P1335" s="67" t="s">
        <v>6</v>
      </c>
      <c r="Q1335" s="68" t="e">
        <f t="shared" si="121"/>
        <v>#NAME?</v>
      </c>
      <c r="R1335" s="48" t="s">
        <v>85</v>
      </c>
      <c r="S1335" s="65" t="s">
        <v>6</v>
      </c>
      <c r="T1335" s="66" t="s">
        <v>6</v>
      </c>
      <c r="U1335" s="66" t="s">
        <v>6</v>
      </c>
      <c r="V1335" s="66" t="s">
        <v>6</v>
      </c>
      <c r="W1335" s="67" t="s">
        <v>6</v>
      </c>
      <c r="X1335" s="68" t="e">
        <f t="shared" si="122"/>
        <v>#NAME?</v>
      </c>
      <c r="Y1335" s="113"/>
      <c r="Z1335" s="53"/>
      <c r="AA1335" s="72"/>
      <c r="AB1335" s="53"/>
      <c r="AC1335" s="54"/>
      <c r="AD1335" s="64"/>
    </row>
    <row r="1336" spans="2:30" x14ac:dyDescent="0.2">
      <c r="B1336" s="131"/>
      <c r="C1336" s="120"/>
      <c r="D1336" s="42" t="s">
        <v>38</v>
      </c>
      <c r="E1336" s="65" t="s">
        <v>6</v>
      </c>
      <c r="F1336" s="66" t="s">
        <v>6</v>
      </c>
      <c r="G1336" s="66" t="s">
        <v>6</v>
      </c>
      <c r="H1336" s="66" t="s">
        <v>6</v>
      </c>
      <c r="I1336" s="67" t="s">
        <v>6</v>
      </c>
      <c r="J1336" s="68" t="e">
        <f t="shared" si="120"/>
        <v>#NAME?</v>
      </c>
      <c r="K1336" s="47" t="s">
        <v>39</v>
      </c>
      <c r="L1336" s="65" t="s">
        <v>6</v>
      </c>
      <c r="M1336" s="66" t="s">
        <v>6</v>
      </c>
      <c r="N1336" s="66" t="s">
        <v>6</v>
      </c>
      <c r="O1336" s="66" t="s">
        <v>6</v>
      </c>
      <c r="P1336" s="67" t="s">
        <v>6</v>
      </c>
      <c r="Q1336" s="68" t="e">
        <f t="shared" si="121"/>
        <v>#NAME?</v>
      </c>
      <c r="R1336" s="48" t="s">
        <v>86</v>
      </c>
      <c r="S1336" s="65" t="s">
        <v>6</v>
      </c>
      <c r="T1336" s="66" t="s">
        <v>6</v>
      </c>
      <c r="U1336" s="66" t="s">
        <v>6</v>
      </c>
      <c r="V1336" s="66" t="s">
        <v>6</v>
      </c>
      <c r="W1336" s="67" t="s">
        <v>6</v>
      </c>
      <c r="X1336" s="68" t="e">
        <f t="shared" si="122"/>
        <v>#NAME?</v>
      </c>
      <c r="Y1336" s="113"/>
      <c r="Z1336" s="53"/>
      <c r="AA1336" s="72"/>
      <c r="AB1336" s="53"/>
      <c r="AC1336" s="54"/>
      <c r="AD1336" s="64"/>
    </row>
    <row r="1337" spans="2:30" x14ac:dyDescent="0.2">
      <c r="B1337" s="131"/>
      <c r="C1337" s="121"/>
      <c r="D1337" s="42" t="s">
        <v>41</v>
      </c>
      <c r="E1337" s="65" t="s">
        <v>6</v>
      </c>
      <c r="F1337" s="66" t="s">
        <v>6</v>
      </c>
      <c r="G1337" s="66" t="s">
        <v>6</v>
      </c>
      <c r="H1337" s="66" t="s">
        <v>6</v>
      </c>
      <c r="I1337" s="67" t="s">
        <v>6</v>
      </c>
      <c r="J1337" s="68" t="e">
        <f t="shared" si="120"/>
        <v>#NAME?</v>
      </c>
      <c r="K1337" s="78"/>
      <c r="L1337" s="65" t="s">
        <v>6</v>
      </c>
      <c r="M1337" s="66" t="s">
        <v>6</v>
      </c>
      <c r="N1337" s="66" t="s">
        <v>6</v>
      </c>
      <c r="O1337" s="66" t="s">
        <v>6</v>
      </c>
      <c r="P1337" s="67" t="s">
        <v>6</v>
      </c>
      <c r="Q1337" s="68" t="e">
        <f t="shared" si="121"/>
        <v>#NAME?</v>
      </c>
      <c r="R1337" s="78"/>
      <c r="S1337" s="65" t="s">
        <v>6</v>
      </c>
      <c r="T1337" s="66" t="s">
        <v>6</v>
      </c>
      <c r="U1337" s="66" t="s">
        <v>6</v>
      </c>
      <c r="V1337" s="66" t="s">
        <v>6</v>
      </c>
      <c r="W1337" s="67" t="s">
        <v>6</v>
      </c>
      <c r="X1337" s="68" t="e">
        <f t="shared" si="122"/>
        <v>#NAME?</v>
      </c>
      <c r="Y1337" s="113"/>
      <c r="Z1337" s="53"/>
      <c r="AA1337" s="72"/>
      <c r="AB1337" s="53"/>
      <c r="AC1337" s="54"/>
      <c r="AD1337" s="64"/>
    </row>
    <row r="1338" spans="2:30" x14ac:dyDescent="0.2">
      <c r="B1338" s="131"/>
      <c r="C1338" s="122"/>
      <c r="D1338" s="79" t="s">
        <v>42</v>
      </c>
      <c r="E1338" s="65" t="s">
        <v>6</v>
      </c>
      <c r="F1338" s="66" t="s">
        <v>6</v>
      </c>
      <c r="G1338" s="66" t="s">
        <v>6</v>
      </c>
      <c r="H1338" s="66" t="s">
        <v>6</v>
      </c>
      <c r="I1338" s="67" t="s">
        <v>6</v>
      </c>
      <c r="J1338" s="68" t="e">
        <f t="shared" si="120"/>
        <v>#NAME?</v>
      </c>
      <c r="K1338" s="78"/>
      <c r="L1338" s="65" t="s">
        <v>6</v>
      </c>
      <c r="M1338" s="66" t="s">
        <v>6</v>
      </c>
      <c r="N1338" s="66" t="s">
        <v>6</v>
      </c>
      <c r="O1338" s="66" t="s">
        <v>6</v>
      </c>
      <c r="P1338" s="67" t="s">
        <v>6</v>
      </c>
      <c r="Q1338" s="68" t="e">
        <f t="shared" si="121"/>
        <v>#NAME?</v>
      </c>
      <c r="R1338" s="78"/>
      <c r="S1338" s="65" t="s">
        <v>6</v>
      </c>
      <c r="T1338" s="66" t="s">
        <v>6</v>
      </c>
      <c r="U1338" s="66" t="s">
        <v>6</v>
      </c>
      <c r="V1338" s="66" t="s">
        <v>6</v>
      </c>
      <c r="W1338" s="67" t="s">
        <v>6</v>
      </c>
      <c r="X1338" s="68" t="e">
        <f t="shared" si="122"/>
        <v>#NAME?</v>
      </c>
      <c r="Y1338" s="113"/>
      <c r="Z1338" s="53"/>
      <c r="AA1338" s="72"/>
      <c r="AB1338" s="53"/>
      <c r="AC1338" s="54"/>
      <c r="AD1338" s="64"/>
    </row>
    <row r="1339" spans="2:30" x14ac:dyDescent="0.2">
      <c r="B1339" s="131"/>
      <c r="C1339" s="122"/>
      <c r="D1339" s="78"/>
      <c r="E1339" s="65" t="s">
        <v>6</v>
      </c>
      <c r="F1339" s="66" t="s">
        <v>6</v>
      </c>
      <c r="G1339" s="66" t="s">
        <v>6</v>
      </c>
      <c r="H1339" s="66" t="s">
        <v>6</v>
      </c>
      <c r="I1339" s="67" t="s">
        <v>6</v>
      </c>
      <c r="J1339" s="68" t="e">
        <f t="shared" si="120"/>
        <v>#NAME?</v>
      </c>
      <c r="K1339" s="78"/>
      <c r="L1339" s="65" t="s">
        <v>6</v>
      </c>
      <c r="M1339" s="66" t="s">
        <v>6</v>
      </c>
      <c r="N1339" s="66" t="s">
        <v>6</v>
      </c>
      <c r="O1339" s="66" t="s">
        <v>6</v>
      </c>
      <c r="P1339" s="67" t="s">
        <v>6</v>
      </c>
      <c r="Q1339" s="68" t="e">
        <f t="shared" si="121"/>
        <v>#NAME?</v>
      </c>
      <c r="R1339" s="78"/>
      <c r="S1339" s="65" t="s">
        <v>6</v>
      </c>
      <c r="T1339" s="66" t="s">
        <v>6</v>
      </c>
      <c r="U1339" s="66" t="s">
        <v>6</v>
      </c>
      <c r="V1339" s="66" t="s">
        <v>6</v>
      </c>
      <c r="W1339" s="67" t="s">
        <v>6</v>
      </c>
      <c r="X1339" s="68" t="e">
        <f t="shared" si="122"/>
        <v>#NAME?</v>
      </c>
      <c r="Y1339" s="114"/>
      <c r="Z1339" s="53"/>
      <c r="AA1339" s="72"/>
      <c r="AB1339" s="53"/>
      <c r="AC1339" s="54"/>
      <c r="AD1339" s="64"/>
    </row>
    <row r="1340" spans="2:30" x14ac:dyDescent="0.2">
      <c r="B1340" s="131"/>
      <c r="C1340" s="123"/>
      <c r="D1340" s="80"/>
      <c r="E1340" s="65" t="s">
        <v>6</v>
      </c>
      <c r="F1340" s="66" t="s">
        <v>6</v>
      </c>
      <c r="G1340" s="66" t="s">
        <v>6</v>
      </c>
      <c r="H1340" s="66" t="s">
        <v>6</v>
      </c>
      <c r="I1340" s="67" t="s">
        <v>6</v>
      </c>
      <c r="J1340" s="68" t="e">
        <f t="shared" si="120"/>
        <v>#NAME?</v>
      </c>
      <c r="K1340" s="80"/>
      <c r="L1340" s="65" t="s">
        <v>6</v>
      </c>
      <c r="M1340" s="66" t="s">
        <v>6</v>
      </c>
      <c r="N1340" s="66" t="s">
        <v>6</v>
      </c>
      <c r="O1340" s="66" t="s">
        <v>6</v>
      </c>
      <c r="P1340" s="67" t="s">
        <v>6</v>
      </c>
      <c r="Q1340" s="68" t="e">
        <f t="shared" si="121"/>
        <v>#NAME?</v>
      </c>
      <c r="R1340" s="80"/>
      <c r="S1340" s="65" t="s">
        <v>6</v>
      </c>
      <c r="T1340" s="66" t="s">
        <v>6</v>
      </c>
      <c r="U1340" s="66" t="s">
        <v>6</v>
      </c>
      <c r="V1340" s="66" t="s">
        <v>6</v>
      </c>
      <c r="W1340" s="67" t="s">
        <v>6</v>
      </c>
      <c r="X1340" s="68" t="e">
        <f t="shared" si="122"/>
        <v>#NAME?</v>
      </c>
      <c r="Y1340" s="124" t="s">
        <v>43</v>
      </c>
      <c r="Z1340" s="80"/>
      <c r="AA1340" s="81"/>
      <c r="AB1340" s="53"/>
      <c r="AC1340" s="54"/>
      <c r="AD1340" s="64"/>
    </row>
    <row r="1341" spans="2:30" x14ac:dyDescent="0.2">
      <c r="B1341" s="131"/>
      <c r="C1341" s="127" t="s">
        <v>44</v>
      </c>
      <c r="D1341" s="57"/>
      <c r="E1341" s="65" t="s">
        <v>6</v>
      </c>
      <c r="F1341" s="66" t="s">
        <v>6</v>
      </c>
      <c r="G1341" s="66" t="s">
        <v>6</v>
      </c>
      <c r="H1341" s="66" t="s">
        <v>6</v>
      </c>
      <c r="I1341" s="67" t="s">
        <v>6</v>
      </c>
      <c r="J1341" s="68" t="e">
        <f t="shared" si="120"/>
        <v>#NAME?</v>
      </c>
      <c r="K1341" s="80"/>
      <c r="L1341" s="65" t="s">
        <v>6</v>
      </c>
      <c r="M1341" s="66" t="s">
        <v>6</v>
      </c>
      <c r="N1341" s="66" t="s">
        <v>6</v>
      </c>
      <c r="O1341" s="66" t="s">
        <v>6</v>
      </c>
      <c r="P1341" s="67" t="s">
        <v>6</v>
      </c>
      <c r="Q1341" s="68" t="e">
        <f t="shared" si="121"/>
        <v>#NAME?</v>
      </c>
      <c r="R1341" s="80"/>
      <c r="S1341" s="65" t="s">
        <v>6</v>
      </c>
      <c r="T1341" s="66" t="s">
        <v>6</v>
      </c>
      <c r="U1341" s="66" t="s">
        <v>6</v>
      </c>
      <c r="V1341" s="66" t="s">
        <v>6</v>
      </c>
      <c r="W1341" s="67" t="s">
        <v>6</v>
      </c>
      <c r="X1341" s="68" t="e">
        <f t="shared" si="122"/>
        <v>#NAME?</v>
      </c>
      <c r="Y1341" s="125"/>
      <c r="Z1341" s="80"/>
      <c r="AA1341" s="81"/>
      <c r="AB1341" s="53"/>
      <c r="AC1341" s="54"/>
      <c r="AD1341" s="64"/>
    </row>
    <row r="1342" spans="2:30" x14ac:dyDescent="0.2">
      <c r="B1342" s="131"/>
      <c r="C1342" s="128"/>
      <c r="D1342" s="82"/>
      <c r="E1342" s="65" t="s">
        <v>6</v>
      </c>
      <c r="F1342" s="66" t="s">
        <v>6</v>
      </c>
      <c r="G1342" s="66" t="s">
        <v>6</v>
      </c>
      <c r="H1342" s="66" t="s">
        <v>6</v>
      </c>
      <c r="I1342" s="67" t="s">
        <v>6</v>
      </c>
      <c r="J1342" s="68" t="e">
        <f t="shared" si="120"/>
        <v>#NAME?</v>
      </c>
      <c r="K1342" s="80"/>
      <c r="L1342" s="65" t="s">
        <v>6</v>
      </c>
      <c r="M1342" s="66" t="s">
        <v>6</v>
      </c>
      <c r="N1342" s="66" t="s">
        <v>6</v>
      </c>
      <c r="O1342" s="66" t="s">
        <v>6</v>
      </c>
      <c r="P1342" s="67" t="s">
        <v>6</v>
      </c>
      <c r="Q1342" s="68" t="e">
        <f t="shared" si="121"/>
        <v>#NAME?</v>
      </c>
      <c r="R1342" s="80"/>
      <c r="S1342" s="65" t="s">
        <v>6</v>
      </c>
      <c r="T1342" s="66" t="s">
        <v>6</v>
      </c>
      <c r="U1342" s="66" t="s">
        <v>6</v>
      </c>
      <c r="V1342" s="66" t="s">
        <v>6</v>
      </c>
      <c r="W1342" s="67" t="s">
        <v>6</v>
      </c>
      <c r="X1342" s="68" t="e">
        <f t="shared" si="122"/>
        <v>#NAME?</v>
      </c>
      <c r="Y1342" s="125"/>
      <c r="Z1342" s="53"/>
      <c r="AA1342" s="52"/>
      <c r="AB1342" s="53"/>
      <c r="AC1342" s="54"/>
      <c r="AD1342" s="64"/>
    </row>
    <row r="1343" spans="2:30" x14ac:dyDescent="0.2">
      <c r="B1343" s="131"/>
      <c r="C1343" s="129"/>
      <c r="D1343" s="82"/>
      <c r="E1343" s="65" t="s">
        <v>6</v>
      </c>
      <c r="F1343" s="66" t="s">
        <v>6</v>
      </c>
      <c r="G1343" s="66" t="s">
        <v>6</v>
      </c>
      <c r="H1343" s="66" t="s">
        <v>6</v>
      </c>
      <c r="I1343" s="67" t="s">
        <v>6</v>
      </c>
      <c r="J1343" s="68" t="e">
        <f t="shared" si="120"/>
        <v>#NAME?</v>
      </c>
      <c r="K1343" s="80"/>
      <c r="L1343" s="65" t="s">
        <v>6</v>
      </c>
      <c r="M1343" s="66" t="s">
        <v>6</v>
      </c>
      <c r="N1343" s="66" t="s">
        <v>6</v>
      </c>
      <c r="O1343" s="66" t="s">
        <v>6</v>
      </c>
      <c r="P1343" s="67" t="s">
        <v>6</v>
      </c>
      <c r="Q1343" s="68" t="e">
        <f t="shared" si="121"/>
        <v>#NAME?</v>
      </c>
      <c r="R1343" s="80"/>
      <c r="S1343" s="65" t="s">
        <v>6</v>
      </c>
      <c r="T1343" s="66" t="s">
        <v>6</v>
      </c>
      <c r="U1343" s="66" t="s">
        <v>6</v>
      </c>
      <c r="V1343" s="66" t="s">
        <v>6</v>
      </c>
      <c r="W1343" s="67" t="s">
        <v>6</v>
      </c>
      <c r="X1343" s="68" t="e">
        <f t="shared" si="122"/>
        <v>#NAME?</v>
      </c>
      <c r="Y1343" s="125"/>
      <c r="Z1343" s="71"/>
      <c r="AA1343" s="72"/>
      <c r="AB1343" s="53"/>
      <c r="AC1343" s="54"/>
      <c r="AD1343" s="64"/>
    </row>
    <row r="1344" spans="2:30" x14ac:dyDescent="0.2">
      <c r="B1344" s="131"/>
      <c r="C1344" s="118"/>
      <c r="D1344" s="80"/>
      <c r="E1344" s="65" t="s">
        <v>6</v>
      </c>
      <c r="F1344" s="66" t="s">
        <v>6</v>
      </c>
      <c r="G1344" s="66" t="s">
        <v>6</v>
      </c>
      <c r="H1344" s="66" t="s">
        <v>6</v>
      </c>
      <c r="I1344" s="67" t="s">
        <v>6</v>
      </c>
      <c r="J1344" s="68" t="e">
        <f t="shared" si="120"/>
        <v>#NAME?</v>
      </c>
      <c r="K1344" s="80"/>
      <c r="L1344" s="65" t="s">
        <v>6</v>
      </c>
      <c r="M1344" s="66" t="s">
        <v>6</v>
      </c>
      <c r="N1344" s="66" t="s">
        <v>6</v>
      </c>
      <c r="O1344" s="66" t="s">
        <v>6</v>
      </c>
      <c r="P1344" s="67" t="s">
        <v>6</v>
      </c>
      <c r="Q1344" s="68" t="e">
        <f t="shared" si="121"/>
        <v>#NAME?</v>
      </c>
      <c r="R1344" s="80"/>
      <c r="S1344" s="65" t="s">
        <v>6</v>
      </c>
      <c r="T1344" s="66" t="s">
        <v>6</v>
      </c>
      <c r="U1344" s="66" t="s">
        <v>6</v>
      </c>
      <c r="V1344" s="66" t="s">
        <v>6</v>
      </c>
      <c r="W1344" s="67" t="s">
        <v>6</v>
      </c>
      <c r="X1344" s="68" t="e">
        <f t="shared" si="122"/>
        <v>#NAME?</v>
      </c>
      <c r="Y1344" s="125"/>
      <c r="Z1344" s="53"/>
      <c r="AA1344" s="72"/>
      <c r="AB1344" s="53"/>
      <c r="AC1344" s="54"/>
      <c r="AD1344" s="64"/>
    </row>
    <row r="1345" spans="2:30" x14ac:dyDescent="0.2">
      <c r="B1345" s="131"/>
      <c r="C1345" s="119"/>
      <c r="D1345" s="78"/>
      <c r="E1345" s="65" t="s">
        <v>6</v>
      </c>
      <c r="F1345" s="66" t="s">
        <v>6</v>
      </c>
      <c r="G1345" s="66" t="s">
        <v>6</v>
      </c>
      <c r="H1345" s="66" t="s">
        <v>6</v>
      </c>
      <c r="I1345" s="67" t="s">
        <v>6</v>
      </c>
      <c r="J1345" s="68" t="e">
        <f t="shared" si="120"/>
        <v>#NAME?</v>
      </c>
      <c r="K1345" s="78"/>
      <c r="L1345" s="65" t="s">
        <v>6</v>
      </c>
      <c r="M1345" s="66" t="s">
        <v>6</v>
      </c>
      <c r="N1345" s="66" t="s">
        <v>6</v>
      </c>
      <c r="O1345" s="66" t="s">
        <v>6</v>
      </c>
      <c r="P1345" s="67" t="s">
        <v>6</v>
      </c>
      <c r="Q1345" s="68" t="e">
        <f t="shared" si="121"/>
        <v>#NAME?</v>
      </c>
      <c r="R1345" s="78"/>
      <c r="S1345" s="65" t="s">
        <v>6</v>
      </c>
      <c r="T1345" s="66" t="s">
        <v>6</v>
      </c>
      <c r="U1345" s="66" t="s">
        <v>6</v>
      </c>
      <c r="V1345" s="66" t="s">
        <v>6</v>
      </c>
      <c r="W1345" s="67" t="s">
        <v>6</v>
      </c>
      <c r="X1345" s="68" t="e">
        <f t="shared" si="122"/>
        <v>#NAME?</v>
      </c>
      <c r="Y1345" s="125"/>
      <c r="Z1345" s="71"/>
      <c r="AA1345" s="72"/>
      <c r="AB1345" s="53"/>
      <c r="AC1345" s="54"/>
      <c r="AD1345" s="64"/>
    </row>
    <row r="1346" spans="2:30" x14ac:dyDescent="0.2">
      <c r="B1346" s="131"/>
      <c r="C1346" s="119"/>
      <c r="D1346" s="78"/>
      <c r="E1346" s="65" t="s">
        <v>6</v>
      </c>
      <c r="F1346" s="66" t="s">
        <v>6</v>
      </c>
      <c r="G1346" s="66" t="s">
        <v>6</v>
      </c>
      <c r="H1346" s="66" t="s">
        <v>6</v>
      </c>
      <c r="I1346" s="67" t="s">
        <v>6</v>
      </c>
      <c r="J1346" s="68" t="e">
        <f t="shared" si="120"/>
        <v>#NAME?</v>
      </c>
      <c r="K1346" s="78"/>
      <c r="L1346" s="65" t="s">
        <v>6</v>
      </c>
      <c r="M1346" s="66" t="s">
        <v>6</v>
      </c>
      <c r="N1346" s="66" t="s">
        <v>6</v>
      </c>
      <c r="O1346" s="66" t="s">
        <v>6</v>
      </c>
      <c r="P1346" s="67" t="s">
        <v>6</v>
      </c>
      <c r="Q1346" s="68" t="e">
        <f t="shared" si="121"/>
        <v>#NAME?</v>
      </c>
      <c r="R1346" s="78"/>
      <c r="S1346" s="65" t="s">
        <v>6</v>
      </c>
      <c r="T1346" s="66" t="s">
        <v>6</v>
      </c>
      <c r="U1346" s="66" t="s">
        <v>6</v>
      </c>
      <c r="V1346" s="66" t="s">
        <v>6</v>
      </c>
      <c r="W1346" s="67" t="s">
        <v>6</v>
      </c>
      <c r="X1346" s="68" t="e">
        <f t="shared" si="122"/>
        <v>#NAME?</v>
      </c>
      <c r="Y1346" s="125"/>
      <c r="Z1346" s="71"/>
      <c r="AA1346" s="52"/>
      <c r="AB1346" s="53"/>
      <c r="AC1346" s="54"/>
      <c r="AD1346" s="64"/>
    </row>
    <row r="1347" spans="2:30" x14ac:dyDescent="0.2">
      <c r="B1347" s="131"/>
      <c r="C1347" s="119"/>
      <c r="D1347" s="80"/>
      <c r="E1347" s="65" t="s">
        <v>6</v>
      </c>
      <c r="F1347" s="66" t="s">
        <v>6</v>
      </c>
      <c r="G1347" s="66" t="s">
        <v>6</v>
      </c>
      <c r="H1347" s="66" t="s">
        <v>6</v>
      </c>
      <c r="I1347" s="67" t="s">
        <v>6</v>
      </c>
      <c r="J1347" s="68" t="e">
        <f t="shared" si="120"/>
        <v>#NAME?</v>
      </c>
      <c r="K1347" s="80"/>
      <c r="L1347" s="65" t="s">
        <v>6</v>
      </c>
      <c r="M1347" s="66" t="s">
        <v>6</v>
      </c>
      <c r="N1347" s="66" t="s">
        <v>6</v>
      </c>
      <c r="O1347" s="66" t="s">
        <v>6</v>
      </c>
      <c r="P1347" s="67" t="s">
        <v>6</v>
      </c>
      <c r="Q1347" s="68" t="e">
        <f t="shared" si="121"/>
        <v>#NAME?</v>
      </c>
      <c r="R1347" s="80"/>
      <c r="S1347" s="65" t="s">
        <v>6</v>
      </c>
      <c r="T1347" s="66" t="s">
        <v>6</v>
      </c>
      <c r="U1347" s="66" t="s">
        <v>6</v>
      </c>
      <c r="V1347" s="66" t="s">
        <v>6</v>
      </c>
      <c r="W1347" s="67" t="s">
        <v>6</v>
      </c>
      <c r="X1347" s="68" t="e">
        <f t="shared" si="122"/>
        <v>#NAME?</v>
      </c>
      <c r="Y1347" s="125"/>
      <c r="Z1347" s="53"/>
      <c r="AA1347" s="52"/>
      <c r="AB1347" s="53"/>
      <c r="AC1347" s="54"/>
      <c r="AD1347" s="64"/>
    </row>
    <row r="1348" spans="2:30" x14ac:dyDescent="0.2">
      <c r="B1348" s="131"/>
      <c r="C1348" s="120"/>
      <c r="D1348" s="51"/>
      <c r="E1348" s="65" t="s">
        <v>6</v>
      </c>
      <c r="F1348" s="66" t="s">
        <v>6</v>
      </c>
      <c r="G1348" s="66" t="s">
        <v>6</v>
      </c>
      <c r="H1348" s="66" t="s">
        <v>6</v>
      </c>
      <c r="I1348" s="67" t="s">
        <v>6</v>
      </c>
      <c r="J1348" s="68" t="e">
        <f t="shared" si="120"/>
        <v>#NAME?</v>
      </c>
      <c r="K1348" s="51"/>
      <c r="L1348" s="65" t="s">
        <v>6</v>
      </c>
      <c r="M1348" s="66" t="s">
        <v>6</v>
      </c>
      <c r="N1348" s="66" t="s">
        <v>6</v>
      </c>
      <c r="O1348" s="66" t="s">
        <v>6</v>
      </c>
      <c r="P1348" s="67" t="s">
        <v>6</v>
      </c>
      <c r="Q1348" s="68" t="e">
        <f t="shared" si="121"/>
        <v>#NAME?</v>
      </c>
      <c r="R1348" s="51"/>
      <c r="S1348" s="65" t="s">
        <v>6</v>
      </c>
      <c r="T1348" s="66" t="s">
        <v>6</v>
      </c>
      <c r="U1348" s="66" t="s">
        <v>6</v>
      </c>
      <c r="V1348" s="66" t="s">
        <v>6</v>
      </c>
      <c r="W1348" s="67" t="s">
        <v>6</v>
      </c>
      <c r="X1348" s="68" t="e">
        <f t="shared" si="122"/>
        <v>#NAME?</v>
      </c>
      <c r="Y1348" s="125"/>
      <c r="Z1348" s="53"/>
      <c r="AA1348" s="72"/>
      <c r="AB1348" s="53"/>
      <c r="AC1348" s="54"/>
      <c r="AD1348" s="64"/>
    </row>
    <row r="1349" spans="2:30" x14ac:dyDescent="0.2">
      <c r="B1349" s="131"/>
      <c r="C1349" s="83" t="s">
        <v>46</v>
      </c>
      <c r="D1349" s="84"/>
      <c r="E1349" s="65" t="s">
        <v>6</v>
      </c>
      <c r="F1349" s="66" t="s">
        <v>6</v>
      </c>
      <c r="G1349" s="66" t="s">
        <v>6</v>
      </c>
      <c r="H1349" s="66" t="s">
        <v>6</v>
      </c>
      <c r="I1349" s="67" t="s">
        <v>6</v>
      </c>
      <c r="J1349" s="68"/>
      <c r="K1349" s="78"/>
      <c r="L1349" s="65" t="s">
        <v>6</v>
      </c>
      <c r="M1349" s="66" t="s">
        <v>6</v>
      </c>
      <c r="N1349" s="66" t="s">
        <v>6</v>
      </c>
      <c r="O1349" s="66" t="s">
        <v>6</v>
      </c>
      <c r="P1349" s="67" t="s">
        <v>6</v>
      </c>
      <c r="Q1349" s="68"/>
      <c r="R1349" s="78"/>
      <c r="S1349" s="65" t="s">
        <v>6</v>
      </c>
      <c r="T1349" s="66" t="s">
        <v>6</v>
      </c>
      <c r="U1349" s="66" t="s">
        <v>6</v>
      </c>
      <c r="V1349" s="66" t="s">
        <v>6</v>
      </c>
      <c r="W1349" s="67" t="s">
        <v>6</v>
      </c>
      <c r="X1349" s="68"/>
      <c r="Y1349" s="125"/>
      <c r="Z1349" s="53"/>
      <c r="AA1349" s="72"/>
      <c r="AB1349" s="53"/>
      <c r="AC1349" s="54"/>
      <c r="AD1349" s="64"/>
    </row>
    <row r="1350" spans="2:30" x14ac:dyDescent="0.2">
      <c r="B1350" s="131"/>
      <c r="C1350" s="83"/>
      <c r="D1350" s="57"/>
      <c r="E1350" s="65" t="s">
        <v>6</v>
      </c>
      <c r="F1350" s="66" t="s">
        <v>6</v>
      </c>
      <c r="G1350" s="66" t="s">
        <v>6</v>
      </c>
      <c r="H1350" s="66" t="s">
        <v>6</v>
      </c>
      <c r="I1350" s="67" t="s">
        <v>6</v>
      </c>
      <c r="J1350" s="68"/>
      <c r="K1350" s="78"/>
      <c r="L1350" s="65" t="s">
        <v>6</v>
      </c>
      <c r="M1350" s="66" t="s">
        <v>6</v>
      </c>
      <c r="N1350" s="66" t="s">
        <v>6</v>
      </c>
      <c r="O1350" s="66" t="s">
        <v>6</v>
      </c>
      <c r="P1350" s="67" t="s">
        <v>6</v>
      </c>
      <c r="Q1350" s="68"/>
      <c r="R1350" s="78"/>
      <c r="S1350" s="65" t="s">
        <v>6</v>
      </c>
      <c r="T1350" s="66" t="s">
        <v>6</v>
      </c>
      <c r="U1350" s="66" t="s">
        <v>6</v>
      </c>
      <c r="V1350" s="66" t="s">
        <v>6</v>
      </c>
      <c r="W1350" s="67" t="s">
        <v>6</v>
      </c>
      <c r="X1350" s="68"/>
      <c r="Y1350" s="125"/>
      <c r="Z1350" s="53"/>
      <c r="AA1350" s="72"/>
      <c r="AB1350" s="53"/>
      <c r="AC1350" s="54"/>
      <c r="AD1350" s="64"/>
    </row>
    <row r="1351" spans="2:30" x14ac:dyDescent="0.2">
      <c r="B1351" s="131"/>
      <c r="C1351" s="83"/>
      <c r="D1351" s="85"/>
      <c r="E1351" s="65" t="s">
        <v>6</v>
      </c>
      <c r="F1351" s="66" t="s">
        <v>6</v>
      </c>
      <c r="G1351" s="66" t="s">
        <v>6</v>
      </c>
      <c r="H1351" s="66" t="s">
        <v>6</v>
      </c>
      <c r="I1351" s="67" t="s">
        <v>6</v>
      </c>
      <c r="J1351" s="68"/>
      <c r="K1351" s="80"/>
      <c r="L1351" s="65" t="s">
        <v>6</v>
      </c>
      <c r="M1351" s="66" t="s">
        <v>6</v>
      </c>
      <c r="N1351" s="66" t="s">
        <v>6</v>
      </c>
      <c r="O1351" s="66" t="s">
        <v>6</v>
      </c>
      <c r="P1351" s="67" t="s">
        <v>6</v>
      </c>
      <c r="Q1351" s="68"/>
      <c r="R1351" s="80"/>
      <c r="S1351" s="65" t="s">
        <v>6</v>
      </c>
      <c r="T1351" s="66" t="s">
        <v>6</v>
      </c>
      <c r="U1351" s="66" t="s">
        <v>6</v>
      </c>
      <c r="V1351" s="66" t="s">
        <v>6</v>
      </c>
      <c r="W1351" s="67" t="s">
        <v>6</v>
      </c>
      <c r="X1351" s="68"/>
      <c r="Y1351" s="125"/>
      <c r="Z1351" s="53"/>
      <c r="AA1351" s="72"/>
      <c r="AB1351" s="53"/>
      <c r="AC1351" s="54"/>
      <c r="AD1351" s="64"/>
    </row>
    <row r="1352" spans="2:30" x14ac:dyDescent="0.2">
      <c r="B1352" s="131"/>
      <c r="C1352" s="83"/>
      <c r="D1352" s="53"/>
      <c r="E1352" s="65"/>
      <c r="F1352" s="66"/>
      <c r="G1352" s="66"/>
      <c r="H1352" s="66"/>
      <c r="I1352" s="67"/>
      <c r="J1352" s="68"/>
      <c r="K1352" s="53"/>
      <c r="L1352" s="65"/>
      <c r="M1352" s="66"/>
      <c r="N1352" s="66"/>
      <c r="O1352" s="66"/>
      <c r="P1352" s="67"/>
      <c r="Q1352" s="68"/>
      <c r="R1352" s="53"/>
      <c r="S1352" s="65"/>
      <c r="T1352" s="66"/>
      <c r="U1352" s="66"/>
      <c r="V1352" s="66"/>
      <c r="W1352" s="67"/>
      <c r="X1352" s="86"/>
      <c r="Y1352" s="125"/>
      <c r="Z1352" s="53"/>
      <c r="AA1352" s="72"/>
      <c r="AB1352" s="53"/>
      <c r="AC1352" s="54"/>
      <c r="AD1352" s="64"/>
    </row>
    <row r="1353" spans="2:30" x14ac:dyDescent="0.2">
      <c r="B1353" s="131"/>
      <c r="C1353" s="87">
        <v>0</v>
      </c>
      <c r="D1353" s="72" t="s">
        <v>50</v>
      </c>
      <c r="E1353" s="65"/>
      <c r="F1353" s="66"/>
      <c r="G1353" s="66"/>
      <c r="H1353" s="66"/>
      <c r="I1353" s="67"/>
      <c r="J1353" s="68" t="e">
        <f>_TS_1</f>
        <v>#NAME?</v>
      </c>
      <c r="K1353" s="72"/>
      <c r="L1353" s="65"/>
      <c r="M1353" s="66"/>
      <c r="N1353" s="66"/>
      <c r="O1353" s="66"/>
      <c r="P1353" s="67"/>
      <c r="Q1353" s="68"/>
      <c r="R1353" s="72"/>
      <c r="S1353" s="65"/>
      <c r="T1353" s="66"/>
      <c r="U1353" s="66"/>
      <c r="V1353" s="66"/>
      <c r="W1353" s="67"/>
      <c r="X1353" s="86"/>
      <c r="Y1353" s="126"/>
      <c r="Z1353" s="53"/>
      <c r="AA1353" s="72"/>
      <c r="AB1353" s="53"/>
      <c r="AC1353" s="54"/>
      <c r="AD1353" s="64"/>
    </row>
    <row r="1354" spans="2:30" ht="15" thickBot="1" x14ac:dyDescent="0.25">
      <c r="B1354" s="132"/>
      <c r="C1354" s="88">
        <v>0</v>
      </c>
      <c r="D1354" s="89" t="s">
        <v>51</v>
      </c>
      <c r="E1354" s="58"/>
      <c r="F1354" s="59"/>
      <c r="G1354" s="59"/>
      <c r="H1354" s="59"/>
      <c r="I1354" s="60"/>
      <c r="J1354" s="61" t="e">
        <f>_TPM_1</f>
        <v>#NAME?</v>
      </c>
      <c r="K1354" s="89"/>
      <c r="L1354" s="58"/>
      <c r="M1354" s="59"/>
      <c r="N1354" s="59"/>
      <c r="O1354" s="59"/>
      <c r="P1354" s="60"/>
      <c r="Q1354" s="61"/>
      <c r="R1354" s="89"/>
      <c r="S1354" s="58"/>
      <c r="T1354" s="59"/>
      <c r="U1354" s="59"/>
      <c r="V1354" s="59"/>
      <c r="W1354" s="60"/>
      <c r="X1354" s="90"/>
      <c r="Y1354" s="91">
        <f>COUNTA(E1324:I1324,L1324:P1324,S1324:W1324)/COUNTA(D1324,K1324,R1324)</f>
        <v>5</v>
      </c>
      <c r="Z1354" s="92"/>
      <c r="AA1354" s="93"/>
      <c r="AB1354" s="92"/>
      <c r="AC1354" s="19"/>
      <c r="AD1354" s="64"/>
    </row>
    <row r="1355" spans="2:30" ht="15" x14ac:dyDescent="0.2">
      <c r="B1355" s="130">
        <f>D1355</f>
        <v>42</v>
      </c>
      <c r="C1355" s="1" t="s">
        <v>0</v>
      </c>
      <c r="D1355" s="133">
        <f>D1322+1</f>
        <v>42</v>
      </c>
      <c r="E1355" s="134"/>
      <c r="F1355" s="134"/>
      <c r="G1355" s="134"/>
      <c r="H1355" s="134"/>
      <c r="I1355" s="135"/>
      <c r="J1355" s="2"/>
      <c r="K1355" s="3" t="s">
        <v>1</v>
      </c>
      <c r="L1355" s="139" t="str">
        <f>$AG$7</f>
        <v>Engling</v>
      </c>
      <c r="M1355" s="139"/>
      <c r="N1355" s="139"/>
      <c r="O1355" s="139"/>
      <c r="P1355" s="140"/>
      <c r="Q1355" s="4"/>
      <c r="R1355" s="5">
        <f>$AH$7</f>
        <v>365</v>
      </c>
      <c r="S1355" s="141"/>
      <c r="T1355" s="141"/>
      <c r="U1355" s="141"/>
      <c r="V1355" s="141"/>
      <c r="W1355" s="142"/>
      <c r="X1355" s="6"/>
      <c r="Y1355" s="7" t="s">
        <v>2</v>
      </c>
      <c r="Z1355" s="8"/>
      <c r="AA1355" s="9"/>
      <c r="AB1355" s="8"/>
      <c r="AC1355" s="10"/>
      <c r="AD1355" s="11"/>
    </row>
    <row r="1356" spans="2:30" ht="15" thickBot="1" x14ac:dyDescent="0.25">
      <c r="B1356" s="131"/>
      <c r="C1356" s="108">
        <f>$AG$6</f>
        <v>478</v>
      </c>
      <c r="D1356" s="136"/>
      <c r="E1356" s="137"/>
      <c r="F1356" s="137"/>
      <c r="G1356" s="137"/>
      <c r="H1356" s="137"/>
      <c r="I1356" s="138"/>
      <c r="J1356" s="12">
        <f>COUNTIF(D1359:D1387,"xx")</f>
        <v>0</v>
      </c>
      <c r="K1356" s="13" t="s">
        <v>3</v>
      </c>
      <c r="L1356" s="143" t="str">
        <f>$AG$8</f>
        <v>Völklein</v>
      </c>
      <c r="M1356" s="143"/>
      <c r="N1356" s="143"/>
      <c r="O1356" s="143"/>
      <c r="P1356" s="144"/>
      <c r="Q1356" s="12">
        <f>COUNTIF(K1360:K1387,"xx")</f>
        <v>0</v>
      </c>
      <c r="R1356" s="14">
        <f>$AH$8</f>
        <v>389</v>
      </c>
      <c r="S1356" s="145"/>
      <c r="T1356" s="145"/>
      <c r="U1356" s="145"/>
      <c r="V1356" s="145"/>
      <c r="W1356" s="146"/>
      <c r="X1356" s="15">
        <f>COUNTIF(R1359:R1387,"xx")</f>
        <v>0</v>
      </c>
      <c r="Y1356" s="16"/>
      <c r="Z1356" s="17"/>
      <c r="AA1356" s="18"/>
      <c r="AB1356" s="17"/>
      <c r="AC1356" s="19"/>
      <c r="AD1356" s="20"/>
    </row>
    <row r="1357" spans="2:30" ht="15" thickBot="1" x14ac:dyDescent="0.25">
      <c r="B1357" s="131"/>
      <c r="C1357" s="21" t="s">
        <v>4</v>
      </c>
      <c r="D1357" s="22" t="e">
        <f>CONCATENATE(COUNTIF(D1359:D1381,"&gt;""")," MA ",$I$5," ",COUNTIF(D1359:D1381,"xx"))</f>
        <v>#NAME?</v>
      </c>
      <c r="E1357" s="23" t="e">
        <f>$J$6</f>
        <v>#NAME?</v>
      </c>
      <c r="F1357" s="24" t="str">
        <f>$K$6</f>
        <v>Kasten</v>
      </c>
      <c r="G1357" s="24" t="str">
        <f>$L$6</f>
        <v/>
      </c>
      <c r="H1357" s="24" t="str">
        <f>$M$6</f>
        <v/>
      </c>
      <c r="I1357" s="25" t="str">
        <f>$N$6</f>
        <v/>
      </c>
      <c r="J1357" s="26" t="e">
        <f>_MAH_1</f>
        <v>#NAME?</v>
      </c>
      <c r="K1357" s="22" t="e">
        <f>CONCATENATE(COUNTIF(K1359:K1381,"&gt;""")," MA ",$P$5," ",COUNTIF(K1359:K1381,"xx"))</f>
        <v>#NAME?</v>
      </c>
      <c r="L1357" s="23" t="e">
        <f>$Q$6</f>
        <v>#NAME?</v>
      </c>
      <c r="M1357" s="24" t="str">
        <f>$R$6</f>
        <v>Kindermann</v>
      </c>
      <c r="N1357" s="24" t="str">
        <f>$S$6</f>
        <v/>
      </c>
      <c r="O1357" s="24" t="str">
        <f>$T$6</f>
        <v/>
      </c>
      <c r="P1357" s="27" t="str">
        <f>$U$6</f>
        <v/>
      </c>
      <c r="Q1357" s="26" t="e">
        <f>_MAH_1</f>
        <v>#NAME?</v>
      </c>
      <c r="R1357" s="22" t="e">
        <f>CONCATENATE(COUNTIF(R1359:R1381,"&gt;""")," MA ",$W$5," ",COUNTIF(R1359:R1381,"xx"))</f>
        <v>#NAME?</v>
      </c>
      <c r="S1357" s="23" t="e">
        <f>$X$6</f>
        <v>#NAME?</v>
      </c>
      <c r="T1357" s="24" t="str">
        <f>$Y$6</f>
        <v>U</v>
      </c>
      <c r="U1357" s="24">
        <f>$Z$6</f>
        <v>0</v>
      </c>
      <c r="V1357" s="24">
        <f>$AA$6</f>
        <v>0</v>
      </c>
      <c r="W1357" s="27">
        <f>$AB$6</f>
        <v>0</v>
      </c>
      <c r="X1357" s="26" t="e">
        <f>_MAH_1</f>
        <v>#NAME?</v>
      </c>
      <c r="Y1357" s="28"/>
      <c r="Z1357" s="29" t="e">
        <f>_MAUS_1</f>
        <v>#NAME?</v>
      </c>
      <c r="AA1357" s="30" t="e">
        <f>_MAUS_1</f>
        <v>#NAME?</v>
      </c>
      <c r="AB1357" s="31" t="e">
        <f>_MAUS_1</f>
        <v>#NAME?</v>
      </c>
      <c r="AC1357" s="32"/>
      <c r="AD1357" s="33" t="e">
        <f>_MA_1</f>
        <v>#NAME?</v>
      </c>
    </row>
    <row r="1358" spans="2:30" ht="51.75" thickBot="1" x14ac:dyDescent="0.25">
      <c r="B1358" s="131"/>
      <c r="C1358" s="34"/>
      <c r="D1358" s="35" t="s">
        <v>52</v>
      </c>
      <c r="E1358" s="36" t="e">
        <f>_MAF_1</f>
        <v>#NAME?</v>
      </c>
      <c r="F1358" s="37" t="e">
        <f>_MAF_1</f>
        <v>#NAME?</v>
      </c>
      <c r="G1358" s="37" t="e">
        <f>_MAF_1</f>
        <v>#NAME?</v>
      </c>
      <c r="H1358" s="37" t="e">
        <f>_MAF_1</f>
        <v>#NAME?</v>
      </c>
      <c r="I1358" s="38" t="e">
        <f>_MAF_1</f>
        <v>#NAME?</v>
      </c>
      <c r="J1358" s="39" t="e">
        <f>_MAHXX_1</f>
        <v>#NAME?</v>
      </c>
      <c r="K1358" s="35" t="e">
        <f>_SUSS_1</f>
        <v>#NAME?</v>
      </c>
      <c r="L1358" s="36" t="e">
        <f>_MAS_1</f>
        <v>#NAME?</v>
      </c>
      <c r="M1358" s="37" t="e">
        <f>_MAS_1</f>
        <v>#NAME?</v>
      </c>
      <c r="N1358" s="37" t="e">
        <f>_MAS_1</f>
        <v>#NAME?</v>
      </c>
      <c r="O1358" s="37" t="e">
        <f>_MAS_1</f>
        <v>#NAME?</v>
      </c>
      <c r="P1358" s="38" t="e">
        <f>_MAS_1</f>
        <v>#NAME?</v>
      </c>
      <c r="Q1358" s="39" t="e">
        <f>_MAHXX_1</f>
        <v>#NAME?</v>
      </c>
      <c r="R1358" s="35" t="e">
        <f>_SUNS_1</f>
        <v>#NAME?</v>
      </c>
      <c r="S1358" s="36" t="e">
        <f>_MAN_1</f>
        <v>#NAME?</v>
      </c>
      <c r="T1358" s="37" t="e">
        <f>_MAN_1</f>
        <v>#NAME?</v>
      </c>
      <c r="U1358" s="37" t="e">
        <f>_MAN_1</f>
        <v>#NAME?</v>
      </c>
      <c r="V1358" s="37" t="e">
        <f>_MAN_1</f>
        <v>#NAME?</v>
      </c>
      <c r="W1358" s="38" t="e">
        <f>_MAN_1</f>
        <v>#NAME?</v>
      </c>
      <c r="X1358" s="39" t="e">
        <f>_MAHXX_1</f>
        <v>#NAME?</v>
      </c>
      <c r="Y1358" s="40"/>
      <c r="Z1358" s="29"/>
      <c r="AA1358" s="30"/>
      <c r="AB1358" s="31"/>
      <c r="AC1358" s="32"/>
      <c r="AD1358" s="41" t="e">
        <f>_MA2_1</f>
        <v>#NAME?</v>
      </c>
    </row>
    <row r="1359" spans="2:30" x14ac:dyDescent="0.2">
      <c r="B1359" s="131"/>
      <c r="C1359" s="34" t="str">
        <f>$AG$9</f>
        <v>Schichtführer :</v>
      </c>
      <c r="D1359" s="42" t="s">
        <v>64</v>
      </c>
      <c r="E1359" s="43" t="s">
        <v>6</v>
      </c>
      <c r="F1359" s="44" t="s">
        <v>6</v>
      </c>
      <c r="G1359" s="44" t="s">
        <v>6</v>
      </c>
      <c r="H1359" s="44" t="s">
        <v>6</v>
      </c>
      <c r="I1359" s="45" t="s">
        <v>6</v>
      </c>
      <c r="J1359" s="46" t="e">
        <f t="shared" ref="J1359:J1381" si="123">_FSumme_1</f>
        <v>#NAME?</v>
      </c>
      <c r="K1359" s="47" t="s">
        <v>65</v>
      </c>
      <c r="L1359" s="43" t="s">
        <v>6</v>
      </c>
      <c r="M1359" s="44" t="s">
        <v>6</v>
      </c>
      <c r="N1359" s="44" t="s">
        <v>6</v>
      </c>
      <c r="O1359" s="44" t="s">
        <v>6</v>
      </c>
      <c r="P1359" s="45" t="s">
        <v>6</v>
      </c>
      <c r="Q1359" s="46" t="e">
        <f t="shared" ref="Q1359:Q1381" si="124">_SSumme_1</f>
        <v>#NAME?</v>
      </c>
      <c r="R1359" s="48" t="s">
        <v>66</v>
      </c>
      <c r="S1359" s="43" t="s">
        <v>6</v>
      </c>
      <c r="T1359" s="44" t="s">
        <v>6</v>
      </c>
      <c r="U1359" s="44" t="s">
        <v>6</v>
      </c>
      <c r="V1359" s="44" t="s">
        <v>6</v>
      </c>
      <c r="W1359" s="49" t="s">
        <v>6</v>
      </c>
      <c r="X1359" s="50" t="e">
        <f t="shared" ref="X1359:X1381" si="125">_NSumme_1</f>
        <v>#NAME?</v>
      </c>
      <c r="Y1359" s="112" t="s">
        <v>9</v>
      </c>
      <c r="Z1359" s="51"/>
      <c r="AA1359" s="52"/>
      <c r="AB1359" s="53"/>
      <c r="AC1359" s="54"/>
      <c r="AD1359" s="55" t="e">
        <f>IF(AD1364&gt;0,"",AD1358-AD1357)</f>
        <v>#NAME?</v>
      </c>
    </row>
    <row r="1360" spans="2:30" ht="15" thickBot="1" x14ac:dyDescent="0.25">
      <c r="B1360" s="131"/>
      <c r="C1360" s="56" t="str">
        <f>$AG$10</f>
        <v>Stellvertreter</v>
      </c>
      <c r="D1360" s="57" t="s">
        <v>63</v>
      </c>
      <c r="E1360" s="58" t="s">
        <v>10</v>
      </c>
      <c r="F1360" s="59" t="s">
        <v>11</v>
      </c>
      <c r="G1360" s="59" t="s">
        <v>11</v>
      </c>
      <c r="H1360" s="59" t="s">
        <v>11</v>
      </c>
      <c r="I1360" s="60" t="s">
        <v>11</v>
      </c>
      <c r="J1360" s="61" t="e">
        <f t="shared" si="123"/>
        <v>#NAME?</v>
      </c>
      <c r="K1360" s="57"/>
      <c r="L1360" s="58" t="s">
        <v>6</v>
      </c>
      <c r="M1360" s="59" t="s">
        <v>6</v>
      </c>
      <c r="N1360" s="59" t="s">
        <v>6</v>
      </c>
      <c r="O1360" s="59" t="s">
        <v>6</v>
      </c>
      <c r="P1360" s="60" t="s">
        <v>6</v>
      </c>
      <c r="Q1360" s="61" t="e">
        <f t="shared" si="124"/>
        <v>#NAME?</v>
      </c>
      <c r="R1360" s="57"/>
      <c r="S1360" s="58" t="s">
        <v>6</v>
      </c>
      <c r="T1360" s="59" t="s">
        <v>6</v>
      </c>
      <c r="U1360" s="59" t="s">
        <v>6</v>
      </c>
      <c r="V1360" s="59" t="s">
        <v>6</v>
      </c>
      <c r="W1360" s="62" t="s">
        <v>6</v>
      </c>
      <c r="X1360" s="63" t="e">
        <f t="shared" si="125"/>
        <v>#NAME?</v>
      </c>
      <c r="Y1360" s="113"/>
      <c r="Z1360" s="51"/>
      <c r="AA1360" s="52"/>
      <c r="AB1360" s="53"/>
      <c r="AC1360" s="54"/>
      <c r="AD1360" s="64"/>
    </row>
    <row r="1361" spans="2:30" x14ac:dyDescent="0.2">
      <c r="B1361" s="131"/>
      <c r="C1361" s="115"/>
      <c r="D1361" s="42" t="s">
        <v>71</v>
      </c>
      <c r="E1361" s="65" t="s">
        <v>6</v>
      </c>
      <c r="F1361" s="66" t="s">
        <v>6</v>
      </c>
      <c r="G1361" s="66" t="s">
        <v>6</v>
      </c>
      <c r="H1361" s="66" t="s">
        <v>6</v>
      </c>
      <c r="I1361" s="67" t="s">
        <v>6</v>
      </c>
      <c r="J1361" s="68" t="e">
        <f t="shared" si="123"/>
        <v>#NAME?</v>
      </c>
      <c r="K1361" s="47" t="s">
        <v>77</v>
      </c>
      <c r="L1361" s="65" t="s">
        <v>6</v>
      </c>
      <c r="M1361" s="66" t="s">
        <v>6</v>
      </c>
      <c r="N1361" s="66" t="s">
        <v>6</v>
      </c>
      <c r="O1361" s="66" t="s">
        <v>6</v>
      </c>
      <c r="P1361" s="67" t="s">
        <v>6</v>
      </c>
      <c r="Q1361" s="68" t="e">
        <f t="shared" si="124"/>
        <v>#NAME?</v>
      </c>
      <c r="R1361" s="48" t="s">
        <v>67</v>
      </c>
      <c r="S1361" s="65" t="s">
        <v>6</v>
      </c>
      <c r="T1361" s="66" t="s">
        <v>6</v>
      </c>
      <c r="U1361" s="66" t="s">
        <v>6</v>
      </c>
      <c r="V1361" s="66" t="s">
        <v>6</v>
      </c>
      <c r="W1361" s="67" t="s">
        <v>6</v>
      </c>
      <c r="X1361" s="68" t="e">
        <f t="shared" si="125"/>
        <v>#NAME?</v>
      </c>
      <c r="Y1361" s="113"/>
      <c r="Z1361" s="53"/>
      <c r="AA1361" s="52"/>
      <c r="AB1361" s="69"/>
      <c r="AC1361" s="54"/>
      <c r="AD1361" s="70"/>
    </row>
    <row r="1362" spans="2:30" x14ac:dyDescent="0.2">
      <c r="B1362" s="131"/>
      <c r="C1362" s="116"/>
      <c r="D1362" s="42" t="s">
        <v>72</v>
      </c>
      <c r="E1362" s="65" t="s">
        <v>6</v>
      </c>
      <c r="F1362" s="66" t="s">
        <v>6</v>
      </c>
      <c r="G1362" s="66" t="s">
        <v>6</v>
      </c>
      <c r="H1362" s="66" t="s">
        <v>6</v>
      </c>
      <c r="I1362" s="67" t="s">
        <v>6</v>
      </c>
      <c r="J1362" s="68" t="e">
        <f t="shared" si="123"/>
        <v>#NAME?</v>
      </c>
      <c r="K1362" s="47" t="s">
        <v>78</v>
      </c>
      <c r="L1362" s="65" t="s">
        <v>6</v>
      </c>
      <c r="M1362" s="66" t="s">
        <v>6</v>
      </c>
      <c r="N1362" s="66" t="s">
        <v>6</v>
      </c>
      <c r="O1362" s="66" t="s">
        <v>6</v>
      </c>
      <c r="P1362" s="67" t="s">
        <v>6</v>
      </c>
      <c r="Q1362" s="68" t="e">
        <f t="shared" si="124"/>
        <v>#NAME?</v>
      </c>
      <c r="R1362" s="48" t="s">
        <v>68</v>
      </c>
      <c r="S1362" s="65" t="s">
        <v>6</v>
      </c>
      <c r="T1362" s="66" t="s">
        <v>18</v>
      </c>
      <c r="U1362" s="66" t="s">
        <v>18</v>
      </c>
      <c r="V1362" s="66" t="s">
        <v>18</v>
      </c>
      <c r="W1362" s="67" t="s">
        <v>18</v>
      </c>
      <c r="X1362" s="68" t="e">
        <f t="shared" si="125"/>
        <v>#NAME?</v>
      </c>
      <c r="Y1362" s="113"/>
      <c r="Z1362" s="71"/>
      <c r="AA1362" s="72"/>
      <c r="AB1362" s="53"/>
      <c r="AC1362" s="54"/>
      <c r="AD1362" s="64"/>
    </row>
    <row r="1363" spans="2:30" x14ac:dyDescent="0.2">
      <c r="B1363" s="131"/>
      <c r="C1363" s="116"/>
      <c r="D1363" s="42" t="s">
        <v>73</v>
      </c>
      <c r="E1363" s="65" t="s">
        <v>6</v>
      </c>
      <c r="F1363" s="66" t="s">
        <v>6</v>
      </c>
      <c r="G1363" s="66" t="s">
        <v>6</v>
      </c>
      <c r="H1363" s="66" t="s">
        <v>6</v>
      </c>
      <c r="I1363" s="67" t="s">
        <v>6</v>
      </c>
      <c r="J1363" s="68" t="e">
        <f t="shared" si="123"/>
        <v>#NAME?</v>
      </c>
      <c r="K1363" s="47" t="s">
        <v>79</v>
      </c>
      <c r="L1363" s="65" t="s">
        <v>6</v>
      </c>
      <c r="M1363" s="66" t="s">
        <v>6</v>
      </c>
      <c r="N1363" s="66" t="s">
        <v>6</v>
      </c>
      <c r="O1363" s="66" t="s">
        <v>6</v>
      </c>
      <c r="P1363" s="67" t="s">
        <v>6</v>
      </c>
      <c r="Q1363" s="68" t="e">
        <f t="shared" si="124"/>
        <v>#NAME?</v>
      </c>
      <c r="R1363" s="48" t="s">
        <v>69</v>
      </c>
      <c r="S1363" s="65" t="s">
        <v>22</v>
      </c>
      <c r="T1363" s="66" t="s">
        <v>22</v>
      </c>
      <c r="U1363" s="66" t="s">
        <v>22</v>
      </c>
      <c r="V1363" s="66" t="s">
        <v>22</v>
      </c>
      <c r="W1363" s="67" t="s">
        <v>22</v>
      </c>
      <c r="X1363" s="68" t="e">
        <f t="shared" si="125"/>
        <v>#NAME?</v>
      </c>
      <c r="Y1363" s="113"/>
      <c r="Z1363" s="53"/>
      <c r="AA1363" s="72"/>
      <c r="AB1363" s="53"/>
      <c r="AC1363" s="54"/>
      <c r="AD1363" s="73">
        <f>COUNTIF(D1359:D1377,"&gt;""")+COUNTIF(K1360:K1380,"&gt;""")+COUNTIF(R1359:R1381,"&gt;""")</f>
        <v>32</v>
      </c>
    </row>
    <row r="1364" spans="2:30" x14ac:dyDescent="0.2">
      <c r="B1364" s="131"/>
      <c r="C1364" s="117"/>
      <c r="D1364" s="42" t="s">
        <v>74</v>
      </c>
      <c r="E1364" s="65" t="s">
        <v>6</v>
      </c>
      <c r="F1364" s="66" t="s">
        <v>6</v>
      </c>
      <c r="G1364" s="66" t="s">
        <v>6</v>
      </c>
      <c r="H1364" s="66" t="s">
        <v>6</v>
      </c>
      <c r="I1364" s="67" t="s">
        <v>6</v>
      </c>
      <c r="J1364" s="68" t="e">
        <f t="shared" si="123"/>
        <v>#NAME?</v>
      </c>
      <c r="K1364" s="47" t="s">
        <v>80</v>
      </c>
      <c r="L1364" s="65" t="s">
        <v>6</v>
      </c>
      <c r="M1364" s="66" t="s">
        <v>6</v>
      </c>
      <c r="N1364" s="66" t="s">
        <v>6</v>
      </c>
      <c r="O1364" s="66" t="s">
        <v>6</v>
      </c>
      <c r="P1364" s="67" t="s">
        <v>6</v>
      </c>
      <c r="Q1364" s="68" t="e">
        <f t="shared" si="124"/>
        <v>#NAME?</v>
      </c>
      <c r="R1364" s="48" t="s">
        <v>70</v>
      </c>
      <c r="S1364" s="65" t="s">
        <v>6</v>
      </c>
      <c r="T1364" s="66" t="s">
        <v>6</v>
      </c>
      <c r="U1364" s="66" t="s">
        <v>6</v>
      </c>
      <c r="V1364" s="66" t="s">
        <v>6</v>
      </c>
      <c r="W1364" s="67" t="s">
        <v>6</v>
      </c>
      <c r="X1364" s="68" t="e">
        <f t="shared" si="125"/>
        <v>#NAME?</v>
      </c>
      <c r="Y1364" s="113"/>
      <c r="Z1364" s="74"/>
      <c r="AA1364" s="72"/>
      <c r="AB1364" s="53"/>
      <c r="AC1364" s="54"/>
      <c r="AD1364" s="75"/>
    </row>
    <row r="1365" spans="2:30" x14ac:dyDescent="0.2">
      <c r="B1365" s="131"/>
      <c r="C1365" s="118"/>
      <c r="D1365" s="42" t="s">
        <v>75</v>
      </c>
      <c r="E1365" s="65" t="s">
        <v>6</v>
      </c>
      <c r="F1365" s="66" t="s">
        <v>6</v>
      </c>
      <c r="G1365" s="66" t="s">
        <v>6</v>
      </c>
      <c r="H1365" s="66" t="s">
        <v>6</v>
      </c>
      <c r="I1365" s="67" t="s">
        <v>6</v>
      </c>
      <c r="J1365" s="68" t="e">
        <f t="shared" si="123"/>
        <v>#NAME?</v>
      </c>
      <c r="K1365" s="47" t="s">
        <v>81</v>
      </c>
      <c r="L1365" s="65" t="s">
        <v>9</v>
      </c>
      <c r="M1365" s="66" t="s">
        <v>9</v>
      </c>
      <c r="N1365" s="66" t="s">
        <v>9</v>
      </c>
      <c r="O1365" s="66" t="s">
        <v>9</v>
      </c>
      <c r="P1365" s="67" t="s">
        <v>9</v>
      </c>
      <c r="Q1365" s="68" t="e">
        <f t="shared" si="124"/>
        <v>#NAME?</v>
      </c>
      <c r="R1365" s="48" t="s">
        <v>28</v>
      </c>
      <c r="S1365" s="65" t="s">
        <v>6</v>
      </c>
      <c r="T1365" s="66" t="s">
        <v>6</v>
      </c>
      <c r="U1365" s="66" t="s">
        <v>6</v>
      </c>
      <c r="V1365" s="66" t="s">
        <v>6</v>
      </c>
      <c r="W1365" s="67" t="s">
        <v>6</v>
      </c>
      <c r="X1365" s="68" t="e">
        <f t="shared" si="125"/>
        <v>#NAME?</v>
      </c>
      <c r="Y1365" s="113"/>
      <c r="Z1365" s="71"/>
      <c r="AA1365" s="72"/>
      <c r="AB1365" s="53"/>
      <c r="AC1365" s="54"/>
      <c r="AD1365" s="76" t="str">
        <f>IF(AD1364&gt;0,AD1364,"")</f>
        <v/>
      </c>
    </row>
    <row r="1366" spans="2:30" x14ac:dyDescent="0.2">
      <c r="B1366" s="131"/>
      <c r="C1366" s="119"/>
      <c r="D1366" s="42" t="s">
        <v>29</v>
      </c>
      <c r="E1366" s="65" t="s">
        <v>6</v>
      </c>
      <c r="F1366" s="66" t="s">
        <v>6</v>
      </c>
      <c r="G1366" s="66" t="s">
        <v>6</v>
      </c>
      <c r="H1366" s="66" t="s">
        <v>6</v>
      </c>
      <c r="I1366" s="67" t="s">
        <v>6</v>
      </c>
      <c r="J1366" s="68" t="e">
        <f t="shared" si="123"/>
        <v>#NAME?</v>
      </c>
      <c r="K1366" s="47" t="s">
        <v>30</v>
      </c>
      <c r="L1366" s="65" t="s">
        <v>6</v>
      </c>
      <c r="M1366" s="66" t="s">
        <v>6</v>
      </c>
      <c r="N1366" s="66" t="s">
        <v>6</v>
      </c>
      <c r="O1366" s="66" t="s">
        <v>6</v>
      </c>
      <c r="P1366" s="67" t="s">
        <v>6</v>
      </c>
      <c r="Q1366" s="68" t="e">
        <f t="shared" si="124"/>
        <v>#NAME?</v>
      </c>
      <c r="R1366" s="48" t="s">
        <v>83</v>
      </c>
      <c r="S1366" s="65" t="s">
        <v>6</v>
      </c>
      <c r="T1366" s="66" t="s">
        <v>6</v>
      </c>
      <c r="U1366" s="66" t="s">
        <v>6</v>
      </c>
      <c r="V1366" s="66" t="s">
        <v>6</v>
      </c>
      <c r="W1366" s="67" t="s">
        <v>6</v>
      </c>
      <c r="X1366" s="68" t="e">
        <f t="shared" si="125"/>
        <v>#NAME?</v>
      </c>
      <c r="Y1366" s="113"/>
      <c r="Z1366" s="53"/>
      <c r="AA1366" s="72"/>
      <c r="AB1366" s="53"/>
      <c r="AC1366" s="54"/>
      <c r="AD1366" s="77"/>
    </row>
    <row r="1367" spans="2:30" x14ac:dyDescent="0.2">
      <c r="B1367" s="131"/>
      <c r="C1367" s="119"/>
      <c r="D1367" s="42" t="s">
        <v>32</v>
      </c>
      <c r="E1367" s="65" t="s">
        <v>6</v>
      </c>
      <c r="F1367" s="66" t="s">
        <v>6</v>
      </c>
      <c r="G1367" s="66" t="s">
        <v>6</v>
      </c>
      <c r="H1367" s="66" t="s">
        <v>6</v>
      </c>
      <c r="I1367" s="67" t="s">
        <v>6</v>
      </c>
      <c r="J1367" s="68" t="e">
        <f t="shared" si="123"/>
        <v>#NAME?</v>
      </c>
      <c r="K1367" s="47" t="s">
        <v>33</v>
      </c>
      <c r="L1367" s="65" t="s">
        <v>9</v>
      </c>
      <c r="M1367" s="66" t="s">
        <v>9</v>
      </c>
      <c r="N1367" s="66" t="s">
        <v>9</v>
      </c>
      <c r="O1367" s="66" t="s">
        <v>9</v>
      </c>
      <c r="P1367" s="67" t="s">
        <v>9</v>
      </c>
      <c r="Q1367" s="68" t="e">
        <f t="shared" si="124"/>
        <v>#NAME?</v>
      </c>
      <c r="R1367" s="48" t="s">
        <v>84</v>
      </c>
      <c r="S1367" s="65" t="s">
        <v>6</v>
      </c>
      <c r="T1367" s="66" t="s">
        <v>6</v>
      </c>
      <c r="U1367" s="66" t="s">
        <v>6</v>
      </c>
      <c r="V1367" s="66" t="s">
        <v>6</v>
      </c>
      <c r="W1367" s="67" t="s">
        <v>6</v>
      </c>
      <c r="X1367" s="68" t="e">
        <f t="shared" si="125"/>
        <v>#NAME?</v>
      </c>
      <c r="Y1367" s="113"/>
      <c r="Z1367" s="53"/>
      <c r="AA1367" s="72"/>
      <c r="AB1367" s="53"/>
      <c r="AC1367" s="54"/>
      <c r="AD1367" s="64"/>
    </row>
    <row r="1368" spans="2:30" x14ac:dyDescent="0.2">
      <c r="B1368" s="131"/>
      <c r="C1368" s="119"/>
      <c r="D1368" s="42" t="s">
        <v>76</v>
      </c>
      <c r="E1368" s="65" t="s">
        <v>6</v>
      </c>
      <c r="F1368" s="66" t="s">
        <v>6</v>
      </c>
      <c r="G1368" s="66" t="s">
        <v>6</v>
      </c>
      <c r="H1368" s="66" t="s">
        <v>6</v>
      </c>
      <c r="I1368" s="67" t="s">
        <v>6</v>
      </c>
      <c r="J1368" s="68" t="e">
        <f t="shared" si="123"/>
        <v>#NAME?</v>
      </c>
      <c r="K1368" s="47" t="s">
        <v>82</v>
      </c>
      <c r="L1368" s="65" t="s">
        <v>6</v>
      </c>
      <c r="M1368" s="66" t="s">
        <v>6</v>
      </c>
      <c r="N1368" s="66" t="s">
        <v>6</v>
      </c>
      <c r="O1368" s="66" t="s">
        <v>6</v>
      </c>
      <c r="P1368" s="67" t="s">
        <v>6</v>
      </c>
      <c r="Q1368" s="68" t="e">
        <f t="shared" si="124"/>
        <v>#NAME?</v>
      </c>
      <c r="R1368" s="48" t="s">
        <v>85</v>
      </c>
      <c r="S1368" s="65" t="s">
        <v>6</v>
      </c>
      <c r="T1368" s="66" t="s">
        <v>6</v>
      </c>
      <c r="U1368" s="66" t="s">
        <v>6</v>
      </c>
      <c r="V1368" s="66" t="s">
        <v>6</v>
      </c>
      <c r="W1368" s="67" t="s">
        <v>6</v>
      </c>
      <c r="X1368" s="68" t="e">
        <f t="shared" si="125"/>
        <v>#NAME?</v>
      </c>
      <c r="Y1368" s="113"/>
      <c r="Z1368" s="53"/>
      <c r="AA1368" s="72"/>
      <c r="AB1368" s="53"/>
      <c r="AC1368" s="54"/>
      <c r="AD1368" s="64"/>
    </row>
    <row r="1369" spans="2:30" x14ac:dyDescent="0.2">
      <c r="B1369" s="131"/>
      <c r="C1369" s="120"/>
      <c r="D1369" s="42" t="s">
        <v>38</v>
      </c>
      <c r="E1369" s="65" t="s">
        <v>6</v>
      </c>
      <c r="F1369" s="66" t="s">
        <v>6</v>
      </c>
      <c r="G1369" s="66" t="s">
        <v>6</v>
      </c>
      <c r="H1369" s="66" t="s">
        <v>6</v>
      </c>
      <c r="I1369" s="67" t="s">
        <v>6</v>
      </c>
      <c r="J1369" s="68" t="e">
        <f t="shared" si="123"/>
        <v>#NAME?</v>
      </c>
      <c r="K1369" s="47" t="s">
        <v>39</v>
      </c>
      <c r="L1369" s="65" t="s">
        <v>6</v>
      </c>
      <c r="M1369" s="66" t="s">
        <v>6</v>
      </c>
      <c r="N1369" s="66" t="s">
        <v>6</v>
      </c>
      <c r="O1369" s="66" t="s">
        <v>6</v>
      </c>
      <c r="P1369" s="67" t="s">
        <v>6</v>
      </c>
      <c r="Q1369" s="68" t="e">
        <f t="shared" si="124"/>
        <v>#NAME?</v>
      </c>
      <c r="R1369" s="48" t="s">
        <v>86</v>
      </c>
      <c r="S1369" s="65" t="s">
        <v>6</v>
      </c>
      <c r="T1369" s="66" t="s">
        <v>6</v>
      </c>
      <c r="U1369" s="66" t="s">
        <v>6</v>
      </c>
      <c r="V1369" s="66" t="s">
        <v>6</v>
      </c>
      <c r="W1369" s="67" t="s">
        <v>6</v>
      </c>
      <c r="X1369" s="68" t="e">
        <f t="shared" si="125"/>
        <v>#NAME?</v>
      </c>
      <c r="Y1369" s="113"/>
      <c r="Z1369" s="53"/>
      <c r="AA1369" s="72"/>
      <c r="AB1369" s="53"/>
      <c r="AC1369" s="54"/>
      <c r="AD1369" s="64"/>
    </row>
    <row r="1370" spans="2:30" x14ac:dyDescent="0.2">
      <c r="B1370" s="131"/>
      <c r="C1370" s="121"/>
      <c r="D1370" s="42" t="s">
        <v>41</v>
      </c>
      <c r="E1370" s="65" t="s">
        <v>6</v>
      </c>
      <c r="F1370" s="66" t="s">
        <v>6</v>
      </c>
      <c r="G1370" s="66" t="s">
        <v>6</v>
      </c>
      <c r="H1370" s="66" t="s">
        <v>6</v>
      </c>
      <c r="I1370" s="67" t="s">
        <v>6</v>
      </c>
      <c r="J1370" s="68" t="e">
        <f t="shared" si="123"/>
        <v>#NAME?</v>
      </c>
      <c r="K1370" s="78"/>
      <c r="L1370" s="65" t="s">
        <v>6</v>
      </c>
      <c r="M1370" s="66" t="s">
        <v>6</v>
      </c>
      <c r="N1370" s="66" t="s">
        <v>6</v>
      </c>
      <c r="O1370" s="66" t="s">
        <v>6</v>
      </c>
      <c r="P1370" s="67" t="s">
        <v>6</v>
      </c>
      <c r="Q1370" s="68" t="e">
        <f t="shared" si="124"/>
        <v>#NAME?</v>
      </c>
      <c r="R1370" s="78"/>
      <c r="S1370" s="65" t="s">
        <v>6</v>
      </c>
      <c r="T1370" s="66" t="s">
        <v>6</v>
      </c>
      <c r="U1370" s="66" t="s">
        <v>6</v>
      </c>
      <c r="V1370" s="66" t="s">
        <v>6</v>
      </c>
      <c r="W1370" s="67" t="s">
        <v>6</v>
      </c>
      <c r="X1370" s="68" t="e">
        <f t="shared" si="125"/>
        <v>#NAME?</v>
      </c>
      <c r="Y1370" s="113"/>
      <c r="Z1370" s="53"/>
      <c r="AA1370" s="72"/>
      <c r="AB1370" s="53"/>
      <c r="AC1370" s="54"/>
      <c r="AD1370" s="64"/>
    </row>
    <row r="1371" spans="2:30" x14ac:dyDescent="0.2">
      <c r="B1371" s="131"/>
      <c r="C1371" s="122"/>
      <c r="D1371" s="79" t="s">
        <v>42</v>
      </c>
      <c r="E1371" s="65" t="s">
        <v>6</v>
      </c>
      <c r="F1371" s="66" t="s">
        <v>6</v>
      </c>
      <c r="G1371" s="66" t="s">
        <v>6</v>
      </c>
      <c r="H1371" s="66" t="s">
        <v>6</v>
      </c>
      <c r="I1371" s="67" t="s">
        <v>6</v>
      </c>
      <c r="J1371" s="68" t="e">
        <f t="shared" si="123"/>
        <v>#NAME?</v>
      </c>
      <c r="K1371" s="78"/>
      <c r="L1371" s="65" t="s">
        <v>6</v>
      </c>
      <c r="M1371" s="66" t="s">
        <v>6</v>
      </c>
      <c r="N1371" s="66" t="s">
        <v>6</v>
      </c>
      <c r="O1371" s="66" t="s">
        <v>6</v>
      </c>
      <c r="P1371" s="67" t="s">
        <v>6</v>
      </c>
      <c r="Q1371" s="68" t="e">
        <f t="shared" si="124"/>
        <v>#NAME?</v>
      </c>
      <c r="R1371" s="78"/>
      <c r="S1371" s="65" t="s">
        <v>6</v>
      </c>
      <c r="T1371" s="66" t="s">
        <v>6</v>
      </c>
      <c r="U1371" s="66" t="s">
        <v>6</v>
      </c>
      <c r="V1371" s="66" t="s">
        <v>6</v>
      </c>
      <c r="W1371" s="67" t="s">
        <v>6</v>
      </c>
      <c r="X1371" s="68" t="e">
        <f t="shared" si="125"/>
        <v>#NAME?</v>
      </c>
      <c r="Y1371" s="113"/>
      <c r="Z1371" s="53"/>
      <c r="AA1371" s="72"/>
      <c r="AB1371" s="53"/>
      <c r="AC1371" s="54"/>
      <c r="AD1371" s="64"/>
    </row>
    <row r="1372" spans="2:30" x14ac:dyDescent="0.2">
      <c r="B1372" s="131"/>
      <c r="C1372" s="122"/>
      <c r="D1372" s="78"/>
      <c r="E1372" s="65" t="s">
        <v>6</v>
      </c>
      <c r="F1372" s="66" t="s">
        <v>6</v>
      </c>
      <c r="G1372" s="66" t="s">
        <v>6</v>
      </c>
      <c r="H1372" s="66" t="s">
        <v>6</v>
      </c>
      <c r="I1372" s="67" t="s">
        <v>6</v>
      </c>
      <c r="J1372" s="68" t="e">
        <f t="shared" si="123"/>
        <v>#NAME?</v>
      </c>
      <c r="K1372" s="78"/>
      <c r="L1372" s="65" t="s">
        <v>6</v>
      </c>
      <c r="M1372" s="66" t="s">
        <v>6</v>
      </c>
      <c r="N1372" s="66" t="s">
        <v>6</v>
      </c>
      <c r="O1372" s="66" t="s">
        <v>6</v>
      </c>
      <c r="P1372" s="67" t="s">
        <v>6</v>
      </c>
      <c r="Q1372" s="68" t="e">
        <f t="shared" si="124"/>
        <v>#NAME?</v>
      </c>
      <c r="R1372" s="78"/>
      <c r="S1372" s="65" t="s">
        <v>6</v>
      </c>
      <c r="T1372" s="66" t="s">
        <v>6</v>
      </c>
      <c r="U1372" s="66" t="s">
        <v>6</v>
      </c>
      <c r="V1372" s="66" t="s">
        <v>6</v>
      </c>
      <c r="W1372" s="67" t="s">
        <v>6</v>
      </c>
      <c r="X1372" s="68" t="e">
        <f t="shared" si="125"/>
        <v>#NAME?</v>
      </c>
      <c r="Y1372" s="114"/>
      <c r="Z1372" s="53"/>
      <c r="AA1372" s="72"/>
      <c r="AB1372" s="53"/>
      <c r="AC1372" s="54"/>
      <c r="AD1372" s="64"/>
    </row>
    <row r="1373" spans="2:30" x14ac:dyDescent="0.2">
      <c r="B1373" s="131"/>
      <c r="C1373" s="123"/>
      <c r="D1373" s="80"/>
      <c r="E1373" s="65" t="s">
        <v>6</v>
      </c>
      <c r="F1373" s="66" t="s">
        <v>6</v>
      </c>
      <c r="G1373" s="66" t="s">
        <v>6</v>
      </c>
      <c r="H1373" s="66" t="s">
        <v>6</v>
      </c>
      <c r="I1373" s="67" t="s">
        <v>6</v>
      </c>
      <c r="J1373" s="68" t="e">
        <f t="shared" si="123"/>
        <v>#NAME?</v>
      </c>
      <c r="K1373" s="80"/>
      <c r="L1373" s="65" t="s">
        <v>6</v>
      </c>
      <c r="M1373" s="66" t="s">
        <v>6</v>
      </c>
      <c r="N1373" s="66" t="s">
        <v>6</v>
      </c>
      <c r="O1373" s="66" t="s">
        <v>6</v>
      </c>
      <c r="P1373" s="67" t="s">
        <v>6</v>
      </c>
      <c r="Q1373" s="68" t="e">
        <f t="shared" si="124"/>
        <v>#NAME?</v>
      </c>
      <c r="R1373" s="80"/>
      <c r="S1373" s="65" t="s">
        <v>6</v>
      </c>
      <c r="T1373" s="66" t="s">
        <v>6</v>
      </c>
      <c r="U1373" s="66" t="s">
        <v>6</v>
      </c>
      <c r="V1373" s="66" t="s">
        <v>6</v>
      </c>
      <c r="W1373" s="67" t="s">
        <v>6</v>
      </c>
      <c r="X1373" s="68" t="e">
        <f t="shared" si="125"/>
        <v>#NAME?</v>
      </c>
      <c r="Y1373" s="124" t="s">
        <v>43</v>
      </c>
      <c r="Z1373" s="80"/>
      <c r="AA1373" s="81"/>
      <c r="AB1373" s="53"/>
      <c r="AC1373" s="54"/>
      <c r="AD1373" s="64"/>
    </row>
    <row r="1374" spans="2:30" x14ac:dyDescent="0.2">
      <c r="B1374" s="131"/>
      <c r="C1374" s="127" t="s">
        <v>44</v>
      </c>
      <c r="D1374" s="57"/>
      <c r="E1374" s="65" t="s">
        <v>6</v>
      </c>
      <c r="F1374" s="66" t="s">
        <v>6</v>
      </c>
      <c r="G1374" s="66" t="s">
        <v>6</v>
      </c>
      <c r="H1374" s="66" t="s">
        <v>6</v>
      </c>
      <c r="I1374" s="67" t="s">
        <v>6</v>
      </c>
      <c r="J1374" s="68" t="e">
        <f t="shared" si="123"/>
        <v>#NAME?</v>
      </c>
      <c r="K1374" s="80"/>
      <c r="L1374" s="65" t="s">
        <v>6</v>
      </c>
      <c r="M1374" s="66" t="s">
        <v>6</v>
      </c>
      <c r="N1374" s="66" t="s">
        <v>6</v>
      </c>
      <c r="O1374" s="66" t="s">
        <v>6</v>
      </c>
      <c r="P1374" s="67" t="s">
        <v>6</v>
      </c>
      <c r="Q1374" s="68" t="e">
        <f t="shared" si="124"/>
        <v>#NAME?</v>
      </c>
      <c r="R1374" s="80"/>
      <c r="S1374" s="65" t="s">
        <v>6</v>
      </c>
      <c r="T1374" s="66" t="s">
        <v>6</v>
      </c>
      <c r="U1374" s="66" t="s">
        <v>6</v>
      </c>
      <c r="V1374" s="66" t="s">
        <v>6</v>
      </c>
      <c r="W1374" s="67" t="s">
        <v>6</v>
      </c>
      <c r="X1374" s="68" t="e">
        <f t="shared" si="125"/>
        <v>#NAME?</v>
      </c>
      <c r="Y1374" s="125"/>
      <c r="Z1374" s="80"/>
      <c r="AA1374" s="81"/>
      <c r="AB1374" s="53"/>
      <c r="AC1374" s="54"/>
      <c r="AD1374" s="64"/>
    </row>
    <row r="1375" spans="2:30" x14ac:dyDescent="0.2">
      <c r="B1375" s="131"/>
      <c r="C1375" s="128"/>
      <c r="D1375" s="82"/>
      <c r="E1375" s="65" t="s">
        <v>6</v>
      </c>
      <c r="F1375" s="66" t="s">
        <v>6</v>
      </c>
      <c r="G1375" s="66" t="s">
        <v>6</v>
      </c>
      <c r="H1375" s="66" t="s">
        <v>6</v>
      </c>
      <c r="I1375" s="67" t="s">
        <v>6</v>
      </c>
      <c r="J1375" s="68" t="e">
        <f t="shared" si="123"/>
        <v>#NAME?</v>
      </c>
      <c r="K1375" s="80"/>
      <c r="L1375" s="65" t="s">
        <v>6</v>
      </c>
      <c r="M1375" s="66" t="s">
        <v>6</v>
      </c>
      <c r="N1375" s="66" t="s">
        <v>6</v>
      </c>
      <c r="O1375" s="66" t="s">
        <v>6</v>
      </c>
      <c r="P1375" s="67" t="s">
        <v>6</v>
      </c>
      <c r="Q1375" s="68" t="e">
        <f t="shared" si="124"/>
        <v>#NAME?</v>
      </c>
      <c r="R1375" s="80"/>
      <c r="S1375" s="65" t="s">
        <v>6</v>
      </c>
      <c r="T1375" s="66" t="s">
        <v>6</v>
      </c>
      <c r="U1375" s="66" t="s">
        <v>6</v>
      </c>
      <c r="V1375" s="66" t="s">
        <v>6</v>
      </c>
      <c r="W1375" s="67" t="s">
        <v>6</v>
      </c>
      <c r="X1375" s="68" t="e">
        <f t="shared" si="125"/>
        <v>#NAME?</v>
      </c>
      <c r="Y1375" s="125"/>
      <c r="Z1375" s="53"/>
      <c r="AA1375" s="52"/>
      <c r="AB1375" s="53"/>
      <c r="AC1375" s="54"/>
      <c r="AD1375" s="64"/>
    </row>
    <row r="1376" spans="2:30" x14ac:dyDescent="0.2">
      <c r="B1376" s="131"/>
      <c r="C1376" s="129"/>
      <c r="D1376" s="82"/>
      <c r="E1376" s="65" t="s">
        <v>6</v>
      </c>
      <c r="F1376" s="66" t="s">
        <v>6</v>
      </c>
      <c r="G1376" s="66" t="s">
        <v>6</v>
      </c>
      <c r="H1376" s="66" t="s">
        <v>6</v>
      </c>
      <c r="I1376" s="67" t="s">
        <v>6</v>
      </c>
      <c r="J1376" s="68" t="e">
        <f t="shared" si="123"/>
        <v>#NAME?</v>
      </c>
      <c r="K1376" s="80"/>
      <c r="L1376" s="65" t="s">
        <v>6</v>
      </c>
      <c r="M1376" s="66" t="s">
        <v>6</v>
      </c>
      <c r="N1376" s="66" t="s">
        <v>6</v>
      </c>
      <c r="O1376" s="66" t="s">
        <v>6</v>
      </c>
      <c r="P1376" s="67" t="s">
        <v>6</v>
      </c>
      <c r="Q1376" s="68" t="e">
        <f t="shared" si="124"/>
        <v>#NAME?</v>
      </c>
      <c r="R1376" s="80"/>
      <c r="S1376" s="65" t="s">
        <v>6</v>
      </c>
      <c r="T1376" s="66" t="s">
        <v>6</v>
      </c>
      <c r="U1376" s="66" t="s">
        <v>6</v>
      </c>
      <c r="V1376" s="66" t="s">
        <v>6</v>
      </c>
      <c r="W1376" s="67" t="s">
        <v>6</v>
      </c>
      <c r="X1376" s="68" t="e">
        <f t="shared" si="125"/>
        <v>#NAME?</v>
      </c>
      <c r="Y1376" s="125"/>
      <c r="Z1376" s="71"/>
      <c r="AA1376" s="72"/>
      <c r="AB1376" s="53"/>
      <c r="AC1376" s="54"/>
      <c r="AD1376" s="64"/>
    </row>
    <row r="1377" spans="2:30" x14ac:dyDescent="0.2">
      <c r="B1377" s="131"/>
      <c r="C1377" s="118"/>
      <c r="D1377" s="80"/>
      <c r="E1377" s="65" t="s">
        <v>6</v>
      </c>
      <c r="F1377" s="66" t="s">
        <v>6</v>
      </c>
      <c r="G1377" s="66" t="s">
        <v>6</v>
      </c>
      <c r="H1377" s="66" t="s">
        <v>6</v>
      </c>
      <c r="I1377" s="67" t="s">
        <v>6</v>
      </c>
      <c r="J1377" s="68" t="e">
        <f t="shared" si="123"/>
        <v>#NAME?</v>
      </c>
      <c r="K1377" s="80"/>
      <c r="L1377" s="65" t="s">
        <v>6</v>
      </c>
      <c r="M1377" s="66" t="s">
        <v>6</v>
      </c>
      <c r="N1377" s="66" t="s">
        <v>6</v>
      </c>
      <c r="O1377" s="66" t="s">
        <v>6</v>
      </c>
      <c r="P1377" s="67" t="s">
        <v>6</v>
      </c>
      <c r="Q1377" s="68" t="e">
        <f t="shared" si="124"/>
        <v>#NAME?</v>
      </c>
      <c r="R1377" s="80"/>
      <c r="S1377" s="65" t="s">
        <v>6</v>
      </c>
      <c r="T1377" s="66" t="s">
        <v>6</v>
      </c>
      <c r="U1377" s="66" t="s">
        <v>6</v>
      </c>
      <c r="V1377" s="66" t="s">
        <v>6</v>
      </c>
      <c r="W1377" s="67" t="s">
        <v>6</v>
      </c>
      <c r="X1377" s="68" t="e">
        <f t="shared" si="125"/>
        <v>#NAME?</v>
      </c>
      <c r="Y1377" s="125"/>
      <c r="Z1377" s="53"/>
      <c r="AA1377" s="72"/>
      <c r="AB1377" s="53"/>
      <c r="AC1377" s="54"/>
      <c r="AD1377" s="64"/>
    </row>
    <row r="1378" spans="2:30" x14ac:dyDescent="0.2">
      <c r="B1378" s="131"/>
      <c r="C1378" s="119"/>
      <c r="D1378" s="78"/>
      <c r="E1378" s="65" t="s">
        <v>6</v>
      </c>
      <c r="F1378" s="66" t="s">
        <v>6</v>
      </c>
      <c r="G1378" s="66" t="s">
        <v>6</v>
      </c>
      <c r="H1378" s="66" t="s">
        <v>6</v>
      </c>
      <c r="I1378" s="67" t="s">
        <v>6</v>
      </c>
      <c r="J1378" s="68" t="e">
        <f t="shared" si="123"/>
        <v>#NAME?</v>
      </c>
      <c r="K1378" s="78"/>
      <c r="L1378" s="65" t="s">
        <v>6</v>
      </c>
      <c r="M1378" s="66" t="s">
        <v>6</v>
      </c>
      <c r="N1378" s="66" t="s">
        <v>6</v>
      </c>
      <c r="O1378" s="66" t="s">
        <v>6</v>
      </c>
      <c r="P1378" s="67" t="s">
        <v>6</v>
      </c>
      <c r="Q1378" s="68" t="e">
        <f t="shared" si="124"/>
        <v>#NAME?</v>
      </c>
      <c r="R1378" s="78"/>
      <c r="S1378" s="65" t="s">
        <v>6</v>
      </c>
      <c r="T1378" s="66" t="s">
        <v>6</v>
      </c>
      <c r="U1378" s="66" t="s">
        <v>6</v>
      </c>
      <c r="V1378" s="66" t="s">
        <v>6</v>
      </c>
      <c r="W1378" s="67" t="s">
        <v>6</v>
      </c>
      <c r="X1378" s="68" t="e">
        <f t="shared" si="125"/>
        <v>#NAME?</v>
      </c>
      <c r="Y1378" s="125"/>
      <c r="Z1378" s="71"/>
      <c r="AA1378" s="72"/>
      <c r="AB1378" s="53"/>
      <c r="AC1378" s="54"/>
      <c r="AD1378" s="64"/>
    </row>
    <row r="1379" spans="2:30" x14ac:dyDescent="0.2">
      <c r="B1379" s="131"/>
      <c r="C1379" s="119"/>
      <c r="D1379" s="78"/>
      <c r="E1379" s="65" t="s">
        <v>6</v>
      </c>
      <c r="F1379" s="66" t="s">
        <v>6</v>
      </c>
      <c r="G1379" s="66" t="s">
        <v>6</v>
      </c>
      <c r="H1379" s="66" t="s">
        <v>6</v>
      </c>
      <c r="I1379" s="67" t="s">
        <v>6</v>
      </c>
      <c r="J1379" s="68" t="e">
        <f t="shared" si="123"/>
        <v>#NAME?</v>
      </c>
      <c r="K1379" s="78"/>
      <c r="L1379" s="65" t="s">
        <v>6</v>
      </c>
      <c r="M1379" s="66" t="s">
        <v>6</v>
      </c>
      <c r="N1379" s="66" t="s">
        <v>6</v>
      </c>
      <c r="O1379" s="66" t="s">
        <v>6</v>
      </c>
      <c r="P1379" s="67" t="s">
        <v>6</v>
      </c>
      <c r="Q1379" s="68" t="e">
        <f t="shared" si="124"/>
        <v>#NAME?</v>
      </c>
      <c r="R1379" s="78"/>
      <c r="S1379" s="65" t="s">
        <v>6</v>
      </c>
      <c r="T1379" s="66" t="s">
        <v>6</v>
      </c>
      <c r="U1379" s="66" t="s">
        <v>6</v>
      </c>
      <c r="V1379" s="66" t="s">
        <v>6</v>
      </c>
      <c r="W1379" s="67" t="s">
        <v>6</v>
      </c>
      <c r="X1379" s="68" t="e">
        <f t="shared" si="125"/>
        <v>#NAME?</v>
      </c>
      <c r="Y1379" s="125"/>
      <c r="Z1379" s="71"/>
      <c r="AA1379" s="52"/>
      <c r="AB1379" s="53"/>
      <c r="AC1379" s="54"/>
      <c r="AD1379" s="64"/>
    </row>
    <row r="1380" spans="2:30" x14ac:dyDescent="0.2">
      <c r="B1380" s="131"/>
      <c r="C1380" s="119"/>
      <c r="D1380" s="80"/>
      <c r="E1380" s="65" t="s">
        <v>6</v>
      </c>
      <c r="F1380" s="66" t="s">
        <v>6</v>
      </c>
      <c r="G1380" s="66" t="s">
        <v>6</v>
      </c>
      <c r="H1380" s="66" t="s">
        <v>6</v>
      </c>
      <c r="I1380" s="67" t="s">
        <v>6</v>
      </c>
      <c r="J1380" s="68" t="e">
        <f t="shared" si="123"/>
        <v>#NAME?</v>
      </c>
      <c r="K1380" s="80"/>
      <c r="L1380" s="65" t="s">
        <v>6</v>
      </c>
      <c r="M1380" s="66" t="s">
        <v>6</v>
      </c>
      <c r="N1380" s="66" t="s">
        <v>6</v>
      </c>
      <c r="O1380" s="66" t="s">
        <v>6</v>
      </c>
      <c r="P1380" s="67" t="s">
        <v>6</v>
      </c>
      <c r="Q1380" s="68" t="e">
        <f t="shared" si="124"/>
        <v>#NAME?</v>
      </c>
      <c r="R1380" s="80"/>
      <c r="S1380" s="65" t="s">
        <v>6</v>
      </c>
      <c r="T1380" s="66" t="s">
        <v>6</v>
      </c>
      <c r="U1380" s="66" t="s">
        <v>6</v>
      </c>
      <c r="V1380" s="66" t="s">
        <v>6</v>
      </c>
      <c r="W1380" s="67" t="s">
        <v>6</v>
      </c>
      <c r="X1380" s="68" t="e">
        <f t="shared" si="125"/>
        <v>#NAME?</v>
      </c>
      <c r="Y1380" s="125"/>
      <c r="Z1380" s="53"/>
      <c r="AA1380" s="52"/>
      <c r="AB1380" s="53"/>
      <c r="AC1380" s="54"/>
      <c r="AD1380" s="64"/>
    </row>
    <row r="1381" spans="2:30" x14ac:dyDescent="0.2">
      <c r="B1381" s="131"/>
      <c r="C1381" s="120"/>
      <c r="D1381" s="51"/>
      <c r="E1381" s="65" t="s">
        <v>6</v>
      </c>
      <c r="F1381" s="66" t="s">
        <v>6</v>
      </c>
      <c r="G1381" s="66" t="s">
        <v>6</v>
      </c>
      <c r="H1381" s="66" t="s">
        <v>6</v>
      </c>
      <c r="I1381" s="67" t="s">
        <v>6</v>
      </c>
      <c r="J1381" s="68" t="e">
        <f t="shared" si="123"/>
        <v>#NAME?</v>
      </c>
      <c r="K1381" s="51"/>
      <c r="L1381" s="65" t="s">
        <v>6</v>
      </c>
      <c r="M1381" s="66" t="s">
        <v>6</v>
      </c>
      <c r="N1381" s="66" t="s">
        <v>6</v>
      </c>
      <c r="O1381" s="66" t="s">
        <v>6</v>
      </c>
      <c r="P1381" s="67" t="s">
        <v>6</v>
      </c>
      <c r="Q1381" s="68" t="e">
        <f t="shared" si="124"/>
        <v>#NAME?</v>
      </c>
      <c r="R1381" s="51"/>
      <c r="S1381" s="65" t="s">
        <v>6</v>
      </c>
      <c r="T1381" s="66" t="s">
        <v>6</v>
      </c>
      <c r="U1381" s="66" t="s">
        <v>6</v>
      </c>
      <c r="V1381" s="66" t="s">
        <v>6</v>
      </c>
      <c r="W1381" s="67" t="s">
        <v>6</v>
      </c>
      <c r="X1381" s="68" t="e">
        <f t="shared" si="125"/>
        <v>#NAME?</v>
      </c>
      <c r="Y1381" s="125"/>
      <c r="Z1381" s="53"/>
      <c r="AA1381" s="72"/>
      <c r="AB1381" s="53"/>
      <c r="AC1381" s="54"/>
      <c r="AD1381" s="64"/>
    </row>
    <row r="1382" spans="2:30" x14ac:dyDescent="0.2">
      <c r="B1382" s="131"/>
      <c r="C1382" s="83" t="s">
        <v>46</v>
      </c>
      <c r="D1382" s="84"/>
      <c r="E1382" s="65" t="s">
        <v>6</v>
      </c>
      <c r="F1382" s="66" t="s">
        <v>6</v>
      </c>
      <c r="G1382" s="66" t="s">
        <v>6</v>
      </c>
      <c r="H1382" s="66" t="s">
        <v>6</v>
      </c>
      <c r="I1382" s="67" t="s">
        <v>6</v>
      </c>
      <c r="J1382" s="68"/>
      <c r="K1382" s="78"/>
      <c r="L1382" s="65" t="s">
        <v>6</v>
      </c>
      <c r="M1382" s="66" t="s">
        <v>6</v>
      </c>
      <c r="N1382" s="66" t="s">
        <v>6</v>
      </c>
      <c r="O1382" s="66" t="s">
        <v>6</v>
      </c>
      <c r="P1382" s="67" t="s">
        <v>6</v>
      </c>
      <c r="Q1382" s="68"/>
      <c r="R1382" s="78"/>
      <c r="S1382" s="65" t="s">
        <v>6</v>
      </c>
      <c r="T1382" s="66" t="s">
        <v>6</v>
      </c>
      <c r="U1382" s="66" t="s">
        <v>6</v>
      </c>
      <c r="V1382" s="66" t="s">
        <v>6</v>
      </c>
      <c r="W1382" s="67" t="s">
        <v>6</v>
      </c>
      <c r="X1382" s="68"/>
      <c r="Y1382" s="125"/>
      <c r="Z1382" s="53"/>
      <c r="AA1382" s="72"/>
      <c r="AB1382" s="53"/>
      <c r="AC1382" s="54"/>
      <c r="AD1382" s="64"/>
    </row>
    <row r="1383" spans="2:30" x14ac:dyDescent="0.2">
      <c r="B1383" s="131"/>
      <c r="C1383" s="83"/>
      <c r="D1383" s="57"/>
      <c r="E1383" s="65" t="s">
        <v>6</v>
      </c>
      <c r="F1383" s="66" t="s">
        <v>6</v>
      </c>
      <c r="G1383" s="66" t="s">
        <v>6</v>
      </c>
      <c r="H1383" s="66" t="s">
        <v>6</v>
      </c>
      <c r="I1383" s="67" t="s">
        <v>6</v>
      </c>
      <c r="J1383" s="68"/>
      <c r="K1383" s="78"/>
      <c r="L1383" s="65" t="s">
        <v>6</v>
      </c>
      <c r="M1383" s="66" t="s">
        <v>6</v>
      </c>
      <c r="N1383" s="66" t="s">
        <v>6</v>
      </c>
      <c r="O1383" s="66" t="s">
        <v>6</v>
      </c>
      <c r="P1383" s="67" t="s">
        <v>6</v>
      </c>
      <c r="Q1383" s="68"/>
      <c r="R1383" s="78"/>
      <c r="S1383" s="65" t="s">
        <v>6</v>
      </c>
      <c r="T1383" s="66" t="s">
        <v>6</v>
      </c>
      <c r="U1383" s="66" t="s">
        <v>6</v>
      </c>
      <c r="V1383" s="66" t="s">
        <v>6</v>
      </c>
      <c r="W1383" s="67" t="s">
        <v>6</v>
      </c>
      <c r="X1383" s="68"/>
      <c r="Y1383" s="125"/>
      <c r="Z1383" s="53"/>
      <c r="AA1383" s="72"/>
      <c r="AB1383" s="53"/>
      <c r="AC1383" s="54"/>
      <c r="AD1383" s="64"/>
    </row>
    <row r="1384" spans="2:30" x14ac:dyDescent="0.2">
      <c r="B1384" s="131"/>
      <c r="C1384" s="83"/>
      <c r="D1384" s="85"/>
      <c r="E1384" s="65" t="s">
        <v>6</v>
      </c>
      <c r="F1384" s="66" t="s">
        <v>6</v>
      </c>
      <c r="G1384" s="66" t="s">
        <v>6</v>
      </c>
      <c r="H1384" s="66" t="s">
        <v>6</v>
      </c>
      <c r="I1384" s="67" t="s">
        <v>6</v>
      </c>
      <c r="J1384" s="68"/>
      <c r="K1384" s="80"/>
      <c r="L1384" s="65" t="s">
        <v>6</v>
      </c>
      <c r="M1384" s="66" t="s">
        <v>6</v>
      </c>
      <c r="N1384" s="66" t="s">
        <v>6</v>
      </c>
      <c r="O1384" s="66" t="s">
        <v>6</v>
      </c>
      <c r="P1384" s="67" t="s">
        <v>6</v>
      </c>
      <c r="Q1384" s="68"/>
      <c r="R1384" s="80"/>
      <c r="S1384" s="65" t="s">
        <v>6</v>
      </c>
      <c r="T1384" s="66" t="s">
        <v>6</v>
      </c>
      <c r="U1384" s="66" t="s">
        <v>6</v>
      </c>
      <c r="V1384" s="66" t="s">
        <v>6</v>
      </c>
      <c r="W1384" s="67" t="s">
        <v>6</v>
      </c>
      <c r="X1384" s="68"/>
      <c r="Y1384" s="125"/>
      <c r="Z1384" s="53"/>
      <c r="AA1384" s="72"/>
      <c r="AB1384" s="53"/>
      <c r="AC1384" s="54"/>
      <c r="AD1384" s="64"/>
    </row>
    <row r="1385" spans="2:30" x14ac:dyDescent="0.2">
      <c r="B1385" s="131"/>
      <c r="C1385" s="83"/>
      <c r="D1385" s="53"/>
      <c r="E1385" s="65"/>
      <c r="F1385" s="66"/>
      <c r="G1385" s="66"/>
      <c r="H1385" s="66"/>
      <c r="I1385" s="67"/>
      <c r="J1385" s="68"/>
      <c r="K1385" s="53"/>
      <c r="L1385" s="65"/>
      <c r="M1385" s="66"/>
      <c r="N1385" s="66"/>
      <c r="O1385" s="66"/>
      <c r="P1385" s="67"/>
      <c r="Q1385" s="68"/>
      <c r="R1385" s="53"/>
      <c r="S1385" s="65"/>
      <c r="T1385" s="66"/>
      <c r="U1385" s="66"/>
      <c r="V1385" s="66"/>
      <c r="W1385" s="67"/>
      <c r="X1385" s="86"/>
      <c r="Y1385" s="125"/>
      <c r="Z1385" s="53"/>
      <c r="AA1385" s="72"/>
      <c r="AB1385" s="53"/>
      <c r="AC1385" s="54"/>
      <c r="AD1385" s="64"/>
    </row>
    <row r="1386" spans="2:30" x14ac:dyDescent="0.2">
      <c r="B1386" s="131"/>
      <c r="C1386" s="87">
        <v>0</v>
      </c>
      <c r="D1386" s="72" t="s">
        <v>50</v>
      </c>
      <c r="E1386" s="65"/>
      <c r="F1386" s="66"/>
      <c r="G1386" s="66"/>
      <c r="H1386" s="66"/>
      <c r="I1386" s="67"/>
      <c r="J1386" s="68" t="e">
        <f>_TS_1</f>
        <v>#NAME?</v>
      </c>
      <c r="K1386" s="72"/>
      <c r="L1386" s="65"/>
      <c r="M1386" s="66"/>
      <c r="N1386" s="66"/>
      <c r="O1386" s="66"/>
      <c r="P1386" s="67"/>
      <c r="Q1386" s="68"/>
      <c r="R1386" s="72"/>
      <c r="S1386" s="65"/>
      <c r="T1386" s="66"/>
      <c r="U1386" s="66"/>
      <c r="V1386" s="66"/>
      <c r="W1386" s="67"/>
      <c r="X1386" s="86"/>
      <c r="Y1386" s="126"/>
      <c r="Z1386" s="53"/>
      <c r="AA1386" s="72"/>
      <c r="AB1386" s="53"/>
      <c r="AC1386" s="54"/>
      <c r="AD1386" s="64"/>
    </row>
    <row r="1387" spans="2:30" ht="15" thickBot="1" x14ac:dyDescent="0.25">
      <c r="B1387" s="132"/>
      <c r="C1387" s="88">
        <v>0</v>
      </c>
      <c r="D1387" s="89" t="s">
        <v>51</v>
      </c>
      <c r="E1387" s="58"/>
      <c r="F1387" s="59"/>
      <c r="G1387" s="59"/>
      <c r="H1387" s="59"/>
      <c r="I1387" s="60"/>
      <c r="J1387" s="61" t="e">
        <f>_TPM_1</f>
        <v>#NAME?</v>
      </c>
      <c r="K1387" s="89"/>
      <c r="L1387" s="58"/>
      <c r="M1387" s="59"/>
      <c r="N1387" s="59"/>
      <c r="O1387" s="59"/>
      <c r="P1387" s="60"/>
      <c r="Q1387" s="61"/>
      <c r="R1387" s="89"/>
      <c r="S1387" s="58"/>
      <c r="T1387" s="59"/>
      <c r="U1387" s="59"/>
      <c r="V1387" s="59"/>
      <c r="W1387" s="60"/>
      <c r="X1387" s="90"/>
      <c r="Y1387" s="91">
        <f>COUNTA(E1357:I1357,L1357:P1357,S1357:W1357)/COUNTA(D1357,K1357,R1357)</f>
        <v>5</v>
      </c>
      <c r="Z1387" s="92"/>
      <c r="AA1387" s="93"/>
      <c r="AB1387" s="92"/>
      <c r="AC1387" s="19"/>
      <c r="AD1387" s="64"/>
    </row>
    <row r="1388" spans="2:30" ht="15" x14ac:dyDescent="0.2">
      <c r="B1388" s="130">
        <f>D1388</f>
        <v>43</v>
      </c>
      <c r="C1388" s="1" t="s">
        <v>0</v>
      </c>
      <c r="D1388" s="133">
        <f>D1355+1</f>
        <v>43</v>
      </c>
      <c r="E1388" s="134"/>
      <c r="F1388" s="134"/>
      <c r="G1388" s="134"/>
      <c r="H1388" s="134"/>
      <c r="I1388" s="135"/>
      <c r="J1388" s="2"/>
      <c r="K1388" s="3" t="s">
        <v>1</v>
      </c>
      <c r="L1388" s="139" t="str">
        <f>$AG$7</f>
        <v>Engling</v>
      </c>
      <c r="M1388" s="139"/>
      <c r="N1388" s="139"/>
      <c r="O1388" s="139"/>
      <c r="P1388" s="140"/>
      <c r="Q1388" s="4"/>
      <c r="R1388" s="5">
        <f>$AH$7</f>
        <v>365</v>
      </c>
      <c r="S1388" s="141"/>
      <c r="T1388" s="141"/>
      <c r="U1388" s="141"/>
      <c r="V1388" s="141"/>
      <c r="W1388" s="142"/>
      <c r="X1388" s="6"/>
      <c r="Y1388" s="7" t="s">
        <v>2</v>
      </c>
      <c r="Z1388" s="8"/>
      <c r="AA1388" s="9"/>
      <c r="AB1388" s="8"/>
      <c r="AC1388" s="10"/>
      <c r="AD1388" s="11"/>
    </row>
    <row r="1389" spans="2:30" ht="15" thickBot="1" x14ac:dyDescent="0.25">
      <c r="B1389" s="131"/>
      <c r="C1389" s="108">
        <f>$AG$6</f>
        <v>478</v>
      </c>
      <c r="D1389" s="136"/>
      <c r="E1389" s="137"/>
      <c r="F1389" s="137"/>
      <c r="G1389" s="137"/>
      <c r="H1389" s="137"/>
      <c r="I1389" s="138"/>
      <c r="J1389" s="12">
        <f>COUNTIF(D1392:D1420,"xx")</f>
        <v>0</v>
      </c>
      <c r="K1389" s="13" t="s">
        <v>3</v>
      </c>
      <c r="L1389" s="143" t="str">
        <f>$AG$8</f>
        <v>Völklein</v>
      </c>
      <c r="M1389" s="143"/>
      <c r="N1389" s="143"/>
      <c r="O1389" s="143"/>
      <c r="P1389" s="144"/>
      <c r="Q1389" s="12">
        <f>COUNTIF(K1393:K1420,"xx")</f>
        <v>0</v>
      </c>
      <c r="R1389" s="14">
        <f>$AH$8</f>
        <v>389</v>
      </c>
      <c r="S1389" s="145"/>
      <c r="T1389" s="145"/>
      <c r="U1389" s="145"/>
      <c r="V1389" s="145"/>
      <c r="W1389" s="146"/>
      <c r="X1389" s="15">
        <f>COUNTIF(R1392:R1420,"xx")</f>
        <v>0</v>
      </c>
      <c r="Y1389" s="16"/>
      <c r="Z1389" s="17"/>
      <c r="AA1389" s="18"/>
      <c r="AB1389" s="17"/>
      <c r="AC1389" s="19"/>
      <c r="AD1389" s="20"/>
    </row>
    <row r="1390" spans="2:30" ht="15" thickBot="1" x14ac:dyDescent="0.25">
      <c r="B1390" s="131"/>
      <c r="C1390" s="21" t="s">
        <v>4</v>
      </c>
      <c r="D1390" s="22" t="e">
        <f>CONCATENATE(COUNTIF(D1392:D1414,"&gt;""")," MA ",$I$5," ",COUNTIF(D1392:D1414,"xx"))</f>
        <v>#NAME?</v>
      </c>
      <c r="E1390" s="23" t="e">
        <f>$J$6</f>
        <v>#NAME?</v>
      </c>
      <c r="F1390" s="24" t="str">
        <f>$K$6</f>
        <v>Kasten</v>
      </c>
      <c r="G1390" s="24" t="str">
        <f>$L$6</f>
        <v/>
      </c>
      <c r="H1390" s="24" t="str">
        <f>$M$6</f>
        <v/>
      </c>
      <c r="I1390" s="25" t="str">
        <f>$N$6</f>
        <v/>
      </c>
      <c r="J1390" s="26" t="e">
        <f>_MAH_1</f>
        <v>#NAME?</v>
      </c>
      <c r="K1390" s="22" t="e">
        <f>CONCATENATE(COUNTIF(K1392:K1414,"&gt;""")," MA ",$P$5," ",COUNTIF(K1392:K1414,"xx"))</f>
        <v>#NAME?</v>
      </c>
      <c r="L1390" s="23" t="e">
        <f>$Q$6</f>
        <v>#NAME?</v>
      </c>
      <c r="M1390" s="24" t="str">
        <f>$R$6</f>
        <v>Kindermann</v>
      </c>
      <c r="N1390" s="24" t="str">
        <f>$S$6</f>
        <v/>
      </c>
      <c r="O1390" s="24" t="str">
        <f>$T$6</f>
        <v/>
      </c>
      <c r="P1390" s="27" t="str">
        <f>$U$6</f>
        <v/>
      </c>
      <c r="Q1390" s="26" t="e">
        <f>_MAH_1</f>
        <v>#NAME?</v>
      </c>
      <c r="R1390" s="22" t="e">
        <f>CONCATENATE(COUNTIF(R1392:R1414,"&gt;""")," MA ",$W$5," ",COUNTIF(R1392:R1414,"xx"))</f>
        <v>#NAME?</v>
      </c>
      <c r="S1390" s="23" t="e">
        <f>$X$6</f>
        <v>#NAME?</v>
      </c>
      <c r="T1390" s="24" t="str">
        <f>$Y$6</f>
        <v>U</v>
      </c>
      <c r="U1390" s="24">
        <f>$Z$6</f>
        <v>0</v>
      </c>
      <c r="V1390" s="24">
        <f>$AA$6</f>
        <v>0</v>
      </c>
      <c r="W1390" s="27">
        <f>$AB$6</f>
        <v>0</v>
      </c>
      <c r="X1390" s="26" t="e">
        <f>_MAH_1</f>
        <v>#NAME?</v>
      </c>
      <c r="Y1390" s="28"/>
      <c r="Z1390" s="29" t="e">
        <f>_MAUS_1</f>
        <v>#NAME?</v>
      </c>
      <c r="AA1390" s="30" t="e">
        <f>_MAUS_1</f>
        <v>#NAME?</v>
      </c>
      <c r="AB1390" s="31" t="e">
        <f>_MAUS_1</f>
        <v>#NAME?</v>
      </c>
      <c r="AC1390" s="32"/>
      <c r="AD1390" s="33" t="e">
        <f>_MA_1</f>
        <v>#NAME?</v>
      </c>
    </row>
    <row r="1391" spans="2:30" ht="51.75" thickBot="1" x14ac:dyDescent="0.25">
      <c r="B1391" s="131"/>
      <c r="C1391" s="34"/>
      <c r="D1391" s="35" t="s">
        <v>52</v>
      </c>
      <c r="E1391" s="36" t="e">
        <f>_MAF_1</f>
        <v>#NAME?</v>
      </c>
      <c r="F1391" s="37" t="e">
        <f>_MAF_1</f>
        <v>#NAME?</v>
      </c>
      <c r="G1391" s="37" t="e">
        <f>_MAF_1</f>
        <v>#NAME?</v>
      </c>
      <c r="H1391" s="37" t="e">
        <f>_MAF_1</f>
        <v>#NAME?</v>
      </c>
      <c r="I1391" s="38" t="e">
        <f>_MAF_1</f>
        <v>#NAME?</v>
      </c>
      <c r="J1391" s="39" t="e">
        <f>_MAHXX_1</f>
        <v>#NAME?</v>
      </c>
      <c r="K1391" s="35" t="e">
        <f>_SUSS_1</f>
        <v>#NAME?</v>
      </c>
      <c r="L1391" s="36" t="e">
        <f>_MAS_1</f>
        <v>#NAME?</v>
      </c>
      <c r="M1391" s="37" t="e">
        <f>_MAS_1</f>
        <v>#NAME?</v>
      </c>
      <c r="N1391" s="37" t="e">
        <f>_MAS_1</f>
        <v>#NAME?</v>
      </c>
      <c r="O1391" s="37" t="e">
        <f>_MAS_1</f>
        <v>#NAME?</v>
      </c>
      <c r="P1391" s="38" t="e">
        <f>_MAS_1</f>
        <v>#NAME?</v>
      </c>
      <c r="Q1391" s="39" t="e">
        <f>_MAHXX_1</f>
        <v>#NAME?</v>
      </c>
      <c r="R1391" s="35" t="e">
        <f>_SUNS_1</f>
        <v>#NAME?</v>
      </c>
      <c r="S1391" s="36" t="e">
        <f>_MAN_1</f>
        <v>#NAME?</v>
      </c>
      <c r="T1391" s="37" t="e">
        <f>_MAN_1</f>
        <v>#NAME?</v>
      </c>
      <c r="U1391" s="37" t="e">
        <f>_MAN_1</f>
        <v>#NAME?</v>
      </c>
      <c r="V1391" s="37" t="e">
        <f>_MAN_1</f>
        <v>#NAME?</v>
      </c>
      <c r="W1391" s="38" t="e">
        <f>_MAN_1</f>
        <v>#NAME?</v>
      </c>
      <c r="X1391" s="39" t="e">
        <f>_MAHXX_1</f>
        <v>#NAME?</v>
      </c>
      <c r="Y1391" s="40"/>
      <c r="Z1391" s="29"/>
      <c r="AA1391" s="30"/>
      <c r="AB1391" s="31"/>
      <c r="AC1391" s="32"/>
      <c r="AD1391" s="41" t="e">
        <f>_MA2_1</f>
        <v>#NAME?</v>
      </c>
    </row>
    <row r="1392" spans="2:30" x14ac:dyDescent="0.2">
      <c r="B1392" s="131"/>
      <c r="C1392" s="34" t="str">
        <f>$AG$9</f>
        <v>Schichtführer :</v>
      </c>
      <c r="D1392" s="42" t="s">
        <v>64</v>
      </c>
      <c r="E1392" s="43" t="s">
        <v>6</v>
      </c>
      <c r="F1392" s="44" t="s">
        <v>6</v>
      </c>
      <c r="G1392" s="44" t="s">
        <v>6</v>
      </c>
      <c r="H1392" s="44" t="s">
        <v>6</v>
      </c>
      <c r="I1392" s="45" t="s">
        <v>6</v>
      </c>
      <c r="J1392" s="46" t="e">
        <f t="shared" ref="J1392:J1414" si="126">_FSumme_1</f>
        <v>#NAME?</v>
      </c>
      <c r="K1392" s="47" t="s">
        <v>65</v>
      </c>
      <c r="L1392" s="43" t="s">
        <v>6</v>
      </c>
      <c r="M1392" s="44" t="s">
        <v>6</v>
      </c>
      <c r="N1392" s="44" t="s">
        <v>6</v>
      </c>
      <c r="O1392" s="44" t="s">
        <v>6</v>
      </c>
      <c r="P1392" s="45" t="s">
        <v>6</v>
      </c>
      <c r="Q1392" s="46" t="e">
        <f t="shared" ref="Q1392:Q1414" si="127">_SSumme_1</f>
        <v>#NAME?</v>
      </c>
      <c r="R1392" s="48" t="s">
        <v>66</v>
      </c>
      <c r="S1392" s="43" t="s">
        <v>6</v>
      </c>
      <c r="T1392" s="44" t="s">
        <v>6</v>
      </c>
      <c r="U1392" s="44" t="s">
        <v>6</v>
      </c>
      <c r="V1392" s="44" t="s">
        <v>6</v>
      </c>
      <c r="W1392" s="49" t="s">
        <v>6</v>
      </c>
      <c r="X1392" s="50" t="e">
        <f t="shared" ref="X1392:X1414" si="128">_NSumme_1</f>
        <v>#NAME?</v>
      </c>
      <c r="Y1392" s="112" t="s">
        <v>9</v>
      </c>
      <c r="Z1392" s="51"/>
      <c r="AA1392" s="52"/>
      <c r="AB1392" s="53"/>
      <c r="AC1392" s="54"/>
      <c r="AD1392" s="55" t="e">
        <f>IF(AD1397&gt;0,"",AD1391-AD1390)</f>
        <v>#NAME?</v>
      </c>
    </row>
    <row r="1393" spans="2:30" ht="15" thickBot="1" x14ac:dyDescent="0.25">
      <c r="B1393" s="131"/>
      <c r="C1393" s="56" t="str">
        <f>$AG$10</f>
        <v>Stellvertreter</v>
      </c>
      <c r="D1393" s="57" t="s">
        <v>63</v>
      </c>
      <c r="E1393" s="58" t="s">
        <v>10</v>
      </c>
      <c r="F1393" s="59" t="s">
        <v>11</v>
      </c>
      <c r="G1393" s="59" t="s">
        <v>11</v>
      </c>
      <c r="H1393" s="59" t="s">
        <v>11</v>
      </c>
      <c r="I1393" s="60" t="s">
        <v>11</v>
      </c>
      <c r="J1393" s="61" t="e">
        <f t="shared" si="126"/>
        <v>#NAME?</v>
      </c>
      <c r="K1393" s="57"/>
      <c r="L1393" s="58" t="s">
        <v>6</v>
      </c>
      <c r="M1393" s="59" t="s">
        <v>6</v>
      </c>
      <c r="N1393" s="59" t="s">
        <v>6</v>
      </c>
      <c r="O1393" s="59" t="s">
        <v>6</v>
      </c>
      <c r="P1393" s="60" t="s">
        <v>6</v>
      </c>
      <c r="Q1393" s="61" t="e">
        <f t="shared" si="127"/>
        <v>#NAME?</v>
      </c>
      <c r="R1393" s="57"/>
      <c r="S1393" s="58" t="s">
        <v>6</v>
      </c>
      <c r="T1393" s="59" t="s">
        <v>6</v>
      </c>
      <c r="U1393" s="59" t="s">
        <v>6</v>
      </c>
      <c r="V1393" s="59" t="s">
        <v>6</v>
      </c>
      <c r="W1393" s="62" t="s">
        <v>6</v>
      </c>
      <c r="X1393" s="63" t="e">
        <f t="shared" si="128"/>
        <v>#NAME?</v>
      </c>
      <c r="Y1393" s="113"/>
      <c r="Z1393" s="51"/>
      <c r="AA1393" s="52"/>
      <c r="AB1393" s="53"/>
      <c r="AC1393" s="54"/>
      <c r="AD1393" s="64"/>
    </row>
    <row r="1394" spans="2:30" x14ac:dyDescent="0.2">
      <c r="B1394" s="131"/>
      <c r="C1394" s="115"/>
      <c r="D1394" s="42" t="s">
        <v>71</v>
      </c>
      <c r="E1394" s="65" t="s">
        <v>6</v>
      </c>
      <c r="F1394" s="66" t="s">
        <v>6</v>
      </c>
      <c r="G1394" s="66" t="s">
        <v>6</v>
      </c>
      <c r="H1394" s="66" t="s">
        <v>6</v>
      </c>
      <c r="I1394" s="67" t="s">
        <v>6</v>
      </c>
      <c r="J1394" s="68" t="e">
        <f t="shared" si="126"/>
        <v>#NAME?</v>
      </c>
      <c r="K1394" s="47" t="s">
        <v>77</v>
      </c>
      <c r="L1394" s="65" t="s">
        <v>6</v>
      </c>
      <c r="M1394" s="66" t="s">
        <v>6</v>
      </c>
      <c r="N1394" s="66" t="s">
        <v>6</v>
      </c>
      <c r="O1394" s="66" t="s">
        <v>6</v>
      </c>
      <c r="P1394" s="67" t="s">
        <v>6</v>
      </c>
      <c r="Q1394" s="68" t="e">
        <f t="shared" si="127"/>
        <v>#NAME?</v>
      </c>
      <c r="R1394" s="48" t="s">
        <v>67</v>
      </c>
      <c r="S1394" s="65" t="s">
        <v>6</v>
      </c>
      <c r="T1394" s="66" t="s">
        <v>6</v>
      </c>
      <c r="U1394" s="66" t="s">
        <v>6</v>
      </c>
      <c r="V1394" s="66" t="s">
        <v>6</v>
      </c>
      <c r="W1394" s="67" t="s">
        <v>6</v>
      </c>
      <c r="X1394" s="68" t="e">
        <f t="shared" si="128"/>
        <v>#NAME?</v>
      </c>
      <c r="Y1394" s="113"/>
      <c r="Z1394" s="53"/>
      <c r="AA1394" s="52"/>
      <c r="AB1394" s="69"/>
      <c r="AC1394" s="54"/>
      <c r="AD1394" s="70"/>
    </row>
    <row r="1395" spans="2:30" x14ac:dyDescent="0.2">
      <c r="B1395" s="131"/>
      <c r="C1395" s="116"/>
      <c r="D1395" s="42" t="s">
        <v>72</v>
      </c>
      <c r="E1395" s="65" t="s">
        <v>6</v>
      </c>
      <c r="F1395" s="66" t="s">
        <v>6</v>
      </c>
      <c r="G1395" s="66" t="s">
        <v>6</v>
      </c>
      <c r="H1395" s="66" t="s">
        <v>6</v>
      </c>
      <c r="I1395" s="67" t="s">
        <v>6</v>
      </c>
      <c r="J1395" s="68" t="e">
        <f t="shared" si="126"/>
        <v>#NAME?</v>
      </c>
      <c r="K1395" s="47" t="s">
        <v>78</v>
      </c>
      <c r="L1395" s="65" t="s">
        <v>6</v>
      </c>
      <c r="M1395" s="66" t="s">
        <v>6</v>
      </c>
      <c r="N1395" s="66" t="s">
        <v>6</v>
      </c>
      <c r="O1395" s="66" t="s">
        <v>6</v>
      </c>
      <c r="P1395" s="67" t="s">
        <v>6</v>
      </c>
      <c r="Q1395" s="68" t="e">
        <f t="shared" si="127"/>
        <v>#NAME?</v>
      </c>
      <c r="R1395" s="48" t="s">
        <v>68</v>
      </c>
      <c r="S1395" s="65" t="s">
        <v>6</v>
      </c>
      <c r="T1395" s="66" t="s">
        <v>18</v>
      </c>
      <c r="U1395" s="66" t="s">
        <v>18</v>
      </c>
      <c r="V1395" s="66" t="s">
        <v>18</v>
      </c>
      <c r="W1395" s="67" t="s">
        <v>18</v>
      </c>
      <c r="X1395" s="68" t="e">
        <f t="shared" si="128"/>
        <v>#NAME?</v>
      </c>
      <c r="Y1395" s="113"/>
      <c r="Z1395" s="71"/>
      <c r="AA1395" s="72"/>
      <c r="AB1395" s="53"/>
      <c r="AC1395" s="54"/>
      <c r="AD1395" s="64"/>
    </row>
    <row r="1396" spans="2:30" x14ac:dyDescent="0.2">
      <c r="B1396" s="131"/>
      <c r="C1396" s="116"/>
      <c r="D1396" s="42" t="s">
        <v>73</v>
      </c>
      <c r="E1396" s="65" t="s">
        <v>6</v>
      </c>
      <c r="F1396" s="66" t="s">
        <v>6</v>
      </c>
      <c r="G1396" s="66" t="s">
        <v>6</v>
      </c>
      <c r="H1396" s="66" t="s">
        <v>6</v>
      </c>
      <c r="I1396" s="67" t="s">
        <v>6</v>
      </c>
      <c r="J1396" s="68" t="e">
        <f t="shared" si="126"/>
        <v>#NAME?</v>
      </c>
      <c r="K1396" s="47" t="s">
        <v>79</v>
      </c>
      <c r="L1396" s="65" t="s">
        <v>6</v>
      </c>
      <c r="M1396" s="66" t="s">
        <v>6</v>
      </c>
      <c r="N1396" s="66" t="s">
        <v>6</v>
      </c>
      <c r="O1396" s="66" t="s">
        <v>6</v>
      </c>
      <c r="P1396" s="67" t="s">
        <v>6</v>
      </c>
      <c r="Q1396" s="68" t="e">
        <f t="shared" si="127"/>
        <v>#NAME?</v>
      </c>
      <c r="R1396" s="48" t="s">
        <v>69</v>
      </c>
      <c r="S1396" s="65" t="s">
        <v>22</v>
      </c>
      <c r="T1396" s="66" t="s">
        <v>22</v>
      </c>
      <c r="U1396" s="66" t="s">
        <v>22</v>
      </c>
      <c r="V1396" s="66" t="s">
        <v>22</v>
      </c>
      <c r="W1396" s="67" t="s">
        <v>22</v>
      </c>
      <c r="X1396" s="68" t="e">
        <f t="shared" si="128"/>
        <v>#NAME?</v>
      </c>
      <c r="Y1396" s="113"/>
      <c r="Z1396" s="53"/>
      <c r="AA1396" s="72"/>
      <c r="AB1396" s="53"/>
      <c r="AC1396" s="54"/>
      <c r="AD1396" s="73">
        <f>COUNTIF(D1392:D1410,"&gt;""")+COUNTIF(K1393:K1413,"&gt;""")+COUNTIF(R1392:R1414,"&gt;""")</f>
        <v>32</v>
      </c>
    </row>
    <row r="1397" spans="2:30" x14ac:dyDescent="0.2">
      <c r="B1397" s="131"/>
      <c r="C1397" s="117"/>
      <c r="D1397" s="42" t="s">
        <v>74</v>
      </c>
      <c r="E1397" s="65" t="s">
        <v>6</v>
      </c>
      <c r="F1397" s="66" t="s">
        <v>6</v>
      </c>
      <c r="G1397" s="66" t="s">
        <v>6</v>
      </c>
      <c r="H1397" s="66" t="s">
        <v>6</v>
      </c>
      <c r="I1397" s="67" t="s">
        <v>6</v>
      </c>
      <c r="J1397" s="68" t="e">
        <f t="shared" si="126"/>
        <v>#NAME?</v>
      </c>
      <c r="K1397" s="47" t="s">
        <v>80</v>
      </c>
      <c r="L1397" s="65" t="s">
        <v>6</v>
      </c>
      <c r="M1397" s="66" t="s">
        <v>6</v>
      </c>
      <c r="N1397" s="66" t="s">
        <v>6</v>
      </c>
      <c r="O1397" s="66" t="s">
        <v>6</v>
      </c>
      <c r="P1397" s="67" t="s">
        <v>6</v>
      </c>
      <c r="Q1397" s="68" t="e">
        <f t="shared" si="127"/>
        <v>#NAME?</v>
      </c>
      <c r="R1397" s="48" t="s">
        <v>70</v>
      </c>
      <c r="S1397" s="65" t="s">
        <v>6</v>
      </c>
      <c r="T1397" s="66" t="s">
        <v>6</v>
      </c>
      <c r="U1397" s="66" t="s">
        <v>6</v>
      </c>
      <c r="V1397" s="66" t="s">
        <v>6</v>
      </c>
      <c r="W1397" s="67" t="s">
        <v>6</v>
      </c>
      <c r="X1397" s="68" t="e">
        <f t="shared" si="128"/>
        <v>#NAME?</v>
      </c>
      <c r="Y1397" s="113"/>
      <c r="Z1397" s="74"/>
      <c r="AA1397" s="72"/>
      <c r="AB1397" s="53"/>
      <c r="AC1397" s="54"/>
      <c r="AD1397" s="75"/>
    </row>
    <row r="1398" spans="2:30" x14ac:dyDescent="0.2">
      <c r="B1398" s="131"/>
      <c r="C1398" s="118"/>
      <c r="D1398" s="42" t="s">
        <v>75</v>
      </c>
      <c r="E1398" s="65" t="s">
        <v>6</v>
      </c>
      <c r="F1398" s="66" t="s">
        <v>6</v>
      </c>
      <c r="G1398" s="66" t="s">
        <v>6</v>
      </c>
      <c r="H1398" s="66" t="s">
        <v>6</v>
      </c>
      <c r="I1398" s="67" t="s">
        <v>6</v>
      </c>
      <c r="J1398" s="68" t="e">
        <f t="shared" si="126"/>
        <v>#NAME?</v>
      </c>
      <c r="K1398" s="47" t="s">
        <v>81</v>
      </c>
      <c r="L1398" s="65" t="s">
        <v>9</v>
      </c>
      <c r="M1398" s="66" t="s">
        <v>9</v>
      </c>
      <c r="N1398" s="66" t="s">
        <v>9</v>
      </c>
      <c r="O1398" s="66" t="s">
        <v>9</v>
      </c>
      <c r="P1398" s="67" t="s">
        <v>9</v>
      </c>
      <c r="Q1398" s="68" t="e">
        <f t="shared" si="127"/>
        <v>#NAME?</v>
      </c>
      <c r="R1398" s="48" t="s">
        <v>28</v>
      </c>
      <c r="S1398" s="65" t="s">
        <v>6</v>
      </c>
      <c r="T1398" s="66" t="s">
        <v>6</v>
      </c>
      <c r="U1398" s="66" t="s">
        <v>6</v>
      </c>
      <c r="V1398" s="66" t="s">
        <v>6</v>
      </c>
      <c r="W1398" s="67" t="s">
        <v>6</v>
      </c>
      <c r="X1398" s="68" t="e">
        <f t="shared" si="128"/>
        <v>#NAME?</v>
      </c>
      <c r="Y1398" s="113"/>
      <c r="Z1398" s="71"/>
      <c r="AA1398" s="72"/>
      <c r="AB1398" s="53"/>
      <c r="AC1398" s="54"/>
      <c r="AD1398" s="76" t="str">
        <f>IF(AD1397&gt;0,AD1397,"")</f>
        <v/>
      </c>
    </row>
    <row r="1399" spans="2:30" x14ac:dyDescent="0.2">
      <c r="B1399" s="131"/>
      <c r="C1399" s="119"/>
      <c r="D1399" s="42" t="s">
        <v>29</v>
      </c>
      <c r="E1399" s="65" t="s">
        <v>6</v>
      </c>
      <c r="F1399" s="66" t="s">
        <v>6</v>
      </c>
      <c r="G1399" s="66" t="s">
        <v>6</v>
      </c>
      <c r="H1399" s="66" t="s">
        <v>6</v>
      </c>
      <c r="I1399" s="67" t="s">
        <v>6</v>
      </c>
      <c r="J1399" s="68" t="e">
        <f t="shared" si="126"/>
        <v>#NAME?</v>
      </c>
      <c r="K1399" s="47" t="s">
        <v>30</v>
      </c>
      <c r="L1399" s="65" t="s">
        <v>6</v>
      </c>
      <c r="M1399" s="66" t="s">
        <v>6</v>
      </c>
      <c r="N1399" s="66" t="s">
        <v>6</v>
      </c>
      <c r="O1399" s="66" t="s">
        <v>6</v>
      </c>
      <c r="P1399" s="67" t="s">
        <v>6</v>
      </c>
      <c r="Q1399" s="68" t="e">
        <f t="shared" si="127"/>
        <v>#NAME?</v>
      </c>
      <c r="R1399" s="48" t="s">
        <v>83</v>
      </c>
      <c r="S1399" s="65" t="s">
        <v>6</v>
      </c>
      <c r="T1399" s="66" t="s">
        <v>6</v>
      </c>
      <c r="U1399" s="66" t="s">
        <v>6</v>
      </c>
      <c r="V1399" s="66" t="s">
        <v>6</v>
      </c>
      <c r="W1399" s="67" t="s">
        <v>6</v>
      </c>
      <c r="X1399" s="68" t="e">
        <f t="shared" si="128"/>
        <v>#NAME?</v>
      </c>
      <c r="Y1399" s="113"/>
      <c r="Z1399" s="53"/>
      <c r="AA1399" s="72"/>
      <c r="AB1399" s="53"/>
      <c r="AC1399" s="54"/>
      <c r="AD1399" s="77"/>
    </row>
    <row r="1400" spans="2:30" x14ac:dyDescent="0.2">
      <c r="B1400" s="131"/>
      <c r="C1400" s="119"/>
      <c r="D1400" s="42" t="s">
        <v>32</v>
      </c>
      <c r="E1400" s="65" t="s">
        <v>6</v>
      </c>
      <c r="F1400" s="66" t="s">
        <v>6</v>
      </c>
      <c r="G1400" s="66" t="s">
        <v>6</v>
      </c>
      <c r="H1400" s="66" t="s">
        <v>6</v>
      </c>
      <c r="I1400" s="67" t="s">
        <v>6</v>
      </c>
      <c r="J1400" s="68" t="e">
        <f t="shared" si="126"/>
        <v>#NAME?</v>
      </c>
      <c r="K1400" s="47" t="s">
        <v>33</v>
      </c>
      <c r="L1400" s="65" t="s">
        <v>9</v>
      </c>
      <c r="M1400" s="66" t="s">
        <v>9</v>
      </c>
      <c r="N1400" s="66" t="s">
        <v>9</v>
      </c>
      <c r="O1400" s="66" t="s">
        <v>9</v>
      </c>
      <c r="P1400" s="67" t="s">
        <v>9</v>
      </c>
      <c r="Q1400" s="68" t="e">
        <f t="shared" si="127"/>
        <v>#NAME?</v>
      </c>
      <c r="R1400" s="48" t="s">
        <v>84</v>
      </c>
      <c r="S1400" s="65" t="s">
        <v>6</v>
      </c>
      <c r="T1400" s="66" t="s">
        <v>6</v>
      </c>
      <c r="U1400" s="66" t="s">
        <v>6</v>
      </c>
      <c r="V1400" s="66" t="s">
        <v>6</v>
      </c>
      <c r="W1400" s="67" t="s">
        <v>6</v>
      </c>
      <c r="X1400" s="68" t="e">
        <f t="shared" si="128"/>
        <v>#NAME?</v>
      </c>
      <c r="Y1400" s="113"/>
      <c r="Z1400" s="53"/>
      <c r="AA1400" s="72"/>
      <c r="AB1400" s="53"/>
      <c r="AC1400" s="54"/>
      <c r="AD1400" s="64"/>
    </row>
    <row r="1401" spans="2:30" x14ac:dyDescent="0.2">
      <c r="B1401" s="131"/>
      <c r="C1401" s="119"/>
      <c r="D1401" s="42" t="s">
        <v>76</v>
      </c>
      <c r="E1401" s="65" t="s">
        <v>6</v>
      </c>
      <c r="F1401" s="66" t="s">
        <v>6</v>
      </c>
      <c r="G1401" s="66" t="s">
        <v>6</v>
      </c>
      <c r="H1401" s="66" t="s">
        <v>6</v>
      </c>
      <c r="I1401" s="67" t="s">
        <v>6</v>
      </c>
      <c r="J1401" s="68" t="e">
        <f t="shared" si="126"/>
        <v>#NAME?</v>
      </c>
      <c r="K1401" s="47" t="s">
        <v>82</v>
      </c>
      <c r="L1401" s="65" t="s">
        <v>6</v>
      </c>
      <c r="M1401" s="66" t="s">
        <v>6</v>
      </c>
      <c r="N1401" s="66" t="s">
        <v>6</v>
      </c>
      <c r="O1401" s="66" t="s">
        <v>6</v>
      </c>
      <c r="P1401" s="67" t="s">
        <v>6</v>
      </c>
      <c r="Q1401" s="68" t="e">
        <f t="shared" si="127"/>
        <v>#NAME?</v>
      </c>
      <c r="R1401" s="48" t="s">
        <v>85</v>
      </c>
      <c r="S1401" s="65" t="s">
        <v>6</v>
      </c>
      <c r="T1401" s="66" t="s">
        <v>6</v>
      </c>
      <c r="U1401" s="66" t="s">
        <v>6</v>
      </c>
      <c r="V1401" s="66" t="s">
        <v>6</v>
      </c>
      <c r="W1401" s="67" t="s">
        <v>6</v>
      </c>
      <c r="X1401" s="68" t="e">
        <f t="shared" si="128"/>
        <v>#NAME?</v>
      </c>
      <c r="Y1401" s="113"/>
      <c r="Z1401" s="53"/>
      <c r="AA1401" s="72"/>
      <c r="AB1401" s="53"/>
      <c r="AC1401" s="54"/>
      <c r="AD1401" s="64"/>
    </row>
    <row r="1402" spans="2:30" x14ac:dyDescent="0.2">
      <c r="B1402" s="131"/>
      <c r="C1402" s="120"/>
      <c r="D1402" s="42" t="s">
        <v>38</v>
      </c>
      <c r="E1402" s="65" t="s">
        <v>6</v>
      </c>
      <c r="F1402" s="66" t="s">
        <v>6</v>
      </c>
      <c r="G1402" s="66" t="s">
        <v>6</v>
      </c>
      <c r="H1402" s="66" t="s">
        <v>6</v>
      </c>
      <c r="I1402" s="67" t="s">
        <v>6</v>
      </c>
      <c r="J1402" s="68" t="e">
        <f t="shared" si="126"/>
        <v>#NAME?</v>
      </c>
      <c r="K1402" s="47" t="s">
        <v>39</v>
      </c>
      <c r="L1402" s="65" t="s">
        <v>6</v>
      </c>
      <c r="M1402" s="66" t="s">
        <v>6</v>
      </c>
      <c r="N1402" s="66" t="s">
        <v>6</v>
      </c>
      <c r="O1402" s="66" t="s">
        <v>6</v>
      </c>
      <c r="P1402" s="67" t="s">
        <v>6</v>
      </c>
      <c r="Q1402" s="68" t="e">
        <f t="shared" si="127"/>
        <v>#NAME?</v>
      </c>
      <c r="R1402" s="48" t="s">
        <v>86</v>
      </c>
      <c r="S1402" s="65" t="s">
        <v>6</v>
      </c>
      <c r="T1402" s="66" t="s">
        <v>6</v>
      </c>
      <c r="U1402" s="66" t="s">
        <v>6</v>
      </c>
      <c r="V1402" s="66" t="s">
        <v>6</v>
      </c>
      <c r="W1402" s="67" t="s">
        <v>6</v>
      </c>
      <c r="X1402" s="68" t="e">
        <f t="shared" si="128"/>
        <v>#NAME?</v>
      </c>
      <c r="Y1402" s="113"/>
      <c r="Z1402" s="53"/>
      <c r="AA1402" s="72"/>
      <c r="AB1402" s="53"/>
      <c r="AC1402" s="54"/>
      <c r="AD1402" s="64"/>
    </row>
    <row r="1403" spans="2:30" x14ac:dyDescent="0.2">
      <c r="B1403" s="131"/>
      <c r="C1403" s="121"/>
      <c r="D1403" s="42" t="s">
        <v>41</v>
      </c>
      <c r="E1403" s="65" t="s">
        <v>6</v>
      </c>
      <c r="F1403" s="66" t="s">
        <v>6</v>
      </c>
      <c r="G1403" s="66" t="s">
        <v>6</v>
      </c>
      <c r="H1403" s="66" t="s">
        <v>6</v>
      </c>
      <c r="I1403" s="67" t="s">
        <v>6</v>
      </c>
      <c r="J1403" s="68" t="e">
        <f t="shared" si="126"/>
        <v>#NAME?</v>
      </c>
      <c r="K1403" s="78"/>
      <c r="L1403" s="65" t="s">
        <v>6</v>
      </c>
      <c r="M1403" s="66" t="s">
        <v>6</v>
      </c>
      <c r="N1403" s="66" t="s">
        <v>6</v>
      </c>
      <c r="O1403" s="66" t="s">
        <v>6</v>
      </c>
      <c r="P1403" s="67" t="s">
        <v>6</v>
      </c>
      <c r="Q1403" s="68" t="e">
        <f t="shared" si="127"/>
        <v>#NAME?</v>
      </c>
      <c r="R1403" s="78"/>
      <c r="S1403" s="65" t="s">
        <v>6</v>
      </c>
      <c r="T1403" s="66" t="s">
        <v>6</v>
      </c>
      <c r="U1403" s="66" t="s">
        <v>6</v>
      </c>
      <c r="V1403" s="66" t="s">
        <v>6</v>
      </c>
      <c r="W1403" s="67" t="s">
        <v>6</v>
      </c>
      <c r="X1403" s="68" t="e">
        <f t="shared" si="128"/>
        <v>#NAME?</v>
      </c>
      <c r="Y1403" s="113"/>
      <c r="Z1403" s="53"/>
      <c r="AA1403" s="72"/>
      <c r="AB1403" s="53"/>
      <c r="AC1403" s="54"/>
      <c r="AD1403" s="64"/>
    </row>
    <row r="1404" spans="2:30" x14ac:dyDescent="0.2">
      <c r="B1404" s="131"/>
      <c r="C1404" s="122"/>
      <c r="D1404" s="79" t="s">
        <v>42</v>
      </c>
      <c r="E1404" s="65" t="s">
        <v>6</v>
      </c>
      <c r="F1404" s="66" t="s">
        <v>6</v>
      </c>
      <c r="G1404" s="66" t="s">
        <v>6</v>
      </c>
      <c r="H1404" s="66" t="s">
        <v>6</v>
      </c>
      <c r="I1404" s="67" t="s">
        <v>6</v>
      </c>
      <c r="J1404" s="68" t="e">
        <f t="shared" si="126"/>
        <v>#NAME?</v>
      </c>
      <c r="K1404" s="78"/>
      <c r="L1404" s="65" t="s">
        <v>6</v>
      </c>
      <c r="M1404" s="66" t="s">
        <v>6</v>
      </c>
      <c r="N1404" s="66" t="s">
        <v>6</v>
      </c>
      <c r="O1404" s="66" t="s">
        <v>6</v>
      </c>
      <c r="P1404" s="67" t="s">
        <v>6</v>
      </c>
      <c r="Q1404" s="68" t="e">
        <f t="shared" si="127"/>
        <v>#NAME?</v>
      </c>
      <c r="R1404" s="78"/>
      <c r="S1404" s="65" t="s">
        <v>6</v>
      </c>
      <c r="T1404" s="66" t="s">
        <v>6</v>
      </c>
      <c r="U1404" s="66" t="s">
        <v>6</v>
      </c>
      <c r="V1404" s="66" t="s">
        <v>6</v>
      </c>
      <c r="W1404" s="67" t="s">
        <v>6</v>
      </c>
      <c r="X1404" s="68" t="e">
        <f t="shared" si="128"/>
        <v>#NAME?</v>
      </c>
      <c r="Y1404" s="113"/>
      <c r="Z1404" s="53"/>
      <c r="AA1404" s="72"/>
      <c r="AB1404" s="53"/>
      <c r="AC1404" s="54"/>
      <c r="AD1404" s="64"/>
    </row>
    <row r="1405" spans="2:30" x14ac:dyDescent="0.2">
      <c r="B1405" s="131"/>
      <c r="C1405" s="122"/>
      <c r="D1405" s="78"/>
      <c r="E1405" s="65" t="s">
        <v>6</v>
      </c>
      <c r="F1405" s="66" t="s">
        <v>6</v>
      </c>
      <c r="G1405" s="66" t="s">
        <v>6</v>
      </c>
      <c r="H1405" s="66" t="s">
        <v>6</v>
      </c>
      <c r="I1405" s="67" t="s">
        <v>6</v>
      </c>
      <c r="J1405" s="68" t="e">
        <f t="shared" si="126"/>
        <v>#NAME?</v>
      </c>
      <c r="K1405" s="78"/>
      <c r="L1405" s="65" t="s">
        <v>6</v>
      </c>
      <c r="M1405" s="66" t="s">
        <v>6</v>
      </c>
      <c r="N1405" s="66" t="s">
        <v>6</v>
      </c>
      <c r="O1405" s="66" t="s">
        <v>6</v>
      </c>
      <c r="P1405" s="67" t="s">
        <v>6</v>
      </c>
      <c r="Q1405" s="68" t="e">
        <f t="shared" si="127"/>
        <v>#NAME?</v>
      </c>
      <c r="R1405" s="78"/>
      <c r="S1405" s="65" t="s">
        <v>6</v>
      </c>
      <c r="T1405" s="66" t="s">
        <v>6</v>
      </c>
      <c r="U1405" s="66" t="s">
        <v>6</v>
      </c>
      <c r="V1405" s="66" t="s">
        <v>6</v>
      </c>
      <c r="W1405" s="67" t="s">
        <v>6</v>
      </c>
      <c r="X1405" s="68" t="e">
        <f t="shared" si="128"/>
        <v>#NAME?</v>
      </c>
      <c r="Y1405" s="114"/>
      <c r="Z1405" s="53"/>
      <c r="AA1405" s="72"/>
      <c r="AB1405" s="53"/>
      <c r="AC1405" s="54"/>
      <c r="AD1405" s="64"/>
    </row>
    <row r="1406" spans="2:30" x14ac:dyDescent="0.2">
      <c r="B1406" s="131"/>
      <c r="C1406" s="123"/>
      <c r="D1406" s="80"/>
      <c r="E1406" s="65" t="s">
        <v>6</v>
      </c>
      <c r="F1406" s="66" t="s">
        <v>6</v>
      </c>
      <c r="G1406" s="66" t="s">
        <v>6</v>
      </c>
      <c r="H1406" s="66" t="s">
        <v>6</v>
      </c>
      <c r="I1406" s="67" t="s">
        <v>6</v>
      </c>
      <c r="J1406" s="68" t="e">
        <f t="shared" si="126"/>
        <v>#NAME?</v>
      </c>
      <c r="K1406" s="80"/>
      <c r="L1406" s="65" t="s">
        <v>6</v>
      </c>
      <c r="M1406" s="66" t="s">
        <v>6</v>
      </c>
      <c r="N1406" s="66" t="s">
        <v>6</v>
      </c>
      <c r="O1406" s="66" t="s">
        <v>6</v>
      </c>
      <c r="P1406" s="67" t="s">
        <v>6</v>
      </c>
      <c r="Q1406" s="68" t="e">
        <f t="shared" si="127"/>
        <v>#NAME?</v>
      </c>
      <c r="R1406" s="80"/>
      <c r="S1406" s="65" t="s">
        <v>6</v>
      </c>
      <c r="T1406" s="66" t="s">
        <v>6</v>
      </c>
      <c r="U1406" s="66" t="s">
        <v>6</v>
      </c>
      <c r="V1406" s="66" t="s">
        <v>6</v>
      </c>
      <c r="W1406" s="67" t="s">
        <v>6</v>
      </c>
      <c r="X1406" s="68" t="e">
        <f t="shared" si="128"/>
        <v>#NAME?</v>
      </c>
      <c r="Y1406" s="124" t="s">
        <v>43</v>
      </c>
      <c r="Z1406" s="80"/>
      <c r="AA1406" s="81"/>
      <c r="AB1406" s="53"/>
      <c r="AC1406" s="54"/>
      <c r="AD1406" s="64"/>
    </row>
    <row r="1407" spans="2:30" x14ac:dyDescent="0.2">
      <c r="B1407" s="131"/>
      <c r="C1407" s="127" t="s">
        <v>44</v>
      </c>
      <c r="D1407" s="57"/>
      <c r="E1407" s="65" t="s">
        <v>6</v>
      </c>
      <c r="F1407" s="66" t="s">
        <v>6</v>
      </c>
      <c r="G1407" s="66" t="s">
        <v>6</v>
      </c>
      <c r="H1407" s="66" t="s">
        <v>6</v>
      </c>
      <c r="I1407" s="67" t="s">
        <v>6</v>
      </c>
      <c r="J1407" s="68" t="e">
        <f t="shared" si="126"/>
        <v>#NAME?</v>
      </c>
      <c r="K1407" s="80"/>
      <c r="L1407" s="65" t="s">
        <v>6</v>
      </c>
      <c r="M1407" s="66" t="s">
        <v>6</v>
      </c>
      <c r="N1407" s="66" t="s">
        <v>6</v>
      </c>
      <c r="O1407" s="66" t="s">
        <v>6</v>
      </c>
      <c r="P1407" s="67" t="s">
        <v>6</v>
      </c>
      <c r="Q1407" s="68" t="e">
        <f t="shared" si="127"/>
        <v>#NAME?</v>
      </c>
      <c r="R1407" s="80"/>
      <c r="S1407" s="65" t="s">
        <v>6</v>
      </c>
      <c r="T1407" s="66" t="s">
        <v>6</v>
      </c>
      <c r="U1407" s="66" t="s">
        <v>6</v>
      </c>
      <c r="V1407" s="66" t="s">
        <v>6</v>
      </c>
      <c r="W1407" s="67" t="s">
        <v>6</v>
      </c>
      <c r="X1407" s="68" t="e">
        <f t="shared" si="128"/>
        <v>#NAME?</v>
      </c>
      <c r="Y1407" s="125"/>
      <c r="Z1407" s="80"/>
      <c r="AA1407" s="81"/>
      <c r="AB1407" s="53"/>
      <c r="AC1407" s="54"/>
      <c r="AD1407" s="64"/>
    </row>
    <row r="1408" spans="2:30" x14ac:dyDescent="0.2">
      <c r="B1408" s="131"/>
      <c r="C1408" s="128"/>
      <c r="D1408" s="82"/>
      <c r="E1408" s="65" t="s">
        <v>6</v>
      </c>
      <c r="F1408" s="66" t="s">
        <v>6</v>
      </c>
      <c r="G1408" s="66" t="s">
        <v>6</v>
      </c>
      <c r="H1408" s="66" t="s">
        <v>6</v>
      </c>
      <c r="I1408" s="67" t="s">
        <v>6</v>
      </c>
      <c r="J1408" s="68" t="e">
        <f t="shared" si="126"/>
        <v>#NAME?</v>
      </c>
      <c r="K1408" s="80"/>
      <c r="L1408" s="65" t="s">
        <v>6</v>
      </c>
      <c r="M1408" s="66" t="s">
        <v>6</v>
      </c>
      <c r="N1408" s="66" t="s">
        <v>6</v>
      </c>
      <c r="O1408" s="66" t="s">
        <v>6</v>
      </c>
      <c r="P1408" s="67" t="s">
        <v>6</v>
      </c>
      <c r="Q1408" s="68" t="e">
        <f t="shared" si="127"/>
        <v>#NAME?</v>
      </c>
      <c r="R1408" s="80"/>
      <c r="S1408" s="65" t="s">
        <v>6</v>
      </c>
      <c r="T1408" s="66" t="s">
        <v>6</v>
      </c>
      <c r="U1408" s="66" t="s">
        <v>6</v>
      </c>
      <c r="V1408" s="66" t="s">
        <v>6</v>
      </c>
      <c r="W1408" s="67" t="s">
        <v>6</v>
      </c>
      <c r="X1408" s="68" t="e">
        <f t="shared" si="128"/>
        <v>#NAME?</v>
      </c>
      <c r="Y1408" s="125"/>
      <c r="Z1408" s="53"/>
      <c r="AA1408" s="52"/>
      <c r="AB1408" s="53"/>
      <c r="AC1408" s="54"/>
      <c r="AD1408" s="64"/>
    </row>
    <row r="1409" spans="2:30" x14ac:dyDescent="0.2">
      <c r="B1409" s="131"/>
      <c r="C1409" s="129"/>
      <c r="D1409" s="82"/>
      <c r="E1409" s="65" t="s">
        <v>6</v>
      </c>
      <c r="F1409" s="66" t="s">
        <v>6</v>
      </c>
      <c r="G1409" s="66" t="s">
        <v>6</v>
      </c>
      <c r="H1409" s="66" t="s">
        <v>6</v>
      </c>
      <c r="I1409" s="67" t="s">
        <v>6</v>
      </c>
      <c r="J1409" s="68" t="e">
        <f t="shared" si="126"/>
        <v>#NAME?</v>
      </c>
      <c r="K1409" s="80"/>
      <c r="L1409" s="65" t="s">
        <v>6</v>
      </c>
      <c r="M1409" s="66" t="s">
        <v>6</v>
      </c>
      <c r="N1409" s="66" t="s">
        <v>6</v>
      </c>
      <c r="O1409" s="66" t="s">
        <v>6</v>
      </c>
      <c r="P1409" s="67" t="s">
        <v>6</v>
      </c>
      <c r="Q1409" s="68" t="e">
        <f t="shared" si="127"/>
        <v>#NAME?</v>
      </c>
      <c r="R1409" s="80"/>
      <c r="S1409" s="65" t="s">
        <v>6</v>
      </c>
      <c r="T1409" s="66" t="s">
        <v>6</v>
      </c>
      <c r="U1409" s="66" t="s">
        <v>6</v>
      </c>
      <c r="V1409" s="66" t="s">
        <v>6</v>
      </c>
      <c r="W1409" s="67" t="s">
        <v>6</v>
      </c>
      <c r="X1409" s="68" t="e">
        <f t="shared" si="128"/>
        <v>#NAME?</v>
      </c>
      <c r="Y1409" s="125"/>
      <c r="Z1409" s="71"/>
      <c r="AA1409" s="72"/>
      <c r="AB1409" s="53"/>
      <c r="AC1409" s="54"/>
      <c r="AD1409" s="64"/>
    </row>
    <row r="1410" spans="2:30" x14ac:dyDescent="0.2">
      <c r="B1410" s="131"/>
      <c r="C1410" s="118"/>
      <c r="D1410" s="80"/>
      <c r="E1410" s="65" t="s">
        <v>6</v>
      </c>
      <c r="F1410" s="66" t="s">
        <v>6</v>
      </c>
      <c r="G1410" s="66" t="s">
        <v>6</v>
      </c>
      <c r="H1410" s="66" t="s">
        <v>6</v>
      </c>
      <c r="I1410" s="67" t="s">
        <v>6</v>
      </c>
      <c r="J1410" s="68" t="e">
        <f t="shared" si="126"/>
        <v>#NAME?</v>
      </c>
      <c r="K1410" s="80"/>
      <c r="L1410" s="65" t="s">
        <v>6</v>
      </c>
      <c r="M1410" s="66" t="s">
        <v>6</v>
      </c>
      <c r="N1410" s="66" t="s">
        <v>6</v>
      </c>
      <c r="O1410" s="66" t="s">
        <v>6</v>
      </c>
      <c r="P1410" s="67" t="s">
        <v>6</v>
      </c>
      <c r="Q1410" s="68" t="e">
        <f t="shared" si="127"/>
        <v>#NAME?</v>
      </c>
      <c r="R1410" s="80"/>
      <c r="S1410" s="65" t="s">
        <v>6</v>
      </c>
      <c r="T1410" s="66" t="s">
        <v>6</v>
      </c>
      <c r="U1410" s="66" t="s">
        <v>6</v>
      </c>
      <c r="V1410" s="66" t="s">
        <v>6</v>
      </c>
      <c r="W1410" s="67" t="s">
        <v>6</v>
      </c>
      <c r="X1410" s="68" t="e">
        <f t="shared" si="128"/>
        <v>#NAME?</v>
      </c>
      <c r="Y1410" s="125"/>
      <c r="Z1410" s="53"/>
      <c r="AA1410" s="72"/>
      <c r="AB1410" s="53"/>
      <c r="AC1410" s="54"/>
      <c r="AD1410" s="64"/>
    </row>
    <row r="1411" spans="2:30" x14ac:dyDescent="0.2">
      <c r="B1411" s="131"/>
      <c r="C1411" s="119"/>
      <c r="D1411" s="78"/>
      <c r="E1411" s="65" t="s">
        <v>6</v>
      </c>
      <c r="F1411" s="66" t="s">
        <v>6</v>
      </c>
      <c r="G1411" s="66" t="s">
        <v>6</v>
      </c>
      <c r="H1411" s="66" t="s">
        <v>6</v>
      </c>
      <c r="I1411" s="67" t="s">
        <v>6</v>
      </c>
      <c r="J1411" s="68" t="e">
        <f t="shared" si="126"/>
        <v>#NAME?</v>
      </c>
      <c r="K1411" s="78"/>
      <c r="L1411" s="65" t="s">
        <v>6</v>
      </c>
      <c r="M1411" s="66" t="s">
        <v>6</v>
      </c>
      <c r="N1411" s="66" t="s">
        <v>6</v>
      </c>
      <c r="O1411" s="66" t="s">
        <v>6</v>
      </c>
      <c r="P1411" s="67" t="s">
        <v>6</v>
      </c>
      <c r="Q1411" s="68" t="e">
        <f t="shared" si="127"/>
        <v>#NAME?</v>
      </c>
      <c r="R1411" s="78"/>
      <c r="S1411" s="65" t="s">
        <v>6</v>
      </c>
      <c r="T1411" s="66" t="s">
        <v>6</v>
      </c>
      <c r="U1411" s="66" t="s">
        <v>6</v>
      </c>
      <c r="V1411" s="66" t="s">
        <v>6</v>
      </c>
      <c r="W1411" s="67" t="s">
        <v>6</v>
      </c>
      <c r="X1411" s="68" t="e">
        <f t="shared" si="128"/>
        <v>#NAME?</v>
      </c>
      <c r="Y1411" s="125"/>
      <c r="Z1411" s="71"/>
      <c r="AA1411" s="72"/>
      <c r="AB1411" s="53"/>
      <c r="AC1411" s="54"/>
      <c r="AD1411" s="64"/>
    </row>
    <row r="1412" spans="2:30" x14ac:dyDescent="0.2">
      <c r="B1412" s="131"/>
      <c r="C1412" s="119"/>
      <c r="D1412" s="78"/>
      <c r="E1412" s="65" t="s">
        <v>6</v>
      </c>
      <c r="F1412" s="66" t="s">
        <v>6</v>
      </c>
      <c r="G1412" s="66" t="s">
        <v>6</v>
      </c>
      <c r="H1412" s="66" t="s">
        <v>6</v>
      </c>
      <c r="I1412" s="67" t="s">
        <v>6</v>
      </c>
      <c r="J1412" s="68" t="e">
        <f t="shared" si="126"/>
        <v>#NAME?</v>
      </c>
      <c r="K1412" s="78"/>
      <c r="L1412" s="65" t="s">
        <v>6</v>
      </c>
      <c r="M1412" s="66" t="s">
        <v>6</v>
      </c>
      <c r="N1412" s="66" t="s">
        <v>6</v>
      </c>
      <c r="O1412" s="66" t="s">
        <v>6</v>
      </c>
      <c r="P1412" s="67" t="s">
        <v>6</v>
      </c>
      <c r="Q1412" s="68" t="e">
        <f t="shared" si="127"/>
        <v>#NAME?</v>
      </c>
      <c r="R1412" s="78"/>
      <c r="S1412" s="65" t="s">
        <v>6</v>
      </c>
      <c r="T1412" s="66" t="s">
        <v>6</v>
      </c>
      <c r="U1412" s="66" t="s">
        <v>6</v>
      </c>
      <c r="V1412" s="66" t="s">
        <v>6</v>
      </c>
      <c r="W1412" s="67" t="s">
        <v>6</v>
      </c>
      <c r="X1412" s="68" t="e">
        <f t="shared" si="128"/>
        <v>#NAME?</v>
      </c>
      <c r="Y1412" s="125"/>
      <c r="Z1412" s="71"/>
      <c r="AA1412" s="52"/>
      <c r="AB1412" s="53"/>
      <c r="AC1412" s="54"/>
      <c r="AD1412" s="64"/>
    </row>
    <row r="1413" spans="2:30" x14ac:dyDescent="0.2">
      <c r="B1413" s="131"/>
      <c r="C1413" s="119"/>
      <c r="D1413" s="80"/>
      <c r="E1413" s="65" t="s">
        <v>6</v>
      </c>
      <c r="F1413" s="66" t="s">
        <v>6</v>
      </c>
      <c r="G1413" s="66" t="s">
        <v>6</v>
      </c>
      <c r="H1413" s="66" t="s">
        <v>6</v>
      </c>
      <c r="I1413" s="67" t="s">
        <v>6</v>
      </c>
      <c r="J1413" s="68" t="e">
        <f t="shared" si="126"/>
        <v>#NAME?</v>
      </c>
      <c r="K1413" s="80"/>
      <c r="L1413" s="65" t="s">
        <v>6</v>
      </c>
      <c r="M1413" s="66" t="s">
        <v>6</v>
      </c>
      <c r="N1413" s="66" t="s">
        <v>6</v>
      </c>
      <c r="O1413" s="66" t="s">
        <v>6</v>
      </c>
      <c r="P1413" s="67" t="s">
        <v>6</v>
      </c>
      <c r="Q1413" s="68" t="e">
        <f t="shared" si="127"/>
        <v>#NAME?</v>
      </c>
      <c r="R1413" s="80"/>
      <c r="S1413" s="65" t="s">
        <v>6</v>
      </c>
      <c r="T1413" s="66" t="s">
        <v>6</v>
      </c>
      <c r="U1413" s="66" t="s">
        <v>6</v>
      </c>
      <c r="V1413" s="66" t="s">
        <v>6</v>
      </c>
      <c r="W1413" s="67" t="s">
        <v>6</v>
      </c>
      <c r="X1413" s="68" t="e">
        <f t="shared" si="128"/>
        <v>#NAME?</v>
      </c>
      <c r="Y1413" s="125"/>
      <c r="Z1413" s="53"/>
      <c r="AA1413" s="52"/>
      <c r="AB1413" s="53"/>
      <c r="AC1413" s="54"/>
      <c r="AD1413" s="64"/>
    </row>
    <row r="1414" spans="2:30" x14ac:dyDescent="0.2">
      <c r="B1414" s="131"/>
      <c r="C1414" s="120"/>
      <c r="D1414" s="51"/>
      <c r="E1414" s="65" t="s">
        <v>6</v>
      </c>
      <c r="F1414" s="66" t="s">
        <v>6</v>
      </c>
      <c r="G1414" s="66" t="s">
        <v>6</v>
      </c>
      <c r="H1414" s="66" t="s">
        <v>6</v>
      </c>
      <c r="I1414" s="67" t="s">
        <v>6</v>
      </c>
      <c r="J1414" s="68" t="e">
        <f t="shared" si="126"/>
        <v>#NAME?</v>
      </c>
      <c r="K1414" s="51"/>
      <c r="L1414" s="65" t="s">
        <v>6</v>
      </c>
      <c r="M1414" s="66" t="s">
        <v>6</v>
      </c>
      <c r="N1414" s="66" t="s">
        <v>6</v>
      </c>
      <c r="O1414" s="66" t="s">
        <v>6</v>
      </c>
      <c r="P1414" s="67" t="s">
        <v>6</v>
      </c>
      <c r="Q1414" s="68" t="e">
        <f t="shared" si="127"/>
        <v>#NAME?</v>
      </c>
      <c r="R1414" s="51"/>
      <c r="S1414" s="65" t="s">
        <v>6</v>
      </c>
      <c r="T1414" s="66" t="s">
        <v>6</v>
      </c>
      <c r="U1414" s="66" t="s">
        <v>6</v>
      </c>
      <c r="V1414" s="66" t="s">
        <v>6</v>
      </c>
      <c r="W1414" s="67" t="s">
        <v>6</v>
      </c>
      <c r="X1414" s="68" t="e">
        <f t="shared" si="128"/>
        <v>#NAME?</v>
      </c>
      <c r="Y1414" s="125"/>
      <c r="Z1414" s="53"/>
      <c r="AA1414" s="72"/>
      <c r="AB1414" s="53"/>
      <c r="AC1414" s="54"/>
      <c r="AD1414" s="64"/>
    </row>
    <row r="1415" spans="2:30" x14ac:dyDescent="0.2">
      <c r="B1415" s="131"/>
      <c r="C1415" s="83" t="s">
        <v>46</v>
      </c>
      <c r="D1415" s="84"/>
      <c r="E1415" s="65" t="s">
        <v>6</v>
      </c>
      <c r="F1415" s="66" t="s">
        <v>6</v>
      </c>
      <c r="G1415" s="66" t="s">
        <v>6</v>
      </c>
      <c r="H1415" s="66" t="s">
        <v>6</v>
      </c>
      <c r="I1415" s="67" t="s">
        <v>6</v>
      </c>
      <c r="J1415" s="68"/>
      <c r="K1415" s="78"/>
      <c r="L1415" s="65" t="s">
        <v>6</v>
      </c>
      <c r="M1415" s="66" t="s">
        <v>6</v>
      </c>
      <c r="N1415" s="66" t="s">
        <v>6</v>
      </c>
      <c r="O1415" s="66" t="s">
        <v>6</v>
      </c>
      <c r="P1415" s="67" t="s">
        <v>6</v>
      </c>
      <c r="Q1415" s="68"/>
      <c r="R1415" s="78"/>
      <c r="S1415" s="65" t="s">
        <v>6</v>
      </c>
      <c r="T1415" s="66" t="s">
        <v>6</v>
      </c>
      <c r="U1415" s="66" t="s">
        <v>6</v>
      </c>
      <c r="V1415" s="66" t="s">
        <v>6</v>
      </c>
      <c r="W1415" s="67" t="s">
        <v>6</v>
      </c>
      <c r="X1415" s="68"/>
      <c r="Y1415" s="125"/>
      <c r="Z1415" s="53"/>
      <c r="AA1415" s="72"/>
      <c r="AB1415" s="53"/>
      <c r="AC1415" s="54"/>
      <c r="AD1415" s="64"/>
    </row>
    <row r="1416" spans="2:30" x14ac:dyDescent="0.2">
      <c r="B1416" s="131"/>
      <c r="C1416" s="83"/>
      <c r="D1416" s="57"/>
      <c r="E1416" s="65" t="s">
        <v>6</v>
      </c>
      <c r="F1416" s="66" t="s">
        <v>6</v>
      </c>
      <c r="G1416" s="66" t="s">
        <v>6</v>
      </c>
      <c r="H1416" s="66" t="s">
        <v>6</v>
      </c>
      <c r="I1416" s="67" t="s">
        <v>6</v>
      </c>
      <c r="J1416" s="68"/>
      <c r="K1416" s="78"/>
      <c r="L1416" s="65" t="s">
        <v>6</v>
      </c>
      <c r="M1416" s="66" t="s">
        <v>6</v>
      </c>
      <c r="N1416" s="66" t="s">
        <v>6</v>
      </c>
      <c r="O1416" s="66" t="s">
        <v>6</v>
      </c>
      <c r="P1416" s="67" t="s">
        <v>6</v>
      </c>
      <c r="Q1416" s="68"/>
      <c r="R1416" s="78"/>
      <c r="S1416" s="65" t="s">
        <v>6</v>
      </c>
      <c r="T1416" s="66" t="s">
        <v>6</v>
      </c>
      <c r="U1416" s="66" t="s">
        <v>6</v>
      </c>
      <c r="V1416" s="66" t="s">
        <v>6</v>
      </c>
      <c r="W1416" s="67" t="s">
        <v>6</v>
      </c>
      <c r="X1416" s="68"/>
      <c r="Y1416" s="125"/>
      <c r="Z1416" s="53"/>
      <c r="AA1416" s="72"/>
      <c r="AB1416" s="53"/>
      <c r="AC1416" s="54"/>
      <c r="AD1416" s="64"/>
    </row>
    <row r="1417" spans="2:30" x14ac:dyDescent="0.2">
      <c r="B1417" s="131"/>
      <c r="C1417" s="83"/>
      <c r="D1417" s="85"/>
      <c r="E1417" s="65" t="s">
        <v>6</v>
      </c>
      <c r="F1417" s="66" t="s">
        <v>6</v>
      </c>
      <c r="G1417" s="66" t="s">
        <v>6</v>
      </c>
      <c r="H1417" s="66" t="s">
        <v>6</v>
      </c>
      <c r="I1417" s="67" t="s">
        <v>6</v>
      </c>
      <c r="J1417" s="68"/>
      <c r="K1417" s="80"/>
      <c r="L1417" s="65" t="s">
        <v>6</v>
      </c>
      <c r="M1417" s="66" t="s">
        <v>6</v>
      </c>
      <c r="N1417" s="66" t="s">
        <v>6</v>
      </c>
      <c r="O1417" s="66" t="s">
        <v>6</v>
      </c>
      <c r="P1417" s="67" t="s">
        <v>6</v>
      </c>
      <c r="Q1417" s="68"/>
      <c r="R1417" s="80"/>
      <c r="S1417" s="65" t="s">
        <v>6</v>
      </c>
      <c r="T1417" s="66" t="s">
        <v>6</v>
      </c>
      <c r="U1417" s="66" t="s">
        <v>6</v>
      </c>
      <c r="V1417" s="66" t="s">
        <v>6</v>
      </c>
      <c r="W1417" s="67" t="s">
        <v>6</v>
      </c>
      <c r="X1417" s="68"/>
      <c r="Y1417" s="125"/>
      <c r="Z1417" s="53"/>
      <c r="AA1417" s="72"/>
      <c r="AB1417" s="53"/>
      <c r="AC1417" s="54"/>
      <c r="AD1417" s="64"/>
    </row>
    <row r="1418" spans="2:30" x14ac:dyDescent="0.2">
      <c r="B1418" s="131"/>
      <c r="C1418" s="83"/>
      <c r="D1418" s="53"/>
      <c r="E1418" s="65"/>
      <c r="F1418" s="66"/>
      <c r="G1418" s="66"/>
      <c r="H1418" s="66"/>
      <c r="I1418" s="67"/>
      <c r="J1418" s="68"/>
      <c r="K1418" s="53"/>
      <c r="L1418" s="65"/>
      <c r="M1418" s="66"/>
      <c r="N1418" s="66"/>
      <c r="O1418" s="66"/>
      <c r="P1418" s="67"/>
      <c r="Q1418" s="68"/>
      <c r="R1418" s="53"/>
      <c r="S1418" s="65"/>
      <c r="T1418" s="66"/>
      <c r="U1418" s="66"/>
      <c r="V1418" s="66"/>
      <c r="W1418" s="67"/>
      <c r="X1418" s="86"/>
      <c r="Y1418" s="125"/>
      <c r="Z1418" s="53"/>
      <c r="AA1418" s="72"/>
      <c r="AB1418" s="53"/>
      <c r="AC1418" s="54"/>
      <c r="AD1418" s="64"/>
    </row>
    <row r="1419" spans="2:30" x14ac:dyDescent="0.2">
      <c r="B1419" s="131"/>
      <c r="C1419" s="87">
        <v>0</v>
      </c>
      <c r="D1419" s="72" t="s">
        <v>50</v>
      </c>
      <c r="E1419" s="65"/>
      <c r="F1419" s="66"/>
      <c r="G1419" s="66"/>
      <c r="H1419" s="66"/>
      <c r="I1419" s="67"/>
      <c r="J1419" s="68" t="e">
        <f>_TS_1</f>
        <v>#NAME?</v>
      </c>
      <c r="K1419" s="72"/>
      <c r="L1419" s="65"/>
      <c r="M1419" s="66"/>
      <c r="N1419" s="66"/>
      <c r="O1419" s="66"/>
      <c r="P1419" s="67"/>
      <c r="Q1419" s="68"/>
      <c r="R1419" s="72"/>
      <c r="S1419" s="65"/>
      <c r="T1419" s="66"/>
      <c r="U1419" s="66"/>
      <c r="V1419" s="66"/>
      <c r="W1419" s="67"/>
      <c r="X1419" s="86"/>
      <c r="Y1419" s="126"/>
      <c r="Z1419" s="53"/>
      <c r="AA1419" s="72"/>
      <c r="AB1419" s="53"/>
      <c r="AC1419" s="54"/>
      <c r="AD1419" s="64"/>
    </row>
    <row r="1420" spans="2:30" ht="15" thickBot="1" x14ac:dyDescent="0.25">
      <c r="B1420" s="132"/>
      <c r="C1420" s="88">
        <v>0</v>
      </c>
      <c r="D1420" s="89" t="s">
        <v>51</v>
      </c>
      <c r="E1420" s="58"/>
      <c r="F1420" s="59"/>
      <c r="G1420" s="59"/>
      <c r="H1420" s="59"/>
      <c r="I1420" s="60"/>
      <c r="J1420" s="61" t="e">
        <f>_TPM_1</f>
        <v>#NAME?</v>
      </c>
      <c r="K1420" s="89"/>
      <c r="L1420" s="58"/>
      <c r="M1420" s="59"/>
      <c r="N1420" s="59"/>
      <c r="O1420" s="59"/>
      <c r="P1420" s="60"/>
      <c r="Q1420" s="61"/>
      <c r="R1420" s="89"/>
      <c r="S1420" s="58"/>
      <c r="T1420" s="59"/>
      <c r="U1420" s="59"/>
      <c r="V1420" s="59"/>
      <c r="W1420" s="60"/>
      <c r="X1420" s="90"/>
      <c r="Y1420" s="91">
        <f>COUNTA(E1390:I1390,L1390:P1390,S1390:W1390)/COUNTA(D1390,K1390,R1390)</f>
        <v>5</v>
      </c>
      <c r="Z1420" s="92"/>
      <c r="AA1420" s="93"/>
      <c r="AB1420" s="92"/>
      <c r="AC1420" s="19"/>
      <c r="AD1420" s="64"/>
    </row>
    <row r="1421" spans="2:30" ht="15" x14ac:dyDescent="0.2">
      <c r="B1421" s="130">
        <f>D1421</f>
        <v>44</v>
      </c>
      <c r="C1421" s="1" t="s">
        <v>0</v>
      </c>
      <c r="D1421" s="133">
        <f>D1388+1</f>
        <v>44</v>
      </c>
      <c r="E1421" s="134"/>
      <c r="F1421" s="134"/>
      <c r="G1421" s="134"/>
      <c r="H1421" s="134"/>
      <c r="I1421" s="135"/>
      <c r="J1421" s="2"/>
      <c r="K1421" s="3" t="s">
        <v>1</v>
      </c>
      <c r="L1421" s="139" t="str">
        <f>$AG$7</f>
        <v>Engling</v>
      </c>
      <c r="M1421" s="139"/>
      <c r="N1421" s="139"/>
      <c r="O1421" s="139"/>
      <c r="P1421" s="140"/>
      <c r="Q1421" s="4"/>
      <c r="R1421" s="5">
        <f>$AH$7</f>
        <v>365</v>
      </c>
      <c r="S1421" s="141"/>
      <c r="T1421" s="141"/>
      <c r="U1421" s="141"/>
      <c r="V1421" s="141"/>
      <c r="W1421" s="142"/>
      <c r="X1421" s="6"/>
      <c r="Y1421" s="7" t="s">
        <v>2</v>
      </c>
      <c r="Z1421" s="8"/>
      <c r="AA1421" s="9"/>
      <c r="AB1421" s="8"/>
      <c r="AC1421" s="10"/>
      <c r="AD1421" s="11"/>
    </row>
    <row r="1422" spans="2:30" ht="15" thickBot="1" x14ac:dyDescent="0.25">
      <c r="B1422" s="131"/>
      <c r="C1422" s="108">
        <f>$AG$6</f>
        <v>478</v>
      </c>
      <c r="D1422" s="136"/>
      <c r="E1422" s="137"/>
      <c r="F1422" s="137"/>
      <c r="G1422" s="137"/>
      <c r="H1422" s="137"/>
      <c r="I1422" s="138"/>
      <c r="J1422" s="12">
        <f>COUNTIF(D1425:D1453,"xx")</f>
        <v>0</v>
      </c>
      <c r="K1422" s="13" t="s">
        <v>3</v>
      </c>
      <c r="L1422" s="143" t="str">
        <f>$AG$8</f>
        <v>Völklein</v>
      </c>
      <c r="M1422" s="143"/>
      <c r="N1422" s="143"/>
      <c r="O1422" s="143"/>
      <c r="P1422" s="144"/>
      <c r="Q1422" s="12">
        <f>COUNTIF(K1426:K1453,"xx")</f>
        <v>0</v>
      </c>
      <c r="R1422" s="14">
        <f>$AH$8</f>
        <v>389</v>
      </c>
      <c r="S1422" s="145"/>
      <c r="T1422" s="145"/>
      <c r="U1422" s="145"/>
      <c r="V1422" s="145"/>
      <c r="W1422" s="146"/>
      <c r="X1422" s="15">
        <f>COUNTIF(R1425:R1453,"xx")</f>
        <v>0</v>
      </c>
      <c r="Y1422" s="16"/>
      <c r="Z1422" s="17"/>
      <c r="AA1422" s="18"/>
      <c r="AB1422" s="17"/>
      <c r="AC1422" s="19"/>
      <c r="AD1422" s="20"/>
    </row>
    <row r="1423" spans="2:30" ht="15" thickBot="1" x14ac:dyDescent="0.25">
      <c r="B1423" s="131"/>
      <c r="C1423" s="21" t="s">
        <v>4</v>
      </c>
      <c r="D1423" s="22" t="e">
        <f>CONCATENATE(COUNTIF(D1425:D1447,"&gt;""")," MA ",$I$5," ",COUNTIF(D1425:D1447,"xx"))</f>
        <v>#NAME?</v>
      </c>
      <c r="E1423" s="23" t="e">
        <f>$J$6</f>
        <v>#NAME?</v>
      </c>
      <c r="F1423" s="24" t="str">
        <f>$K$6</f>
        <v>Kasten</v>
      </c>
      <c r="G1423" s="24" t="str">
        <f>$L$6</f>
        <v/>
      </c>
      <c r="H1423" s="24" t="str">
        <f>$M$6</f>
        <v/>
      </c>
      <c r="I1423" s="25" t="str">
        <f>$N$6</f>
        <v/>
      </c>
      <c r="J1423" s="26" t="e">
        <f>_MAH_1</f>
        <v>#NAME?</v>
      </c>
      <c r="K1423" s="22" t="e">
        <f>CONCATENATE(COUNTIF(K1425:K1447,"&gt;""")," MA ",$P$5," ",COUNTIF(K1425:K1447,"xx"))</f>
        <v>#NAME?</v>
      </c>
      <c r="L1423" s="23" t="e">
        <f>$Q$6</f>
        <v>#NAME?</v>
      </c>
      <c r="M1423" s="24" t="str">
        <f>$R$6</f>
        <v>Kindermann</v>
      </c>
      <c r="N1423" s="24" t="str">
        <f>$S$6</f>
        <v/>
      </c>
      <c r="O1423" s="24" t="str">
        <f>$T$6</f>
        <v/>
      </c>
      <c r="P1423" s="27" t="str">
        <f>$U$6</f>
        <v/>
      </c>
      <c r="Q1423" s="26" t="e">
        <f>_MAH_1</f>
        <v>#NAME?</v>
      </c>
      <c r="R1423" s="22" t="e">
        <f>CONCATENATE(COUNTIF(R1425:R1447,"&gt;""")," MA ",$W$5," ",COUNTIF(R1425:R1447,"xx"))</f>
        <v>#NAME?</v>
      </c>
      <c r="S1423" s="23" t="e">
        <f>$X$6</f>
        <v>#NAME?</v>
      </c>
      <c r="T1423" s="24" t="str">
        <f>$Y$6</f>
        <v>U</v>
      </c>
      <c r="U1423" s="24">
        <f>$Z$6</f>
        <v>0</v>
      </c>
      <c r="V1423" s="24">
        <f>$AA$6</f>
        <v>0</v>
      </c>
      <c r="W1423" s="27">
        <f>$AB$6</f>
        <v>0</v>
      </c>
      <c r="X1423" s="26" t="e">
        <f>_MAH_1</f>
        <v>#NAME?</v>
      </c>
      <c r="Y1423" s="28"/>
      <c r="Z1423" s="29" t="e">
        <f>_MAUS_1</f>
        <v>#NAME?</v>
      </c>
      <c r="AA1423" s="30" t="e">
        <f>_MAUS_1</f>
        <v>#NAME?</v>
      </c>
      <c r="AB1423" s="31" t="e">
        <f>_MAUS_1</f>
        <v>#NAME?</v>
      </c>
      <c r="AC1423" s="32"/>
      <c r="AD1423" s="33" t="e">
        <f>_MA_1</f>
        <v>#NAME?</v>
      </c>
    </row>
    <row r="1424" spans="2:30" ht="51.75" thickBot="1" x14ac:dyDescent="0.25">
      <c r="B1424" s="131"/>
      <c r="C1424" s="34"/>
      <c r="D1424" s="35" t="s">
        <v>52</v>
      </c>
      <c r="E1424" s="36" t="e">
        <f>_MAF_1</f>
        <v>#NAME?</v>
      </c>
      <c r="F1424" s="37" t="e">
        <f>_MAF_1</f>
        <v>#NAME?</v>
      </c>
      <c r="G1424" s="37" t="e">
        <f>_MAF_1</f>
        <v>#NAME?</v>
      </c>
      <c r="H1424" s="37" t="e">
        <f>_MAF_1</f>
        <v>#NAME?</v>
      </c>
      <c r="I1424" s="38" t="e">
        <f>_MAF_1</f>
        <v>#NAME?</v>
      </c>
      <c r="J1424" s="39" t="e">
        <f>_MAHXX_1</f>
        <v>#NAME?</v>
      </c>
      <c r="K1424" s="35" t="e">
        <f>_SUSS_1</f>
        <v>#NAME?</v>
      </c>
      <c r="L1424" s="36" t="e">
        <f>_MAS_1</f>
        <v>#NAME?</v>
      </c>
      <c r="M1424" s="37" t="e">
        <f>_MAS_1</f>
        <v>#NAME?</v>
      </c>
      <c r="N1424" s="37" t="e">
        <f>_MAS_1</f>
        <v>#NAME?</v>
      </c>
      <c r="O1424" s="37" t="e">
        <f>_MAS_1</f>
        <v>#NAME?</v>
      </c>
      <c r="P1424" s="38" t="e">
        <f>_MAS_1</f>
        <v>#NAME?</v>
      </c>
      <c r="Q1424" s="39" t="e">
        <f>_MAHXX_1</f>
        <v>#NAME?</v>
      </c>
      <c r="R1424" s="35" t="e">
        <f>_SUNS_1</f>
        <v>#NAME?</v>
      </c>
      <c r="S1424" s="36" t="e">
        <f>_MAN_1</f>
        <v>#NAME?</v>
      </c>
      <c r="T1424" s="37" t="e">
        <f>_MAN_1</f>
        <v>#NAME?</v>
      </c>
      <c r="U1424" s="37" t="e">
        <f>_MAN_1</f>
        <v>#NAME?</v>
      </c>
      <c r="V1424" s="37" t="e">
        <f>_MAN_1</f>
        <v>#NAME?</v>
      </c>
      <c r="W1424" s="38" t="e">
        <f>_MAN_1</f>
        <v>#NAME?</v>
      </c>
      <c r="X1424" s="39" t="e">
        <f>_MAHXX_1</f>
        <v>#NAME?</v>
      </c>
      <c r="Y1424" s="40"/>
      <c r="Z1424" s="29"/>
      <c r="AA1424" s="30"/>
      <c r="AB1424" s="31"/>
      <c r="AC1424" s="32"/>
      <c r="AD1424" s="41" t="e">
        <f>_MA2_1</f>
        <v>#NAME?</v>
      </c>
    </row>
    <row r="1425" spans="2:30" x14ac:dyDescent="0.2">
      <c r="B1425" s="131"/>
      <c r="C1425" s="34" t="str">
        <f>$AG$9</f>
        <v>Schichtführer :</v>
      </c>
      <c r="D1425" s="42" t="s">
        <v>64</v>
      </c>
      <c r="E1425" s="43" t="s">
        <v>6</v>
      </c>
      <c r="F1425" s="44" t="s">
        <v>6</v>
      </c>
      <c r="G1425" s="44" t="s">
        <v>6</v>
      </c>
      <c r="H1425" s="44" t="s">
        <v>6</v>
      </c>
      <c r="I1425" s="45" t="s">
        <v>6</v>
      </c>
      <c r="J1425" s="46" t="e">
        <f t="shared" ref="J1425:J1447" si="129">_FSumme_1</f>
        <v>#NAME?</v>
      </c>
      <c r="K1425" s="47" t="s">
        <v>65</v>
      </c>
      <c r="L1425" s="43" t="s">
        <v>6</v>
      </c>
      <c r="M1425" s="44" t="s">
        <v>6</v>
      </c>
      <c r="N1425" s="44" t="s">
        <v>6</v>
      </c>
      <c r="O1425" s="44" t="s">
        <v>6</v>
      </c>
      <c r="P1425" s="45" t="s">
        <v>6</v>
      </c>
      <c r="Q1425" s="46" t="e">
        <f t="shared" ref="Q1425:Q1447" si="130">_SSumme_1</f>
        <v>#NAME?</v>
      </c>
      <c r="R1425" s="48" t="s">
        <v>66</v>
      </c>
      <c r="S1425" s="43" t="s">
        <v>6</v>
      </c>
      <c r="T1425" s="44" t="s">
        <v>6</v>
      </c>
      <c r="U1425" s="44" t="s">
        <v>6</v>
      </c>
      <c r="V1425" s="44" t="s">
        <v>6</v>
      </c>
      <c r="W1425" s="49" t="s">
        <v>6</v>
      </c>
      <c r="X1425" s="50" t="e">
        <f t="shared" ref="X1425:X1447" si="131">_NSumme_1</f>
        <v>#NAME?</v>
      </c>
      <c r="Y1425" s="112" t="s">
        <v>9</v>
      </c>
      <c r="Z1425" s="51"/>
      <c r="AA1425" s="52"/>
      <c r="AB1425" s="53"/>
      <c r="AC1425" s="54"/>
      <c r="AD1425" s="55" t="e">
        <f>IF(AD1430&gt;0,"",AD1424-AD1423)</f>
        <v>#NAME?</v>
      </c>
    </row>
    <row r="1426" spans="2:30" ht="15" thickBot="1" x14ac:dyDescent="0.25">
      <c r="B1426" s="131"/>
      <c r="C1426" s="56" t="str">
        <f>$AG$10</f>
        <v>Stellvertreter</v>
      </c>
      <c r="D1426" s="57" t="s">
        <v>63</v>
      </c>
      <c r="E1426" s="58" t="s">
        <v>10</v>
      </c>
      <c r="F1426" s="59" t="s">
        <v>11</v>
      </c>
      <c r="G1426" s="59" t="s">
        <v>11</v>
      </c>
      <c r="H1426" s="59" t="s">
        <v>11</v>
      </c>
      <c r="I1426" s="60" t="s">
        <v>11</v>
      </c>
      <c r="J1426" s="61" t="e">
        <f t="shared" si="129"/>
        <v>#NAME?</v>
      </c>
      <c r="K1426" s="57"/>
      <c r="L1426" s="58" t="s">
        <v>6</v>
      </c>
      <c r="M1426" s="59" t="s">
        <v>6</v>
      </c>
      <c r="N1426" s="59" t="s">
        <v>6</v>
      </c>
      <c r="O1426" s="59" t="s">
        <v>6</v>
      </c>
      <c r="P1426" s="60" t="s">
        <v>6</v>
      </c>
      <c r="Q1426" s="61" t="e">
        <f t="shared" si="130"/>
        <v>#NAME?</v>
      </c>
      <c r="R1426" s="57"/>
      <c r="S1426" s="58" t="s">
        <v>6</v>
      </c>
      <c r="T1426" s="59" t="s">
        <v>6</v>
      </c>
      <c r="U1426" s="59" t="s">
        <v>6</v>
      </c>
      <c r="V1426" s="59" t="s">
        <v>6</v>
      </c>
      <c r="W1426" s="62" t="s">
        <v>6</v>
      </c>
      <c r="X1426" s="63" t="e">
        <f t="shared" si="131"/>
        <v>#NAME?</v>
      </c>
      <c r="Y1426" s="113"/>
      <c r="Z1426" s="51"/>
      <c r="AA1426" s="52"/>
      <c r="AB1426" s="53"/>
      <c r="AC1426" s="54"/>
      <c r="AD1426" s="64"/>
    </row>
    <row r="1427" spans="2:30" x14ac:dyDescent="0.2">
      <c r="B1427" s="131"/>
      <c r="C1427" s="115"/>
      <c r="D1427" s="42" t="s">
        <v>71</v>
      </c>
      <c r="E1427" s="65" t="s">
        <v>6</v>
      </c>
      <c r="F1427" s="66" t="s">
        <v>6</v>
      </c>
      <c r="G1427" s="66" t="s">
        <v>6</v>
      </c>
      <c r="H1427" s="66" t="s">
        <v>6</v>
      </c>
      <c r="I1427" s="67" t="s">
        <v>6</v>
      </c>
      <c r="J1427" s="68" t="e">
        <f t="shared" si="129"/>
        <v>#NAME?</v>
      </c>
      <c r="K1427" s="47" t="s">
        <v>77</v>
      </c>
      <c r="L1427" s="65" t="s">
        <v>6</v>
      </c>
      <c r="M1427" s="66" t="s">
        <v>6</v>
      </c>
      <c r="N1427" s="66" t="s">
        <v>6</v>
      </c>
      <c r="O1427" s="66" t="s">
        <v>6</v>
      </c>
      <c r="P1427" s="67" t="s">
        <v>6</v>
      </c>
      <c r="Q1427" s="68" t="e">
        <f t="shared" si="130"/>
        <v>#NAME?</v>
      </c>
      <c r="R1427" s="48" t="s">
        <v>67</v>
      </c>
      <c r="S1427" s="65" t="s">
        <v>6</v>
      </c>
      <c r="T1427" s="66" t="s">
        <v>6</v>
      </c>
      <c r="U1427" s="66" t="s">
        <v>6</v>
      </c>
      <c r="V1427" s="66" t="s">
        <v>6</v>
      </c>
      <c r="W1427" s="67" t="s">
        <v>6</v>
      </c>
      <c r="X1427" s="68" t="e">
        <f t="shared" si="131"/>
        <v>#NAME?</v>
      </c>
      <c r="Y1427" s="113"/>
      <c r="Z1427" s="53"/>
      <c r="AA1427" s="52"/>
      <c r="AB1427" s="69"/>
      <c r="AC1427" s="54"/>
      <c r="AD1427" s="70"/>
    </row>
    <row r="1428" spans="2:30" x14ac:dyDescent="0.2">
      <c r="B1428" s="131"/>
      <c r="C1428" s="116"/>
      <c r="D1428" s="42" t="s">
        <v>72</v>
      </c>
      <c r="E1428" s="65" t="s">
        <v>6</v>
      </c>
      <c r="F1428" s="66" t="s">
        <v>6</v>
      </c>
      <c r="G1428" s="66" t="s">
        <v>6</v>
      </c>
      <c r="H1428" s="66" t="s">
        <v>6</v>
      </c>
      <c r="I1428" s="67" t="s">
        <v>6</v>
      </c>
      <c r="J1428" s="68" t="e">
        <f t="shared" si="129"/>
        <v>#NAME?</v>
      </c>
      <c r="K1428" s="47" t="s">
        <v>78</v>
      </c>
      <c r="L1428" s="65" t="s">
        <v>6</v>
      </c>
      <c r="M1428" s="66" t="s">
        <v>6</v>
      </c>
      <c r="N1428" s="66" t="s">
        <v>6</v>
      </c>
      <c r="O1428" s="66" t="s">
        <v>6</v>
      </c>
      <c r="P1428" s="67" t="s">
        <v>6</v>
      </c>
      <c r="Q1428" s="68" t="e">
        <f t="shared" si="130"/>
        <v>#NAME?</v>
      </c>
      <c r="R1428" s="48" t="s">
        <v>68</v>
      </c>
      <c r="S1428" s="65" t="s">
        <v>6</v>
      </c>
      <c r="T1428" s="66" t="s">
        <v>18</v>
      </c>
      <c r="U1428" s="66" t="s">
        <v>18</v>
      </c>
      <c r="V1428" s="66" t="s">
        <v>18</v>
      </c>
      <c r="W1428" s="67" t="s">
        <v>18</v>
      </c>
      <c r="X1428" s="68" t="e">
        <f t="shared" si="131"/>
        <v>#NAME?</v>
      </c>
      <c r="Y1428" s="113"/>
      <c r="Z1428" s="71"/>
      <c r="AA1428" s="72"/>
      <c r="AB1428" s="53"/>
      <c r="AC1428" s="54"/>
      <c r="AD1428" s="64"/>
    </row>
    <row r="1429" spans="2:30" x14ac:dyDescent="0.2">
      <c r="B1429" s="131"/>
      <c r="C1429" s="116"/>
      <c r="D1429" s="42" t="s">
        <v>73</v>
      </c>
      <c r="E1429" s="65" t="s">
        <v>6</v>
      </c>
      <c r="F1429" s="66" t="s">
        <v>6</v>
      </c>
      <c r="G1429" s="66" t="s">
        <v>6</v>
      </c>
      <c r="H1429" s="66" t="s">
        <v>6</v>
      </c>
      <c r="I1429" s="67" t="s">
        <v>6</v>
      </c>
      <c r="J1429" s="68" t="e">
        <f t="shared" si="129"/>
        <v>#NAME?</v>
      </c>
      <c r="K1429" s="47" t="s">
        <v>79</v>
      </c>
      <c r="L1429" s="65" t="s">
        <v>6</v>
      </c>
      <c r="M1429" s="66" t="s">
        <v>6</v>
      </c>
      <c r="N1429" s="66" t="s">
        <v>6</v>
      </c>
      <c r="O1429" s="66" t="s">
        <v>6</v>
      </c>
      <c r="P1429" s="67" t="s">
        <v>6</v>
      </c>
      <c r="Q1429" s="68" t="e">
        <f t="shared" si="130"/>
        <v>#NAME?</v>
      </c>
      <c r="R1429" s="48" t="s">
        <v>69</v>
      </c>
      <c r="S1429" s="65" t="s">
        <v>22</v>
      </c>
      <c r="T1429" s="66" t="s">
        <v>22</v>
      </c>
      <c r="U1429" s="66" t="s">
        <v>22</v>
      </c>
      <c r="V1429" s="66" t="s">
        <v>22</v>
      </c>
      <c r="W1429" s="67" t="s">
        <v>22</v>
      </c>
      <c r="X1429" s="68" t="e">
        <f t="shared" si="131"/>
        <v>#NAME?</v>
      </c>
      <c r="Y1429" s="113"/>
      <c r="Z1429" s="53"/>
      <c r="AA1429" s="72"/>
      <c r="AB1429" s="53"/>
      <c r="AC1429" s="54"/>
      <c r="AD1429" s="73">
        <f>COUNTIF(D1425:D1443,"&gt;""")+COUNTIF(K1426:K1446,"&gt;""")+COUNTIF(R1425:R1447,"&gt;""")</f>
        <v>32</v>
      </c>
    </row>
    <row r="1430" spans="2:30" x14ac:dyDescent="0.2">
      <c r="B1430" s="131"/>
      <c r="C1430" s="117"/>
      <c r="D1430" s="42" t="s">
        <v>74</v>
      </c>
      <c r="E1430" s="65" t="s">
        <v>6</v>
      </c>
      <c r="F1430" s="66" t="s">
        <v>6</v>
      </c>
      <c r="G1430" s="66" t="s">
        <v>6</v>
      </c>
      <c r="H1430" s="66" t="s">
        <v>6</v>
      </c>
      <c r="I1430" s="67" t="s">
        <v>6</v>
      </c>
      <c r="J1430" s="68" t="e">
        <f t="shared" si="129"/>
        <v>#NAME?</v>
      </c>
      <c r="K1430" s="47" t="s">
        <v>80</v>
      </c>
      <c r="L1430" s="65" t="s">
        <v>6</v>
      </c>
      <c r="M1430" s="66" t="s">
        <v>6</v>
      </c>
      <c r="N1430" s="66" t="s">
        <v>6</v>
      </c>
      <c r="O1430" s="66" t="s">
        <v>6</v>
      </c>
      <c r="P1430" s="67" t="s">
        <v>6</v>
      </c>
      <c r="Q1430" s="68" t="e">
        <f t="shared" si="130"/>
        <v>#NAME?</v>
      </c>
      <c r="R1430" s="48" t="s">
        <v>70</v>
      </c>
      <c r="S1430" s="65" t="s">
        <v>6</v>
      </c>
      <c r="T1430" s="66" t="s">
        <v>6</v>
      </c>
      <c r="U1430" s="66" t="s">
        <v>6</v>
      </c>
      <c r="V1430" s="66" t="s">
        <v>6</v>
      </c>
      <c r="W1430" s="67" t="s">
        <v>6</v>
      </c>
      <c r="X1430" s="68" t="e">
        <f t="shared" si="131"/>
        <v>#NAME?</v>
      </c>
      <c r="Y1430" s="113"/>
      <c r="Z1430" s="74"/>
      <c r="AA1430" s="72"/>
      <c r="AB1430" s="53"/>
      <c r="AC1430" s="54"/>
      <c r="AD1430" s="75"/>
    </row>
    <row r="1431" spans="2:30" x14ac:dyDescent="0.2">
      <c r="B1431" s="131"/>
      <c r="C1431" s="118"/>
      <c r="D1431" s="42" t="s">
        <v>75</v>
      </c>
      <c r="E1431" s="65" t="s">
        <v>6</v>
      </c>
      <c r="F1431" s="66" t="s">
        <v>6</v>
      </c>
      <c r="G1431" s="66" t="s">
        <v>6</v>
      </c>
      <c r="H1431" s="66" t="s">
        <v>6</v>
      </c>
      <c r="I1431" s="67" t="s">
        <v>6</v>
      </c>
      <c r="J1431" s="68" t="e">
        <f t="shared" si="129"/>
        <v>#NAME?</v>
      </c>
      <c r="K1431" s="47" t="s">
        <v>81</v>
      </c>
      <c r="L1431" s="65" t="s">
        <v>9</v>
      </c>
      <c r="M1431" s="66" t="s">
        <v>9</v>
      </c>
      <c r="N1431" s="66" t="s">
        <v>9</v>
      </c>
      <c r="O1431" s="66" t="s">
        <v>9</v>
      </c>
      <c r="P1431" s="67" t="s">
        <v>9</v>
      </c>
      <c r="Q1431" s="68" t="e">
        <f t="shared" si="130"/>
        <v>#NAME?</v>
      </c>
      <c r="R1431" s="48" t="s">
        <v>28</v>
      </c>
      <c r="S1431" s="65" t="s">
        <v>6</v>
      </c>
      <c r="T1431" s="66" t="s">
        <v>6</v>
      </c>
      <c r="U1431" s="66" t="s">
        <v>6</v>
      </c>
      <c r="V1431" s="66" t="s">
        <v>6</v>
      </c>
      <c r="W1431" s="67" t="s">
        <v>6</v>
      </c>
      <c r="X1431" s="68" t="e">
        <f t="shared" si="131"/>
        <v>#NAME?</v>
      </c>
      <c r="Y1431" s="113"/>
      <c r="Z1431" s="71"/>
      <c r="AA1431" s="72"/>
      <c r="AB1431" s="53"/>
      <c r="AC1431" s="54"/>
      <c r="AD1431" s="76" t="str">
        <f>IF(AD1430&gt;0,AD1430,"")</f>
        <v/>
      </c>
    </row>
    <row r="1432" spans="2:30" x14ac:dyDescent="0.2">
      <c r="B1432" s="131"/>
      <c r="C1432" s="119"/>
      <c r="D1432" s="42" t="s">
        <v>29</v>
      </c>
      <c r="E1432" s="65" t="s">
        <v>6</v>
      </c>
      <c r="F1432" s="66" t="s">
        <v>6</v>
      </c>
      <c r="G1432" s="66" t="s">
        <v>6</v>
      </c>
      <c r="H1432" s="66" t="s">
        <v>6</v>
      </c>
      <c r="I1432" s="67" t="s">
        <v>6</v>
      </c>
      <c r="J1432" s="68" t="e">
        <f t="shared" si="129"/>
        <v>#NAME?</v>
      </c>
      <c r="K1432" s="47" t="s">
        <v>30</v>
      </c>
      <c r="L1432" s="65" t="s">
        <v>6</v>
      </c>
      <c r="M1432" s="66" t="s">
        <v>6</v>
      </c>
      <c r="N1432" s="66" t="s">
        <v>6</v>
      </c>
      <c r="O1432" s="66" t="s">
        <v>6</v>
      </c>
      <c r="P1432" s="67" t="s">
        <v>6</v>
      </c>
      <c r="Q1432" s="68" t="e">
        <f t="shared" si="130"/>
        <v>#NAME?</v>
      </c>
      <c r="R1432" s="48" t="s">
        <v>83</v>
      </c>
      <c r="S1432" s="65" t="s">
        <v>6</v>
      </c>
      <c r="T1432" s="66" t="s">
        <v>6</v>
      </c>
      <c r="U1432" s="66" t="s">
        <v>6</v>
      </c>
      <c r="V1432" s="66" t="s">
        <v>6</v>
      </c>
      <c r="W1432" s="67" t="s">
        <v>6</v>
      </c>
      <c r="X1432" s="68" t="e">
        <f t="shared" si="131"/>
        <v>#NAME?</v>
      </c>
      <c r="Y1432" s="113"/>
      <c r="Z1432" s="53"/>
      <c r="AA1432" s="72"/>
      <c r="AB1432" s="53"/>
      <c r="AC1432" s="54"/>
      <c r="AD1432" s="77"/>
    </row>
    <row r="1433" spans="2:30" x14ac:dyDescent="0.2">
      <c r="B1433" s="131"/>
      <c r="C1433" s="119"/>
      <c r="D1433" s="42" t="s">
        <v>32</v>
      </c>
      <c r="E1433" s="65" t="s">
        <v>6</v>
      </c>
      <c r="F1433" s="66" t="s">
        <v>6</v>
      </c>
      <c r="G1433" s="66" t="s">
        <v>6</v>
      </c>
      <c r="H1433" s="66" t="s">
        <v>6</v>
      </c>
      <c r="I1433" s="67" t="s">
        <v>6</v>
      </c>
      <c r="J1433" s="68" t="e">
        <f t="shared" si="129"/>
        <v>#NAME?</v>
      </c>
      <c r="K1433" s="47" t="s">
        <v>33</v>
      </c>
      <c r="L1433" s="65" t="s">
        <v>9</v>
      </c>
      <c r="M1433" s="66" t="s">
        <v>9</v>
      </c>
      <c r="N1433" s="66" t="s">
        <v>9</v>
      </c>
      <c r="O1433" s="66" t="s">
        <v>9</v>
      </c>
      <c r="P1433" s="67" t="s">
        <v>9</v>
      </c>
      <c r="Q1433" s="68" t="e">
        <f t="shared" si="130"/>
        <v>#NAME?</v>
      </c>
      <c r="R1433" s="48" t="s">
        <v>84</v>
      </c>
      <c r="S1433" s="65" t="s">
        <v>6</v>
      </c>
      <c r="T1433" s="66" t="s">
        <v>6</v>
      </c>
      <c r="U1433" s="66" t="s">
        <v>6</v>
      </c>
      <c r="V1433" s="66" t="s">
        <v>6</v>
      </c>
      <c r="W1433" s="67" t="s">
        <v>6</v>
      </c>
      <c r="X1433" s="68" t="e">
        <f t="shared" si="131"/>
        <v>#NAME?</v>
      </c>
      <c r="Y1433" s="113"/>
      <c r="Z1433" s="53"/>
      <c r="AA1433" s="72"/>
      <c r="AB1433" s="53"/>
      <c r="AC1433" s="54"/>
      <c r="AD1433" s="64"/>
    </row>
    <row r="1434" spans="2:30" x14ac:dyDescent="0.2">
      <c r="B1434" s="131"/>
      <c r="C1434" s="119"/>
      <c r="D1434" s="42" t="s">
        <v>76</v>
      </c>
      <c r="E1434" s="65" t="s">
        <v>6</v>
      </c>
      <c r="F1434" s="66" t="s">
        <v>6</v>
      </c>
      <c r="G1434" s="66" t="s">
        <v>6</v>
      </c>
      <c r="H1434" s="66" t="s">
        <v>6</v>
      </c>
      <c r="I1434" s="67" t="s">
        <v>6</v>
      </c>
      <c r="J1434" s="68" t="e">
        <f t="shared" si="129"/>
        <v>#NAME?</v>
      </c>
      <c r="K1434" s="47" t="s">
        <v>82</v>
      </c>
      <c r="L1434" s="65" t="s">
        <v>6</v>
      </c>
      <c r="M1434" s="66" t="s">
        <v>6</v>
      </c>
      <c r="N1434" s="66" t="s">
        <v>6</v>
      </c>
      <c r="O1434" s="66" t="s">
        <v>6</v>
      </c>
      <c r="P1434" s="67" t="s">
        <v>6</v>
      </c>
      <c r="Q1434" s="68" t="e">
        <f t="shared" si="130"/>
        <v>#NAME?</v>
      </c>
      <c r="R1434" s="48" t="s">
        <v>85</v>
      </c>
      <c r="S1434" s="65" t="s">
        <v>6</v>
      </c>
      <c r="T1434" s="66" t="s">
        <v>6</v>
      </c>
      <c r="U1434" s="66" t="s">
        <v>6</v>
      </c>
      <c r="V1434" s="66" t="s">
        <v>6</v>
      </c>
      <c r="W1434" s="67" t="s">
        <v>6</v>
      </c>
      <c r="X1434" s="68" t="e">
        <f t="shared" si="131"/>
        <v>#NAME?</v>
      </c>
      <c r="Y1434" s="113"/>
      <c r="Z1434" s="53"/>
      <c r="AA1434" s="72"/>
      <c r="AB1434" s="53"/>
      <c r="AC1434" s="54"/>
      <c r="AD1434" s="64"/>
    </row>
    <row r="1435" spans="2:30" x14ac:dyDescent="0.2">
      <c r="B1435" s="131"/>
      <c r="C1435" s="120"/>
      <c r="D1435" s="42" t="s">
        <v>38</v>
      </c>
      <c r="E1435" s="65" t="s">
        <v>6</v>
      </c>
      <c r="F1435" s="66" t="s">
        <v>6</v>
      </c>
      <c r="G1435" s="66" t="s">
        <v>6</v>
      </c>
      <c r="H1435" s="66" t="s">
        <v>6</v>
      </c>
      <c r="I1435" s="67" t="s">
        <v>6</v>
      </c>
      <c r="J1435" s="68" t="e">
        <f t="shared" si="129"/>
        <v>#NAME?</v>
      </c>
      <c r="K1435" s="47" t="s">
        <v>39</v>
      </c>
      <c r="L1435" s="65" t="s">
        <v>6</v>
      </c>
      <c r="M1435" s="66" t="s">
        <v>6</v>
      </c>
      <c r="N1435" s="66" t="s">
        <v>6</v>
      </c>
      <c r="O1435" s="66" t="s">
        <v>6</v>
      </c>
      <c r="P1435" s="67" t="s">
        <v>6</v>
      </c>
      <c r="Q1435" s="68" t="e">
        <f t="shared" si="130"/>
        <v>#NAME?</v>
      </c>
      <c r="R1435" s="48" t="s">
        <v>86</v>
      </c>
      <c r="S1435" s="65" t="s">
        <v>6</v>
      </c>
      <c r="T1435" s="66" t="s">
        <v>6</v>
      </c>
      <c r="U1435" s="66" t="s">
        <v>6</v>
      </c>
      <c r="V1435" s="66" t="s">
        <v>6</v>
      </c>
      <c r="W1435" s="67" t="s">
        <v>6</v>
      </c>
      <c r="X1435" s="68" t="e">
        <f t="shared" si="131"/>
        <v>#NAME?</v>
      </c>
      <c r="Y1435" s="113"/>
      <c r="Z1435" s="53"/>
      <c r="AA1435" s="72"/>
      <c r="AB1435" s="53"/>
      <c r="AC1435" s="54"/>
      <c r="AD1435" s="64"/>
    </row>
    <row r="1436" spans="2:30" x14ac:dyDescent="0.2">
      <c r="B1436" s="131"/>
      <c r="C1436" s="121"/>
      <c r="D1436" s="42" t="s">
        <v>41</v>
      </c>
      <c r="E1436" s="65" t="s">
        <v>6</v>
      </c>
      <c r="F1436" s="66" t="s">
        <v>6</v>
      </c>
      <c r="G1436" s="66" t="s">
        <v>6</v>
      </c>
      <c r="H1436" s="66" t="s">
        <v>6</v>
      </c>
      <c r="I1436" s="67" t="s">
        <v>6</v>
      </c>
      <c r="J1436" s="68" t="e">
        <f t="shared" si="129"/>
        <v>#NAME?</v>
      </c>
      <c r="K1436" s="78"/>
      <c r="L1436" s="65" t="s">
        <v>6</v>
      </c>
      <c r="M1436" s="66" t="s">
        <v>6</v>
      </c>
      <c r="N1436" s="66" t="s">
        <v>6</v>
      </c>
      <c r="O1436" s="66" t="s">
        <v>6</v>
      </c>
      <c r="P1436" s="67" t="s">
        <v>6</v>
      </c>
      <c r="Q1436" s="68" t="e">
        <f t="shared" si="130"/>
        <v>#NAME?</v>
      </c>
      <c r="R1436" s="78"/>
      <c r="S1436" s="65" t="s">
        <v>6</v>
      </c>
      <c r="T1436" s="66" t="s">
        <v>6</v>
      </c>
      <c r="U1436" s="66" t="s">
        <v>6</v>
      </c>
      <c r="V1436" s="66" t="s">
        <v>6</v>
      </c>
      <c r="W1436" s="67" t="s">
        <v>6</v>
      </c>
      <c r="X1436" s="68" t="e">
        <f t="shared" si="131"/>
        <v>#NAME?</v>
      </c>
      <c r="Y1436" s="113"/>
      <c r="Z1436" s="53"/>
      <c r="AA1436" s="72"/>
      <c r="AB1436" s="53"/>
      <c r="AC1436" s="54"/>
      <c r="AD1436" s="64"/>
    </row>
    <row r="1437" spans="2:30" x14ac:dyDescent="0.2">
      <c r="B1437" s="131"/>
      <c r="C1437" s="122"/>
      <c r="D1437" s="79" t="s">
        <v>42</v>
      </c>
      <c r="E1437" s="65" t="s">
        <v>6</v>
      </c>
      <c r="F1437" s="66" t="s">
        <v>6</v>
      </c>
      <c r="G1437" s="66" t="s">
        <v>6</v>
      </c>
      <c r="H1437" s="66" t="s">
        <v>6</v>
      </c>
      <c r="I1437" s="67" t="s">
        <v>6</v>
      </c>
      <c r="J1437" s="68" t="e">
        <f t="shared" si="129"/>
        <v>#NAME?</v>
      </c>
      <c r="K1437" s="78"/>
      <c r="L1437" s="65" t="s">
        <v>6</v>
      </c>
      <c r="M1437" s="66" t="s">
        <v>6</v>
      </c>
      <c r="N1437" s="66" t="s">
        <v>6</v>
      </c>
      <c r="O1437" s="66" t="s">
        <v>6</v>
      </c>
      <c r="P1437" s="67" t="s">
        <v>6</v>
      </c>
      <c r="Q1437" s="68" t="e">
        <f t="shared" si="130"/>
        <v>#NAME?</v>
      </c>
      <c r="R1437" s="78"/>
      <c r="S1437" s="65" t="s">
        <v>6</v>
      </c>
      <c r="T1437" s="66" t="s">
        <v>6</v>
      </c>
      <c r="U1437" s="66" t="s">
        <v>6</v>
      </c>
      <c r="V1437" s="66" t="s">
        <v>6</v>
      </c>
      <c r="W1437" s="67" t="s">
        <v>6</v>
      </c>
      <c r="X1437" s="68" t="e">
        <f t="shared" si="131"/>
        <v>#NAME?</v>
      </c>
      <c r="Y1437" s="113"/>
      <c r="Z1437" s="53"/>
      <c r="AA1437" s="72"/>
      <c r="AB1437" s="53"/>
      <c r="AC1437" s="54"/>
      <c r="AD1437" s="64"/>
    </row>
    <row r="1438" spans="2:30" x14ac:dyDescent="0.2">
      <c r="B1438" s="131"/>
      <c r="C1438" s="122"/>
      <c r="D1438" s="78"/>
      <c r="E1438" s="65" t="s">
        <v>6</v>
      </c>
      <c r="F1438" s="66" t="s">
        <v>6</v>
      </c>
      <c r="G1438" s="66" t="s">
        <v>6</v>
      </c>
      <c r="H1438" s="66" t="s">
        <v>6</v>
      </c>
      <c r="I1438" s="67" t="s">
        <v>6</v>
      </c>
      <c r="J1438" s="68" t="e">
        <f t="shared" si="129"/>
        <v>#NAME?</v>
      </c>
      <c r="K1438" s="78"/>
      <c r="L1438" s="65" t="s">
        <v>6</v>
      </c>
      <c r="M1438" s="66" t="s">
        <v>6</v>
      </c>
      <c r="N1438" s="66" t="s">
        <v>6</v>
      </c>
      <c r="O1438" s="66" t="s">
        <v>6</v>
      </c>
      <c r="P1438" s="67" t="s">
        <v>6</v>
      </c>
      <c r="Q1438" s="68" t="e">
        <f t="shared" si="130"/>
        <v>#NAME?</v>
      </c>
      <c r="R1438" s="78"/>
      <c r="S1438" s="65" t="s">
        <v>6</v>
      </c>
      <c r="T1438" s="66" t="s">
        <v>6</v>
      </c>
      <c r="U1438" s="66" t="s">
        <v>6</v>
      </c>
      <c r="V1438" s="66" t="s">
        <v>6</v>
      </c>
      <c r="W1438" s="67" t="s">
        <v>6</v>
      </c>
      <c r="X1438" s="68" t="e">
        <f t="shared" si="131"/>
        <v>#NAME?</v>
      </c>
      <c r="Y1438" s="114"/>
      <c r="Z1438" s="53"/>
      <c r="AA1438" s="72"/>
      <c r="AB1438" s="53"/>
      <c r="AC1438" s="54"/>
      <c r="AD1438" s="64"/>
    </row>
    <row r="1439" spans="2:30" x14ac:dyDescent="0.2">
      <c r="B1439" s="131"/>
      <c r="C1439" s="123"/>
      <c r="D1439" s="80"/>
      <c r="E1439" s="65" t="s">
        <v>6</v>
      </c>
      <c r="F1439" s="66" t="s">
        <v>6</v>
      </c>
      <c r="G1439" s="66" t="s">
        <v>6</v>
      </c>
      <c r="H1439" s="66" t="s">
        <v>6</v>
      </c>
      <c r="I1439" s="67" t="s">
        <v>6</v>
      </c>
      <c r="J1439" s="68" t="e">
        <f t="shared" si="129"/>
        <v>#NAME?</v>
      </c>
      <c r="K1439" s="80"/>
      <c r="L1439" s="65" t="s">
        <v>6</v>
      </c>
      <c r="M1439" s="66" t="s">
        <v>6</v>
      </c>
      <c r="N1439" s="66" t="s">
        <v>6</v>
      </c>
      <c r="O1439" s="66" t="s">
        <v>6</v>
      </c>
      <c r="P1439" s="67" t="s">
        <v>6</v>
      </c>
      <c r="Q1439" s="68" t="e">
        <f t="shared" si="130"/>
        <v>#NAME?</v>
      </c>
      <c r="R1439" s="80"/>
      <c r="S1439" s="65" t="s">
        <v>6</v>
      </c>
      <c r="T1439" s="66" t="s">
        <v>6</v>
      </c>
      <c r="U1439" s="66" t="s">
        <v>6</v>
      </c>
      <c r="V1439" s="66" t="s">
        <v>6</v>
      </c>
      <c r="W1439" s="67" t="s">
        <v>6</v>
      </c>
      <c r="X1439" s="68" t="e">
        <f t="shared" si="131"/>
        <v>#NAME?</v>
      </c>
      <c r="Y1439" s="124" t="s">
        <v>43</v>
      </c>
      <c r="Z1439" s="80"/>
      <c r="AA1439" s="81"/>
      <c r="AB1439" s="53"/>
      <c r="AC1439" s="54"/>
      <c r="AD1439" s="64"/>
    </row>
    <row r="1440" spans="2:30" x14ac:dyDescent="0.2">
      <c r="B1440" s="131"/>
      <c r="C1440" s="127" t="s">
        <v>44</v>
      </c>
      <c r="D1440" s="57"/>
      <c r="E1440" s="65" t="s">
        <v>6</v>
      </c>
      <c r="F1440" s="66" t="s">
        <v>6</v>
      </c>
      <c r="G1440" s="66" t="s">
        <v>6</v>
      </c>
      <c r="H1440" s="66" t="s">
        <v>6</v>
      </c>
      <c r="I1440" s="67" t="s">
        <v>6</v>
      </c>
      <c r="J1440" s="68" t="e">
        <f t="shared" si="129"/>
        <v>#NAME?</v>
      </c>
      <c r="K1440" s="80"/>
      <c r="L1440" s="65" t="s">
        <v>6</v>
      </c>
      <c r="M1440" s="66" t="s">
        <v>6</v>
      </c>
      <c r="N1440" s="66" t="s">
        <v>6</v>
      </c>
      <c r="O1440" s="66" t="s">
        <v>6</v>
      </c>
      <c r="P1440" s="67" t="s">
        <v>6</v>
      </c>
      <c r="Q1440" s="68" t="e">
        <f t="shared" si="130"/>
        <v>#NAME?</v>
      </c>
      <c r="R1440" s="80"/>
      <c r="S1440" s="65" t="s">
        <v>6</v>
      </c>
      <c r="T1440" s="66" t="s">
        <v>6</v>
      </c>
      <c r="U1440" s="66" t="s">
        <v>6</v>
      </c>
      <c r="V1440" s="66" t="s">
        <v>6</v>
      </c>
      <c r="W1440" s="67" t="s">
        <v>6</v>
      </c>
      <c r="X1440" s="68" t="e">
        <f t="shared" si="131"/>
        <v>#NAME?</v>
      </c>
      <c r="Y1440" s="125"/>
      <c r="Z1440" s="80"/>
      <c r="AA1440" s="81"/>
      <c r="AB1440" s="53"/>
      <c r="AC1440" s="54"/>
      <c r="AD1440" s="64"/>
    </row>
    <row r="1441" spans="2:30" x14ac:dyDescent="0.2">
      <c r="B1441" s="131"/>
      <c r="C1441" s="128"/>
      <c r="D1441" s="82"/>
      <c r="E1441" s="65" t="s">
        <v>6</v>
      </c>
      <c r="F1441" s="66" t="s">
        <v>6</v>
      </c>
      <c r="G1441" s="66" t="s">
        <v>6</v>
      </c>
      <c r="H1441" s="66" t="s">
        <v>6</v>
      </c>
      <c r="I1441" s="67" t="s">
        <v>6</v>
      </c>
      <c r="J1441" s="68" t="e">
        <f t="shared" si="129"/>
        <v>#NAME?</v>
      </c>
      <c r="K1441" s="80"/>
      <c r="L1441" s="65" t="s">
        <v>6</v>
      </c>
      <c r="M1441" s="66" t="s">
        <v>6</v>
      </c>
      <c r="N1441" s="66" t="s">
        <v>6</v>
      </c>
      <c r="O1441" s="66" t="s">
        <v>6</v>
      </c>
      <c r="P1441" s="67" t="s">
        <v>6</v>
      </c>
      <c r="Q1441" s="68" t="e">
        <f t="shared" si="130"/>
        <v>#NAME?</v>
      </c>
      <c r="R1441" s="80"/>
      <c r="S1441" s="65" t="s">
        <v>6</v>
      </c>
      <c r="T1441" s="66" t="s">
        <v>6</v>
      </c>
      <c r="U1441" s="66" t="s">
        <v>6</v>
      </c>
      <c r="V1441" s="66" t="s">
        <v>6</v>
      </c>
      <c r="W1441" s="67" t="s">
        <v>6</v>
      </c>
      <c r="X1441" s="68" t="e">
        <f t="shared" si="131"/>
        <v>#NAME?</v>
      </c>
      <c r="Y1441" s="125"/>
      <c r="Z1441" s="53"/>
      <c r="AA1441" s="52"/>
      <c r="AB1441" s="53"/>
      <c r="AC1441" s="54"/>
      <c r="AD1441" s="64"/>
    </row>
    <row r="1442" spans="2:30" x14ac:dyDescent="0.2">
      <c r="B1442" s="131"/>
      <c r="C1442" s="129"/>
      <c r="D1442" s="82"/>
      <c r="E1442" s="65" t="s">
        <v>6</v>
      </c>
      <c r="F1442" s="66" t="s">
        <v>6</v>
      </c>
      <c r="G1442" s="66" t="s">
        <v>6</v>
      </c>
      <c r="H1442" s="66" t="s">
        <v>6</v>
      </c>
      <c r="I1442" s="67" t="s">
        <v>6</v>
      </c>
      <c r="J1442" s="68" t="e">
        <f t="shared" si="129"/>
        <v>#NAME?</v>
      </c>
      <c r="K1442" s="80"/>
      <c r="L1442" s="65" t="s">
        <v>6</v>
      </c>
      <c r="M1442" s="66" t="s">
        <v>6</v>
      </c>
      <c r="N1442" s="66" t="s">
        <v>6</v>
      </c>
      <c r="O1442" s="66" t="s">
        <v>6</v>
      </c>
      <c r="P1442" s="67" t="s">
        <v>6</v>
      </c>
      <c r="Q1442" s="68" t="e">
        <f t="shared" si="130"/>
        <v>#NAME?</v>
      </c>
      <c r="R1442" s="80"/>
      <c r="S1442" s="65" t="s">
        <v>6</v>
      </c>
      <c r="T1442" s="66" t="s">
        <v>6</v>
      </c>
      <c r="U1442" s="66" t="s">
        <v>6</v>
      </c>
      <c r="V1442" s="66" t="s">
        <v>6</v>
      </c>
      <c r="W1442" s="67" t="s">
        <v>6</v>
      </c>
      <c r="X1442" s="68" t="e">
        <f t="shared" si="131"/>
        <v>#NAME?</v>
      </c>
      <c r="Y1442" s="125"/>
      <c r="Z1442" s="71"/>
      <c r="AA1442" s="72"/>
      <c r="AB1442" s="53"/>
      <c r="AC1442" s="54"/>
      <c r="AD1442" s="64"/>
    </row>
    <row r="1443" spans="2:30" x14ac:dyDescent="0.2">
      <c r="B1443" s="131"/>
      <c r="C1443" s="118"/>
      <c r="D1443" s="80"/>
      <c r="E1443" s="65" t="s">
        <v>6</v>
      </c>
      <c r="F1443" s="66" t="s">
        <v>6</v>
      </c>
      <c r="G1443" s="66" t="s">
        <v>6</v>
      </c>
      <c r="H1443" s="66" t="s">
        <v>6</v>
      </c>
      <c r="I1443" s="67" t="s">
        <v>6</v>
      </c>
      <c r="J1443" s="68" t="e">
        <f t="shared" si="129"/>
        <v>#NAME?</v>
      </c>
      <c r="K1443" s="80"/>
      <c r="L1443" s="65" t="s">
        <v>6</v>
      </c>
      <c r="M1443" s="66" t="s">
        <v>6</v>
      </c>
      <c r="N1443" s="66" t="s">
        <v>6</v>
      </c>
      <c r="O1443" s="66" t="s">
        <v>6</v>
      </c>
      <c r="P1443" s="67" t="s">
        <v>6</v>
      </c>
      <c r="Q1443" s="68" t="e">
        <f t="shared" si="130"/>
        <v>#NAME?</v>
      </c>
      <c r="R1443" s="80"/>
      <c r="S1443" s="65" t="s">
        <v>6</v>
      </c>
      <c r="T1443" s="66" t="s">
        <v>6</v>
      </c>
      <c r="U1443" s="66" t="s">
        <v>6</v>
      </c>
      <c r="V1443" s="66" t="s">
        <v>6</v>
      </c>
      <c r="W1443" s="67" t="s">
        <v>6</v>
      </c>
      <c r="X1443" s="68" t="e">
        <f t="shared" si="131"/>
        <v>#NAME?</v>
      </c>
      <c r="Y1443" s="125"/>
      <c r="Z1443" s="53"/>
      <c r="AA1443" s="72"/>
      <c r="AB1443" s="53"/>
      <c r="AC1443" s="54"/>
      <c r="AD1443" s="64"/>
    </row>
    <row r="1444" spans="2:30" x14ac:dyDescent="0.2">
      <c r="B1444" s="131"/>
      <c r="C1444" s="119"/>
      <c r="D1444" s="78"/>
      <c r="E1444" s="65" t="s">
        <v>6</v>
      </c>
      <c r="F1444" s="66" t="s">
        <v>6</v>
      </c>
      <c r="G1444" s="66" t="s">
        <v>6</v>
      </c>
      <c r="H1444" s="66" t="s">
        <v>6</v>
      </c>
      <c r="I1444" s="67" t="s">
        <v>6</v>
      </c>
      <c r="J1444" s="68" t="e">
        <f t="shared" si="129"/>
        <v>#NAME?</v>
      </c>
      <c r="K1444" s="78"/>
      <c r="L1444" s="65" t="s">
        <v>6</v>
      </c>
      <c r="M1444" s="66" t="s">
        <v>6</v>
      </c>
      <c r="N1444" s="66" t="s">
        <v>6</v>
      </c>
      <c r="O1444" s="66" t="s">
        <v>6</v>
      </c>
      <c r="P1444" s="67" t="s">
        <v>6</v>
      </c>
      <c r="Q1444" s="68" t="e">
        <f t="shared" si="130"/>
        <v>#NAME?</v>
      </c>
      <c r="R1444" s="78"/>
      <c r="S1444" s="65" t="s">
        <v>6</v>
      </c>
      <c r="T1444" s="66" t="s">
        <v>6</v>
      </c>
      <c r="U1444" s="66" t="s">
        <v>6</v>
      </c>
      <c r="V1444" s="66" t="s">
        <v>6</v>
      </c>
      <c r="W1444" s="67" t="s">
        <v>6</v>
      </c>
      <c r="X1444" s="68" t="e">
        <f t="shared" si="131"/>
        <v>#NAME?</v>
      </c>
      <c r="Y1444" s="125"/>
      <c r="Z1444" s="71"/>
      <c r="AA1444" s="72"/>
      <c r="AB1444" s="53"/>
      <c r="AC1444" s="54"/>
      <c r="AD1444" s="64"/>
    </row>
    <row r="1445" spans="2:30" x14ac:dyDescent="0.2">
      <c r="B1445" s="131"/>
      <c r="C1445" s="119"/>
      <c r="D1445" s="78"/>
      <c r="E1445" s="65" t="s">
        <v>6</v>
      </c>
      <c r="F1445" s="66" t="s">
        <v>6</v>
      </c>
      <c r="G1445" s="66" t="s">
        <v>6</v>
      </c>
      <c r="H1445" s="66" t="s">
        <v>6</v>
      </c>
      <c r="I1445" s="67" t="s">
        <v>6</v>
      </c>
      <c r="J1445" s="68" t="e">
        <f t="shared" si="129"/>
        <v>#NAME?</v>
      </c>
      <c r="K1445" s="78"/>
      <c r="L1445" s="65" t="s">
        <v>6</v>
      </c>
      <c r="M1445" s="66" t="s">
        <v>6</v>
      </c>
      <c r="N1445" s="66" t="s">
        <v>6</v>
      </c>
      <c r="O1445" s="66" t="s">
        <v>6</v>
      </c>
      <c r="P1445" s="67" t="s">
        <v>6</v>
      </c>
      <c r="Q1445" s="68" t="e">
        <f t="shared" si="130"/>
        <v>#NAME?</v>
      </c>
      <c r="R1445" s="78"/>
      <c r="S1445" s="65" t="s">
        <v>6</v>
      </c>
      <c r="T1445" s="66" t="s">
        <v>6</v>
      </c>
      <c r="U1445" s="66" t="s">
        <v>6</v>
      </c>
      <c r="V1445" s="66" t="s">
        <v>6</v>
      </c>
      <c r="W1445" s="67" t="s">
        <v>6</v>
      </c>
      <c r="X1445" s="68" t="e">
        <f t="shared" si="131"/>
        <v>#NAME?</v>
      </c>
      <c r="Y1445" s="125"/>
      <c r="Z1445" s="71"/>
      <c r="AA1445" s="52"/>
      <c r="AB1445" s="53"/>
      <c r="AC1445" s="54"/>
      <c r="AD1445" s="64"/>
    </row>
    <row r="1446" spans="2:30" x14ac:dyDescent="0.2">
      <c r="B1446" s="131"/>
      <c r="C1446" s="119"/>
      <c r="D1446" s="80"/>
      <c r="E1446" s="65" t="s">
        <v>6</v>
      </c>
      <c r="F1446" s="66" t="s">
        <v>6</v>
      </c>
      <c r="G1446" s="66" t="s">
        <v>6</v>
      </c>
      <c r="H1446" s="66" t="s">
        <v>6</v>
      </c>
      <c r="I1446" s="67" t="s">
        <v>6</v>
      </c>
      <c r="J1446" s="68" t="e">
        <f t="shared" si="129"/>
        <v>#NAME?</v>
      </c>
      <c r="K1446" s="80"/>
      <c r="L1446" s="65" t="s">
        <v>6</v>
      </c>
      <c r="M1446" s="66" t="s">
        <v>6</v>
      </c>
      <c r="N1446" s="66" t="s">
        <v>6</v>
      </c>
      <c r="O1446" s="66" t="s">
        <v>6</v>
      </c>
      <c r="P1446" s="67" t="s">
        <v>6</v>
      </c>
      <c r="Q1446" s="68" t="e">
        <f t="shared" si="130"/>
        <v>#NAME?</v>
      </c>
      <c r="R1446" s="80"/>
      <c r="S1446" s="65" t="s">
        <v>6</v>
      </c>
      <c r="T1446" s="66" t="s">
        <v>6</v>
      </c>
      <c r="U1446" s="66" t="s">
        <v>6</v>
      </c>
      <c r="V1446" s="66" t="s">
        <v>6</v>
      </c>
      <c r="W1446" s="67" t="s">
        <v>6</v>
      </c>
      <c r="X1446" s="68" t="e">
        <f t="shared" si="131"/>
        <v>#NAME?</v>
      </c>
      <c r="Y1446" s="125"/>
      <c r="Z1446" s="53"/>
      <c r="AA1446" s="52"/>
      <c r="AB1446" s="53"/>
      <c r="AC1446" s="54"/>
      <c r="AD1446" s="64"/>
    </row>
    <row r="1447" spans="2:30" x14ac:dyDescent="0.2">
      <c r="B1447" s="131"/>
      <c r="C1447" s="120"/>
      <c r="D1447" s="51"/>
      <c r="E1447" s="65" t="s">
        <v>6</v>
      </c>
      <c r="F1447" s="66" t="s">
        <v>6</v>
      </c>
      <c r="G1447" s="66" t="s">
        <v>6</v>
      </c>
      <c r="H1447" s="66" t="s">
        <v>6</v>
      </c>
      <c r="I1447" s="67" t="s">
        <v>6</v>
      </c>
      <c r="J1447" s="68" t="e">
        <f t="shared" si="129"/>
        <v>#NAME?</v>
      </c>
      <c r="K1447" s="51"/>
      <c r="L1447" s="65" t="s">
        <v>6</v>
      </c>
      <c r="M1447" s="66" t="s">
        <v>6</v>
      </c>
      <c r="N1447" s="66" t="s">
        <v>6</v>
      </c>
      <c r="O1447" s="66" t="s">
        <v>6</v>
      </c>
      <c r="P1447" s="67" t="s">
        <v>6</v>
      </c>
      <c r="Q1447" s="68" t="e">
        <f t="shared" si="130"/>
        <v>#NAME?</v>
      </c>
      <c r="R1447" s="51"/>
      <c r="S1447" s="65" t="s">
        <v>6</v>
      </c>
      <c r="T1447" s="66" t="s">
        <v>6</v>
      </c>
      <c r="U1447" s="66" t="s">
        <v>6</v>
      </c>
      <c r="V1447" s="66" t="s">
        <v>6</v>
      </c>
      <c r="W1447" s="67" t="s">
        <v>6</v>
      </c>
      <c r="X1447" s="68" t="e">
        <f t="shared" si="131"/>
        <v>#NAME?</v>
      </c>
      <c r="Y1447" s="125"/>
      <c r="Z1447" s="53"/>
      <c r="AA1447" s="72"/>
      <c r="AB1447" s="53"/>
      <c r="AC1447" s="54"/>
      <c r="AD1447" s="64"/>
    </row>
    <row r="1448" spans="2:30" x14ac:dyDescent="0.2">
      <c r="B1448" s="131"/>
      <c r="C1448" s="83" t="s">
        <v>46</v>
      </c>
      <c r="D1448" s="84"/>
      <c r="E1448" s="65" t="s">
        <v>6</v>
      </c>
      <c r="F1448" s="66" t="s">
        <v>6</v>
      </c>
      <c r="G1448" s="66" t="s">
        <v>6</v>
      </c>
      <c r="H1448" s="66" t="s">
        <v>6</v>
      </c>
      <c r="I1448" s="67" t="s">
        <v>6</v>
      </c>
      <c r="J1448" s="68"/>
      <c r="K1448" s="78"/>
      <c r="L1448" s="65" t="s">
        <v>6</v>
      </c>
      <c r="M1448" s="66" t="s">
        <v>6</v>
      </c>
      <c r="N1448" s="66" t="s">
        <v>6</v>
      </c>
      <c r="O1448" s="66" t="s">
        <v>6</v>
      </c>
      <c r="P1448" s="67" t="s">
        <v>6</v>
      </c>
      <c r="Q1448" s="68"/>
      <c r="R1448" s="78"/>
      <c r="S1448" s="65" t="s">
        <v>6</v>
      </c>
      <c r="T1448" s="66" t="s">
        <v>6</v>
      </c>
      <c r="U1448" s="66" t="s">
        <v>6</v>
      </c>
      <c r="V1448" s="66" t="s">
        <v>6</v>
      </c>
      <c r="W1448" s="67" t="s">
        <v>6</v>
      </c>
      <c r="X1448" s="68"/>
      <c r="Y1448" s="125"/>
      <c r="Z1448" s="53"/>
      <c r="AA1448" s="72"/>
      <c r="AB1448" s="53"/>
      <c r="AC1448" s="54"/>
      <c r="AD1448" s="64"/>
    </row>
    <row r="1449" spans="2:30" x14ac:dyDescent="0.2">
      <c r="B1449" s="131"/>
      <c r="C1449" s="83"/>
      <c r="D1449" s="57"/>
      <c r="E1449" s="65" t="s">
        <v>6</v>
      </c>
      <c r="F1449" s="66" t="s">
        <v>6</v>
      </c>
      <c r="G1449" s="66" t="s">
        <v>6</v>
      </c>
      <c r="H1449" s="66" t="s">
        <v>6</v>
      </c>
      <c r="I1449" s="67" t="s">
        <v>6</v>
      </c>
      <c r="J1449" s="68"/>
      <c r="K1449" s="78"/>
      <c r="L1449" s="65" t="s">
        <v>6</v>
      </c>
      <c r="M1449" s="66" t="s">
        <v>6</v>
      </c>
      <c r="N1449" s="66" t="s">
        <v>6</v>
      </c>
      <c r="O1449" s="66" t="s">
        <v>6</v>
      </c>
      <c r="P1449" s="67" t="s">
        <v>6</v>
      </c>
      <c r="Q1449" s="68"/>
      <c r="R1449" s="78"/>
      <c r="S1449" s="65" t="s">
        <v>6</v>
      </c>
      <c r="T1449" s="66" t="s">
        <v>6</v>
      </c>
      <c r="U1449" s="66" t="s">
        <v>6</v>
      </c>
      <c r="V1449" s="66" t="s">
        <v>6</v>
      </c>
      <c r="W1449" s="67" t="s">
        <v>6</v>
      </c>
      <c r="X1449" s="68"/>
      <c r="Y1449" s="125"/>
      <c r="Z1449" s="53"/>
      <c r="AA1449" s="72"/>
      <c r="AB1449" s="53"/>
      <c r="AC1449" s="54"/>
      <c r="AD1449" s="64"/>
    </row>
    <row r="1450" spans="2:30" x14ac:dyDescent="0.2">
      <c r="B1450" s="131"/>
      <c r="C1450" s="83"/>
      <c r="D1450" s="85"/>
      <c r="E1450" s="65" t="s">
        <v>6</v>
      </c>
      <c r="F1450" s="66" t="s">
        <v>6</v>
      </c>
      <c r="G1450" s="66" t="s">
        <v>6</v>
      </c>
      <c r="H1450" s="66" t="s">
        <v>6</v>
      </c>
      <c r="I1450" s="67" t="s">
        <v>6</v>
      </c>
      <c r="J1450" s="68"/>
      <c r="K1450" s="80"/>
      <c r="L1450" s="65" t="s">
        <v>6</v>
      </c>
      <c r="M1450" s="66" t="s">
        <v>6</v>
      </c>
      <c r="N1450" s="66" t="s">
        <v>6</v>
      </c>
      <c r="O1450" s="66" t="s">
        <v>6</v>
      </c>
      <c r="P1450" s="67" t="s">
        <v>6</v>
      </c>
      <c r="Q1450" s="68"/>
      <c r="R1450" s="80"/>
      <c r="S1450" s="65" t="s">
        <v>6</v>
      </c>
      <c r="T1450" s="66" t="s">
        <v>6</v>
      </c>
      <c r="U1450" s="66" t="s">
        <v>6</v>
      </c>
      <c r="V1450" s="66" t="s">
        <v>6</v>
      </c>
      <c r="W1450" s="67" t="s">
        <v>6</v>
      </c>
      <c r="X1450" s="68"/>
      <c r="Y1450" s="125"/>
      <c r="Z1450" s="53"/>
      <c r="AA1450" s="72"/>
      <c r="AB1450" s="53"/>
      <c r="AC1450" s="54"/>
      <c r="AD1450" s="64"/>
    </row>
    <row r="1451" spans="2:30" x14ac:dyDescent="0.2">
      <c r="B1451" s="131"/>
      <c r="C1451" s="83"/>
      <c r="D1451" s="53"/>
      <c r="E1451" s="65"/>
      <c r="F1451" s="66"/>
      <c r="G1451" s="66"/>
      <c r="H1451" s="66"/>
      <c r="I1451" s="67"/>
      <c r="J1451" s="68"/>
      <c r="K1451" s="53"/>
      <c r="L1451" s="65"/>
      <c r="M1451" s="66"/>
      <c r="N1451" s="66"/>
      <c r="O1451" s="66"/>
      <c r="P1451" s="67"/>
      <c r="Q1451" s="68"/>
      <c r="R1451" s="53"/>
      <c r="S1451" s="65"/>
      <c r="T1451" s="66"/>
      <c r="U1451" s="66"/>
      <c r="V1451" s="66"/>
      <c r="W1451" s="67"/>
      <c r="X1451" s="86"/>
      <c r="Y1451" s="125"/>
      <c r="Z1451" s="53"/>
      <c r="AA1451" s="72"/>
      <c r="AB1451" s="53"/>
      <c r="AC1451" s="54"/>
      <c r="AD1451" s="64"/>
    </row>
    <row r="1452" spans="2:30" x14ac:dyDescent="0.2">
      <c r="B1452" s="131"/>
      <c r="C1452" s="87">
        <v>0</v>
      </c>
      <c r="D1452" s="72" t="s">
        <v>50</v>
      </c>
      <c r="E1452" s="65"/>
      <c r="F1452" s="66"/>
      <c r="G1452" s="66"/>
      <c r="H1452" s="66"/>
      <c r="I1452" s="67"/>
      <c r="J1452" s="68" t="e">
        <f>_TS_1</f>
        <v>#NAME?</v>
      </c>
      <c r="K1452" s="72"/>
      <c r="L1452" s="65"/>
      <c r="M1452" s="66"/>
      <c r="N1452" s="66"/>
      <c r="O1452" s="66"/>
      <c r="P1452" s="67"/>
      <c r="Q1452" s="68"/>
      <c r="R1452" s="72"/>
      <c r="S1452" s="65"/>
      <c r="T1452" s="66"/>
      <c r="U1452" s="66"/>
      <c r="V1452" s="66"/>
      <c r="W1452" s="67"/>
      <c r="X1452" s="86"/>
      <c r="Y1452" s="126"/>
      <c r="Z1452" s="53"/>
      <c r="AA1452" s="72"/>
      <c r="AB1452" s="53"/>
      <c r="AC1452" s="54"/>
      <c r="AD1452" s="64"/>
    </row>
    <row r="1453" spans="2:30" ht="15" thickBot="1" x14ac:dyDescent="0.25">
      <c r="B1453" s="132"/>
      <c r="C1453" s="88">
        <v>0</v>
      </c>
      <c r="D1453" s="89" t="s">
        <v>51</v>
      </c>
      <c r="E1453" s="58"/>
      <c r="F1453" s="59"/>
      <c r="G1453" s="59"/>
      <c r="H1453" s="59"/>
      <c r="I1453" s="60"/>
      <c r="J1453" s="61" t="e">
        <f>_TPM_1</f>
        <v>#NAME?</v>
      </c>
      <c r="K1453" s="89"/>
      <c r="L1453" s="58"/>
      <c r="M1453" s="59"/>
      <c r="N1453" s="59"/>
      <c r="O1453" s="59"/>
      <c r="P1453" s="60"/>
      <c r="Q1453" s="61"/>
      <c r="R1453" s="89"/>
      <c r="S1453" s="58"/>
      <c r="T1453" s="59"/>
      <c r="U1453" s="59"/>
      <c r="V1453" s="59"/>
      <c r="W1453" s="60"/>
      <c r="X1453" s="90"/>
      <c r="Y1453" s="91">
        <f>COUNTA(E1423:I1423,L1423:P1423,S1423:W1423)/COUNTA(D1423,K1423,R1423)</f>
        <v>5</v>
      </c>
      <c r="Z1453" s="92"/>
      <c r="AA1453" s="93"/>
      <c r="AB1453" s="92"/>
      <c r="AC1453" s="19"/>
      <c r="AD1453" s="64"/>
    </row>
    <row r="1454" spans="2:30" ht="15" x14ac:dyDescent="0.2">
      <c r="B1454" s="130">
        <f>D1454</f>
        <v>45</v>
      </c>
      <c r="C1454" s="1" t="s">
        <v>0</v>
      </c>
      <c r="D1454" s="133">
        <f>D1421+1</f>
        <v>45</v>
      </c>
      <c r="E1454" s="134"/>
      <c r="F1454" s="134"/>
      <c r="G1454" s="134"/>
      <c r="H1454" s="134"/>
      <c r="I1454" s="135"/>
      <c r="J1454" s="2"/>
      <c r="K1454" s="3" t="s">
        <v>1</v>
      </c>
      <c r="L1454" s="139" t="str">
        <f>$AG$7</f>
        <v>Engling</v>
      </c>
      <c r="M1454" s="139"/>
      <c r="N1454" s="139"/>
      <c r="O1454" s="139"/>
      <c r="P1454" s="140"/>
      <c r="Q1454" s="4"/>
      <c r="R1454" s="5">
        <f>$AH$7</f>
        <v>365</v>
      </c>
      <c r="S1454" s="141"/>
      <c r="T1454" s="141"/>
      <c r="U1454" s="141"/>
      <c r="V1454" s="141"/>
      <c r="W1454" s="142"/>
      <c r="X1454" s="6"/>
      <c r="Y1454" s="7" t="s">
        <v>2</v>
      </c>
      <c r="Z1454" s="8"/>
      <c r="AA1454" s="9"/>
      <c r="AB1454" s="8"/>
      <c r="AC1454" s="10"/>
      <c r="AD1454" s="11"/>
    </row>
    <row r="1455" spans="2:30" ht="15" thickBot="1" x14ac:dyDescent="0.25">
      <c r="B1455" s="131"/>
      <c r="C1455" s="108">
        <f>$AG$6</f>
        <v>478</v>
      </c>
      <c r="D1455" s="136"/>
      <c r="E1455" s="137"/>
      <c r="F1455" s="137"/>
      <c r="G1455" s="137"/>
      <c r="H1455" s="137"/>
      <c r="I1455" s="138"/>
      <c r="J1455" s="12">
        <f>COUNTIF(D1458:D1486,"xx")</f>
        <v>0</v>
      </c>
      <c r="K1455" s="13" t="s">
        <v>3</v>
      </c>
      <c r="L1455" s="143" t="str">
        <f>$AG$8</f>
        <v>Völklein</v>
      </c>
      <c r="M1455" s="143"/>
      <c r="N1455" s="143"/>
      <c r="O1455" s="143"/>
      <c r="P1455" s="144"/>
      <c r="Q1455" s="12">
        <f>COUNTIF(K1459:K1486,"xx")</f>
        <v>0</v>
      </c>
      <c r="R1455" s="14">
        <f>$AH$8</f>
        <v>389</v>
      </c>
      <c r="S1455" s="145"/>
      <c r="T1455" s="145"/>
      <c r="U1455" s="145"/>
      <c r="V1455" s="145"/>
      <c r="W1455" s="146"/>
      <c r="X1455" s="15">
        <f>COUNTIF(R1458:R1486,"xx")</f>
        <v>0</v>
      </c>
      <c r="Y1455" s="16"/>
      <c r="Z1455" s="17"/>
      <c r="AA1455" s="18"/>
      <c r="AB1455" s="17"/>
      <c r="AC1455" s="19"/>
      <c r="AD1455" s="20"/>
    </row>
    <row r="1456" spans="2:30" ht="15" thickBot="1" x14ac:dyDescent="0.25">
      <c r="B1456" s="131"/>
      <c r="C1456" s="21" t="s">
        <v>4</v>
      </c>
      <c r="D1456" s="22" t="e">
        <f>CONCATENATE(COUNTIF(D1458:D1480,"&gt;""")," MA ",$I$5," ",COUNTIF(D1458:D1480,"xx"))</f>
        <v>#NAME?</v>
      </c>
      <c r="E1456" s="23" t="e">
        <f>$J$6</f>
        <v>#NAME?</v>
      </c>
      <c r="F1456" s="24" t="str">
        <f>$K$6</f>
        <v>Kasten</v>
      </c>
      <c r="G1456" s="24" t="str">
        <f>$L$6</f>
        <v/>
      </c>
      <c r="H1456" s="24" t="str">
        <f>$M$6</f>
        <v/>
      </c>
      <c r="I1456" s="25" t="str">
        <f>$N$6</f>
        <v/>
      </c>
      <c r="J1456" s="26" t="e">
        <f>_MAH_1</f>
        <v>#NAME?</v>
      </c>
      <c r="K1456" s="22" t="e">
        <f>CONCATENATE(COUNTIF(K1458:K1480,"&gt;""")," MA ",$P$5," ",COUNTIF(K1458:K1480,"xx"))</f>
        <v>#NAME?</v>
      </c>
      <c r="L1456" s="23" t="e">
        <f>$Q$6</f>
        <v>#NAME?</v>
      </c>
      <c r="M1456" s="24" t="str">
        <f>$R$6</f>
        <v>Kindermann</v>
      </c>
      <c r="N1456" s="24" t="str">
        <f>$S$6</f>
        <v/>
      </c>
      <c r="O1456" s="24" t="str">
        <f>$T$6</f>
        <v/>
      </c>
      <c r="P1456" s="27" t="str">
        <f>$U$6</f>
        <v/>
      </c>
      <c r="Q1456" s="26" t="e">
        <f>_MAH_1</f>
        <v>#NAME?</v>
      </c>
      <c r="R1456" s="22" t="e">
        <f>CONCATENATE(COUNTIF(R1458:R1480,"&gt;""")," MA ",$W$5," ",COUNTIF(R1458:R1480,"xx"))</f>
        <v>#NAME?</v>
      </c>
      <c r="S1456" s="23" t="e">
        <f>$X$6</f>
        <v>#NAME?</v>
      </c>
      <c r="T1456" s="24" t="str">
        <f>$Y$6</f>
        <v>U</v>
      </c>
      <c r="U1456" s="24">
        <f>$Z$6</f>
        <v>0</v>
      </c>
      <c r="V1456" s="24">
        <f>$AA$6</f>
        <v>0</v>
      </c>
      <c r="W1456" s="27">
        <f>$AB$6</f>
        <v>0</v>
      </c>
      <c r="X1456" s="26" t="e">
        <f>_MAH_1</f>
        <v>#NAME?</v>
      </c>
      <c r="Y1456" s="28"/>
      <c r="Z1456" s="29" t="e">
        <f>_MAUS_1</f>
        <v>#NAME?</v>
      </c>
      <c r="AA1456" s="30" t="e">
        <f>_MAUS_1</f>
        <v>#NAME?</v>
      </c>
      <c r="AB1456" s="31" t="e">
        <f>_MAUS_1</f>
        <v>#NAME?</v>
      </c>
      <c r="AC1456" s="32"/>
      <c r="AD1456" s="33" t="e">
        <f>_MA_1</f>
        <v>#NAME?</v>
      </c>
    </row>
    <row r="1457" spans="2:30" ht="51.75" thickBot="1" x14ac:dyDescent="0.25">
      <c r="B1457" s="131"/>
      <c r="C1457" s="34"/>
      <c r="D1457" s="35" t="s">
        <v>52</v>
      </c>
      <c r="E1457" s="36" t="e">
        <f>_MAF_1</f>
        <v>#NAME?</v>
      </c>
      <c r="F1457" s="37" t="e">
        <f>_MAF_1</f>
        <v>#NAME?</v>
      </c>
      <c r="G1457" s="37" t="e">
        <f>_MAF_1</f>
        <v>#NAME?</v>
      </c>
      <c r="H1457" s="37" t="e">
        <f>_MAF_1</f>
        <v>#NAME?</v>
      </c>
      <c r="I1457" s="38" t="e">
        <f>_MAF_1</f>
        <v>#NAME?</v>
      </c>
      <c r="J1457" s="39" t="e">
        <f>_MAHXX_1</f>
        <v>#NAME?</v>
      </c>
      <c r="K1457" s="35" t="e">
        <f>_SUSS_1</f>
        <v>#NAME?</v>
      </c>
      <c r="L1457" s="36" t="e">
        <f>_MAS_1</f>
        <v>#NAME?</v>
      </c>
      <c r="M1457" s="37" t="e">
        <f>_MAS_1</f>
        <v>#NAME?</v>
      </c>
      <c r="N1457" s="37" t="e">
        <f>_MAS_1</f>
        <v>#NAME?</v>
      </c>
      <c r="O1457" s="37" t="e">
        <f>_MAS_1</f>
        <v>#NAME?</v>
      </c>
      <c r="P1457" s="38" t="e">
        <f>_MAS_1</f>
        <v>#NAME?</v>
      </c>
      <c r="Q1457" s="39" t="e">
        <f>_MAHXX_1</f>
        <v>#NAME?</v>
      </c>
      <c r="R1457" s="35" t="e">
        <f>_SUNS_1</f>
        <v>#NAME?</v>
      </c>
      <c r="S1457" s="36" t="e">
        <f>_MAN_1</f>
        <v>#NAME?</v>
      </c>
      <c r="T1457" s="37" t="e">
        <f>_MAN_1</f>
        <v>#NAME?</v>
      </c>
      <c r="U1457" s="37" t="e">
        <f>_MAN_1</f>
        <v>#NAME?</v>
      </c>
      <c r="V1457" s="37" t="e">
        <f>_MAN_1</f>
        <v>#NAME?</v>
      </c>
      <c r="W1457" s="38" t="e">
        <f>_MAN_1</f>
        <v>#NAME?</v>
      </c>
      <c r="X1457" s="39" t="e">
        <f>_MAHXX_1</f>
        <v>#NAME?</v>
      </c>
      <c r="Y1457" s="40"/>
      <c r="Z1457" s="29"/>
      <c r="AA1457" s="30"/>
      <c r="AB1457" s="31"/>
      <c r="AC1457" s="32"/>
      <c r="AD1457" s="41" t="e">
        <f>_MA2_1</f>
        <v>#NAME?</v>
      </c>
    </row>
    <row r="1458" spans="2:30" x14ac:dyDescent="0.2">
      <c r="B1458" s="131"/>
      <c r="C1458" s="34" t="str">
        <f>$AG$9</f>
        <v>Schichtführer :</v>
      </c>
      <c r="D1458" s="42" t="s">
        <v>64</v>
      </c>
      <c r="E1458" s="43" t="s">
        <v>6</v>
      </c>
      <c r="F1458" s="44" t="s">
        <v>6</v>
      </c>
      <c r="G1458" s="44" t="s">
        <v>6</v>
      </c>
      <c r="H1458" s="44" t="s">
        <v>6</v>
      </c>
      <c r="I1458" s="45" t="s">
        <v>6</v>
      </c>
      <c r="J1458" s="46" t="e">
        <f t="shared" ref="J1458:J1480" si="132">_FSumme_1</f>
        <v>#NAME?</v>
      </c>
      <c r="K1458" s="47" t="s">
        <v>65</v>
      </c>
      <c r="L1458" s="43" t="s">
        <v>6</v>
      </c>
      <c r="M1458" s="44" t="s">
        <v>6</v>
      </c>
      <c r="N1458" s="44" t="s">
        <v>6</v>
      </c>
      <c r="O1458" s="44" t="s">
        <v>6</v>
      </c>
      <c r="P1458" s="45" t="s">
        <v>6</v>
      </c>
      <c r="Q1458" s="46" t="e">
        <f t="shared" ref="Q1458:Q1480" si="133">_SSumme_1</f>
        <v>#NAME?</v>
      </c>
      <c r="R1458" s="48" t="s">
        <v>66</v>
      </c>
      <c r="S1458" s="43" t="s">
        <v>6</v>
      </c>
      <c r="T1458" s="44" t="s">
        <v>6</v>
      </c>
      <c r="U1458" s="44" t="s">
        <v>6</v>
      </c>
      <c r="V1458" s="44" t="s">
        <v>6</v>
      </c>
      <c r="W1458" s="49" t="s">
        <v>6</v>
      </c>
      <c r="X1458" s="50" t="e">
        <f t="shared" ref="X1458:X1480" si="134">_NSumme_1</f>
        <v>#NAME?</v>
      </c>
      <c r="Y1458" s="112" t="s">
        <v>9</v>
      </c>
      <c r="Z1458" s="51"/>
      <c r="AA1458" s="52"/>
      <c r="AB1458" s="53"/>
      <c r="AC1458" s="54"/>
      <c r="AD1458" s="55" t="e">
        <f>IF(AD1463&gt;0,"",AD1457-AD1456)</f>
        <v>#NAME?</v>
      </c>
    </row>
    <row r="1459" spans="2:30" ht="15" thickBot="1" x14ac:dyDescent="0.25">
      <c r="B1459" s="131"/>
      <c r="C1459" s="56" t="str">
        <f>$AG$10</f>
        <v>Stellvertreter</v>
      </c>
      <c r="D1459" s="57" t="s">
        <v>63</v>
      </c>
      <c r="E1459" s="58" t="s">
        <v>10</v>
      </c>
      <c r="F1459" s="59" t="s">
        <v>11</v>
      </c>
      <c r="G1459" s="59" t="s">
        <v>11</v>
      </c>
      <c r="H1459" s="59" t="s">
        <v>11</v>
      </c>
      <c r="I1459" s="60" t="s">
        <v>11</v>
      </c>
      <c r="J1459" s="61" t="e">
        <f t="shared" si="132"/>
        <v>#NAME?</v>
      </c>
      <c r="K1459" s="57"/>
      <c r="L1459" s="58" t="s">
        <v>6</v>
      </c>
      <c r="M1459" s="59" t="s">
        <v>6</v>
      </c>
      <c r="N1459" s="59" t="s">
        <v>6</v>
      </c>
      <c r="O1459" s="59" t="s">
        <v>6</v>
      </c>
      <c r="P1459" s="60" t="s">
        <v>6</v>
      </c>
      <c r="Q1459" s="61" t="e">
        <f t="shared" si="133"/>
        <v>#NAME?</v>
      </c>
      <c r="R1459" s="57"/>
      <c r="S1459" s="58" t="s">
        <v>6</v>
      </c>
      <c r="T1459" s="59" t="s">
        <v>6</v>
      </c>
      <c r="U1459" s="59" t="s">
        <v>6</v>
      </c>
      <c r="V1459" s="59" t="s">
        <v>6</v>
      </c>
      <c r="W1459" s="62" t="s">
        <v>6</v>
      </c>
      <c r="X1459" s="63" t="e">
        <f t="shared" si="134"/>
        <v>#NAME?</v>
      </c>
      <c r="Y1459" s="113"/>
      <c r="Z1459" s="51"/>
      <c r="AA1459" s="52"/>
      <c r="AB1459" s="53"/>
      <c r="AC1459" s="54"/>
      <c r="AD1459" s="64"/>
    </row>
    <row r="1460" spans="2:30" x14ac:dyDescent="0.2">
      <c r="B1460" s="131"/>
      <c r="C1460" s="115"/>
      <c r="D1460" s="42" t="s">
        <v>71</v>
      </c>
      <c r="E1460" s="65" t="s">
        <v>6</v>
      </c>
      <c r="F1460" s="66" t="s">
        <v>6</v>
      </c>
      <c r="G1460" s="66" t="s">
        <v>6</v>
      </c>
      <c r="H1460" s="66" t="s">
        <v>6</v>
      </c>
      <c r="I1460" s="67" t="s">
        <v>6</v>
      </c>
      <c r="J1460" s="68" t="e">
        <f t="shared" si="132"/>
        <v>#NAME?</v>
      </c>
      <c r="K1460" s="47" t="s">
        <v>77</v>
      </c>
      <c r="L1460" s="65" t="s">
        <v>6</v>
      </c>
      <c r="M1460" s="66" t="s">
        <v>6</v>
      </c>
      <c r="N1460" s="66" t="s">
        <v>6</v>
      </c>
      <c r="O1460" s="66" t="s">
        <v>6</v>
      </c>
      <c r="P1460" s="67" t="s">
        <v>6</v>
      </c>
      <c r="Q1460" s="68" t="e">
        <f t="shared" si="133"/>
        <v>#NAME?</v>
      </c>
      <c r="R1460" s="48" t="s">
        <v>67</v>
      </c>
      <c r="S1460" s="65" t="s">
        <v>6</v>
      </c>
      <c r="T1460" s="66" t="s">
        <v>6</v>
      </c>
      <c r="U1460" s="66" t="s">
        <v>6</v>
      </c>
      <c r="V1460" s="66" t="s">
        <v>6</v>
      </c>
      <c r="W1460" s="67" t="s">
        <v>6</v>
      </c>
      <c r="X1460" s="68" t="e">
        <f t="shared" si="134"/>
        <v>#NAME?</v>
      </c>
      <c r="Y1460" s="113"/>
      <c r="Z1460" s="53"/>
      <c r="AA1460" s="52"/>
      <c r="AB1460" s="69"/>
      <c r="AC1460" s="54"/>
      <c r="AD1460" s="70"/>
    </row>
    <row r="1461" spans="2:30" x14ac:dyDescent="0.2">
      <c r="B1461" s="131"/>
      <c r="C1461" s="116"/>
      <c r="D1461" s="42" t="s">
        <v>72</v>
      </c>
      <c r="E1461" s="65" t="s">
        <v>6</v>
      </c>
      <c r="F1461" s="66" t="s">
        <v>6</v>
      </c>
      <c r="G1461" s="66" t="s">
        <v>6</v>
      </c>
      <c r="H1461" s="66" t="s">
        <v>6</v>
      </c>
      <c r="I1461" s="67" t="s">
        <v>6</v>
      </c>
      <c r="J1461" s="68" t="e">
        <f t="shared" si="132"/>
        <v>#NAME?</v>
      </c>
      <c r="K1461" s="47" t="s">
        <v>78</v>
      </c>
      <c r="L1461" s="65" t="s">
        <v>6</v>
      </c>
      <c r="M1461" s="66" t="s">
        <v>6</v>
      </c>
      <c r="N1461" s="66" t="s">
        <v>6</v>
      </c>
      <c r="O1461" s="66" t="s">
        <v>6</v>
      </c>
      <c r="P1461" s="67" t="s">
        <v>6</v>
      </c>
      <c r="Q1461" s="68" t="e">
        <f t="shared" si="133"/>
        <v>#NAME?</v>
      </c>
      <c r="R1461" s="48" t="s">
        <v>68</v>
      </c>
      <c r="S1461" s="65" t="s">
        <v>6</v>
      </c>
      <c r="T1461" s="66" t="s">
        <v>18</v>
      </c>
      <c r="U1461" s="66" t="s">
        <v>18</v>
      </c>
      <c r="V1461" s="66" t="s">
        <v>18</v>
      </c>
      <c r="W1461" s="67" t="s">
        <v>18</v>
      </c>
      <c r="X1461" s="68" t="e">
        <f t="shared" si="134"/>
        <v>#NAME?</v>
      </c>
      <c r="Y1461" s="113"/>
      <c r="Z1461" s="71"/>
      <c r="AA1461" s="72"/>
      <c r="AB1461" s="53"/>
      <c r="AC1461" s="54"/>
      <c r="AD1461" s="64"/>
    </row>
    <row r="1462" spans="2:30" x14ac:dyDescent="0.2">
      <c r="B1462" s="131"/>
      <c r="C1462" s="116"/>
      <c r="D1462" s="42" t="s">
        <v>73</v>
      </c>
      <c r="E1462" s="65" t="s">
        <v>6</v>
      </c>
      <c r="F1462" s="66" t="s">
        <v>6</v>
      </c>
      <c r="G1462" s="66" t="s">
        <v>6</v>
      </c>
      <c r="H1462" s="66" t="s">
        <v>6</v>
      </c>
      <c r="I1462" s="67" t="s">
        <v>6</v>
      </c>
      <c r="J1462" s="68" t="e">
        <f t="shared" si="132"/>
        <v>#NAME?</v>
      </c>
      <c r="K1462" s="47" t="s">
        <v>79</v>
      </c>
      <c r="L1462" s="65" t="s">
        <v>6</v>
      </c>
      <c r="M1462" s="66" t="s">
        <v>6</v>
      </c>
      <c r="N1462" s="66" t="s">
        <v>6</v>
      </c>
      <c r="O1462" s="66" t="s">
        <v>6</v>
      </c>
      <c r="P1462" s="67" t="s">
        <v>6</v>
      </c>
      <c r="Q1462" s="68" t="e">
        <f t="shared" si="133"/>
        <v>#NAME?</v>
      </c>
      <c r="R1462" s="48" t="s">
        <v>69</v>
      </c>
      <c r="S1462" s="65" t="s">
        <v>22</v>
      </c>
      <c r="T1462" s="66" t="s">
        <v>22</v>
      </c>
      <c r="U1462" s="66" t="s">
        <v>22</v>
      </c>
      <c r="V1462" s="66" t="s">
        <v>22</v>
      </c>
      <c r="W1462" s="67" t="s">
        <v>22</v>
      </c>
      <c r="X1462" s="68" t="e">
        <f t="shared" si="134"/>
        <v>#NAME?</v>
      </c>
      <c r="Y1462" s="113"/>
      <c r="Z1462" s="53"/>
      <c r="AA1462" s="72"/>
      <c r="AB1462" s="53"/>
      <c r="AC1462" s="54"/>
      <c r="AD1462" s="73">
        <f>COUNTIF(D1458:D1476,"&gt;""")+COUNTIF(K1459:K1479,"&gt;""")+COUNTIF(R1458:R1480,"&gt;""")</f>
        <v>32</v>
      </c>
    </row>
    <row r="1463" spans="2:30" x14ac:dyDescent="0.2">
      <c r="B1463" s="131"/>
      <c r="C1463" s="117"/>
      <c r="D1463" s="42" t="s">
        <v>74</v>
      </c>
      <c r="E1463" s="65" t="s">
        <v>6</v>
      </c>
      <c r="F1463" s="66" t="s">
        <v>6</v>
      </c>
      <c r="G1463" s="66" t="s">
        <v>6</v>
      </c>
      <c r="H1463" s="66" t="s">
        <v>6</v>
      </c>
      <c r="I1463" s="67" t="s">
        <v>6</v>
      </c>
      <c r="J1463" s="68" t="e">
        <f t="shared" si="132"/>
        <v>#NAME?</v>
      </c>
      <c r="K1463" s="47" t="s">
        <v>80</v>
      </c>
      <c r="L1463" s="65" t="s">
        <v>6</v>
      </c>
      <c r="M1463" s="66" t="s">
        <v>6</v>
      </c>
      <c r="N1463" s="66" t="s">
        <v>6</v>
      </c>
      <c r="O1463" s="66" t="s">
        <v>6</v>
      </c>
      <c r="P1463" s="67" t="s">
        <v>6</v>
      </c>
      <c r="Q1463" s="68" t="e">
        <f t="shared" si="133"/>
        <v>#NAME?</v>
      </c>
      <c r="R1463" s="48" t="s">
        <v>70</v>
      </c>
      <c r="S1463" s="65" t="s">
        <v>6</v>
      </c>
      <c r="T1463" s="66" t="s">
        <v>6</v>
      </c>
      <c r="U1463" s="66" t="s">
        <v>6</v>
      </c>
      <c r="V1463" s="66" t="s">
        <v>6</v>
      </c>
      <c r="W1463" s="67" t="s">
        <v>6</v>
      </c>
      <c r="X1463" s="68" t="e">
        <f t="shared" si="134"/>
        <v>#NAME?</v>
      </c>
      <c r="Y1463" s="113"/>
      <c r="Z1463" s="74"/>
      <c r="AA1463" s="72"/>
      <c r="AB1463" s="53"/>
      <c r="AC1463" s="54"/>
      <c r="AD1463" s="75"/>
    </row>
    <row r="1464" spans="2:30" x14ac:dyDescent="0.2">
      <c r="B1464" s="131"/>
      <c r="C1464" s="118"/>
      <c r="D1464" s="42" t="s">
        <v>75</v>
      </c>
      <c r="E1464" s="65" t="s">
        <v>6</v>
      </c>
      <c r="F1464" s="66" t="s">
        <v>6</v>
      </c>
      <c r="G1464" s="66" t="s">
        <v>6</v>
      </c>
      <c r="H1464" s="66" t="s">
        <v>6</v>
      </c>
      <c r="I1464" s="67" t="s">
        <v>6</v>
      </c>
      <c r="J1464" s="68" t="e">
        <f t="shared" si="132"/>
        <v>#NAME?</v>
      </c>
      <c r="K1464" s="47" t="s">
        <v>81</v>
      </c>
      <c r="L1464" s="65" t="s">
        <v>9</v>
      </c>
      <c r="M1464" s="66" t="s">
        <v>9</v>
      </c>
      <c r="N1464" s="66" t="s">
        <v>9</v>
      </c>
      <c r="O1464" s="66" t="s">
        <v>9</v>
      </c>
      <c r="P1464" s="67" t="s">
        <v>9</v>
      </c>
      <c r="Q1464" s="68" t="e">
        <f t="shared" si="133"/>
        <v>#NAME?</v>
      </c>
      <c r="R1464" s="48" t="s">
        <v>28</v>
      </c>
      <c r="S1464" s="65" t="s">
        <v>6</v>
      </c>
      <c r="T1464" s="66" t="s">
        <v>6</v>
      </c>
      <c r="U1464" s="66" t="s">
        <v>6</v>
      </c>
      <c r="V1464" s="66" t="s">
        <v>6</v>
      </c>
      <c r="W1464" s="67" t="s">
        <v>6</v>
      </c>
      <c r="X1464" s="68" t="e">
        <f t="shared" si="134"/>
        <v>#NAME?</v>
      </c>
      <c r="Y1464" s="113"/>
      <c r="Z1464" s="71"/>
      <c r="AA1464" s="72"/>
      <c r="AB1464" s="53"/>
      <c r="AC1464" s="54"/>
      <c r="AD1464" s="76" t="str">
        <f>IF(AD1463&gt;0,AD1463,"")</f>
        <v/>
      </c>
    </row>
    <row r="1465" spans="2:30" x14ac:dyDescent="0.2">
      <c r="B1465" s="131"/>
      <c r="C1465" s="119"/>
      <c r="D1465" s="42" t="s">
        <v>29</v>
      </c>
      <c r="E1465" s="65" t="s">
        <v>6</v>
      </c>
      <c r="F1465" s="66" t="s">
        <v>6</v>
      </c>
      <c r="G1465" s="66" t="s">
        <v>6</v>
      </c>
      <c r="H1465" s="66" t="s">
        <v>6</v>
      </c>
      <c r="I1465" s="67" t="s">
        <v>6</v>
      </c>
      <c r="J1465" s="68" t="e">
        <f t="shared" si="132"/>
        <v>#NAME?</v>
      </c>
      <c r="K1465" s="47" t="s">
        <v>30</v>
      </c>
      <c r="L1465" s="65" t="s">
        <v>6</v>
      </c>
      <c r="M1465" s="66" t="s">
        <v>6</v>
      </c>
      <c r="N1465" s="66" t="s">
        <v>6</v>
      </c>
      <c r="O1465" s="66" t="s">
        <v>6</v>
      </c>
      <c r="P1465" s="67" t="s">
        <v>6</v>
      </c>
      <c r="Q1465" s="68" t="e">
        <f t="shared" si="133"/>
        <v>#NAME?</v>
      </c>
      <c r="R1465" s="48" t="s">
        <v>83</v>
      </c>
      <c r="S1465" s="65" t="s">
        <v>6</v>
      </c>
      <c r="T1465" s="66" t="s">
        <v>6</v>
      </c>
      <c r="U1465" s="66" t="s">
        <v>6</v>
      </c>
      <c r="V1465" s="66" t="s">
        <v>6</v>
      </c>
      <c r="W1465" s="67" t="s">
        <v>6</v>
      </c>
      <c r="X1465" s="68" t="e">
        <f t="shared" si="134"/>
        <v>#NAME?</v>
      </c>
      <c r="Y1465" s="113"/>
      <c r="Z1465" s="53"/>
      <c r="AA1465" s="72"/>
      <c r="AB1465" s="53"/>
      <c r="AC1465" s="54"/>
      <c r="AD1465" s="77"/>
    </row>
    <row r="1466" spans="2:30" x14ac:dyDescent="0.2">
      <c r="B1466" s="131"/>
      <c r="C1466" s="119"/>
      <c r="D1466" s="42" t="s">
        <v>32</v>
      </c>
      <c r="E1466" s="65" t="s">
        <v>6</v>
      </c>
      <c r="F1466" s="66" t="s">
        <v>6</v>
      </c>
      <c r="G1466" s="66" t="s">
        <v>6</v>
      </c>
      <c r="H1466" s="66" t="s">
        <v>6</v>
      </c>
      <c r="I1466" s="67" t="s">
        <v>6</v>
      </c>
      <c r="J1466" s="68" t="e">
        <f t="shared" si="132"/>
        <v>#NAME?</v>
      </c>
      <c r="K1466" s="47" t="s">
        <v>33</v>
      </c>
      <c r="L1466" s="65" t="s">
        <v>9</v>
      </c>
      <c r="M1466" s="66" t="s">
        <v>9</v>
      </c>
      <c r="N1466" s="66" t="s">
        <v>9</v>
      </c>
      <c r="O1466" s="66" t="s">
        <v>9</v>
      </c>
      <c r="P1466" s="67" t="s">
        <v>9</v>
      </c>
      <c r="Q1466" s="68" t="e">
        <f t="shared" si="133"/>
        <v>#NAME?</v>
      </c>
      <c r="R1466" s="48" t="s">
        <v>84</v>
      </c>
      <c r="S1466" s="65" t="s">
        <v>6</v>
      </c>
      <c r="T1466" s="66" t="s">
        <v>6</v>
      </c>
      <c r="U1466" s="66" t="s">
        <v>6</v>
      </c>
      <c r="V1466" s="66" t="s">
        <v>6</v>
      </c>
      <c r="W1466" s="67" t="s">
        <v>6</v>
      </c>
      <c r="X1466" s="68" t="e">
        <f t="shared" si="134"/>
        <v>#NAME?</v>
      </c>
      <c r="Y1466" s="113"/>
      <c r="Z1466" s="53"/>
      <c r="AA1466" s="72"/>
      <c r="AB1466" s="53"/>
      <c r="AC1466" s="54"/>
      <c r="AD1466" s="64"/>
    </row>
    <row r="1467" spans="2:30" x14ac:dyDescent="0.2">
      <c r="B1467" s="131"/>
      <c r="C1467" s="119"/>
      <c r="D1467" s="42" t="s">
        <v>76</v>
      </c>
      <c r="E1467" s="65" t="s">
        <v>6</v>
      </c>
      <c r="F1467" s="66" t="s">
        <v>6</v>
      </c>
      <c r="G1467" s="66" t="s">
        <v>6</v>
      </c>
      <c r="H1467" s="66" t="s">
        <v>6</v>
      </c>
      <c r="I1467" s="67" t="s">
        <v>6</v>
      </c>
      <c r="J1467" s="68" t="e">
        <f t="shared" si="132"/>
        <v>#NAME?</v>
      </c>
      <c r="K1467" s="47" t="s">
        <v>82</v>
      </c>
      <c r="L1467" s="65" t="s">
        <v>6</v>
      </c>
      <c r="M1467" s="66" t="s">
        <v>6</v>
      </c>
      <c r="N1467" s="66" t="s">
        <v>6</v>
      </c>
      <c r="O1467" s="66" t="s">
        <v>6</v>
      </c>
      <c r="P1467" s="67" t="s">
        <v>6</v>
      </c>
      <c r="Q1467" s="68" t="e">
        <f t="shared" si="133"/>
        <v>#NAME?</v>
      </c>
      <c r="R1467" s="48" t="s">
        <v>85</v>
      </c>
      <c r="S1467" s="65" t="s">
        <v>6</v>
      </c>
      <c r="T1467" s="66" t="s">
        <v>6</v>
      </c>
      <c r="U1467" s="66" t="s">
        <v>6</v>
      </c>
      <c r="V1467" s="66" t="s">
        <v>6</v>
      </c>
      <c r="W1467" s="67" t="s">
        <v>6</v>
      </c>
      <c r="X1467" s="68" t="e">
        <f t="shared" si="134"/>
        <v>#NAME?</v>
      </c>
      <c r="Y1467" s="113"/>
      <c r="Z1467" s="53"/>
      <c r="AA1467" s="72"/>
      <c r="AB1467" s="53"/>
      <c r="AC1467" s="54"/>
      <c r="AD1467" s="64"/>
    </row>
    <row r="1468" spans="2:30" x14ac:dyDescent="0.2">
      <c r="B1468" s="131"/>
      <c r="C1468" s="120"/>
      <c r="D1468" s="42" t="s">
        <v>38</v>
      </c>
      <c r="E1468" s="65" t="s">
        <v>6</v>
      </c>
      <c r="F1468" s="66" t="s">
        <v>6</v>
      </c>
      <c r="G1468" s="66" t="s">
        <v>6</v>
      </c>
      <c r="H1468" s="66" t="s">
        <v>6</v>
      </c>
      <c r="I1468" s="67" t="s">
        <v>6</v>
      </c>
      <c r="J1468" s="68" t="e">
        <f t="shared" si="132"/>
        <v>#NAME?</v>
      </c>
      <c r="K1468" s="47" t="s">
        <v>39</v>
      </c>
      <c r="L1468" s="65" t="s">
        <v>6</v>
      </c>
      <c r="M1468" s="66" t="s">
        <v>6</v>
      </c>
      <c r="N1468" s="66" t="s">
        <v>6</v>
      </c>
      <c r="O1468" s="66" t="s">
        <v>6</v>
      </c>
      <c r="P1468" s="67" t="s">
        <v>6</v>
      </c>
      <c r="Q1468" s="68" t="e">
        <f t="shared" si="133"/>
        <v>#NAME?</v>
      </c>
      <c r="R1468" s="48" t="s">
        <v>86</v>
      </c>
      <c r="S1468" s="65" t="s">
        <v>6</v>
      </c>
      <c r="T1468" s="66" t="s">
        <v>6</v>
      </c>
      <c r="U1468" s="66" t="s">
        <v>6</v>
      </c>
      <c r="V1468" s="66" t="s">
        <v>6</v>
      </c>
      <c r="W1468" s="67" t="s">
        <v>6</v>
      </c>
      <c r="X1468" s="68" t="e">
        <f t="shared" si="134"/>
        <v>#NAME?</v>
      </c>
      <c r="Y1468" s="113"/>
      <c r="Z1468" s="53"/>
      <c r="AA1468" s="72"/>
      <c r="AB1468" s="53"/>
      <c r="AC1468" s="54"/>
      <c r="AD1468" s="64"/>
    </row>
    <row r="1469" spans="2:30" x14ac:dyDescent="0.2">
      <c r="B1469" s="131"/>
      <c r="C1469" s="121"/>
      <c r="D1469" s="42" t="s">
        <v>41</v>
      </c>
      <c r="E1469" s="65" t="s">
        <v>6</v>
      </c>
      <c r="F1469" s="66" t="s">
        <v>6</v>
      </c>
      <c r="G1469" s="66" t="s">
        <v>6</v>
      </c>
      <c r="H1469" s="66" t="s">
        <v>6</v>
      </c>
      <c r="I1469" s="67" t="s">
        <v>6</v>
      </c>
      <c r="J1469" s="68" t="e">
        <f t="shared" si="132"/>
        <v>#NAME?</v>
      </c>
      <c r="K1469" s="78"/>
      <c r="L1469" s="65" t="s">
        <v>6</v>
      </c>
      <c r="M1469" s="66" t="s">
        <v>6</v>
      </c>
      <c r="N1469" s="66" t="s">
        <v>6</v>
      </c>
      <c r="O1469" s="66" t="s">
        <v>6</v>
      </c>
      <c r="P1469" s="67" t="s">
        <v>6</v>
      </c>
      <c r="Q1469" s="68" t="e">
        <f t="shared" si="133"/>
        <v>#NAME?</v>
      </c>
      <c r="R1469" s="78"/>
      <c r="S1469" s="65" t="s">
        <v>6</v>
      </c>
      <c r="T1469" s="66" t="s">
        <v>6</v>
      </c>
      <c r="U1469" s="66" t="s">
        <v>6</v>
      </c>
      <c r="V1469" s="66" t="s">
        <v>6</v>
      </c>
      <c r="W1469" s="67" t="s">
        <v>6</v>
      </c>
      <c r="X1469" s="68" t="e">
        <f t="shared" si="134"/>
        <v>#NAME?</v>
      </c>
      <c r="Y1469" s="113"/>
      <c r="Z1469" s="53"/>
      <c r="AA1469" s="72"/>
      <c r="AB1469" s="53"/>
      <c r="AC1469" s="54"/>
      <c r="AD1469" s="64"/>
    </row>
    <row r="1470" spans="2:30" x14ac:dyDescent="0.2">
      <c r="B1470" s="131"/>
      <c r="C1470" s="122"/>
      <c r="D1470" s="79" t="s">
        <v>42</v>
      </c>
      <c r="E1470" s="65" t="s">
        <v>6</v>
      </c>
      <c r="F1470" s="66" t="s">
        <v>6</v>
      </c>
      <c r="G1470" s="66" t="s">
        <v>6</v>
      </c>
      <c r="H1470" s="66" t="s">
        <v>6</v>
      </c>
      <c r="I1470" s="67" t="s">
        <v>6</v>
      </c>
      <c r="J1470" s="68" t="e">
        <f t="shared" si="132"/>
        <v>#NAME?</v>
      </c>
      <c r="K1470" s="78"/>
      <c r="L1470" s="65" t="s">
        <v>6</v>
      </c>
      <c r="M1470" s="66" t="s">
        <v>6</v>
      </c>
      <c r="N1470" s="66" t="s">
        <v>6</v>
      </c>
      <c r="O1470" s="66" t="s">
        <v>6</v>
      </c>
      <c r="P1470" s="67" t="s">
        <v>6</v>
      </c>
      <c r="Q1470" s="68" t="e">
        <f t="shared" si="133"/>
        <v>#NAME?</v>
      </c>
      <c r="R1470" s="78"/>
      <c r="S1470" s="65" t="s">
        <v>6</v>
      </c>
      <c r="T1470" s="66" t="s">
        <v>6</v>
      </c>
      <c r="U1470" s="66" t="s">
        <v>6</v>
      </c>
      <c r="V1470" s="66" t="s">
        <v>6</v>
      </c>
      <c r="W1470" s="67" t="s">
        <v>6</v>
      </c>
      <c r="X1470" s="68" t="e">
        <f t="shared" si="134"/>
        <v>#NAME?</v>
      </c>
      <c r="Y1470" s="113"/>
      <c r="Z1470" s="53"/>
      <c r="AA1470" s="72"/>
      <c r="AB1470" s="53"/>
      <c r="AC1470" s="54"/>
      <c r="AD1470" s="64"/>
    </row>
    <row r="1471" spans="2:30" x14ac:dyDescent="0.2">
      <c r="B1471" s="131"/>
      <c r="C1471" s="122"/>
      <c r="D1471" s="78"/>
      <c r="E1471" s="65" t="s">
        <v>6</v>
      </c>
      <c r="F1471" s="66" t="s">
        <v>6</v>
      </c>
      <c r="G1471" s="66" t="s">
        <v>6</v>
      </c>
      <c r="H1471" s="66" t="s">
        <v>6</v>
      </c>
      <c r="I1471" s="67" t="s">
        <v>6</v>
      </c>
      <c r="J1471" s="68" t="e">
        <f t="shared" si="132"/>
        <v>#NAME?</v>
      </c>
      <c r="K1471" s="78"/>
      <c r="L1471" s="65" t="s">
        <v>6</v>
      </c>
      <c r="M1471" s="66" t="s">
        <v>6</v>
      </c>
      <c r="N1471" s="66" t="s">
        <v>6</v>
      </c>
      <c r="O1471" s="66" t="s">
        <v>6</v>
      </c>
      <c r="P1471" s="67" t="s">
        <v>6</v>
      </c>
      <c r="Q1471" s="68" t="e">
        <f t="shared" si="133"/>
        <v>#NAME?</v>
      </c>
      <c r="R1471" s="78"/>
      <c r="S1471" s="65" t="s">
        <v>6</v>
      </c>
      <c r="T1471" s="66" t="s">
        <v>6</v>
      </c>
      <c r="U1471" s="66" t="s">
        <v>6</v>
      </c>
      <c r="V1471" s="66" t="s">
        <v>6</v>
      </c>
      <c r="W1471" s="67" t="s">
        <v>6</v>
      </c>
      <c r="X1471" s="68" t="e">
        <f t="shared" si="134"/>
        <v>#NAME?</v>
      </c>
      <c r="Y1471" s="114"/>
      <c r="Z1471" s="53"/>
      <c r="AA1471" s="72"/>
      <c r="AB1471" s="53"/>
      <c r="AC1471" s="54"/>
      <c r="AD1471" s="64"/>
    </row>
    <row r="1472" spans="2:30" x14ac:dyDescent="0.2">
      <c r="B1472" s="131"/>
      <c r="C1472" s="123"/>
      <c r="D1472" s="80"/>
      <c r="E1472" s="65" t="s">
        <v>6</v>
      </c>
      <c r="F1472" s="66" t="s">
        <v>6</v>
      </c>
      <c r="G1472" s="66" t="s">
        <v>6</v>
      </c>
      <c r="H1472" s="66" t="s">
        <v>6</v>
      </c>
      <c r="I1472" s="67" t="s">
        <v>6</v>
      </c>
      <c r="J1472" s="68" t="e">
        <f t="shared" si="132"/>
        <v>#NAME?</v>
      </c>
      <c r="K1472" s="80"/>
      <c r="L1472" s="65" t="s">
        <v>6</v>
      </c>
      <c r="M1472" s="66" t="s">
        <v>6</v>
      </c>
      <c r="N1472" s="66" t="s">
        <v>6</v>
      </c>
      <c r="O1472" s="66" t="s">
        <v>6</v>
      </c>
      <c r="P1472" s="67" t="s">
        <v>6</v>
      </c>
      <c r="Q1472" s="68" t="e">
        <f t="shared" si="133"/>
        <v>#NAME?</v>
      </c>
      <c r="R1472" s="80"/>
      <c r="S1472" s="65" t="s">
        <v>6</v>
      </c>
      <c r="T1472" s="66" t="s">
        <v>6</v>
      </c>
      <c r="U1472" s="66" t="s">
        <v>6</v>
      </c>
      <c r="V1472" s="66" t="s">
        <v>6</v>
      </c>
      <c r="W1472" s="67" t="s">
        <v>6</v>
      </c>
      <c r="X1472" s="68" t="e">
        <f t="shared" si="134"/>
        <v>#NAME?</v>
      </c>
      <c r="Y1472" s="124" t="s">
        <v>43</v>
      </c>
      <c r="Z1472" s="80"/>
      <c r="AA1472" s="81"/>
      <c r="AB1472" s="53"/>
      <c r="AC1472" s="54"/>
      <c r="AD1472" s="64"/>
    </row>
    <row r="1473" spans="2:30" x14ac:dyDescent="0.2">
      <c r="B1473" s="131"/>
      <c r="C1473" s="127" t="s">
        <v>44</v>
      </c>
      <c r="D1473" s="57"/>
      <c r="E1473" s="65" t="s">
        <v>6</v>
      </c>
      <c r="F1473" s="66" t="s">
        <v>6</v>
      </c>
      <c r="G1473" s="66" t="s">
        <v>6</v>
      </c>
      <c r="H1473" s="66" t="s">
        <v>6</v>
      </c>
      <c r="I1473" s="67" t="s">
        <v>6</v>
      </c>
      <c r="J1473" s="68" t="e">
        <f t="shared" si="132"/>
        <v>#NAME?</v>
      </c>
      <c r="K1473" s="80"/>
      <c r="L1473" s="65" t="s">
        <v>6</v>
      </c>
      <c r="M1473" s="66" t="s">
        <v>6</v>
      </c>
      <c r="N1473" s="66" t="s">
        <v>6</v>
      </c>
      <c r="O1473" s="66" t="s">
        <v>6</v>
      </c>
      <c r="P1473" s="67" t="s">
        <v>6</v>
      </c>
      <c r="Q1473" s="68" t="e">
        <f t="shared" si="133"/>
        <v>#NAME?</v>
      </c>
      <c r="R1473" s="80"/>
      <c r="S1473" s="65" t="s">
        <v>6</v>
      </c>
      <c r="T1473" s="66" t="s">
        <v>6</v>
      </c>
      <c r="U1473" s="66" t="s">
        <v>6</v>
      </c>
      <c r="V1473" s="66" t="s">
        <v>6</v>
      </c>
      <c r="W1473" s="67" t="s">
        <v>6</v>
      </c>
      <c r="X1473" s="68" t="e">
        <f t="shared" si="134"/>
        <v>#NAME?</v>
      </c>
      <c r="Y1473" s="125"/>
      <c r="Z1473" s="80"/>
      <c r="AA1473" s="81"/>
      <c r="AB1473" s="53"/>
      <c r="AC1473" s="54"/>
      <c r="AD1473" s="64"/>
    </row>
    <row r="1474" spans="2:30" x14ac:dyDescent="0.2">
      <c r="B1474" s="131"/>
      <c r="C1474" s="128"/>
      <c r="D1474" s="82"/>
      <c r="E1474" s="65" t="s">
        <v>6</v>
      </c>
      <c r="F1474" s="66" t="s">
        <v>6</v>
      </c>
      <c r="G1474" s="66" t="s">
        <v>6</v>
      </c>
      <c r="H1474" s="66" t="s">
        <v>6</v>
      </c>
      <c r="I1474" s="67" t="s">
        <v>6</v>
      </c>
      <c r="J1474" s="68" t="e">
        <f t="shared" si="132"/>
        <v>#NAME?</v>
      </c>
      <c r="K1474" s="80"/>
      <c r="L1474" s="65" t="s">
        <v>6</v>
      </c>
      <c r="M1474" s="66" t="s">
        <v>6</v>
      </c>
      <c r="N1474" s="66" t="s">
        <v>6</v>
      </c>
      <c r="O1474" s="66" t="s">
        <v>6</v>
      </c>
      <c r="P1474" s="67" t="s">
        <v>6</v>
      </c>
      <c r="Q1474" s="68" t="e">
        <f t="shared" si="133"/>
        <v>#NAME?</v>
      </c>
      <c r="R1474" s="80"/>
      <c r="S1474" s="65" t="s">
        <v>6</v>
      </c>
      <c r="T1474" s="66" t="s">
        <v>6</v>
      </c>
      <c r="U1474" s="66" t="s">
        <v>6</v>
      </c>
      <c r="V1474" s="66" t="s">
        <v>6</v>
      </c>
      <c r="W1474" s="67" t="s">
        <v>6</v>
      </c>
      <c r="X1474" s="68" t="e">
        <f t="shared" si="134"/>
        <v>#NAME?</v>
      </c>
      <c r="Y1474" s="125"/>
      <c r="Z1474" s="53"/>
      <c r="AA1474" s="52"/>
      <c r="AB1474" s="53"/>
      <c r="AC1474" s="54"/>
      <c r="AD1474" s="64"/>
    </row>
    <row r="1475" spans="2:30" x14ac:dyDescent="0.2">
      <c r="B1475" s="131"/>
      <c r="C1475" s="129"/>
      <c r="D1475" s="82"/>
      <c r="E1475" s="65" t="s">
        <v>6</v>
      </c>
      <c r="F1475" s="66" t="s">
        <v>6</v>
      </c>
      <c r="G1475" s="66" t="s">
        <v>6</v>
      </c>
      <c r="H1475" s="66" t="s">
        <v>6</v>
      </c>
      <c r="I1475" s="67" t="s">
        <v>6</v>
      </c>
      <c r="J1475" s="68" t="e">
        <f t="shared" si="132"/>
        <v>#NAME?</v>
      </c>
      <c r="K1475" s="80"/>
      <c r="L1475" s="65" t="s">
        <v>6</v>
      </c>
      <c r="M1475" s="66" t="s">
        <v>6</v>
      </c>
      <c r="N1475" s="66" t="s">
        <v>6</v>
      </c>
      <c r="O1475" s="66" t="s">
        <v>6</v>
      </c>
      <c r="P1475" s="67" t="s">
        <v>6</v>
      </c>
      <c r="Q1475" s="68" t="e">
        <f t="shared" si="133"/>
        <v>#NAME?</v>
      </c>
      <c r="R1475" s="80"/>
      <c r="S1475" s="65" t="s">
        <v>6</v>
      </c>
      <c r="T1475" s="66" t="s">
        <v>6</v>
      </c>
      <c r="U1475" s="66" t="s">
        <v>6</v>
      </c>
      <c r="V1475" s="66" t="s">
        <v>6</v>
      </c>
      <c r="W1475" s="67" t="s">
        <v>6</v>
      </c>
      <c r="X1475" s="68" t="e">
        <f t="shared" si="134"/>
        <v>#NAME?</v>
      </c>
      <c r="Y1475" s="125"/>
      <c r="Z1475" s="71"/>
      <c r="AA1475" s="72"/>
      <c r="AB1475" s="53"/>
      <c r="AC1475" s="54"/>
      <c r="AD1475" s="64"/>
    </row>
    <row r="1476" spans="2:30" x14ac:dyDescent="0.2">
      <c r="B1476" s="131"/>
      <c r="C1476" s="118"/>
      <c r="D1476" s="80"/>
      <c r="E1476" s="65" t="s">
        <v>6</v>
      </c>
      <c r="F1476" s="66" t="s">
        <v>6</v>
      </c>
      <c r="G1476" s="66" t="s">
        <v>6</v>
      </c>
      <c r="H1476" s="66" t="s">
        <v>6</v>
      </c>
      <c r="I1476" s="67" t="s">
        <v>6</v>
      </c>
      <c r="J1476" s="68" t="e">
        <f t="shared" si="132"/>
        <v>#NAME?</v>
      </c>
      <c r="K1476" s="80"/>
      <c r="L1476" s="65" t="s">
        <v>6</v>
      </c>
      <c r="M1476" s="66" t="s">
        <v>6</v>
      </c>
      <c r="N1476" s="66" t="s">
        <v>6</v>
      </c>
      <c r="O1476" s="66" t="s">
        <v>6</v>
      </c>
      <c r="P1476" s="67" t="s">
        <v>6</v>
      </c>
      <c r="Q1476" s="68" t="e">
        <f t="shared" si="133"/>
        <v>#NAME?</v>
      </c>
      <c r="R1476" s="80"/>
      <c r="S1476" s="65" t="s">
        <v>6</v>
      </c>
      <c r="T1476" s="66" t="s">
        <v>6</v>
      </c>
      <c r="U1476" s="66" t="s">
        <v>6</v>
      </c>
      <c r="V1476" s="66" t="s">
        <v>6</v>
      </c>
      <c r="W1476" s="67" t="s">
        <v>6</v>
      </c>
      <c r="X1476" s="68" t="e">
        <f t="shared" si="134"/>
        <v>#NAME?</v>
      </c>
      <c r="Y1476" s="125"/>
      <c r="Z1476" s="53"/>
      <c r="AA1476" s="72"/>
      <c r="AB1476" s="53"/>
      <c r="AC1476" s="54"/>
      <c r="AD1476" s="64"/>
    </row>
    <row r="1477" spans="2:30" x14ac:dyDescent="0.2">
      <c r="B1477" s="131"/>
      <c r="C1477" s="119"/>
      <c r="D1477" s="78"/>
      <c r="E1477" s="65" t="s">
        <v>6</v>
      </c>
      <c r="F1477" s="66" t="s">
        <v>6</v>
      </c>
      <c r="G1477" s="66" t="s">
        <v>6</v>
      </c>
      <c r="H1477" s="66" t="s">
        <v>6</v>
      </c>
      <c r="I1477" s="67" t="s">
        <v>6</v>
      </c>
      <c r="J1477" s="68" t="e">
        <f t="shared" si="132"/>
        <v>#NAME?</v>
      </c>
      <c r="K1477" s="78"/>
      <c r="L1477" s="65" t="s">
        <v>6</v>
      </c>
      <c r="M1477" s="66" t="s">
        <v>6</v>
      </c>
      <c r="N1477" s="66" t="s">
        <v>6</v>
      </c>
      <c r="O1477" s="66" t="s">
        <v>6</v>
      </c>
      <c r="P1477" s="67" t="s">
        <v>6</v>
      </c>
      <c r="Q1477" s="68" t="e">
        <f t="shared" si="133"/>
        <v>#NAME?</v>
      </c>
      <c r="R1477" s="78"/>
      <c r="S1477" s="65" t="s">
        <v>6</v>
      </c>
      <c r="T1477" s="66" t="s">
        <v>6</v>
      </c>
      <c r="U1477" s="66" t="s">
        <v>6</v>
      </c>
      <c r="V1477" s="66" t="s">
        <v>6</v>
      </c>
      <c r="W1477" s="67" t="s">
        <v>6</v>
      </c>
      <c r="X1477" s="68" t="e">
        <f t="shared" si="134"/>
        <v>#NAME?</v>
      </c>
      <c r="Y1477" s="125"/>
      <c r="Z1477" s="71"/>
      <c r="AA1477" s="72"/>
      <c r="AB1477" s="53"/>
      <c r="AC1477" s="54"/>
      <c r="AD1477" s="64"/>
    </row>
    <row r="1478" spans="2:30" x14ac:dyDescent="0.2">
      <c r="B1478" s="131"/>
      <c r="C1478" s="119"/>
      <c r="D1478" s="78"/>
      <c r="E1478" s="65" t="s">
        <v>6</v>
      </c>
      <c r="F1478" s="66" t="s">
        <v>6</v>
      </c>
      <c r="G1478" s="66" t="s">
        <v>6</v>
      </c>
      <c r="H1478" s="66" t="s">
        <v>6</v>
      </c>
      <c r="I1478" s="67" t="s">
        <v>6</v>
      </c>
      <c r="J1478" s="68" t="e">
        <f t="shared" si="132"/>
        <v>#NAME?</v>
      </c>
      <c r="K1478" s="78"/>
      <c r="L1478" s="65" t="s">
        <v>6</v>
      </c>
      <c r="M1478" s="66" t="s">
        <v>6</v>
      </c>
      <c r="N1478" s="66" t="s">
        <v>6</v>
      </c>
      <c r="O1478" s="66" t="s">
        <v>6</v>
      </c>
      <c r="P1478" s="67" t="s">
        <v>6</v>
      </c>
      <c r="Q1478" s="68" t="e">
        <f t="shared" si="133"/>
        <v>#NAME?</v>
      </c>
      <c r="R1478" s="78"/>
      <c r="S1478" s="65" t="s">
        <v>6</v>
      </c>
      <c r="T1478" s="66" t="s">
        <v>6</v>
      </c>
      <c r="U1478" s="66" t="s">
        <v>6</v>
      </c>
      <c r="V1478" s="66" t="s">
        <v>6</v>
      </c>
      <c r="W1478" s="67" t="s">
        <v>6</v>
      </c>
      <c r="X1478" s="68" t="e">
        <f t="shared" si="134"/>
        <v>#NAME?</v>
      </c>
      <c r="Y1478" s="125"/>
      <c r="Z1478" s="71"/>
      <c r="AA1478" s="52"/>
      <c r="AB1478" s="53"/>
      <c r="AC1478" s="54"/>
      <c r="AD1478" s="64"/>
    </row>
    <row r="1479" spans="2:30" x14ac:dyDescent="0.2">
      <c r="B1479" s="131"/>
      <c r="C1479" s="119"/>
      <c r="D1479" s="80"/>
      <c r="E1479" s="65" t="s">
        <v>6</v>
      </c>
      <c r="F1479" s="66" t="s">
        <v>6</v>
      </c>
      <c r="G1479" s="66" t="s">
        <v>6</v>
      </c>
      <c r="H1479" s="66" t="s">
        <v>6</v>
      </c>
      <c r="I1479" s="67" t="s">
        <v>6</v>
      </c>
      <c r="J1479" s="68" t="e">
        <f t="shared" si="132"/>
        <v>#NAME?</v>
      </c>
      <c r="K1479" s="80"/>
      <c r="L1479" s="65" t="s">
        <v>6</v>
      </c>
      <c r="M1479" s="66" t="s">
        <v>6</v>
      </c>
      <c r="N1479" s="66" t="s">
        <v>6</v>
      </c>
      <c r="O1479" s="66" t="s">
        <v>6</v>
      </c>
      <c r="P1479" s="67" t="s">
        <v>6</v>
      </c>
      <c r="Q1479" s="68" t="e">
        <f t="shared" si="133"/>
        <v>#NAME?</v>
      </c>
      <c r="R1479" s="80"/>
      <c r="S1479" s="65" t="s">
        <v>6</v>
      </c>
      <c r="T1479" s="66" t="s">
        <v>6</v>
      </c>
      <c r="U1479" s="66" t="s">
        <v>6</v>
      </c>
      <c r="V1479" s="66" t="s">
        <v>6</v>
      </c>
      <c r="W1479" s="67" t="s">
        <v>6</v>
      </c>
      <c r="X1479" s="68" t="e">
        <f t="shared" si="134"/>
        <v>#NAME?</v>
      </c>
      <c r="Y1479" s="125"/>
      <c r="Z1479" s="53"/>
      <c r="AA1479" s="52"/>
      <c r="AB1479" s="53"/>
      <c r="AC1479" s="54"/>
      <c r="AD1479" s="64"/>
    </row>
    <row r="1480" spans="2:30" x14ac:dyDescent="0.2">
      <c r="B1480" s="131"/>
      <c r="C1480" s="120"/>
      <c r="D1480" s="51"/>
      <c r="E1480" s="65" t="s">
        <v>6</v>
      </c>
      <c r="F1480" s="66" t="s">
        <v>6</v>
      </c>
      <c r="G1480" s="66" t="s">
        <v>6</v>
      </c>
      <c r="H1480" s="66" t="s">
        <v>6</v>
      </c>
      <c r="I1480" s="67" t="s">
        <v>6</v>
      </c>
      <c r="J1480" s="68" t="e">
        <f t="shared" si="132"/>
        <v>#NAME?</v>
      </c>
      <c r="K1480" s="51"/>
      <c r="L1480" s="65" t="s">
        <v>6</v>
      </c>
      <c r="M1480" s="66" t="s">
        <v>6</v>
      </c>
      <c r="N1480" s="66" t="s">
        <v>6</v>
      </c>
      <c r="O1480" s="66" t="s">
        <v>6</v>
      </c>
      <c r="P1480" s="67" t="s">
        <v>6</v>
      </c>
      <c r="Q1480" s="68" t="e">
        <f t="shared" si="133"/>
        <v>#NAME?</v>
      </c>
      <c r="R1480" s="51"/>
      <c r="S1480" s="65" t="s">
        <v>6</v>
      </c>
      <c r="T1480" s="66" t="s">
        <v>6</v>
      </c>
      <c r="U1480" s="66" t="s">
        <v>6</v>
      </c>
      <c r="V1480" s="66" t="s">
        <v>6</v>
      </c>
      <c r="W1480" s="67" t="s">
        <v>6</v>
      </c>
      <c r="X1480" s="68" t="e">
        <f t="shared" si="134"/>
        <v>#NAME?</v>
      </c>
      <c r="Y1480" s="125"/>
      <c r="Z1480" s="53"/>
      <c r="AA1480" s="72"/>
      <c r="AB1480" s="53"/>
      <c r="AC1480" s="54"/>
      <c r="AD1480" s="64"/>
    </row>
    <row r="1481" spans="2:30" x14ac:dyDescent="0.2">
      <c r="B1481" s="131"/>
      <c r="C1481" s="83" t="s">
        <v>46</v>
      </c>
      <c r="D1481" s="84"/>
      <c r="E1481" s="65" t="s">
        <v>6</v>
      </c>
      <c r="F1481" s="66" t="s">
        <v>6</v>
      </c>
      <c r="G1481" s="66" t="s">
        <v>6</v>
      </c>
      <c r="H1481" s="66" t="s">
        <v>6</v>
      </c>
      <c r="I1481" s="67" t="s">
        <v>6</v>
      </c>
      <c r="J1481" s="68"/>
      <c r="K1481" s="78"/>
      <c r="L1481" s="65" t="s">
        <v>6</v>
      </c>
      <c r="M1481" s="66" t="s">
        <v>6</v>
      </c>
      <c r="N1481" s="66" t="s">
        <v>6</v>
      </c>
      <c r="O1481" s="66" t="s">
        <v>6</v>
      </c>
      <c r="P1481" s="67" t="s">
        <v>6</v>
      </c>
      <c r="Q1481" s="68"/>
      <c r="R1481" s="78"/>
      <c r="S1481" s="65" t="s">
        <v>6</v>
      </c>
      <c r="T1481" s="66" t="s">
        <v>6</v>
      </c>
      <c r="U1481" s="66" t="s">
        <v>6</v>
      </c>
      <c r="V1481" s="66" t="s">
        <v>6</v>
      </c>
      <c r="W1481" s="67" t="s">
        <v>6</v>
      </c>
      <c r="X1481" s="68"/>
      <c r="Y1481" s="125"/>
      <c r="Z1481" s="53"/>
      <c r="AA1481" s="72"/>
      <c r="AB1481" s="53"/>
      <c r="AC1481" s="54"/>
      <c r="AD1481" s="64"/>
    </row>
    <row r="1482" spans="2:30" x14ac:dyDescent="0.2">
      <c r="B1482" s="131"/>
      <c r="C1482" s="83"/>
      <c r="D1482" s="57"/>
      <c r="E1482" s="65" t="s">
        <v>6</v>
      </c>
      <c r="F1482" s="66" t="s">
        <v>6</v>
      </c>
      <c r="G1482" s="66" t="s">
        <v>6</v>
      </c>
      <c r="H1482" s="66" t="s">
        <v>6</v>
      </c>
      <c r="I1482" s="67" t="s">
        <v>6</v>
      </c>
      <c r="J1482" s="68"/>
      <c r="K1482" s="78"/>
      <c r="L1482" s="65" t="s">
        <v>6</v>
      </c>
      <c r="M1482" s="66" t="s">
        <v>6</v>
      </c>
      <c r="N1482" s="66" t="s">
        <v>6</v>
      </c>
      <c r="O1482" s="66" t="s">
        <v>6</v>
      </c>
      <c r="P1482" s="67" t="s">
        <v>6</v>
      </c>
      <c r="Q1482" s="68"/>
      <c r="R1482" s="78"/>
      <c r="S1482" s="65" t="s">
        <v>6</v>
      </c>
      <c r="T1482" s="66" t="s">
        <v>6</v>
      </c>
      <c r="U1482" s="66" t="s">
        <v>6</v>
      </c>
      <c r="V1482" s="66" t="s">
        <v>6</v>
      </c>
      <c r="W1482" s="67" t="s">
        <v>6</v>
      </c>
      <c r="X1482" s="68"/>
      <c r="Y1482" s="125"/>
      <c r="Z1482" s="53"/>
      <c r="AA1482" s="72"/>
      <c r="AB1482" s="53"/>
      <c r="AC1482" s="54"/>
      <c r="AD1482" s="64"/>
    </row>
    <row r="1483" spans="2:30" x14ac:dyDescent="0.2">
      <c r="B1483" s="131"/>
      <c r="C1483" s="83"/>
      <c r="D1483" s="85"/>
      <c r="E1483" s="65" t="s">
        <v>6</v>
      </c>
      <c r="F1483" s="66" t="s">
        <v>6</v>
      </c>
      <c r="G1483" s="66" t="s">
        <v>6</v>
      </c>
      <c r="H1483" s="66" t="s">
        <v>6</v>
      </c>
      <c r="I1483" s="67" t="s">
        <v>6</v>
      </c>
      <c r="J1483" s="68"/>
      <c r="K1483" s="80"/>
      <c r="L1483" s="65" t="s">
        <v>6</v>
      </c>
      <c r="M1483" s="66" t="s">
        <v>6</v>
      </c>
      <c r="N1483" s="66" t="s">
        <v>6</v>
      </c>
      <c r="O1483" s="66" t="s">
        <v>6</v>
      </c>
      <c r="P1483" s="67" t="s">
        <v>6</v>
      </c>
      <c r="Q1483" s="68"/>
      <c r="R1483" s="80"/>
      <c r="S1483" s="65" t="s">
        <v>6</v>
      </c>
      <c r="T1483" s="66" t="s">
        <v>6</v>
      </c>
      <c r="U1483" s="66" t="s">
        <v>6</v>
      </c>
      <c r="V1483" s="66" t="s">
        <v>6</v>
      </c>
      <c r="W1483" s="67" t="s">
        <v>6</v>
      </c>
      <c r="X1483" s="68"/>
      <c r="Y1483" s="125"/>
      <c r="Z1483" s="53"/>
      <c r="AA1483" s="72"/>
      <c r="AB1483" s="53"/>
      <c r="AC1483" s="54"/>
      <c r="AD1483" s="64"/>
    </row>
    <row r="1484" spans="2:30" x14ac:dyDescent="0.2">
      <c r="B1484" s="131"/>
      <c r="C1484" s="83"/>
      <c r="D1484" s="53"/>
      <c r="E1484" s="65"/>
      <c r="F1484" s="66"/>
      <c r="G1484" s="66"/>
      <c r="H1484" s="66"/>
      <c r="I1484" s="67"/>
      <c r="J1484" s="68"/>
      <c r="K1484" s="53"/>
      <c r="L1484" s="65"/>
      <c r="M1484" s="66"/>
      <c r="N1484" s="66"/>
      <c r="O1484" s="66"/>
      <c r="P1484" s="67"/>
      <c r="Q1484" s="68"/>
      <c r="R1484" s="53"/>
      <c r="S1484" s="65"/>
      <c r="T1484" s="66"/>
      <c r="U1484" s="66"/>
      <c r="V1484" s="66"/>
      <c r="W1484" s="67"/>
      <c r="X1484" s="86"/>
      <c r="Y1484" s="125"/>
      <c r="Z1484" s="53"/>
      <c r="AA1484" s="72"/>
      <c r="AB1484" s="53"/>
      <c r="AC1484" s="54"/>
      <c r="AD1484" s="64"/>
    </row>
    <row r="1485" spans="2:30" x14ac:dyDescent="0.2">
      <c r="B1485" s="131"/>
      <c r="C1485" s="87">
        <v>0</v>
      </c>
      <c r="D1485" s="72" t="s">
        <v>50</v>
      </c>
      <c r="E1485" s="65"/>
      <c r="F1485" s="66"/>
      <c r="G1485" s="66"/>
      <c r="H1485" s="66"/>
      <c r="I1485" s="67"/>
      <c r="J1485" s="68" t="e">
        <f>_TS_1</f>
        <v>#NAME?</v>
      </c>
      <c r="K1485" s="72"/>
      <c r="L1485" s="65"/>
      <c r="M1485" s="66"/>
      <c r="N1485" s="66"/>
      <c r="O1485" s="66"/>
      <c r="P1485" s="67"/>
      <c r="Q1485" s="68"/>
      <c r="R1485" s="72"/>
      <c r="S1485" s="65"/>
      <c r="T1485" s="66"/>
      <c r="U1485" s="66"/>
      <c r="V1485" s="66"/>
      <c r="W1485" s="67"/>
      <c r="X1485" s="86"/>
      <c r="Y1485" s="126"/>
      <c r="Z1485" s="53"/>
      <c r="AA1485" s="72"/>
      <c r="AB1485" s="53"/>
      <c r="AC1485" s="54"/>
      <c r="AD1485" s="64"/>
    </row>
    <row r="1486" spans="2:30" ht="15" thickBot="1" x14ac:dyDescent="0.25">
      <c r="B1486" s="132"/>
      <c r="C1486" s="88">
        <v>0</v>
      </c>
      <c r="D1486" s="89" t="s">
        <v>51</v>
      </c>
      <c r="E1486" s="58"/>
      <c r="F1486" s="59"/>
      <c r="G1486" s="59"/>
      <c r="H1486" s="59"/>
      <c r="I1486" s="60"/>
      <c r="J1486" s="61" t="e">
        <f>_TPM_1</f>
        <v>#NAME?</v>
      </c>
      <c r="K1486" s="89"/>
      <c r="L1486" s="58"/>
      <c r="M1486" s="59"/>
      <c r="N1486" s="59"/>
      <c r="O1486" s="59"/>
      <c r="P1486" s="60"/>
      <c r="Q1486" s="61"/>
      <c r="R1486" s="89"/>
      <c r="S1486" s="58"/>
      <c r="T1486" s="59"/>
      <c r="U1486" s="59"/>
      <c r="V1486" s="59"/>
      <c r="W1486" s="60"/>
      <c r="X1486" s="90"/>
      <c r="Y1486" s="91">
        <f>COUNTA(E1456:I1456,L1456:P1456,S1456:W1456)/COUNTA(D1456,K1456,R1456)</f>
        <v>5</v>
      </c>
      <c r="Z1486" s="92"/>
      <c r="AA1486" s="93"/>
      <c r="AB1486" s="92"/>
      <c r="AC1486" s="19"/>
      <c r="AD1486" s="64"/>
    </row>
    <row r="1487" spans="2:30" ht="15" x14ac:dyDescent="0.2">
      <c r="B1487" s="130">
        <f>D1487</f>
        <v>46</v>
      </c>
      <c r="C1487" s="1" t="s">
        <v>0</v>
      </c>
      <c r="D1487" s="133">
        <f>D1454+1</f>
        <v>46</v>
      </c>
      <c r="E1487" s="134"/>
      <c r="F1487" s="134"/>
      <c r="G1487" s="134"/>
      <c r="H1487" s="134"/>
      <c r="I1487" s="135"/>
      <c r="J1487" s="2"/>
      <c r="K1487" s="3" t="s">
        <v>1</v>
      </c>
      <c r="L1487" s="139" t="str">
        <f>$AG$7</f>
        <v>Engling</v>
      </c>
      <c r="M1487" s="139"/>
      <c r="N1487" s="139"/>
      <c r="O1487" s="139"/>
      <c r="P1487" s="140"/>
      <c r="Q1487" s="4"/>
      <c r="R1487" s="5">
        <f>$AH$7</f>
        <v>365</v>
      </c>
      <c r="S1487" s="141"/>
      <c r="T1487" s="141"/>
      <c r="U1487" s="141"/>
      <c r="V1487" s="141"/>
      <c r="W1487" s="142"/>
      <c r="X1487" s="6"/>
      <c r="Y1487" s="7" t="s">
        <v>2</v>
      </c>
      <c r="Z1487" s="8"/>
      <c r="AA1487" s="9"/>
      <c r="AB1487" s="8"/>
      <c r="AC1487" s="10"/>
      <c r="AD1487" s="11"/>
    </row>
    <row r="1488" spans="2:30" ht="15" thickBot="1" x14ac:dyDescent="0.25">
      <c r="B1488" s="131"/>
      <c r="C1488" s="108">
        <f>$AG$6</f>
        <v>478</v>
      </c>
      <c r="D1488" s="136"/>
      <c r="E1488" s="137"/>
      <c r="F1488" s="137"/>
      <c r="G1488" s="137"/>
      <c r="H1488" s="137"/>
      <c r="I1488" s="138"/>
      <c r="J1488" s="12">
        <f>COUNTIF(D1491:D1519,"xx")</f>
        <v>0</v>
      </c>
      <c r="K1488" s="13" t="s">
        <v>3</v>
      </c>
      <c r="L1488" s="143" t="str">
        <f>$AG$8</f>
        <v>Völklein</v>
      </c>
      <c r="M1488" s="143"/>
      <c r="N1488" s="143"/>
      <c r="O1488" s="143"/>
      <c r="P1488" s="144"/>
      <c r="Q1488" s="12">
        <f>COUNTIF(K1492:K1519,"xx")</f>
        <v>0</v>
      </c>
      <c r="R1488" s="14">
        <f>$AH$8</f>
        <v>389</v>
      </c>
      <c r="S1488" s="145"/>
      <c r="T1488" s="145"/>
      <c r="U1488" s="145"/>
      <c r="V1488" s="145"/>
      <c r="W1488" s="146"/>
      <c r="X1488" s="15">
        <f>COUNTIF(R1491:R1519,"xx")</f>
        <v>0</v>
      </c>
      <c r="Y1488" s="16"/>
      <c r="Z1488" s="17"/>
      <c r="AA1488" s="18"/>
      <c r="AB1488" s="17"/>
      <c r="AC1488" s="19"/>
      <c r="AD1488" s="20"/>
    </row>
    <row r="1489" spans="2:30" ht="15" thickBot="1" x14ac:dyDescent="0.25">
      <c r="B1489" s="131"/>
      <c r="C1489" s="21" t="s">
        <v>4</v>
      </c>
      <c r="D1489" s="22" t="e">
        <f>CONCATENATE(COUNTIF(D1491:D1513,"&gt;""")," MA ",$I$5," ",COUNTIF(D1491:D1513,"xx"))</f>
        <v>#NAME?</v>
      </c>
      <c r="E1489" s="23" t="e">
        <f>$J$6</f>
        <v>#NAME?</v>
      </c>
      <c r="F1489" s="24" t="str">
        <f>$K$6</f>
        <v>Kasten</v>
      </c>
      <c r="G1489" s="24" t="str">
        <f>$L$6</f>
        <v/>
      </c>
      <c r="H1489" s="24" t="str">
        <f>$M$6</f>
        <v/>
      </c>
      <c r="I1489" s="25" t="str">
        <f>$N$6</f>
        <v/>
      </c>
      <c r="J1489" s="26" t="e">
        <f>_MAH_1</f>
        <v>#NAME?</v>
      </c>
      <c r="K1489" s="22" t="e">
        <f>CONCATENATE(COUNTIF(K1491:K1513,"&gt;""")," MA ",$P$5," ",COUNTIF(K1491:K1513,"xx"))</f>
        <v>#NAME?</v>
      </c>
      <c r="L1489" s="23" t="e">
        <f>$Q$6</f>
        <v>#NAME?</v>
      </c>
      <c r="M1489" s="24" t="str">
        <f>$R$6</f>
        <v>Kindermann</v>
      </c>
      <c r="N1489" s="24" t="str">
        <f>$S$6</f>
        <v/>
      </c>
      <c r="O1489" s="24" t="str">
        <f>$T$6</f>
        <v/>
      </c>
      <c r="P1489" s="27" t="str">
        <f>$U$6</f>
        <v/>
      </c>
      <c r="Q1489" s="26" t="e">
        <f>_MAH_1</f>
        <v>#NAME?</v>
      </c>
      <c r="R1489" s="22" t="e">
        <f>CONCATENATE(COUNTIF(R1491:R1513,"&gt;""")," MA ",$W$5," ",COUNTIF(R1491:R1513,"xx"))</f>
        <v>#NAME?</v>
      </c>
      <c r="S1489" s="23" t="e">
        <f>$X$6</f>
        <v>#NAME?</v>
      </c>
      <c r="T1489" s="24" t="str">
        <f>$Y$6</f>
        <v>U</v>
      </c>
      <c r="U1489" s="24">
        <f>$Z$6</f>
        <v>0</v>
      </c>
      <c r="V1489" s="24">
        <f>$AA$6</f>
        <v>0</v>
      </c>
      <c r="W1489" s="27">
        <f>$AB$6</f>
        <v>0</v>
      </c>
      <c r="X1489" s="26" t="e">
        <f>_MAH_1</f>
        <v>#NAME?</v>
      </c>
      <c r="Y1489" s="28"/>
      <c r="Z1489" s="29" t="e">
        <f>_MAUS_1</f>
        <v>#NAME?</v>
      </c>
      <c r="AA1489" s="30" t="e">
        <f>_MAUS_1</f>
        <v>#NAME?</v>
      </c>
      <c r="AB1489" s="31" t="e">
        <f>_MAUS_1</f>
        <v>#NAME?</v>
      </c>
      <c r="AC1489" s="32"/>
      <c r="AD1489" s="33" t="e">
        <f>_MA_1</f>
        <v>#NAME?</v>
      </c>
    </row>
    <row r="1490" spans="2:30" ht="51.75" thickBot="1" x14ac:dyDescent="0.25">
      <c r="B1490" s="131"/>
      <c r="C1490" s="34"/>
      <c r="D1490" s="35" t="s">
        <v>52</v>
      </c>
      <c r="E1490" s="36" t="e">
        <f>_MAF_1</f>
        <v>#NAME?</v>
      </c>
      <c r="F1490" s="37" t="e">
        <f>_MAF_1</f>
        <v>#NAME?</v>
      </c>
      <c r="G1490" s="37" t="e">
        <f>_MAF_1</f>
        <v>#NAME?</v>
      </c>
      <c r="H1490" s="37" t="e">
        <f>_MAF_1</f>
        <v>#NAME?</v>
      </c>
      <c r="I1490" s="38" t="e">
        <f>_MAF_1</f>
        <v>#NAME?</v>
      </c>
      <c r="J1490" s="39" t="e">
        <f>_MAHXX_1</f>
        <v>#NAME?</v>
      </c>
      <c r="K1490" s="35" t="e">
        <f>_SUSS_1</f>
        <v>#NAME?</v>
      </c>
      <c r="L1490" s="36" t="e">
        <f>_MAS_1</f>
        <v>#NAME?</v>
      </c>
      <c r="M1490" s="37" t="e">
        <f>_MAS_1</f>
        <v>#NAME?</v>
      </c>
      <c r="N1490" s="37" t="e">
        <f>_MAS_1</f>
        <v>#NAME?</v>
      </c>
      <c r="O1490" s="37" t="e">
        <f>_MAS_1</f>
        <v>#NAME?</v>
      </c>
      <c r="P1490" s="38" t="e">
        <f>_MAS_1</f>
        <v>#NAME?</v>
      </c>
      <c r="Q1490" s="39" t="e">
        <f>_MAHXX_1</f>
        <v>#NAME?</v>
      </c>
      <c r="R1490" s="35" t="e">
        <f>_SUNS_1</f>
        <v>#NAME?</v>
      </c>
      <c r="S1490" s="36" t="e">
        <f>_MAN_1</f>
        <v>#NAME?</v>
      </c>
      <c r="T1490" s="37" t="e">
        <f>_MAN_1</f>
        <v>#NAME?</v>
      </c>
      <c r="U1490" s="37" t="e">
        <f>_MAN_1</f>
        <v>#NAME?</v>
      </c>
      <c r="V1490" s="37" t="e">
        <f>_MAN_1</f>
        <v>#NAME?</v>
      </c>
      <c r="W1490" s="38" t="e">
        <f>_MAN_1</f>
        <v>#NAME?</v>
      </c>
      <c r="X1490" s="39" t="e">
        <f>_MAHXX_1</f>
        <v>#NAME?</v>
      </c>
      <c r="Y1490" s="40"/>
      <c r="Z1490" s="29"/>
      <c r="AA1490" s="30"/>
      <c r="AB1490" s="31"/>
      <c r="AC1490" s="32"/>
      <c r="AD1490" s="41" t="e">
        <f>_MA2_1</f>
        <v>#NAME?</v>
      </c>
    </row>
    <row r="1491" spans="2:30" x14ac:dyDescent="0.2">
      <c r="B1491" s="131"/>
      <c r="C1491" s="34" t="str">
        <f>$AG$9</f>
        <v>Schichtführer :</v>
      </c>
      <c r="D1491" s="42" t="s">
        <v>64</v>
      </c>
      <c r="E1491" s="43" t="s">
        <v>6</v>
      </c>
      <c r="F1491" s="44" t="s">
        <v>6</v>
      </c>
      <c r="G1491" s="44" t="s">
        <v>6</v>
      </c>
      <c r="H1491" s="44" t="s">
        <v>6</v>
      </c>
      <c r="I1491" s="45" t="s">
        <v>6</v>
      </c>
      <c r="J1491" s="46" t="e">
        <f t="shared" ref="J1491:J1513" si="135">_FSumme_1</f>
        <v>#NAME?</v>
      </c>
      <c r="K1491" s="47" t="s">
        <v>65</v>
      </c>
      <c r="L1491" s="43" t="s">
        <v>6</v>
      </c>
      <c r="M1491" s="44" t="s">
        <v>6</v>
      </c>
      <c r="N1491" s="44" t="s">
        <v>6</v>
      </c>
      <c r="O1491" s="44" t="s">
        <v>6</v>
      </c>
      <c r="P1491" s="45" t="s">
        <v>6</v>
      </c>
      <c r="Q1491" s="46" t="e">
        <f t="shared" ref="Q1491:Q1513" si="136">_SSumme_1</f>
        <v>#NAME?</v>
      </c>
      <c r="R1491" s="48" t="s">
        <v>66</v>
      </c>
      <c r="S1491" s="43" t="s">
        <v>6</v>
      </c>
      <c r="T1491" s="44" t="s">
        <v>6</v>
      </c>
      <c r="U1491" s="44" t="s">
        <v>6</v>
      </c>
      <c r="V1491" s="44" t="s">
        <v>6</v>
      </c>
      <c r="W1491" s="49" t="s">
        <v>6</v>
      </c>
      <c r="X1491" s="50" t="e">
        <f t="shared" ref="X1491:X1513" si="137">_NSumme_1</f>
        <v>#NAME?</v>
      </c>
      <c r="Y1491" s="112" t="s">
        <v>9</v>
      </c>
      <c r="Z1491" s="51"/>
      <c r="AA1491" s="52"/>
      <c r="AB1491" s="53"/>
      <c r="AC1491" s="54"/>
      <c r="AD1491" s="55" t="e">
        <f>IF(AD1496&gt;0,"",AD1490-AD1489)</f>
        <v>#NAME?</v>
      </c>
    </row>
    <row r="1492" spans="2:30" ht="15" thickBot="1" x14ac:dyDescent="0.25">
      <c r="B1492" s="131"/>
      <c r="C1492" s="56" t="str">
        <f>$AG$10</f>
        <v>Stellvertreter</v>
      </c>
      <c r="D1492" s="57" t="s">
        <v>63</v>
      </c>
      <c r="E1492" s="58" t="s">
        <v>10</v>
      </c>
      <c r="F1492" s="59" t="s">
        <v>11</v>
      </c>
      <c r="G1492" s="59" t="s">
        <v>11</v>
      </c>
      <c r="H1492" s="59" t="s">
        <v>11</v>
      </c>
      <c r="I1492" s="60" t="s">
        <v>11</v>
      </c>
      <c r="J1492" s="61" t="e">
        <f t="shared" si="135"/>
        <v>#NAME?</v>
      </c>
      <c r="K1492" s="57"/>
      <c r="L1492" s="58" t="s">
        <v>6</v>
      </c>
      <c r="M1492" s="59" t="s">
        <v>6</v>
      </c>
      <c r="N1492" s="59" t="s">
        <v>6</v>
      </c>
      <c r="O1492" s="59" t="s">
        <v>6</v>
      </c>
      <c r="P1492" s="60" t="s">
        <v>6</v>
      </c>
      <c r="Q1492" s="61" t="e">
        <f t="shared" si="136"/>
        <v>#NAME?</v>
      </c>
      <c r="R1492" s="57"/>
      <c r="S1492" s="58" t="s">
        <v>6</v>
      </c>
      <c r="T1492" s="59" t="s">
        <v>6</v>
      </c>
      <c r="U1492" s="59" t="s">
        <v>6</v>
      </c>
      <c r="V1492" s="59" t="s">
        <v>6</v>
      </c>
      <c r="W1492" s="62" t="s">
        <v>6</v>
      </c>
      <c r="X1492" s="63" t="e">
        <f t="shared" si="137"/>
        <v>#NAME?</v>
      </c>
      <c r="Y1492" s="113"/>
      <c r="Z1492" s="51"/>
      <c r="AA1492" s="52"/>
      <c r="AB1492" s="53"/>
      <c r="AC1492" s="54"/>
      <c r="AD1492" s="64"/>
    </row>
    <row r="1493" spans="2:30" x14ac:dyDescent="0.2">
      <c r="B1493" s="131"/>
      <c r="C1493" s="115"/>
      <c r="D1493" s="42" t="s">
        <v>71</v>
      </c>
      <c r="E1493" s="65" t="s">
        <v>6</v>
      </c>
      <c r="F1493" s="66" t="s">
        <v>6</v>
      </c>
      <c r="G1493" s="66" t="s">
        <v>6</v>
      </c>
      <c r="H1493" s="66" t="s">
        <v>6</v>
      </c>
      <c r="I1493" s="67" t="s">
        <v>6</v>
      </c>
      <c r="J1493" s="68" t="e">
        <f t="shared" si="135"/>
        <v>#NAME?</v>
      </c>
      <c r="K1493" s="47" t="s">
        <v>77</v>
      </c>
      <c r="L1493" s="65" t="s">
        <v>6</v>
      </c>
      <c r="M1493" s="66" t="s">
        <v>6</v>
      </c>
      <c r="N1493" s="66" t="s">
        <v>6</v>
      </c>
      <c r="O1493" s="66" t="s">
        <v>6</v>
      </c>
      <c r="P1493" s="67" t="s">
        <v>6</v>
      </c>
      <c r="Q1493" s="68" t="e">
        <f t="shared" si="136"/>
        <v>#NAME?</v>
      </c>
      <c r="R1493" s="48" t="s">
        <v>67</v>
      </c>
      <c r="S1493" s="65" t="s">
        <v>6</v>
      </c>
      <c r="T1493" s="66" t="s">
        <v>6</v>
      </c>
      <c r="U1493" s="66" t="s">
        <v>6</v>
      </c>
      <c r="V1493" s="66" t="s">
        <v>6</v>
      </c>
      <c r="W1493" s="67" t="s">
        <v>6</v>
      </c>
      <c r="X1493" s="68" t="e">
        <f t="shared" si="137"/>
        <v>#NAME?</v>
      </c>
      <c r="Y1493" s="113"/>
      <c r="Z1493" s="53"/>
      <c r="AA1493" s="52"/>
      <c r="AB1493" s="69"/>
      <c r="AC1493" s="54"/>
      <c r="AD1493" s="70"/>
    </row>
    <row r="1494" spans="2:30" x14ac:dyDescent="0.2">
      <c r="B1494" s="131"/>
      <c r="C1494" s="116"/>
      <c r="D1494" s="42" t="s">
        <v>72</v>
      </c>
      <c r="E1494" s="65" t="s">
        <v>6</v>
      </c>
      <c r="F1494" s="66" t="s">
        <v>6</v>
      </c>
      <c r="G1494" s="66" t="s">
        <v>6</v>
      </c>
      <c r="H1494" s="66" t="s">
        <v>6</v>
      </c>
      <c r="I1494" s="67" t="s">
        <v>6</v>
      </c>
      <c r="J1494" s="68" t="e">
        <f t="shared" si="135"/>
        <v>#NAME?</v>
      </c>
      <c r="K1494" s="47" t="s">
        <v>78</v>
      </c>
      <c r="L1494" s="65" t="s">
        <v>6</v>
      </c>
      <c r="M1494" s="66" t="s">
        <v>6</v>
      </c>
      <c r="N1494" s="66" t="s">
        <v>6</v>
      </c>
      <c r="O1494" s="66" t="s">
        <v>6</v>
      </c>
      <c r="P1494" s="67" t="s">
        <v>6</v>
      </c>
      <c r="Q1494" s="68" t="e">
        <f t="shared" si="136"/>
        <v>#NAME?</v>
      </c>
      <c r="R1494" s="48" t="s">
        <v>68</v>
      </c>
      <c r="S1494" s="65" t="s">
        <v>6</v>
      </c>
      <c r="T1494" s="66" t="s">
        <v>18</v>
      </c>
      <c r="U1494" s="66" t="s">
        <v>18</v>
      </c>
      <c r="V1494" s="66" t="s">
        <v>18</v>
      </c>
      <c r="W1494" s="67" t="s">
        <v>18</v>
      </c>
      <c r="X1494" s="68" t="e">
        <f t="shared" si="137"/>
        <v>#NAME?</v>
      </c>
      <c r="Y1494" s="113"/>
      <c r="Z1494" s="71"/>
      <c r="AA1494" s="72"/>
      <c r="AB1494" s="53"/>
      <c r="AC1494" s="54"/>
      <c r="AD1494" s="64"/>
    </row>
    <row r="1495" spans="2:30" x14ac:dyDescent="0.2">
      <c r="B1495" s="131"/>
      <c r="C1495" s="116"/>
      <c r="D1495" s="42" t="s">
        <v>73</v>
      </c>
      <c r="E1495" s="65" t="s">
        <v>6</v>
      </c>
      <c r="F1495" s="66" t="s">
        <v>6</v>
      </c>
      <c r="G1495" s="66" t="s">
        <v>6</v>
      </c>
      <c r="H1495" s="66" t="s">
        <v>6</v>
      </c>
      <c r="I1495" s="67" t="s">
        <v>6</v>
      </c>
      <c r="J1495" s="68" t="e">
        <f t="shared" si="135"/>
        <v>#NAME?</v>
      </c>
      <c r="K1495" s="47" t="s">
        <v>79</v>
      </c>
      <c r="L1495" s="65" t="s">
        <v>6</v>
      </c>
      <c r="M1495" s="66" t="s">
        <v>6</v>
      </c>
      <c r="N1495" s="66" t="s">
        <v>6</v>
      </c>
      <c r="O1495" s="66" t="s">
        <v>6</v>
      </c>
      <c r="P1495" s="67" t="s">
        <v>6</v>
      </c>
      <c r="Q1495" s="68" t="e">
        <f t="shared" si="136"/>
        <v>#NAME?</v>
      </c>
      <c r="R1495" s="48" t="s">
        <v>69</v>
      </c>
      <c r="S1495" s="65" t="s">
        <v>22</v>
      </c>
      <c r="T1495" s="66" t="s">
        <v>22</v>
      </c>
      <c r="U1495" s="66" t="s">
        <v>22</v>
      </c>
      <c r="V1495" s="66" t="s">
        <v>22</v>
      </c>
      <c r="W1495" s="67" t="s">
        <v>22</v>
      </c>
      <c r="X1495" s="68" t="e">
        <f t="shared" si="137"/>
        <v>#NAME?</v>
      </c>
      <c r="Y1495" s="113"/>
      <c r="Z1495" s="53"/>
      <c r="AA1495" s="72"/>
      <c r="AB1495" s="53"/>
      <c r="AC1495" s="54"/>
      <c r="AD1495" s="73">
        <f>COUNTIF(D1491:D1509,"&gt;""")+COUNTIF(K1492:K1512,"&gt;""")+COUNTIF(R1491:R1513,"&gt;""")</f>
        <v>32</v>
      </c>
    </row>
    <row r="1496" spans="2:30" x14ac:dyDescent="0.2">
      <c r="B1496" s="131"/>
      <c r="C1496" s="117"/>
      <c r="D1496" s="42" t="s">
        <v>74</v>
      </c>
      <c r="E1496" s="65" t="s">
        <v>6</v>
      </c>
      <c r="F1496" s="66" t="s">
        <v>6</v>
      </c>
      <c r="G1496" s="66" t="s">
        <v>6</v>
      </c>
      <c r="H1496" s="66" t="s">
        <v>6</v>
      </c>
      <c r="I1496" s="67" t="s">
        <v>6</v>
      </c>
      <c r="J1496" s="68" t="e">
        <f t="shared" si="135"/>
        <v>#NAME?</v>
      </c>
      <c r="K1496" s="47" t="s">
        <v>80</v>
      </c>
      <c r="L1496" s="65" t="s">
        <v>6</v>
      </c>
      <c r="M1496" s="66" t="s">
        <v>6</v>
      </c>
      <c r="N1496" s="66" t="s">
        <v>6</v>
      </c>
      <c r="O1496" s="66" t="s">
        <v>6</v>
      </c>
      <c r="P1496" s="67" t="s">
        <v>6</v>
      </c>
      <c r="Q1496" s="68" t="e">
        <f t="shared" si="136"/>
        <v>#NAME?</v>
      </c>
      <c r="R1496" s="48" t="s">
        <v>70</v>
      </c>
      <c r="S1496" s="65" t="s">
        <v>6</v>
      </c>
      <c r="T1496" s="66" t="s">
        <v>6</v>
      </c>
      <c r="U1496" s="66" t="s">
        <v>6</v>
      </c>
      <c r="V1496" s="66" t="s">
        <v>6</v>
      </c>
      <c r="W1496" s="67" t="s">
        <v>6</v>
      </c>
      <c r="X1496" s="68" t="e">
        <f t="shared" si="137"/>
        <v>#NAME?</v>
      </c>
      <c r="Y1496" s="113"/>
      <c r="Z1496" s="74"/>
      <c r="AA1496" s="72"/>
      <c r="AB1496" s="53"/>
      <c r="AC1496" s="54"/>
      <c r="AD1496" s="75"/>
    </row>
    <row r="1497" spans="2:30" x14ac:dyDescent="0.2">
      <c r="B1497" s="131"/>
      <c r="C1497" s="118"/>
      <c r="D1497" s="42" t="s">
        <v>75</v>
      </c>
      <c r="E1497" s="65" t="s">
        <v>6</v>
      </c>
      <c r="F1497" s="66" t="s">
        <v>6</v>
      </c>
      <c r="G1497" s="66" t="s">
        <v>6</v>
      </c>
      <c r="H1497" s="66" t="s">
        <v>6</v>
      </c>
      <c r="I1497" s="67" t="s">
        <v>6</v>
      </c>
      <c r="J1497" s="68" t="e">
        <f t="shared" si="135"/>
        <v>#NAME?</v>
      </c>
      <c r="K1497" s="47" t="s">
        <v>81</v>
      </c>
      <c r="L1497" s="65" t="s">
        <v>9</v>
      </c>
      <c r="M1497" s="66" t="s">
        <v>9</v>
      </c>
      <c r="N1497" s="66" t="s">
        <v>9</v>
      </c>
      <c r="O1497" s="66" t="s">
        <v>9</v>
      </c>
      <c r="P1497" s="67" t="s">
        <v>9</v>
      </c>
      <c r="Q1497" s="68" t="e">
        <f t="shared" si="136"/>
        <v>#NAME?</v>
      </c>
      <c r="R1497" s="48" t="s">
        <v>28</v>
      </c>
      <c r="S1497" s="65" t="s">
        <v>6</v>
      </c>
      <c r="T1497" s="66" t="s">
        <v>6</v>
      </c>
      <c r="U1497" s="66" t="s">
        <v>6</v>
      </c>
      <c r="V1497" s="66" t="s">
        <v>6</v>
      </c>
      <c r="W1497" s="67" t="s">
        <v>6</v>
      </c>
      <c r="X1497" s="68" t="e">
        <f t="shared" si="137"/>
        <v>#NAME?</v>
      </c>
      <c r="Y1497" s="113"/>
      <c r="Z1497" s="71"/>
      <c r="AA1497" s="72"/>
      <c r="AB1497" s="53"/>
      <c r="AC1497" s="54"/>
      <c r="AD1497" s="76" t="str">
        <f>IF(AD1496&gt;0,AD1496,"")</f>
        <v/>
      </c>
    </row>
    <row r="1498" spans="2:30" x14ac:dyDescent="0.2">
      <c r="B1498" s="131"/>
      <c r="C1498" s="119"/>
      <c r="D1498" s="42" t="s">
        <v>29</v>
      </c>
      <c r="E1498" s="65" t="s">
        <v>6</v>
      </c>
      <c r="F1498" s="66" t="s">
        <v>6</v>
      </c>
      <c r="G1498" s="66" t="s">
        <v>6</v>
      </c>
      <c r="H1498" s="66" t="s">
        <v>6</v>
      </c>
      <c r="I1498" s="67" t="s">
        <v>6</v>
      </c>
      <c r="J1498" s="68" t="e">
        <f t="shared" si="135"/>
        <v>#NAME?</v>
      </c>
      <c r="K1498" s="47" t="s">
        <v>30</v>
      </c>
      <c r="L1498" s="65" t="s">
        <v>6</v>
      </c>
      <c r="M1498" s="66" t="s">
        <v>6</v>
      </c>
      <c r="N1498" s="66" t="s">
        <v>6</v>
      </c>
      <c r="O1498" s="66" t="s">
        <v>6</v>
      </c>
      <c r="P1498" s="67" t="s">
        <v>6</v>
      </c>
      <c r="Q1498" s="68" t="e">
        <f t="shared" si="136"/>
        <v>#NAME?</v>
      </c>
      <c r="R1498" s="48" t="s">
        <v>83</v>
      </c>
      <c r="S1498" s="65" t="s">
        <v>6</v>
      </c>
      <c r="T1498" s="66" t="s">
        <v>6</v>
      </c>
      <c r="U1498" s="66" t="s">
        <v>6</v>
      </c>
      <c r="V1498" s="66" t="s">
        <v>6</v>
      </c>
      <c r="W1498" s="67" t="s">
        <v>6</v>
      </c>
      <c r="X1498" s="68" t="e">
        <f t="shared" si="137"/>
        <v>#NAME?</v>
      </c>
      <c r="Y1498" s="113"/>
      <c r="Z1498" s="53"/>
      <c r="AA1498" s="72"/>
      <c r="AB1498" s="53"/>
      <c r="AC1498" s="54"/>
      <c r="AD1498" s="77"/>
    </row>
    <row r="1499" spans="2:30" x14ac:dyDescent="0.2">
      <c r="B1499" s="131"/>
      <c r="C1499" s="119"/>
      <c r="D1499" s="42" t="s">
        <v>32</v>
      </c>
      <c r="E1499" s="65" t="s">
        <v>6</v>
      </c>
      <c r="F1499" s="66" t="s">
        <v>6</v>
      </c>
      <c r="G1499" s="66" t="s">
        <v>6</v>
      </c>
      <c r="H1499" s="66" t="s">
        <v>6</v>
      </c>
      <c r="I1499" s="67" t="s">
        <v>6</v>
      </c>
      <c r="J1499" s="68" t="e">
        <f t="shared" si="135"/>
        <v>#NAME?</v>
      </c>
      <c r="K1499" s="47" t="s">
        <v>33</v>
      </c>
      <c r="L1499" s="65" t="s">
        <v>9</v>
      </c>
      <c r="M1499" s="66" t="s">
        <v>9</v>
      </c>
      <c r="N1499" s="66" t="s">
        <v>9</v>
      </c>
      <c r="O1499" s="66" t="s">
        <v>9</v>
      </c>
      <c r="P1499" s="67" t="s">
        <v>9</v>
      </c>
      <c r="Q1499" s="68" t="e">
        <f t="shared" si="136"/>
        <v>#NAME?</v>
      </c>
      <c r="R1499" s="48" t="s">
        <v>84</v>
      </c>
      <c r="S1499" s="65" t="s">
        <v>6</v>
      </c>
      <c r="T1499" s="66" t="s">
        <v>6</v>
      </c>
      <c r="U1499" s="66" t="s">
        <v>6</v>
      </c>
      <c r="V1499" s="66" t="s">
        <v>6</v>
      </c>
      <c r="W1499" s="67" t="s">
        <v>6</v>
      </c>
      <c r="X1499" s="68" t="e">
        <f t="shared" si="137"/>
        <v>#NAME?</v>
      </c>
      <c r="Y1499" s="113"/>
      <c r="Z1499" s="53"/>
      <c r="AA1499" s="72"/>
      <c r="AB1499" s="53"/>
      <c r="AC1499" s="54"/>
      <c r="AD1499" s="64"/>
    </row>
    <row r="1500" spans="2:30" x14ac:dyDescent="0.2">
      <c r="B1500" s="131"/>
      <c r="C1500" s="119"/>
      <c r="D1500" s="42" t="s">
        <v>76</v>
      </c>
      <c r="E1500" s="65" t="s">
        <v>6</v>
      </c>
      <c r="F1500" s="66" t="s">
        <v>6</v>
      </c>
      <c r="G1500" s="66" t="s">
        <v>6</v>
      </c>
      <c r="H1500" s="66" t="s">
        <v>6</v>
      </c>
      <c r="I1500" s="67" t="s">
        <v>6</v>
      </c>
      <c r="J1500" s="68" t="e">
        <f t="shared" si="135"/>
        <v>#NAME?</v>
      </c>
      <c r="K1500" s="47" t="s">
        <v>82</v>
      </c>
      <c r="L1500" s="65" t="s">
        <v>6</v>
      </c>
      <c r="M1500" s="66" t="s">
        <v>6</v>
      </c>
      <c r="N1500" s="66" t="s">
        <v>6</v>
      </c>
      <c r="O1500" s="66" t="s">
        <v>6</v>
      </c>
      <c r="P1500" s="67" t="s">
        <v>6</v>
      </c>
      <c r="Q1500" s="68" t="e">
        <f t="shared" si="136"/>
        <v>#NAME?</v>
      </c>
      <c r="R1500" s="48" t="s">
        <v>85</v>
      </c>
      <c r="S1500" s="65" t="s">
        <v>6</v>
      </c>
      <c r="T1500" s="66" t="s">
        <v>6</v>
      </c>
      <c r="U1500" s="66" t="s">
        <v>6</v>
      </c>
      <c r="V1500" s="66" t="s">
        <v>6</v>
      </c>
      <c r="W1500" s="67" t="s">
        <v>6</v>
      </c>
      <c r="X1500" s="68" t="e">
        <f t="shared" si="137"/>
        <v>#NAME?</v>
      </c>
      <c r="Y1500" s="113"/>
      <c r="Z1500" s="53"/>
      <c r="AA1500" s="72"/>
      <c r="AB1500" s="53"/>
      <c r="AC1500" s="54"/>
      <c r="AD1500" s="64"/>
    </row>
    <row r="1501" spans="2:30" x14ac:dyDescent="0.2">
      <c r="B1501" s="131"/>
      <c r="C1501" s="120"/>
      <c r="D1501" s="42" t="s">
        <v>38</v>
      </c>
      <c r="E1501" s="65" t="s">
        <v>6</v>
      </c>
      <c r="F1501" s="66" t="s">
        <v>6</v>
      </c>
      <c r="G1501" s="66" t="s">
        <v>6</v>
      </c>
      <c r="H1501" s="66" t="s">
        <v>6</v>
      </c>
      <c r="I1501" s="67" t="s">
        <v>6</v>
      </c>
      <c r="J1501" s="68" t="e">
        <f t="shared" si="135"/>
        <v>#NAME?</v>
      </c>
      <c r="K1501" s="47" t="s">
        <v>39</v>
      </c>
      <c r="L1501" s="65" t="s">
        <v>6</v>
      </c>
      <c r="M1501" s="66" t="s">
        <v>6</v>
      </c>
      <c r="N1501" s="66" t="s">
        <v>6</v>
      </c>
      <c r="O1501" s="66" t="s">
        <v>6</v>
      </c>
      <c r="P1501" s="67" t="s">
        <v>6</v>
      </c>
      <c r="Q1501" s="68" t="e">
        <f t="shared" si="136"/>
        <v>#NAME?</v>
      </c>
      <c r="R1501" s="48" t="s">
        <v>86</v>
      </c>
      <c r="S1501" s="65" t="s">
        <v>6</v>
      </c>
      <c r="T1501" s="66" t="s">
        <v>6</v>
      </c>
      <c r="U1501" s="66" t="s">
        <v>6</v>
      </c>
      <c r="V1501" s="66" t="s">
        <v>6</v>
      </c>
      <c r="W1501" s="67" t="s">
        <v>6</v>
      </c>
      <c r="X1501" s="68" t="e">
        <f t="shared" si="137"/>
        <v>#NAME?</v>
      </c>
      <c r="Y1501" s="113"/>
      <c r="Z1501" s="53"/>
      <c r="AA1501" s="72"/>
      <c r="AB1501" s="53"/>
      <c r="AC1501" s="54"/>
      <c r="AD1501" s="64"/>
    </row>
    <row r="1502" spans="2:30" x14ac:dyDescent="0.2">
      <c r="B1502" s="131"/>
      <c r="C1502" s="121"/>
      <c r="D1502" s="42" t="s">
        <v>41</v>
      </c>
      <c r="E1502" s="65" t="s">
        <v>6</v>
      </c>
      <c r="F1502" s="66" t="s">
        <v>6</v>
      </c>
      <c r="G1502" s="66" t="s">
        <v>6</v>
      </c>
      <c r="H1502" s="66" t="s">
        <v>6</v>
      </c>
      <c r="I1502" s="67" t="s">
        <v>6</v>
      </c>
      <c r="J1502" s="68" t="e">
        <f t="shared" si="135"/>
        <v>#NAME?</v>
      </c>
      <c r="K1502" s="78"/>
      <c r="L1502" s="65" t="s">
        <v>6</v>
      </c>
      <c r="M1502" s="66" t="s">
        <v>6</v>
      </c>
      <c r="N1502" s="66" t="s">
        <v>6</v>
      </c>
      <c r="O1502" s="66" t="s">
        <v>6</v>
      </c>
      <c r="P1502" s="67" t="s">
        <v>6</v>
      </c>
      <c r="Q1502" s="68" t="e">
        <f t="shared" si="136"/>
        <v>#NAME?</v>
      </c>
      <c r="R1502" s="78"/>
      <c r="S1502" s="65" t="s">
        <v>6</v>
      </c>
      <c r="T1502" s="66" t="s">
        <v>6</v>
      </c>
      <c r="U1502" s="66" t="s">
        <v>6</v>
      </c>
      <c r="V1502" s="66" t="s">
        <v>6</v>
      </c>
      <c r="W1502" s="67" t="s">
        <v>6</v>
      </c>
      <c r="X1502" s="68" t="e">
        <f t="shared" si="137"/>
        <v>#NAME?</v>
      </c>
      <c r="Y1502" s="113"/>
      <c r="Z1502" s="53"/>
      <c r="AA1502" s="72"/>
      <c r="AB1502" s="53"/>
      <c r="AC1502" s="54"/>
      <c r="AD1502" s="64"/>
    </row>
    <row r="1503" spans="2:30" x14ac:dyDescent="0.2">
      <c r="B1503" s="131"/>
      <c r="C1503" s="122"/>
      <c r="D1503" s="79" t="s">
        <v>42</v>
      </c>
      <c r="E1503" s="65" t="s">
        <v>6</v>
      </c>
      <c r="F1503" s="66" t="s">
        <v>6</v>
      </c>
      <c r="G1503" s="66" t="s">
        <v>6</v>
      </c>
      <c r="H1503" s="66" t="s">
        <v>6</v>
      </c>
      <c r="I1503" s="67" t="s">
        <v>6</v>
      </c>
      <c r="J1503" s="68" t="e">
        <f t="shared" si="135"/>
        <v>#NAME?</v>
      </c>
      <c r="K1503" s="78"/>
      <c r="L1503" s="65" t="s">
        <v>6</v>
      </c>
      <c r="M1503" s="66" t="s">
        <v>6</v>
      </c>
      <c r="N1503" s="66" t="s">
        <v>6</v>
      </c>
      <c r="O1503" s="66" t="s">
        <v>6</v>
      </c>
      <c r="P1503" s="67" t="s">
        <v>6</v>
      </c>
      <c r="Q1503" s="68" t="e">
        <f t="shared" si="136"/>
        <v>#NAME?</v>
      </c>
      <c r="R1503" s="78"/>
      <c r="S1503" s="65" t="s">
        <v>6</v>
      </c>
      <c r="T1503" s="66" t="s">
        <v>6</v>
      </c>
      <c r="U1503" s="66" t="s">
        <v>6</v>
      </c>
      <c r="V1503" s="66" t="s">
        <v>6</v>
      </c>
      <c r="W1503" s="67" t="s">
        <v>6</v>
      </c>
      <c r="X1503" s="68" t="e">
        <f t="shared" si="137"/>
        <v>#NAME?</v>
      </c>
      <c r="Y1503" s="113"/>
      <c r="Z1503" s="53"/>
      <c r="AA1503" s="72"/>
      <c r="AB1503" s="53"/>
      <c r="AC1503" s="54"/>
      <c r="AD1503" s="64"/>
    </row>
    <row r="1504" spans="2:30" x14ac:dyDescent="0.2">
      <c r="B1504" s="131"/>
      <c r="C1504" s="122"/>
      <c r="D1504" s="78"/>
      <c r="E1504" s="65" t="s">
        <v>6</v>
      </c>
      <c r="F1504" s="66" t="s">
        <v>6</v>
      </c>
      <c r="G1504" s="66" t="s">
        <v>6</v>
      </c>
      <c r="H1504" s="66" t="s">
        <v>6</v>
      </c>
      <c r="I1504" s="67" t="s">
        <v>6</v>
      </c>
      <c r="J1504" s="68" t="e">
        <f t="shared" si="135"/>
        <v>#NAME?</v>
      </c>
      <c r="K1504" s="78"/>
      <c r="L1504" s="65" t="s">
        <v>6</v>
      </c>
      <c r="M1504" s="66" t="s">
        <v>6</v>
      </c>
      <c r="N1504" s="66" t="s">
        <v>6</v>
      </c>
      <c r="O1504" s="66" t="s">
        <v>6</v>
      </c>
      <c r="P1504" s="67" t="s">
        <v>6</v>
      </c>
      <c r="Q1504" s="68" t="e">
        <f t="shared" si="136"/>
        <v>#NAME?</v>
      </c>
      <c r="R1504" s="78"/>
      <c r="S1504" s="65" t="s">
        <v>6</v>
      </c>
      <c r="T1504" s="66" t="s">
        <v>6</v>
      </c>
      <c r="U1504" s="66" t="s">
        <v>6</v>
      </c>
      <c r="V1504" s="66" t="s">
        <v>6</v>
      </c>
      <c r="W1504" s="67" t="s">
        <v>6</v>
      </c>
      <c r="X1504" s="68" t="e">
        <f t="shared" si="137"/>
        <v>#NAME?</v>
      </c>
      <c r="Y1504" s="114"/>
      <c r="Z1504" s="53"/>
      <c r="AA1504" s="72"/>
      <c r="AB1504" s="53"/>
      <c r="AC1504" s="54"/>
      <c r="AD1504" s="64"/>
    </row>
    <row r="1505" spans="2:30" x14ac:dyDescent="0.2">
      <c r="B1505" s="131"/>
      <c r="C1505" s="123"/>
      <c r="D1505" s="80"/>
      <c r="E1505" s="65" t="s">
        <v>6</v>
      </c>
      <c r="F1505" s="66" t="s">
        <v>6</v>
      </c>
      <c r="G1505" s="66" t="s">
        <v>6</v>
      </c>
      <c r="H1505" s="66" t="s">
        <v>6</v>
      </c>
      <c r="I1505" s="67" t="s">
        <v>6</v>
      </c>
      <c r="J1505" s="68" t="e">
        <f t="shared" si="135"/>
        <v>#NAME?</v>
      </c>
      <c r="K1505" s="80"/>
      <c r="L1505" s="65" t="s">
        <v>6</v>
      </c>
      <c r="M1505" s="66" t="s">
        <v>6</v>
      </c>
      <c r="N1505" s="66" t="s">
        <v>6</v>
      </c>
      <c r="O1505" s="66" t="s">
        <v>6</v>
      </c>
      <c r="P1505" s="67" t="s">
        <v>6</v>
      </c>
      <c r="Q1505" s="68" t="e">
        <f t="shared" si="136"/>
        <v>#NAME?</v>
      </c>
      <c r="R1505" s="80"/>
      <c r="S1505" s="65" t="s">
        <v>6</v>
      </c>
      <c r="T1505" s="66" t="s">
        <v>6</v>
      </c>
      <c r="U1505" s="66" t="s">
        <v>6</v>
      </c>
      <c r="V1505" s="66" t="s">
        <v>6</v>
      </c>
      <c r="W1505" s="67" t="s">
        <v>6</v>
      </c>
      <c r="X1505" s="68" t="e">
        <f t="shared" si="137"/>
        <v>#NAME?</v>
      </c>
      <c r="Y1505" s="124" t="s">
        <v>43</v>
      </c>
      <c r="Z1505" s="80"/>
      <c r="AA1505" s="81"/>
      <c r="AB1505" s="53"/>
      <c r="AC1505" s="54"/>
      <c r="AD1505" s="64"/>
    </row>
    <row r="1506" spans="2:30" x14ac:dyDescent="0.2">
      <c r="B1506" s="131"/>
      <c r="C1506" s="127" t="s">
        <v>44</v>
      </c>
      <c r="D1506" s="57"/>
      <c r="E1506" s="65" t="s">
        <v>6</v>
      </c>
      <c r="F1506" s="66" t="s">
        <v>6</v>
      </c>
      <c r="G1506" s="66" t="s">
        <v>6</v>
      </c>
      <c r="H1506" s="66" t="s">
        <v>6</v>
      </c>
      <c r="I1506" s="67" t="s">
        <v>6</v>
      </c>
      <c r="J1506" s="68" t="e">
        <f t="shared" si="135"/>
        <v>#NAME?</v>
      </c>
      <c r="K1506" s="80"/>
      <c r="L1506" s="65" t="s">
        <v>6</v>
      </c>
      <c r="M1506" s="66" t="s">
        <v>6</v>
      </c>
      <c r="N1506" s="66" t="s">
        <v>6</v>
      </c>
      <c r="O1506" s="66" t="s">
        <v>6</v>
      </c>
      <c r="P1506" s="67" t="s">
        <v>6</v>
      </c>
      <c r="Q1506" s="68" t="e">
        <f t="shared" si="136"/>
        <v>#NAME?</v>
      </c>
      <c r="R1506" s="80"/>
      <c r="S1506" s="65" t="s">
        <v>6</v>
      </c>
      <c r="T1506" s="66" t="s">
        <v>6</v>
      </c>
      <c r="U1506" s="66" t="s">
        <v>6</v>
      </c>
      <c r="V1506" s="66" t="s">
        <v>6</v>
      </c>
      <c r="W1506" s="67" t="s">
        <v>6</v>
      </c>
      <c r="X1506" s="68" t="e">
        <f t="shared" si="137"/>
        <v>#NAME?</v>
      </c>
      <c r="Y1506" s="125"/>
      <c r="Z1506" s="80"/>
      <c r="AA1506" s="81"/>
      <c r="AB1506" s="53"/>
      <c r="AC1506" s="54"/>
      <c r="AD1506" s="64"/>
    </row>
    <row r="1507" spans="2:30" x14ac:dyDescent="0.2">
      <c r="B1507" s="131"/>
      <c r="C1507" s="128"/>
      <c r="D1507" s="82"/>
      <c r="E1507" s="65" t="s">
        <v>6</v>
      </c>
      <c r="F1507" s="66" t="s">
        <v>6</v>
      </c>
      <c r="G1507" s="66" t="s">
        <v>6</v>
      </c>
      <c r="H1507" s="66" t="s">
        <v>6</v>
      </c>
      <c r="I1507" s="67" t="s">
        <v>6</v>
      </c>
      <c r="J1507" s="68" t="e">
        <f t="shared" si="135"/>
        <v>#NAME?</v>
      </c>
      <c r="K1507" s="80"/>
      <c r="L1507" s="65" t="s">
        <v>6</v>
      </c>
      <c r="M1507" s="66" t="s">
        <v>6</v>
      </c>
      <c r="N1507" s="66" t="s">
        <v>6</v>
      </c>
      <c r="O1507" s="66" t="s">
        <v>6</v>
      </c>
      <c r="P1507" s="67" t="s">
        <v>6</v>
      </c>
      <c r="Q1507" s="68" t="e">
        <f t="shared" si="136"/>
        <v>#NAME?</v>
      </c>
      <c r="R1507" s="80"/>
      <c r="S1507" s="65" t="s">
        <v>6</v>
      </c>
      <c r="T1507" s="66" t="s">
        <v>6</v>
      </c>
      <c r="U1507" s="66" t="s">
        <v>6</v>
      </c>
      <c r="V1507" s="66" t="s">
        <v>6</v>
      </c>
      <c r="W1507" s="67" t="s">
        <v>6</v>
      </c>
      <c r="X1507" s="68" t="e">
        <f t="shared" si="137"/>
        <v>#NAME?</v>
      </c>
      <c r="Y1507" s="125"/>
      <c r="Z1507" s="53"/>
      <c r="AA1507" s="52"/>
      <c r="AB1507" s="53"/>
      <c r="AC1507" s="54"/>
      <c r="AD1507" s="64"/>
    </row>
    <row r="1508" spans="2:30" x14ac:dyDescent="0.2">
      <c r="B1508" s="131"/>
      <c r="C1508" s="129"/>
      <c r="D1508" s="82"/>
      <c r="E1508" s="65" t="s">
        <v>6</v>
      </c>
      <c r="F1508" s="66" t="s">
        <v>6</v>
      </c>
      <c r="G1508" s="66" t="s">
        <v>6</v>
      </c>
      <c r="H1508" s="66" t="s">
        <v>6</v>
      </c>
      <c r="I1508" s="67" t="s">
        <v>6</v>
      </c>
      <c r="J1508" s="68" t="e">
        <f t="shared" si="135"/>
        <v>#NAME?</v>
      </c>
      <c r="K1508" s="80"/>
      <c r="L1508" s="65" t="s">
        <v>6</v>
      </c>
      <c r="M1508" s="66" t="s">
        <v>6</v>
      </c>
      <c r="N1508" s="66" t="s">
        <v>6</v>
      </c>
      <c r="O1508" s="66" t="s">
        <v>6</v>
      </c>
      <c r="P1508" s="67" t="s">
        <v>6</v>
      </c>
      <c r="Q1508" s="68" t="e">
        <f t="shared" si="136"/>
        <v>#NAME?</v>
      </c>
      <c r="R1508" s="80"/>
      <c r="S1508" s="65" t="s">
        <v>6</v>
      </c>
      <c r="T1508" s="66" t="s">
        <v>6</v>
      </c>
      <c r="U1508" s="66" t="s">
        <v>6</v>
      </c>
      <c r="V1508" s="66" t="s">
        <v>6</v>
      </c>
      <c r="W1508" s="67" t="s">
        <v>6</v>
      </c>
      <c r="X1508" s="68" t="e">
        <f t="shared" si="137"/>
        <v>#NAME?</v>
      </c>
      <c r="Y1508" s="125"/>
      <c r="Z1508" s="71"/>
      <c r="AA1508" s="72"/>
      <c r="AB1508" s="53"/>
      <c r="AC1508" s="54"/>
      <c r="AD1508" s="64"/>
    </row>
    <row r="1509" spans="2:30" x14ac:dyDescent="0.2">
      <c r="B1509" s="131"/>
      <c r="C1509" s="118"/>
      <c r="D1509" s="80"/>
      <c r="E1509" s="65" t="s">
        <v>6</v>
      </c>
      <c r="F1509" s="66" t="s">
        <v>6</v>
      </c>
      <c r="G1509" s="66" t="s">
        <v>6</v>
      </c>
      <c r="H1509" s="66" t="s">
        <v>6</v>
      </c>
      <c r="I1509" s="67" t="s">
        <v>6</v>
      </c>
      <c r="J1509" s="68" t="e">
        <f t="shared" si="135"/>
        <v>#NAME?</v>
      </c>
      <c r="K1509" s="80"/>
      <c r="L1509" s="65" t="s">
        <v>6</v>
      </c>
      <c r="M1509" s="66" t="s">
        <v>6</v>
      </c>
      <c r="N1509" s="66" t="s">
        <v>6</v>
      </c>
      <c r="O1509" s="66" t="s">
        <v>6</v>
      </c>
      <c r="P1509" s="67" t="s">
        <v>6</v>
      </c>
      <c r="Q1509" s="68" t="e">
        <f t="shared" si="136"/>
        <v>#NAME?</v>
      </c>
      <c r="R1509" s="80"/>
      <c r="S1509" s="65" t="s">
        <v>6</v>
      </c>
      <c r="T1509" s="66" t="s">
        <v>6</v>
      </c>
      <c r="U1509" s="66" t="s">
        <v>6</v>
      </c>
      <c r="V1509" s="66" t="s">
        <v>6</v>
      </c>
      <c r="W1509" s="67" t="s">
        <v>6</v>
      </c>
      <c r="X1509" s="68" t="e">
        <f t="shared" si="137"/>
        <v>#NAME?</v>
      </c>
      <c r="Y1509" s="125"/>
      <c r="Z1509" s="53"/>
      <c r="AA1509" s="72"/>
      <c r="AB1509" s="53"/>
      <c r="AC1509" s="54"/>
      <c r="AD1509" s="64"/>
    </row>
    <row r="1510" spans="2:30" x14ac:dyDescent="0.2">
      <c r="B1510" s="131"/>
      <c r="C1510" s="119"/>
      <c r="D1510" s="78"/>
      <c r="E1510" s="65" t="s">
        <v>6</v>
      </c>
      <c r="F1510" s="66" t="s">
        <v>6</v>
      </c>
      <c r="G1510" s="66" t="s">
        <v>6</v>
      </c>
      <c r="H1510" s="66" t="s">
        <v>6</v>
      </c>
      <c r="I1510" s="67" t="s">
        <v>6</v>
      </c>
      <c r="J1510" s="68" t="e">
        <f t="shared" si="135"/>
        <v>#NAME?</v>
      </c>
      <c r="K1510" s="78"/>
      <c r="L1510" s="65" t="s">
        <v>6</v>
      </c>
      <c r="M1510" s="66" t="s">
        <v>6</v>
      </c>
      <c r="N1510" s="66" t="s">
        <v>6</v>
      </c>
      <c r="O1510" s="66" t="s">
        <v>6</v>
      </c>
      <c r="P1510" s="67" t="s">
        <v>6</v>
      </c>
      <c r="Q1510" s="68" t="e">
        <f t="shared" si="136"/>
        <v>#NAME?</v>
      </c>
      <c r="R1510" s="78"/>
      <c r="S1510" s="65" t="s">
        <v>6</v>
      </c>
      <c r="T1510" s="66" t="s">
        <v>6</v>
      </c>
      <c r="U1510" s="66" t="s">
        <v>6</v>
      </c>
      <c r="V1510" s="66" t="s">
        <v>6</v>
      </c>
      <c r="W1510" s="67" t="s">
        <v>6</v>
      </c>
      <c r="X1510" s="68" t="e">
        <f t="shared" si="137"/>
        <v>#NAME?</v>
      </c>
      <c r="Y1510" s="125"/>
      <c r="Z1510" s="71"/>
      <c r="AA1510" s="72"/>
      <c r="AB1510" s="53"/>
      <c r="AC1510" s="54"/>
      <c r="AD1510" s="64"/>
    </row>
    <row r="1511" spans="2:30" x14ac:dyDescent="0.2">
      <c r="B1511" s="131"/>
      <c r="C1511" s="119"/>
      <c r="D1511" s="78"/>
      <c r="E1511" s="65" t="s">
        <v>6</v>
      </c>
      <c r="F1511" s="66" t="s">
        <v>6</v>
      </c>
      <c r="G1511" s="66" t="s">
        <v>6</v>
      </c>
      <c r="H1511" s="66" t="s">
        <v>6</v>
      </c>
      <c r="I1511" s="67" t="s">
        <v>6</v>
      </c>
      <c r="J1511" s="68" t="e">
        <f t="shared" si="135"/>
        <v>#NAME?</v>
      </c>
      <c r="K1511" s="78"/>
      <c r="L1511" s="65" t="s">
        <v>6</v>
      </c>
      <c r="M1511" s="66" t="s">
        <v>6</v>
      </c>
      <c r="N1511" s="66" t="s">
        <v>6</v>
      </c>
      <c r="O1511" s="66" t="s">
        <v>6</v>
      </c>
      <c r="P1511" s="67" t="s">
        <v>6</v>
      </c>
      <c r="Q1511" s="68" t="e">
        <f t="shared" si="136"/>
        <v>#NAME?</v>
      </c>
      <c r="R1511" s="78"/>
      <c r="S1511" s="65" t="s">
        <v>6</v>
      </c>
      <c r="T1511" s="66" t="s">
        <v>6</v>
      </c>
      <c r="U1511" s="66" t="s">
        <v>6</v>
      </c>
      <c r="V1511" s="66" t="s">
        <v>6</v>
      </c>
      <c r="W1511" s="67" t="s">
        <v>6</v>
      </c>
      <c r="X1511" s="68" t="e">
        <f t="shared" si="137"/>
        <v>#NAME?</v>
      </c>
      <c r="Y1511" s="125"/>
      <c r="Z1511" s="71"/>
      <c r="AA1511" s="52"/>
      <c r="AB1511" s="53"/>
      <c r="AC1511" s="54"/>
      <c r="AD1511" s="64"/>
    </row>
    <row r="1512" spans="2:30" x14ac:dyDescent="0.2">
      <c r="B1512" s="131"/>
      <c r="C1512" s="119"/>
      <c r="D1512" s="80"/>
      <c r="E1512" s="65" t="s">
        <v>6</v>
      </c>
      <c r="F1512" s="66" t="s">
        <v>6</v>
      </c>
      <c r="G1512" s="66" t="s">
        <v>6</v>
      </c>
      <c r="H1512" s="66" t="s">
        <v>6</v>
      </c>
      <c r="I1512" s="67" t="s">
        <v>6</v>
      </c>
      <c r="J1512" s="68" t="e">
        <f t="shared" si="135"/>
        <v>#NAME?</v>
      </c>
      <c r="K1512" s="80"/>
      <c r="L1512" s="65" t="s">
        <v>6</v>
      </c>
      <c r="M1512" s="66" t="s">
        <v>6</v>
      </c>
      <c r="N1512" s="66" t="s">
        <v>6</v>
      </c>
      <c r="O1512" s="66" t="s">
        <v>6</v>
      </c>
      <c r="P1512" s="67" t="s">
        <v>6</v>
      </c>
      <c r="Q1512" s="68" t="e">
        <f t="shared" si="136"/>
        <v>#NAME?</v>
      </c>
      <c r="R1512" s="80"/>
      <c r="S1512" s="65" t="s">
        <v>6</v>
      </c>
      <c r="T1512" s="66" t="s">
        <v>6</v>
      </c>
      <c r="U1512" s="66" t="s">
        <v>6</v>
      </c>
      <c r="V1512" s="66" t="s">
        <v>6</v>
      </c>
      <c r="W1512" s="67" t="s">
        <v>6</v>
      </c>
      <c r="X1512" s="68" t="e">
        <f t="shared" si="137"/>
        <v>#NAME?</v>
      </c>
      <c r="Y1512" s="125"/>
      <c r="Z1512" s="53"/>
      <c r="AA1512" s="52"/>
      <c r="AB1512" s="53"/>
      <c r="AC1512" s="54"/>
      <c r="AD1512" s="64"/>
    </row>
    <row r="1513" spans="2:30" x14ac:dyDescent="0.2">
      <c r="B1513" s="131"/>
      <c r="C1513" s="120"/>
      <c r="D1513" s="51"/>
      <c r="E1513" s="65" t="s">
        <v>6</v>
      </c>
      <c r="F1513" s="66" t="s">
        <v>6</v>
      </c>
      <c r="G1513" s="66" t="s">
        <v>6</v>
      </c>
      <c r="H1513" s="66" t="s">
        <v>6</v>
      </c>
      <c r="I1513" s="67" t="s">
        <v>6</v>
      </c>
      <c r="J1513" s="68" t="e">
        <f t="shared" si="135"/>
        <v>#NAME?</v>
      </c>
      <c r="K1513" s="51"/>
      <c r="L1513" s="65" t="s">
        <v>6</v>
      </c>
      <c r="M1513" s="66" t="s">
        <v>6</v>
      </c>
      <c r="N1513" s="66" t="s">
        <v>6</v>
      </c>
      <c r="O1513" s="66" t="s">
        <v>6</v>
      </c>
      <c r="P1513" s="67" t="s">
        <v>6</v>
      </c>
      <c r="Q1513" s="68" t="e">
        <f t="shared" si="136"/>
        <v>#NAME?</v>
      </c>
      <c r="R1513" s="51"/>
      <c r="S1513" s="65" t="s">
        <v>6</v>
      </c>
      <c r="T1513" s="66" t="s">
        <v>6</v>
      </c>
      <c r="U1513" s="66" t="s">
        <v>6</v>
      </c>
      <c r="V1513" s="66" t="s">
        <v>6</v>
      </c>
      <c r="W1513" s="67" t="s">
        <v>6</v>
      </c>
      <c r="X1513" s="68" t="e">
        <f t="shared" si="137"/>
        <v>#NAME?</v>
      </c>
      <c r="Y1513" s="125"/>
      <c r="Z1513" s="53"/>
      <c r="AA1513" s="72"/>
      <c r="AB1513" s="53"/>
      <c r="AC1513" s="54"/>
      <c r="AD1513" s="64"/>
    </row>
    <row r="1514" spans="2:30" x14ac:dyDescent="0.2">
      <c r="B1514" s="131"/>
      <c r="C1514" s="83" t="s">
        <v>46</v>
      </c>
      <c r="D1514" s="84"/>
      <c r="E1514" s="65" t="s">
        <v>6</v>
      </c>
      <c r="F1514" s="66" t="s">
        <v>6</v>
      </c>
      <c r="G1514" s="66" t="s">
        <v>6</v>
      </c>
      <c r="H1514" s="66" t="s">
        <v>6</v>
      </c>
      <c r="I1514" s="67" t="s">
        <v>6</v>
      </c>
      <c r="J1514" s="68"/>
      <c r="K1514" s="78"/>
      <c r="L1514" s="65" t="s">
        <v>6</v>
      </c>
      <c r="M1514" s="66" t="s">
        <v>6</v>
      </c>
      <c r="N1514" s="66" t="s">
        <v>6</v>
      </c>
      <c r="O1514" s="66" t="s">
        <v>6</v>
      </c>
      <c r="P1514" s="67" t="s">
        <v>6</v>
      </c>
      <c r="Q1514" s="68"/>
      <c r="R1514" s="78"/>
      <c r="S1514" s="65" t="s">
        <v>6</v>
      </c>
      <c r="T1514" s="66" t="s">
        <v>6</v>
      </c>
      <c r="U1514" s="66" t="s">
        <v>6</v>
      </c>
      <c r="V1514" s="66" t="s">
        <v>6</v>
      </c>
      <c r="W1514" s="67" t="s">
        <v>6</v>
      </c>
      <c r="X1514" s="68"/>
      <c r="Y1514" s="125"/>
      <c r="Z1514" s="53"/>
      <c r="AA1514" s="72"/>
      <c r="AB1514" s="53"/>
      <c r="AC1514" s="54"/>
      <c r="AD1514" s="64"/>
    </row>
    <row r="1515" spans="2:30" x14ac:dyDescent="0.2">
      <c r="B1515" s="131"/>
      <c r="C1515" s="83"/>
      <c r="D1515" s="57"/>
      <c r="E1515" s="65" t="s">
        <v>6</v>
      </c>
      <c r="F1515" s="66" t="s">
        <v>6</v>
      </c>
      <c r="G1515" s="66" t="s">
        <v>6</v>
      </c>
      <c r="H1515" s="66" t="s">
        <v>6</v>
      </c>
      <c r="I1515" s="67" t="s">
        <v>6</v>
      </c>
      <c r="J1515" s="68"/>
      <c r="K1515" s="78"/>
      <c r="L1515" s="65" t="s">
        <v>6</v>
      </c>
      <c r="M1515" s="66" t="s">
        <v>6</v>
      </c>
      <c r="N1515" s="66" t="s">
        <v>6</v>
      </c>
      <c r="O1515" s="66" t="s">
        <v>6</v>
      </c>
      <c r="P1515" s="67" t="s">
        <v>6</v>
      </c>
      <c r="Q1515" s="68"/>
      <c r="R1515" s="78"/>
      <c r="S1515" s="65" t="s">
        <v>6</v>
      </c>
      <c r="T1515" s="66" t="s">
        <v>6</v>
      </c>
      <c r="U1515" s="66" t="s">
        <v>6</v>
      </c>
      <c r="V1515" s="66" t="s">
        <v>6</v>
      </c>
      <c r="W1515" s="67" t="s">
        <v>6</v>
      </c>
      <c r="X1515" s="68"/>
      <c r="Y1515" s="125"/>
      <c r="Z1515" s="53"/>
      <c r="AA1515" s="72"/>
      <c r="AB1515" s="53"/>
      <c r="AC1515" s="54"/>
      <c r="AD1515" s="64"/>
    </row>
    <row r="1516" spans="2:30" x14ac:dyDescent="0.2">
      <c r="B1516" s="131"/>
      <c r="C1516" s="83"/>
      <c r="D1516" s="85"/>
      <c r="E1516" s="65" t="s">
        <v>6</v>
      </c>
      <c r="F1516" s="66" t="s">
        <v>6</v>
      </c>
      <c r="G1516" s="66" t="s">
        <v>6</v>
      </c>
      <c r="H1516" s="66" t="s">
        <v>6</v>
      </c>
      <c r="I1516" s="67" t="s">
        <v>6</v>
      </c>
      <c r="J1516" s="68"/>
      <c r="K1516" s="80"/>
      <c r="L1516" s="65" t="s">
        <v>6</v>
      </c>
      <c r="M1516" s="66" t="s">
        <v>6</v>
      </c>
      <c r="N1516" s="66" t="s">
        <v>6</v>
      </c>
      <c r="O1516" s="66" t="s">
        <v>6</v>
      </c>
      <c r="P1516" s="67" t="s">
        <v>6</v>
      </c>
      <c r="Q1516" s="68"/>
      <c r="R1516" s="80"/>
      <c r="S1516" s="65" t="s">
        <v>6</v>
      </c>
      <c r="T1516" s="66" t="s">
        <v>6</v>
      </c>
      <c r="U1516" s="66" t="s">
        <v>6</v>
      </c>
      <c r="V1516" s="66" t="s">
        <v>6</v>
      </c>
      <c r="W1516" s="67" t="s">
        <v>6</v>
      </c>
      <c r="X1516" s="68"/>
      <c r="Y1516" s="125"/>
      <c r="Z1516" s="53"/>
      <c r="AA1516" s="72"/>
      <c r="AB1516" s="53"/>
      <c r="AC1516" s="54"/>
      <c r="AD1516" s="64"/>
    </row>
    <row r="1517" spans="2:30" x14ac:dyDescent="0.2">
      <c r="B1517" s="131"/>
      <c r="C1517" s="83"/>
      <c r="D1517" s="53"/>
      <c r="E1517" s="65"/>
      <c r="F1517" s="66"/>
      <c r="G1517" s="66"/>
      <c r="H1517" s="66"/>
      <c r="I1517" s="67"/>
      <c r="J1517" s="68"/>
      <c r="K1517" s="53"/>
      <c r="L1517" s="65"/>
      <c r="M1517" s="66"/>
      <c r="N1517" s="66"/>
      <c r="O1517" s="66"/>
      <c r="P1517" s="67"/>
      <c r="Q1517" s="68"/>
      <c r="R1517" s="53"/>
      <c r="S1517" s="65"/>
      <c r="T1517" s="66"/>
      <c r="U1517" s="66"/>
      <c r="V1517" s="66"/>
      <c r="W1517" s="67"/>
      <c r="X1517" s="86"/>
      <c r="Y1517" s="125"/>
      <c r="Z1517" s="53"/>
      <c r="AA1517" s="72"/>
      <c r="AB1517" s="53"/>
      <c r="AC1517" s="54"/>
      <c r="AD1517" s="64"/>
    </row>
    <row r="1518" spans="2:30" x14ac:dyDescent="0.2">
      <c r="B1518" s="131"/>
      <c r="C1518" s="87">
        <v>0</v>
      </c>
      <c r="D1518" s="72" t="s">
        <v>50</v>
      </c>
      <c r="E1518" s="65"/>
      <c r="F1518" s="66"/>
      <c r="G1518" s="66"/>
      <c r="H1518" s="66"/>
      <c r="I1518" s="67"/>
      <c r="J1518" s="68" t="e">
        <f>_TS_1</f>
        <v>#NAME?</v>
      </c>
      <c r="K1518" s="72"/>
      <c r="L1518" s="65"/>
      <c r="M1518" s="66"/>
      <c r="N1518" s="66"/>
      <c r="O1518" s="66"/>
      <c r="P1518" s="67"/>
      <c r="Q1518" s="68"/>
      <c r="R1518" s="72"/>
      <c r="S1518" s="65"/>
      <c r="T1518" s="66"/>
      <c r="U1518" s="66"/>
      <c r="V1518" s="66"/>
      <c r="W1518" s="67"/>
      <c r="X1518" s="86"/>
      <c r="Y1518" s="126"/>
      <c r="Z1518" s="53"/>
      <c r="AA1518" s="72"/>
      <c r="AB1518" s="53"/>
      <c r="AC1518" s="54"/>
      <c r="AD1518" s="64"/>
    </row>
    <row r="1519" spans="2:30" ht="15" thickBot="1" x14ac:dyDescent="0.25">
      <c r="B1519" s="132"/>
      <c r="C1519" s="88">
        <v>0</v>
      </c>
      <c r="D1519" s="89" t="s">
        <v>51</v>
      </c>
      <c r="E1519" s="58"/>
      <c r="F1519" s="59"/>
      <c r="G1519" s="59"/>
      <c r="H1519" s="59"/>
      <c r="I1519" s="60"/>
      <c r="J1519" s="61" t="e">
        <f>_TPM_1</f>
        <v>#NAME?</v>
      </c>
      <c r="K1519" s="89"/>
      <c r="L1519" s="58"/>
      <c r="M1519" s="59"/>
      <c r="N1519" s="59"/>
      <c r="O1519" s="59"/>
      <c r="P1519" s="60"/>
      <c r="Q1519" s="61"/>
      <c r="R1519" s="89"/>
      <c r="S1519" s="58"/>
      <c r="T1519" s="59"/>
      <c r="U1519" s="59"/>
      <c r="V1519" s="59"/>
      <c r="W1519" s="60"/>
      <c r="X1519" s="90"/>
      <c r="Y1519" s="91">
        <f>COUNTA(E1489:I1489,L1489:P1489,S1489:W1489)/COUNTA(D1489,K1489,R1489)</f>
        <v>5</v>
      </c>
      <c r="Z1519" s="92"/>
      <c r="AA1519" s="93"/>
      <c r="AB1519" s="92"/>
      <c r="AC1519" s="19"/>
      <c r="AD1519" s="64"/>
    </row>
    <row r="1520" spans="2:30" ht="15" x14ac:dyDescent="0.2">
      <c r="B1520" s="130">
        <f>D1520</f>
        <v>47</v>
      </c>
      <c r="C1520" s="1" t="s">
        <v>0</v>
      </c>
      <c r="D1520" s="133">
        <f>D1487+1</f>
        <v>47</v>
      </c>
      <c r="E1520" s="134"/>
      <c r="F1520" s="134"/>
      <c r="G1520" s="134"/>
      <c r="H1520" s="134"/>
      <c r="I1520" s="135"/>
      <c r="J1520" s="2"/>
      <c r="K1520" s="3" t="s">
        <v>1</v>
      </c>
      <c r="L1520" s="139" t="str">
        <f>$AG$7</f>
        <v>Engling</v>
      </c>
      <c r="M1520" s="139"/>
      <c r="N1520" s="139"/>
      <c r="O1520" s="139"/>
      <c r="P1520" s="140"/>
      <c r="Q1520" s="4"/>
      <c r="R1520" s="5">
        <f>$AH$7</f>
        <v>365</v>
      </c>
      <c r="S1520" s="141"/>
      <c r="T1520" s="141"/>
      <c r="U1520" s="141"/>
      <c r="V1520" s="141"/>
      <c r="W1520" s="142"/>
      <c r="X1520" s="6"/>
      <c r="Y1520" s="7" t="s">
        <v>2</v>
      </c>
      <c r="Z1520" s="8"/>
      <c r="AA1520" s="9"/>
      <c r="AB1520" s="8"/>
      <c r="AC1520" s="10"/>
      <c r="AD1520" s="11"/>
    </row>
    <row r="1521" spans="2:30" ht="15" thickBot="1" x14ac:dyDescent="0.25">
      <c r="B1521" s="131"/>
      <c r="C1521" s="108">
        <f>$AG$6</f>
        <v>478</v>
      </c>
      <c r="D1521" s="136"/>
      <c r="E1521" s="137"/>
      <c r="F1521" s="137"/>
      <c r="G1521" s="137"/>
      <c r="H1521" s="137"/>
      <c r="I1521" s="138"/>
      <c r="J1521" s="12">
        <f>COUNTIF(D1524:D1552,"xx")</f>
        <v>0</v>
      </c>
      <c r="K1521" s="13" t="s">
        <v>3</v>
      </c>
      <c r="L1521" s="143" t="str">
        <f>$AG$8</f>
        <v>Völklein</v>
      </c>
      <c r="M1521" s="143"/>
      <c r="N1521" s="143"/>
      <c r="O1521" s="143"/>
      <c r="P1521" s="144"/>
      <c r="Q1521" s="12">
        <f>COUNTIF(K1525:K1552,"xx")</f>
        <v>0</v>
      </c>
      <c r="R1521" s="14">
        <f>$AH$8</f>
        <v>389</v>
      </c>
      <c r="S1521" s="145"/>
      <c r="T1521" s="145"/>
      <c r="U1521" s="145"/>
      <c r="V1521" s="145"/>
      <c r="W1521" s="146"/>
      <c r="X1521" s="15">
        <f>COUNTIF(R1524:R1552,"xx")</f>
        <v>0</v>
      </c>
      <c r="Y1521" s="16"/>
      <c r="Z1521" s="17"/>
      <c r="AA1521" s="18"/>
      <c r="AB1521" s="17"/>
      <c r="AC1521" s="19"/>
      <c r="AD1521" s="20"/>
    </row>
    <row r="1522" spans="2:30" ht="15" thickBot="1" x14ac:dyDescent="0.25">
      <c r="B1522" s="131"/>
      <c r="C1522" s="21" t="s">
        <v>4</v>
      </c>
      <c r="D1522" s="22" t="e">
        <f>CONCATENATE(COUNTIF(D1524:D1546,"&gt;""")," MA ",$I$5," ",COUNTIF(D1524:D1546,"xx"))</f>
        <v>#NAME?</v>
      </c>
      <c r="E1522" s="23" t="e">
        <f>$J$6</f>
        <v>#NAME?</v>
      </c>
      <c r="F1522" s="24" t="str">
        <f>$K$6</f>
        <v>Kasten</v>
      </c>
      <c r="G1522" s="24" t="str">
        <f>$L$6</f>
        <v/>
      </c>
      <c r="H1522" s="24" t="str">
        <f>$M$6</f>
        <v/>
      </c>
      <c r="I1522" s="25" t="str">
        <f>$N$6</f>
        <v/>
      </c>
      <c r="J1522" s="26" t="e">
        <f>_MAH_1</f>
        <v>#NAME?</v>
      </c>
      <c r="K1522" s="22" t="e">
        <f>CONCATENATE(COUNTIF(K1524:K1546,"&gt;""")," MA ",$P$5," ",COUNTIF(K1524:K1546,"xx"))</f>
        <v>#NAME?</v>
      </c>
      <c r="L1522" s="23" t="e">
        <f>$Q$6</f>
        <v>#NAME?</v>
      </c>
      <c r="M1522" s="24" t="str">
        <f>$R$6</f>
        <v>Kindermann</v>
      </c>
      <c r="N1522" s="24" t="str">
        <f>$S$6</f>
        <v/>
      </c>
      <c r="O1522" s="24" t="str">
        <f>$T$6</f>
        <v/>
      </c>
      <c r="P1522" s="27" t="str">
        <f>$U$6</f>
        <v/>
      </c>
      <c r="Q1522" s="26" t="e">
        <f>_MAH_1</f>
        <v>#NAME?</v>
      </c>
      <c r="R1522" s="22" t="e">
        <f>CONCATENATE(COUNTIF(R1524:R1546,"&gt;""")," MA ",$W$5," ",COUNTIF(R1524:R1546,"xx"))</f>
        <v>#NAME?</v>
      </c>
      <c r="S1522" s="23" t="e">
        <f>$X$6</f>
        <v>#NAME?</v>
      </c>
      <c r="T1522" s="24" t="str">
        <f>$Y$6</f>
        <v>U</v>
      </c>
      <c r="U1522" s="24">
        <f>$Z$6</f>
        <v>0</v>
      </c>
      <c r="V1522" s="24">
        <f>$AA$6</f>
        <v>0</v>
      </c>
      <c r="W1522" s="27">
        <f>$AB$6</f>
        <v>0</v>
      </c>
      <c r="X1522" s="26" t="e">
        <f>_MAH_1</f>
        <v>#NAME?</v>
      </c>
      <c r="Y1522" s="28"/>
      <c r="Z1522" s="29" t="e">
        <f>_MAUS_1</f>
        <v>#NAME?</v>
      </c>
      <c r="AA1522" s="30" t="e">
        <f>_MAUS_1</f>
        <v>#NAME?</v>
      </c>
      <c r="AB1522" s="31" t="e">
        <f>_MAUS_1</f>
        <v>#NAME?</v>
      </c>
      <c r="AC1522" s="32"/>
      <c r="AD1522" s="33" t="e">
        <f>_MA_1</f>
        <v>#NAME?</v>
      </c>
    </row>
    <row r="1523" spans="2:30" ht="51.75" thickBot="1" x14ac:dyDescent="0.25">
      <c r="B1523" s="131"/>
      <c r="C1523" s="34"/>
      <c r="D1523" s="35" t="s">
        <v>52</v>
      </c>
      <c r="E1523" s="36" t="e">
        <f>_MAF_1</f>
        <v>#NAME?</v>
      </c>
      <c r="F1523" s="37" t="e">
        <f>_MAF_1</f>
        <v>#NAME?</v>
      </c>
      <c r="G1523" s="37" t="e">
        <f>_MAF_1</f>
        <v>#NAME?</v>
      </c>
      <c r="H1523" s="37" t="e">
        <f>_MAF_1</f>
        <v>#NAME?</v>
      </c>
      <c r="I1523" s="38" t="e">
        <f>_MAF_1</f>
        <v>#NAME?</v>
      </c>
      <c r="J1523" s="39" t="e">
        <f>_MAHXX_1</f>
        <v>#NAME?</v>
      </c>
      <c r="K1523" s="35" t="e">
        <f>_SUSS_1</f>
        <v>#NAME?</v>
      </c>
      <c r="L1523" s="36" t="e">
        <f>_MAS_1</f>
        <v>#NAME?</v>
      </c>
      <c r="M1523" s="37" t="e">
        <f>_MAS_1</f>
        <v>#NAME?</v>
      </c>
      <c r="N1523" s="37" t="e">
        <f>_MAS_1</f>
        <v>#NAME?</v>
      </c>
      <c r="O1523" s="37" t="e">
        <f>_MAS_1</f>
        <v>#NAME?</v>
      </c>
      <c r="P1523" s="38" t="e">
        <f>_MAS_1</f>
        <v>#NAME?</v>
      </c>
      <c r="Q1523" s="39" t="e">
        <f>_MAHXX_1</f>
        <v>#NAME?</v>
      </c>
      <c r="R1523" s="35" t="e">
        <f>_SUNS_1</f>
        <v>#NAME?</v>
      </c>
      <c r="S1523" s="36" t="e">
        <f>_MAN_1</f>
        <v>#NAME?</v>
      </c>
      <c r="T1523" s="37" t="e">
        <f>_MAN_1</f>
        <v>#NAME?</v>
      </c>
      <c r="U1523" s="37" t="e">
        <f>_MAN_1</f>
        <v>#NAME?</v>
      </c>
      <c r="V1523" s="37" t="e">
        <f>_MAN_1</f>
        <v>#NAME?</v>
      </c>
      <c r="W1523" s="38" t="e">
        <f>_MAN_1</f>
        <v>#NAME?</v>
      </c>
      <c r="X1523" s="39" t="e">
        <f>_MAHXX_1</f>
        <v>#NAME?</v>
      </c>
      <c r="Y1523" s="40"/>
      <c r="Z1523" s="29"/>
      <c r="AA1523" s="30"/>
      <c r="AB1523" s="31"/>
      <c r="AC1523" s="32"/>
      <c r="AD1523" s="41" t="e">
        <f>_MA2_1</f>
        <v>#NAME?</v>
      </c>
    </row>
    <row r="1524" spans="2:30" x14ac:dyDescent="0.2">
      <c r="B1524" s="131"/>
      <c r="C1524" s="34" t="str">
        <f>$AG$9</f>
        <v>Schichtführer :</v>
      </c>
      <c r="D1524" s="42" t="s">
        <v>64</v>
      </c>
      <c r="E1524" s="43" t="s">
        <v>6</v>
      </c>
      <c r="F1524" s="44" t="s">
        <v>6</v>
      </c>
      <c r="G1524" s="44" t="s">
        <v>6</v>
      </c>
      <c r="H1524" s="44" t="s">
        <v>6</v>
      </c>
      <c r="I1524" s="45" t="s">
        <v>6</v>
      </c>
      <c r="J1524" s="46" t="e">
        <f t="shared" ref="J1524:J1546" si="138">_FSumme_1</f>
        <v>#NAME?</v>
      </c>
      <c r="K1524" s="47" t="s">
        <v>65</v>
      </c>
      <c r="L1524" s="43" t="s">
        <v>6</v>
      </c>
      <c r="M1524" s="44" t="s">
        <v>6</v>
      </c>
      <c r="N1524" s="44" t="s">
        <v>6</v>
      </c>
      <c r="O1524" s="44" t="s">
        <v>6</v>
      </c>
      <c r="P1524" s="45" t="s">
        <v>6</v>
      </c>
      <c r="Q1524" s="46" t="e">
        <f t="shared" ref="Q1524:Q1546" si="139">_SSumme_1</f>
        <v>#NAME?</v>
      </c>
      <c r="R1524" s="48" t="s">
        <v>66</v>
      </c>
      <c r="S1524" s="43" t="s">
        <v>6</v>
      </c>
      <c r="T1524" s="44" t="s">
        <v>6</v>
      </c>
      <c r="U1524" s="44" t="s">
        <v>6</v>
      </c>
      <c r="V1524" s="44" t="s">
        <v>6</v>
      </c>
      <c r="W1524" s="49" t="s">
        <v>6</v>
      </c>
      <c r="X1524" s="50" t="e">
        <f t="shared" ref="X1524:X1546" si="140">_NSumme_1</f>
        <v>#NAME?</v>
      </c>
      <c r="Y1524" s="112" t="s">
        <v>9</v>
      </c>
      <c r="Z1524" s="51"/>
      <c r="AA1524" s="52"/>
      <c r="AB1524" s="53"/>
      <c r="AC1524" s="54"/>
      <c r="AD1524" s="55" t="e">
        <f>IF(AD1529&gt;0,"",AD1523-AD1522)</f>
        <v>#NAME?</v>
      </c>
    </row>
    <row r="1525" spans="2:30" ht="15" thickBot="1" x14ac:dyDescent="0.25">
      <c r="B1525" s="131"/>
      <c r="C1525" s="56" t="str">
        <f>$AG$10</f>
        <v>Stellvertreter</v>
      </c>
      <c r="D1525" s="57" t="s">
        <v>63</v>
      </c>
      <c r="E1525" s="58" t="s">
        <v>10</v>
      </c>
      <c r="F1525" s="59" t="s">
        <v>11</v>
      </c>
      <c r="G1525" s="59" t="s">
        <v>11</v>
      </c>
      <c r="H1525" s="59" t="s">
        <v>11</v>
      </c>
      <c r="I1525" s="60" t="s">
        <v>11</v>
      </c>
      <c r="J1525" s="61" t="e">
        <f t="shared" si="138"/>
        <v>#NAME?</v>
      </c>
      <c r="K1525" s="57"/>
      <c r="L1525" s="58" t="s">
        <v>6</v>
      </c>
      <c r="M1525" s="59" t="s">
        <v>6</v>
      </c>
      <c r="N1525" s="59" t="s">
        <v>6</v>
      </c>
      <c r="O1525" s="59" t="s">
        <v>6</v>
      </c>
      <c r="P1525" s="60" t="s">
        <v>6</v>
      </c>
      <c r="Q1525" s="61" t="e">
        <f t="shared" si="139"/>
        <v>#NAME?</v>
      </c>
      <c r="R1525" s="57"/>
      <c r="S1525" s="58" t="s">
        <v>6</v>
      </c>
      <c r="T1525" s="59" t="s">
        <v>6</v>
      </c>
      <c r="U1525" s="59" t="s">
        <v>6</v>
      </c>
      <c r="V1525" s="59" t="s">
        <v>6</v>
      </c>
      <c r="W1525" s="62" t="s">
        <v>6</v>
      </c>
      <c r="X1525" s="63" t="e">
        <f t="shared" si="140"/>
        <v>#NAME?</v>
      </c>
      <c r="Y1525" s="113"/>
      <c r="Z1525" s="51"/>
      <c r="AA1525" s="52"/>
      <c r="AB1525" s="53"/>
      <c r="AC1525" s="54"/>
      <c r="AD1525" s="64"/>
    </row>
    <row r="1526" spans="2:30" x14ac:dyDescent="0.2">
      <c r="B1526" s="131"/>
      <c r="C1526" s="115"/>
      <c r="D1526" s="42" t="s">
        <v>71</v>
      </c>
      <c r="E1526" s="65" t="s">
        <v>6</v>
      </c>
      <c r="F1526" s="66" t="s">
        <v>6</v>
      </c>
      <c r="G1526" s="66" t="s">
        <v>6</v>
      </c>
      <c r="H1526" s="66" t="s">
        <v>6</v>
      </c>
      <c r="I1526" s="67" t="s">
        <v>6</v>
      </c>
      <c r="J1526" s="68" t="e">
        <f t="shared" si="138"/>
        <v>#NAME?</v>
      </c>
      <c r="K1526" s="47" t="s">
        <v>77</v>
      </c>
      <c r="L1526" s="65" t="s">
        <v>6</v>
      </c>
      <c r="M1526" s="66" t="s">
        <v>6</v>
      </c>
      <c r="N1526" s="66" t="s">
        <v>6</v>
      </c>
      <c r="O1526" s="66" t="s">
        <v>6</v>
      </c>
      <c r="P1526" s="67" t="s">
        <v>6</v>
      </c>
      <c r="Q1526" s="68" t="e">
        <f t="shared" si="139"/>
        <v>#NAME?</v>
      </c>
      <c r="R1526" s="48" t="s">
        <v>67</v>
      </c>
      <c r="S1526" s="65" t="s">
        <v>6</v>
      </c>
      <c r="T1526" s="66" t="s">
        <v>6</v>
      </c>
      <c r="U1526" s="66" t="s">
        <v>6</v>
      </c>
      <c r="V1526" s="66" t="s">
        <v>6</v>
      </c>
      <c r="W1526" s="67" t="s">
        <v>6</v>
      </c>
      <c r="X1526" s="68" t="e">
        <f t="shared" si="140"/>
        <v>#NAME?</v>
      </c>
      <c r="Y1526" s="113"/>
      <c r="Z1526" s="53"/>
      <c r="AA1526" s="52"/>
      <c r="AB1526" s="69"/>
      <c r="AC1526" s="54"/>
      <c r="AD1526" s="70"/>
    </row>
    <row r="1527" spans="2:30" x14ac:dyDescent="0.2">
      <c r="B1527" s="131"/>
      <c r="C1527" s="116"/>
      <c r="D1527" s="42" t="s">
        <v>72</v>
      </c>
      <c r="E1527" s="65" t="s">
        <v>6</v>
      </c>
      <c r="F1527" s="66" t="s">
        <v>6</v>
      </c>
      <c r="G1527" s="66" t="s">
        <v>6</v>
      </c>
      <c r="H1527" s="66" t="s">
        <v>6</v>
      </c>
      <c r="I1527" s="67" t="s">
        <v>6</v>
      </c>
      <c r="J1527" s="68" t="e">
        <f t="shared" si="138"/>
        <v>#NAME?</v>
      </c>
      <c r="K1527" s="47" t="s">
        <v>78</v>
      </c>
      <c r="L1527" s="65" t="s">
        <v>6</v>
      </c>
      <c r="M1527" s="66" t="s">
        <v>6</v>
      </c>
      <c r="N1527" s="66" t="s">
        <v>6</v>
      </c>
      <c r="O1527" s="66" t="s">
        <v>6</v>
      </c>
      <c r="P1527" s="67" t="s">
        <v>6</v>
      </c>
      <c r="Q1527" s="68" t="e">
        <f t="shared" si="139"/>
        <v>#NAME?</v>
      </c>
      <c r="R1527" s="48" t="s">
        <v>68</v>
      </c>
      <c r="S1527" s="65" t="s">
        <v>6</v>
      </c>
      <c r="T1527" s="66" t="s">
        <v>18</v>
      </c>
      <c r="U1527" s="66" t="s">
        <v>18</v>
      </c>
      <c r="V1527" s="66" t="s">
        <v>18</v>
      </c>
      <c r="W1527" s="67" t="s">
        <v>18</v>
      </c>
      <c r="X1527" s="68" t="e">
        <f t="shared" si="140"/>
        <v>#NAME?</v>
      </c>
      <c r="Y1527" s="113"/>
      <c r="Z1527" s="71"/>
      <c r="AA1527" s="72"/>
      <c r="AB1527" s="53"/>
      <c r="AC1527" s="54"/>
      <c r="AD1527" s="64"/>
    </row>
    <row r="1528" spans="2:30" x14ac:dyDescent="0.2">
      <c r="B1528" s="131"/>
      <c r="C1528" s="116"/>
      <c r="D1528" s="42" t="s">
        <v>73</v>
      </c>
      <c r="E1528" s="65" t="s">
        <v>6</v>
      </c>
      <c r="F1528" s="66" t="s">
        <v>6</v>
      </c>
      <c r="G1528" s="66" t="s">
        <v>6</v>
      </c>
      <c r="H1528" s="66" t="s">
        <v>6</v>
      </c>
      <c r="I1528" s="67" t="s">
        <v>6</v>
      </c>
      <c r="J1528" s="68" t="e">
        <f t="shared" si="138"/>
        <v>#NAME?</v>
      </c>
      <c r="K1528" s="47" t="s">
        <v>79</v>
      </c>
      <c r="L1528" s="65" t="s">
        <v>6</v>
      </c>
      <c r="M1528" s="66" t="s">
        <v>6</v>
      </c>
      <c r="N1528" s="66" t="s">
        <v>6</v>
      </c>
      <c r="O1528" s="66" t="s">
        <v>6</v>
      </c>
      <c r="P1528" s="67" t="s">
        <v>6</v>
      </c>
      <c r="Q1528" s="68" t="e">
        <f t="shared" si="139"/>
        <v>#NAME?</v>
      </c>
      <c r="R1528" s="48" t="s">
        <v>69</v>
      </c>
      <c r="S1528" s="65" t="s">
        <v>22</v>
      </c>
      <c r="T1528" s="66" t="s">
        <v>22</v>
      </c>
      <c r="U1528" s="66" t="s">
        <v>22</v>
      </c>
      <c r="V1528" s="66" t="s">
        <v>22</v>
      </c>
      <c r="W1528" s="67" t="s">
        <v>22</v>
      </c>
      <c r="X1528" s="68" t="e">
        <f t="shared" si="140"/>
        <v>#NAME?</v>
      </c>
      <c r="Y1528" s="113"/>
      <c r="Z1528" s="53"/>
      <c r="AA1528" s="72"/>
      <c r="AB1528" s="53"/>
      <c r="AC1528" s="54"/>
      <c r="AD1528" s="73">
        <f>COUNTIF(D1524:D1542,"&gt;""")+COUNTIF(K1525:K1545,"&gt;""")+COUNTIF(R1524:R1546,"&gt;""")</f>
        <v>32</v>
      </c>
    </row>
    <row r="1529" spans="2:30" x14ac:dyDescent="0.2">
      <c r="B1529" s="131"/>
      <c r="C1529" s="117"/>
      <c r="D1529" s="42" t="s">
        <v>74</v>
      </c>
      <c r="E1529" s="65" t="s">
        <v>6</v>
      </c>
      <c r="F1529" s="66" t="s">
        <v>6</v>
      </c>
      <c r="G1529" s="66" t="s">
        <v>6</v>
      </c>
      <c r="H1529" s="66" t="s">
        <v>6</v>
      </c>
      <c r="I1529" s="67" t="s">
        <v>6</v>
      </c>
      <c r="J1529" s="68" t="e">
        <f t="shared" si="138"/>
        <v>#NAME?</v>
      </c>
      <c r="K1529" s="47" t="s">
        <v>80</v>
      </c>
      <c r="L1529" s="65" t="s">
        <v>6</v>
      </c>
      <c r="M1529" s="66" t="s">
        <v>6</v>
      </c>
      <c r="N1529" s="66" t="s">
        <v>6</v>
      </c>
      <c r="O1529" s="66" t="s">
        <v>6</v>
      </c>
      <c r="P1529" s="67" t="s">
        <v>6</v>
      </c>
      <c r="Q1529" s="68" t="e">
        <f t="shared" si="139"/>
        <v>#NAME?</v>
      </c>
      <c r="R1529" s="48" t="s">
        <v>70</v>
      </c>
      <c r="S1529" s="65" t="s">
        <v>6</v>
      </c>
      <c r="T1529" s="66" t="s">
        <v>6</v>
      </c>
      <c r="U1529" s="66" t="s">
        <v>6</v>
      </c>
      <c r="V1529" s="66" t="s">
        <v>6</v>
      </c>
      <c r="W1529" s="67" t="s">
        <v>6</v>
      </c>
      <c r="X1529" s="68" t="e">
        <f t="shared" si="140"/>
        <v>#NAME?</v>
      </c>
      <c r="Y1529" s="113"/>
      <c r="Z1529" s="74"/>
      <c r="AA1529" s="72"/>
      <c r="AB1529" s="53"/>
      <c r="AC1529" s="54"/>
      <c r="AD1529" s="75"/>
    </row>
    <row r="1530" spans="2:30" x14ac:dyDescent="0.2">
      <c r="B1530" s="131"/>
      <c r="C1530" s="118"/>
      <c r="D1530" s="42" t="s">
        <v>75</v>
      </c>
      <c r="E1530" s="65" t="s">
        <v>6</v>
      </c>
      <c r="F1530" s="66" t="s">
        <v>6</v>
      </c>
      <c r="G1530" s="66" t="s">
        <v>6</v>
      </c>
      <c r="H1530" s="66" t="s">
        <v>6</v>
      </c>
      <c r="I1530" s="67" t="s">
        <v>6</v>
      </c>
      <c r="J1530" s="68" t="e">
        <f t="shared" si="138"/>
        <v>#NAME?</v>
      </c>
      <c r="K1530" s="47" t="s">
        <v>81</v>
      </c>
      <c r="L1530" s="65" t="s">
        <v>9</v>
      </c>
      <c r="M1530" s="66" t="s">
        <v>9</v>
      </c>
      <c r="N1530" s="66" t="s">
        <v>9</v>
      </c>
      <c r="O1530" s="66" t="s">
        <v>9</v>
      </c>
      <c r="P1530" s="67" t="s">
        <v>9</v>
      </c>
      <c r="Q1530" s="68" t="e">
        <f t="shared" si="139"/>
        <v>#NAME?</v>
      </c>
      <c r="R1530" s="48" t="s">
        <v>28</v>
      </c>
      <c r="S1530" s="65" t="s">
        <v>6</v>
      </c>
      <c r="T1530" s="66" t="s">
        <v>6</v>
      </c>
      <c r="U1530" s="66" t="s">
        <v>6</v>
      </c>
      <c r="V1530" s="66" t="s">
        <v>6</v>
      </c>
      <c r="W1530" s="67" t="s">
        <v>6</v>
      </c>
      <c r="X1530" s="68" t="e">
        <f t="shared" si="140"/>
        <v>#NAME?</v>
      </c>
      <c r="Y1530" s="113"/>
      <c r="Z1530" s="71"/>
      <c r="AA1530" s="72"/>
      <c r="AB1530" s="53"/>
      <c r="AC1530" s="54"/>
      <c r="AD1530" s="76" t="str">
        <f>IF(AD1529&gt;0,AD1529,"")</f>
        <v/>
      </c>
    </row>
    <row r="1531" spans="2:30" x14ac:dyDescent="0.2">
      <c r="B1531" s="131"/>
      <c r="C1531" s="119"/>
      <c r="D1531" s="42" t="s">
        <v>29</v>
      </c>
      <c r="E1531" s="65" t="s">
        <v>6</v>
      </c>
      <c r="F1531" s="66" t="s">
        <v>6</v>
      </c>
      <c r="G1531" s="66" t="s">
        <v>6</v>
      </c>
      <c r="H1531" s="66" t="s">
        <v>6</v>
      </c>
      <c r="I1531" s="67" t="s">
        <v>6</v>
      </c>
      <c r="J1531" s="68" t="e">
        <f t="shared" si="138"/>
        <v>#NAME?</v>
      </c>
      <c r="K1531" s="47" t="s">
        <v>30</v>
      </c>
      <c r="L1531" s="65" t="s">
        <v>6</v>
      </c>
      <c r="M1531" s="66" t="s">
        <v>6</v>
      </c>
      <c r="N1531" s="66" t="s">
        <v>6</v>
      </c>
      <c r="O1531" s="66" t="s">
        <v>6</v>
      </c>
      <c r="P1531" s="67" t="s">
        <v>6</v>
      </c>
      <c r="Q1531" s="68" t="e">
        <f t="shared" si="139"/>
        <v>#NAME?</v>
      </c>
      <c r="R1531" s="48" t="s">
        <v>83</v>
      </c>
      <c r="S1531" s="65" t="s">
        <v>6</v>
      </c>
      <c r="T1531" s="66" t="s">
        <v>6</v>
      </c>
      <c r="U1531" s="66" t="s">
        <v>6</v>
      </c>
      <c r="V1531" s="66" t="s">
        <v>6</v>
      </c>
      <c r="W1531" s="67" t="s">
        <v>6</v>
      </c>
      <c r="X1531" s="68" t="e">
        <f t="shared" si="140"/>
        <v>#NAME?</v>
      </c>
      <c r="Y1531" s="113"/>
      <c r="Z1531" s="53"/>
      <c r="AA1531" s="72"/>
      <c r="AB1531" s="53"/>
      <c r="AC1531" s="54"/>
      <c r="AD1531" s="77"/>
    </row>
    <row r="1532" spans="2:30" x14ac:dyDescent="0.2">
      <c r="B1532" s="131"/>
      <c r="C1532" s="119"/>
      <c r="D1532" s="42" t="s">
        <v>32</v>
      </c>
      <c r="E1532" s="65" t="s">
        <v>6</v>
      </c>
      <c r="F1532" s="66" t="s">
        <v>6</v>
      </c>
      <c r="G1532" s="66" t="s">
        <v>6</v>
      </c>
      <c r="H1532" s="66" t="s">
        <v>6</v>
      </c>
      <c r="I1532" s="67" t="s">
        <v>6</v>
      </c>
      <c r="J1532" s="68" t="e">
        <f t="shared" si="138"/>
        <v>#NAME?</v>
      </c>
      <c r="K1532" s="47" t="s">
        <v>33</v>
      </c>
      <c r="L1532" s="65" t="s">
        <v>9</v>
      </c>
      <c r="M1532" s="66" t="s">
        <v>9</v>
      </c>
      <c r="N1532" s="66" t="s">
        <v>9</v>
      </c>
      <c r="O1532" s="66" t="s">
        <v>9</v>
      </c>
      <c r="P1532" s="67" t="s">
        <v>9</v>
      </c>
      <c r="Q1532" s="68" t="e">
        <f t="shared" si="139"/>
        <v>#NAME?</v>
      </c>
      <c r="R1532" s="48" t="s">
        <v>84</v>
      </c>
      <c r="S1532" s="65" t="s">
        <v>6</v>
      </c>
      <c r="T1532" s="66" t="s">
        <v>6</v>
      </c>
      <c r="U1532" s="66" t="s">
        <v>6</v>
      </c>
      <c r="V1532" s="66" t="s">
        <v>6</v>
      </c>
      <c r="W1532" s="67" t="s">
        <v>6</v>
      </c>
      <c r="X1532" s="68" t="e">
        <f t="shared" si="140"/>
        <v>#NAME?</v>
      </c>
      <c r="Y1532" s="113"/>
      <c r="Z1532" s="53"/>
      <c r="AA1532" s="72"/>
      <c r="AB1532" s="53"/>
      <c r="AC1532" s="54"/>
      <c r="AD1532" s="64"/>
    </row>
    <row r="1533" spans="2:30" x14ac:dyDescent="0.2">
      <c r="B1533" s="131"/>
      <c r="C1533" s="119"/>
      <c r="D1533" s="42" t="s">
        <v>76</v>
      </c>
      <c r="E1533" s="65" t="s">
        <v>6</v>
      </c>
      <c r="F1533" s="66" t="s">
        <v>6</v>
      </c>
      <c r="G1533" s="66" t="s">
        <v>6</v>
      </c>
      <c r="H1533" s="66" t="s">
        <v>6</v>
      </c>
      <c r="I1533" s="67" t="s">
        <v>6</v>
      </c>
      <c r="J1533" s="68" t="e">
        <f t="shared" si="138"/>
        <v>#NAME?</v>
      </c>
      <c r="K1533" s="47" t="s">
        <v>82</v>
      </c>
      <c r="L1533" s="65" t="s">
        <v>6</v>
      </c>
      <c r="M1533" s="66" t="s">
        <v>6</v>
      </c>
      <c r="N1533" s="66" t="s">
        <v>6</v>
      </c>
      <c r="O1533" s="66" t="s">
        <v>6</v>
      </c>
      <c r="P1533" s="67" t="s">
        <v>6</v>
      </c>
      <c r="Q1533" s="68" t="e">
        <f t="shared" si="139"/>
        <v>#NAME?</v>
      </c>
      <c r="R1533" s="48" t="s">
        <v>85</v>
      </c>
      <c r="S1533" s="65" t="s">
        <v>6</v>
      </c>
      <c r="T1533" s="66" t="s">
        <v>6</v>
      </c>
      <c r="U1533" s="66" t="s">
        <v>6</v>
      </c>
      <c r="V1533" s="66" t="s">
        <v>6</v>
      </c>
      <c r="W1533" s="67" t="s">
        <v>6</v>
      </c>
      <c r="X1533" s="68" t="e">
        <f t="shared" si="140"/>
        <v>#NAME?</v>
      </c>
      <c r="Y1533" s="113"/>
      <c r="Z1533" s="53"/>
      <c r="AA1533" s="72"/>
      <c r="AB1533" s="53"/>
      <c r="AC1533" s="54"/>
      <c r="AD1533" s="64"/>
    </row>
    <row r="1534" spans="2:30" x14ac:dyDescent="0.2">
      <c r="B1534" s="131"/>
      <c r="C1534" s="120"/>
      <c r="D1534" s="42" t="s">
        <v>38</v>
      </c>
      <c r="E1534" s="65" t="s">
        <v>6</v>
      </c>
      <c r="F1534" s="66" t="s">
        <v>6</v>
      </c>
      <c r="G1534" s="66" t="s">
        <v>6</v>
      </c>
      <c r="H1534" s="66" t="s">
        <v>6</v>
      </c>
      <c r="I1534" s="67" t="s">
        <v>6</v>
      </c>
      <c r="J1534" s="68" t="e">
        <f t="shared" si="138"/>
        <v>#NAME?</v>
      </c>
      <c r="K1534" s="47" t="s">
        <v>39</v>
      </c>
      <c r="L1534" s="65" t="s">
        <v>6</v>
      </c>
      <c r="M1534" s="66" t="s">
        <v>6</v>
      </c>
      <c r="N1534" s="66" t="s">
        <v>6</v>
      </c>
      <c r="O1534" s="66" t="s">
        <v>6</v>
      </c>
      <c r="P1534" s="67" t="s">
        <v>6</v>
      </c>
      <c r="Q1534" s="68" t="e">
        <f t="shared" si="139"/>
        <v>#NAME?</v>
      </c>
      <c r="R1534" s="48" t="s">
        <v>86</v>
      </c>
      <c r="S1534" s="65" t="s">
        <v>6</v>
      </c>
      <c r="T1534" s="66" t="s">
        <v>6</v>
      </c>
      <c r="U1534" s="66" t="s">
        <v>6</v>
      </c>
      <c r="V1534" s="66" t="s">
        <v>6</v>
      </c>
      <c r="W1534" s="67" t="s">
        <v>6</v>
      </c>
      <c r="X1534" s="68" t="e">
        <f t="shared" si="140"/>
        <v>#NAME?</v>
      </c>
      <c r="Y1534" s="113"/>
      <c r="Z1534" s="53"/>
      <c r="AA1534" s="72"/>
      <c r="AB1534" s="53"/>
      <c r="AC1534" s="54"/>
      <c r="AD1534" s="64"/>
    </row>
    <row r="1535" spans="2:30" x14ac:dyDescent="0.2">
      <c r="B1535" s="131"/>
      <c r="C1535" s="121"/>
      <c r="D1535" s="42" t="s">
        <v>41</v>
      </c>
      <c r="E1535" s="65" t="s">
        <v>6</v>
      </c>
      <c r="F1535" s="66" t="s">
        <v>6</v>
      </c>
      <c r="G1535" s="66" t="s">
        <v>6</v>
      </c>
      <c r="H1535" s="66" t="s">
        <v>6</v>
      </c>
      <c r="I1535" s="67" t="s">
        <v>6</v>
      </c>
      <c r="J1535" s="68" t="e">
        <f t="shared" si="138"/>
        <v>#NAME?</v>
      </c>
      <c r="K1535" s="78"/>
      <c r="L1535" s="65" t="s">
        <v>6</v>
      </c>
      <c r="M1535" s="66" t="s">
        <v>6</v>
      </c>
      <c r="N1535" s="66" t="s">
        <v>6</v>
      </c>
      <c r="O1535" s="66" t="s">
        <v>6</v>
      </c>
      <c r="P1535" s="67" t="s">
        <v>6</v>
      </c>
      <c r="Q1535" s="68" t="e">
        <f t="shared" si="139"/>
        <v>#NAME?</v>
      </c>
      <c r="R1535" s="78"/>
      <c r="S1535" s="65" t="s">
        <v>6</v>
      </c>
      <c r="T1535" s="66" t="s">
        <v>6</v>
      </c>
      <c r="U1535" s="66" t="s">
        <v>6</v>
      </c>
      <c r="V1535" s="66" t="s">
        <v>6</v>
      </c>
      <c r="W1535" s="67" t="s">
        <v>6</v>
      </c>
      <c r="X1535" s="68" t="e">
        <f t="shared" si="140"/>
        <v>#NAME?</v>
      </c>
      <c r="Y1535" s="113"/>
      <c r="Z1535" s="53"/>
      <c r="AA1535" s="72"/>
      <c r="AB1535" s="53"/>
      <c r="AC1535" s="54"/>
      <c r="AD1535" s="64"/>
    </row>
    <row r="1536" spans="2:30" x14ac:dyDescent="0.2">
      <c r="B1536" s="131"/>
      <c r="C1536" s="122"/>
      <c r="D1536" s="79" t="s">
        <v>42</v>
      </c>
      <c r="E1536" s="65" t="s">
        <v>6</v>
      </c>
      <c r="F1536" s="66" t="s">
        <v>6</v>
      </c>
      <c r="G1536" s="66" t="s">
        <v>6</v>
      </c>
      <c r="H1536" s="66" t="s">
        <v>6</v>
      </c>
      <c r="I1536" s="67" t="s">
        <v>6</v>
      </c>
      <c r="J1536" s="68" t="e">
        <f t="shared" si="138"/>
        <v>#NAME?</v>
      </c>
      <c r="K1536" s="78"/>
      <c r="L1536" s="65" t="s">
        <v>6</v>
      </c>
      <c r="M1536" s="66" t="s">
        <v>6</v>
      </c>
      <c r="N1536" s="66" t="s">
        <v>6</v>
      </c>
      <c r="O1536" s="66" t="s">
        <v>6</v>
      </c>
      <c r="P1536" s="67" t="s">
        <v>6</v>
      </c>
      <c r="Q1536" s="68" t="e">
        <f t="shared" si="139"/>
        <v>#NAME?</v>
      </c>
      <c r="R1536" s="78"/>
      <c r="S1536" s="65" t="s">
        <v>6</v>
      </c>
      <c r="T1536" s="66" t="s">
        <v>6</v>
      </c>
      <c r="U1536" s="66" t="s">
        <v>6</v>
      </c>
      <c r="V1536" s="66" t="s">
        <v>6</v>
      </c>
      <c r="W1536" s="67" t="s">
        <v>6</v>
      </c>
      <c r="X1536" s="68" t="e">
        <f t="shared" si="140"/>
        <v>#NAME?</v>
      </c>
      <c r="Y1536" s="113"/>
      <c r="Z1536" s="53"/>
      <c r="AA1536" s="72"/>
      <c r="AB1536" s="53"/>
      <c r="AC1536" s="54"/>
      <c r="AD1536" s="64"/>
    </row>
    <row r="1537" spans="2:30" x14ac:dyDescent="0.2">
      <c r="B1537" s="131"/>
      <c r="C1537" s="122"/>
      <c r="D1537" s="78"/>
      <c r="E1537" s="65" t="s">
        <v>6</v>
      </c>
      <c r="F1537" s="66" t="s">
        <v>6</v>
      </c>
      <c r="G1537" s="66" t="s">
        <v>6</v>
      </c>
      <c r="H1537" s="66" t="s">
        <v>6</v>
      </c>
      <c r="I1537" s="67" t="s">
        <v>6</v>
      </c>
      <c r="J1537" s="68" t="e">
        <f t="shared" si="138"/>
        <v>#NAME?</v>
      </c>
      <c r="K1537" s="78"/>
      <c r="L1537" s="65" t="s">
        <v>6</v>
      </c>
      <c r="M1537" s="66" t="s">
        <v>6</v>
      </c>
      <c r="N1537" s="66" t="s">
        <v>6</v>
      </c>
      <c r="O1537" s="66" t="s">
        <v>6</v>
      </c>
      <c r="P1537" s="67" t="s">
        <v>6</v>
      </c>
      <c r="Q1537" s="68" t="e">
        <f t="shared" si="139"/>
        <v>#NAME?</v>
      </c>
      <c r="R1537" s="78"/>
      <c r="S1537" s="65" t="s">
        <v>6</v>
      </c>
      <c r="T1537" s="66" t="s">
        <v>6</v>
      </c>
      <c r="U1537" s="66" t="s">
        <v>6</v>
      </c>
      <c r="V1537" s="66" t="s">
        <v>6</v>
      </c>
      <c r="W1537" s="67" t="s">
        <v>6</v>
      </c>
      <c r="X1537" s="68" t="e">
        <f t="shared" si="140"/>
        <v>#NAME?</v>
      </c>
      <c r="Y1537" s="114"/>
      <c r="Z1537" s="53"/>
      <c r="AA1537" s="72"/>
      <c r="AB1537" s="53"/>
      <c r="AC1537" s="54"/>
      <c r="AD1537" s="64"/>
    </row>
    <row r="1538" spans="2:30" x14ac:dyDescent="0.2">
      <c r="B1538" s="131"/>
      <c r="C1538" s="123"/>
      <c r="D1538" s="80"/>
      <c r="E1538" s="65" t="s">
        <v>6</v>
      </c>
      <c r="F1538" s="66" t="s">
        <v>6</v>
      </c>
      <c r="G1538" s="66" t="s">
        <v>6</v>
      </c>
      <c r="H1538" s="66" t="s">
        <v>6</v>
      </c>
      <c r="I1538" s="67" t="s">
        <v>6</v>
      </c>
      <c r="J1538" s="68" t="e">
        <f t="shared" si="138"/>
        <v>#NAME?</v>
      </c>
      <c r="K1538" s="80"/>
      <c r="L1538" s="65" t="s">
        <v>6</v>
      </c>
      <c r="M1538" s="66" t="s">
        <v>6</v>
      </c>
      <c r="N1538" s="66" t="s">
        <v>6</v>
      </c>
      <c r="O1538" s="66" t="s">
        <v>6</v>
      </c>
      <c r="P1538" s="67" t="s">
        <v>6</v>
      </c>
      <c r="Q1538" s="68" t="e">
        <f t="shared" si="139"/>
        <v>#NAME?</v>
      </c>
      <c r="R1538" s="80"/>
      <c r="S1538" s="65" t="s">
        <v>6</v>
      </c>
      <c r="T1538" s="66" t="s">
        <v>6</v>
      </c>
      <c r="U1538" s="66" t="s">
        <v>6</v>
      </c>
      <c r="V1538" s="66" t="s">
        <v>6</v>
      </c>
      <c r="W1538" s="67" t="s">
        <v>6</v>
      </c>
      <c r="X1538" s="68" t="e">
        <f t="shared" si="140"/>
        <v>#NAME?</v>
      </c>
      <c r="Y1538" s="124" t="s">
        <v>43</v>
      </c>
      <c r="Z1538" s="80"/>
      <c r="AA1538" s="81"/>
      <c r="AB1538" s="53"/>
      <c r="AC1538" s="54"/>
      <c r="AD1538" s="64"/>
    </row>
    <row r="1539" spans="2:30" x14ac:dyDescent="0.2">
      <c r="B1539" s="131"/>
      <c r="C1539" s="127" t="s">
        <v>44</v>
      </c>
      <c r="D1539" s="57"/>
      <c r="E1539" s="65" t="s">
        <v>6</v>
      </c>
      <c r="F1539" s="66" t="s">
        <v>6</v>
      </c>
      <c r="G1539" s="66" t="s">
        <v>6</v>
      </c>
      <c r="H1539" s="66" t="s">
        <v>6</v>
      </c>
      <c r="I1539" s="67" t="s">
        <v>6</v>
      </c>
      <c r="J1539" s="68" t="e">
        <f t="shared" si="138"/>
        <v>#NAME?</v>
      </c>
      <c r="K1539" s="80"/>
      <c r="L1539" s="65" t="s">
        <v>6</v>
      </c>
      <c r="M1539" s="66" t="s">
        <v>6</v>
      </c>
      <c r="N1539" s="66" t="s">
        <v>6</v>
      </c>
      <c r="O1539" s="66" t="s">
        <v>6</v>
      </c>
      <c r="P1539" s="67" t="s">
        <v>6</v>
      </c>
      <c r="Q1539" s="68" t="e">
        <f t="shared" si="139"/>
        <v>#NAME?</v>
      </c>
      <c r="R1539" s="80"/>
      <c r="S1539" s="65" t="s">
        <v>6</v>
      </c>
      <c r="T1539" s="66" t="s">
        <v>6</v>
      </c>
      <c r="U1539" s="66" t="s">
        <v>6</v>
      </c>
      <c r="V1539" s="66" t="s">
        <v>6</v>
      </c>
      <c r="W1539" s="67" t="s">
        <v>6</v>
      </c>
      <c r="X1539" s="68" t="e">
        <f t="shared" si="140"/>
        <v>#NAME?</v>
      </c>
      <c r="Y1539" s="125"/>
      <c r="Z1539" s="80"/>
      <c r="AA1539" s="81"/>
      <c r="AB1539" s="53"/>
      <c r="AC1539" s="54"/>
      <c r="AD1539" s="64"/>
    </row>
    <row r="1540" spans="2:30" x14ac:dyDescent="0.2">
      <c r="B1540" s="131"/>
      <c r="C1540" s="128"/>
      <c r="D1540" s="82"/>
      <c r="E1540" s="65" t="s">
        <v>6</v>
      </c>
      <c r="F1540" s="66" t="s">
        <v>6</v>
      </c>
      <c r="G1540" s="66" t="s">
        <v>6</v>
      </c>
      <c r="H1540" s="66" t="s">
        <v>6</v>
      </c>
      <c r="I1540" s="67" t="s">
        <v>6</v>
      </c>
      <c r="J1540" s="68" t="e">
        <f t="shared" si="138"/>
        <v>#NAME?</v>
      </c>
      <c r="K1540" s="80"/>
      <c r="L1540" s="65" t="s">
        <v>6</v>
      </c>
      <c r="M1540" s="66" t="s">
        <v>6</v>
      </c>
      <c r="N1540" s="66" t="s">
        <v>6</v>
      </c>
      <c r="O1540" s="66" t="s">
        <v>6</v>
      </c>
      <c r="P1540" s="67" t="s">
        <v>6</v>
      </c>
      <c r="Q1540" s="68" t="e">
        <f t="shared" si="139"/>
        <v>#NAME?</v>
      </c>
      <c r="R1540" s="80"/>
      <c r="S1540" s="65" t="s">
        <v>6</v>
      </c>
      <c r="T1540" s="66" t="s">
        <v>6</v>
      </c>
      <c r="U1540" s="66" t="s">
        <v>6</v>
      </c>
      <c r="V1540" s="66" t="s">
        <v>6</v>
      </c>
      <c r="W1540" s="67" t="s">
        <v>6</v>
      </c>
      <c r="X1540" s="68" t="e">
        <f t="shared" si="140"/>
        <v>#NAME?</v>
      </c>
      <c r="Y1540" s="125"/>
      <c r="Z1540" s="53"/>
      <c r="AA1540" s="52"/>
      <c r="AB1540" s="53"/>
      <c r="AC1540" s="54"/>
      <c r="AD1540" s="64"/>
    </row>
    <row r="1541" spans="2:30" x14ac:dyDescent="0.2">
      <c r="B1541" s="131"/>
      <c r="C1541" s="129"/>
      <c r="D1541" s="82"/>
      <c r="E1541" s="65" t="s">
        <v>6</v>
      </c>
      <c r="F1541" s="66" t="s">
        <v>6</v>
      </c>
      <c r="G1541" s="66" t="s">
        <v>6</v>
      </c>
      <c r="H1541" s="66" t="s">
        <v>6</v>
      </c>
      <c r="I1541" s="67" t="s">
        <v>6</v>
      </c>
      <c r="J1541" s="68" t="e">
        <f t="shared" si="138"/>
        <v>#NAME?</v>
      </c>
      <c r="K1541" s="80"/>
      <c r="L1541" s="65" t="s">
        <v>6</v>
      </c>
      <c r="M1541" s="66" t="s">
        <v>6</v>
      </c>
      <c r="N1541" s="66" t="s">
        <v>6</v>
      </c>
      <c r="O1541" s="66" t="s">
        <v>6</v>
      </c>
      <c r="P1541" s="67" t="s">
        <v>6</v>
      </c>
      <c r="Q1541" s="68" t="e">
        <f t="shared" si="139"/>
        <v>#NAME?</v>
      </c>
      <c r="R1541" s="80"/>
      <c r="S1541" s="65" t="s">
        <v>6</v>
      </c>
      <c r="T1541" s="66" t="s">
        <v>6</v>
      </c>
      <c r="U1541" s="66" t="s">
        <v>6</v>
      </c>
      <c r="V1541" s="66" t="s">
        <v>6</v>
      </c>
      <c r="W1541" s="67" t="s">
        <v>6</v>
      </c>
      <c r="X1541" s="68" t="e">
        <f t="shared" si="140"/>
        <v>#NAME?</v>
      </c>
      <c r="Y1541" s="125"/>
      <c r="Z1541" s="71"/>
      <c r="AA1541" s="72"/>
      <c r="AB1541" s="53"/>
      <c r="AC1541" s="54"/>
      <c r="AD1541" s="64"/>
    </row>
    <row r="1542" spans="2:30" x14ac:dyDescent="0.2">
      <c r="B1542" s="131"/>
      <c r="C1542" s="118"/>
      <c r="D1542" s="80"/>
      <c r="E1542" s="65" t="s">
        <v>6</v>
      </c>
      <c r="F1542" s="66" t="s">
        <v>6</v>
      </c>
      <c r="G1542" s="66" t="s">
        <v>6</v>
      </c>
      <c r="H1542" s="66" t="s">
        <v>6</v>
      </c>
      <c r="I1542" s="67" t="s">
        <v>6</v>
      </c>
      <c r="J1542" s="68" t="e">
        <f t="shared" si="138"/>
        <v>#NAME?</v>
      </c>
      <c r="K1542" s="80"/>
      <c r="L1542" s="65" t="s">
        <v>6</v>
      </c>
      <c r="M1542" s="66" t="s">
        <v>6</v>
      </c>
      <c r="N1542" s="66" t="s">
        <v>6</v>
      </c>
      <c r="O1542" s="66" t="s">
        <v>6</v>
      </c>
      <c r="P1542" s="67" t="s">
        <v>6</v>
      </c>
      <c r="Q1542" s="68" t="e">
        <f t="shared" si="139"/>
        <v>#NAME?</v>
      </c>
      <c r="R1542" s="80"/>
      <c r="S1542" s="65" t="s">
        <v>6</v>
      </c>
      <c r="T1542" s="66" t="s">
        <v>6</v>
      </c>
      <c r="U1542" s="66" t="s">
        <v>6</v>
      </c>
      <c r="V1542" s="66" t="s">
        <v>6</v>
      </c>
      <c r="W1542" s="67" t="s">
        <v>6</v>
      </c>
      <c r="X1542" s="68" t="e">
        <f t="shared" si="140"/>
        <v>#NAME?</v>
      </c>
      <c r="Y1542" s="125"/>
      <c r="Z1542" s="53"/>
      <c r="AA1542" s="72"/>
      <c r="AB1542" s="53"/>
      <c r="AC1542" s="54"/>
      <c r="AD1542" s="64"/>
    </row>
    <row r="1543" spans="2:30" x14ac:dyDescent="0.2">
      <c r="B1543" s="131"/>
      <c r="C1543" s="119"/>
      <c r="D1543" s="78"/>
      <c r="E1543" s="65" t="s">
        <v>6</v>
      </c>
      <c r="F1543" s="66" t="s">
        <v>6</v>
      </c>
      <c r="G1543" s="66" t="s">
        <v>6</v>
      </c>
      <c r="H1543" s="66" t="s">
        <v>6</v>
      </c>
      <c r="I1543" s="67" t="s">
        <v>6</v>
      </c>
      <c r="J1543" s="68" t="e">
        <f t="shared" si="138"/>
        <v>#NAME?</v>
      </c>
      <c r="K1543" s="78"/>
      <c r="L1543" s="65" t="s">
        <v>6</v>
      </c>
      <c r="M1543" s="66" t="s">
        <v>6</v>
      </c>
      <c r="N1543" s="66" t="s">
        <v>6</v>
      </c>
      <c r="O1543" s="66" t="s">
        <v>6</v>
      </c>
      <c r="P1543" s="67" t="s">
        <v>6</v>
      </c>
      <c r="Q1543" s="68" t="e">
        <f t="shared" si="139"/>
        <v>#NAME?</v>
      </c>
      <c r="R1543" s="78"/>
      <c r="S1543" s="65" t="s">
        <v>6</v>
      </c>
      <c r="T1543" s="66" t="s">
        <v>6</v>
      </c>
      <c r="U1543" s="66" t="s">
        <v>6</v>
      </c>
      <c r="V1543" s="66" t="s">
        <v>6</v>
      </c>
      <c r="W1543" s="67" t="s">
        <v>6</v>
      </c>
      <c r="X1543" s="68" t="e">
        <f t="shared" si="140"/>
        <v>#NAME?</v>
      </c>
      <c r="Y1543" s="125"/>
      <c r="Z1543" s="71"/>
      <c r="AA1543" s="72"/>
      <c r="AB1543" s="53"/>
      <c r="AC1543" s="54"/>
      <c r="AD1543" s="64"/>
    </row>
    <row r="1544" spans="2:30" x14ac:dyDescent="0.2">
      <c r="B1544" s="131"/>
      <c r="C1544" s="119"/>
      <c r="D1544" s="78"/>
      <c r="E1544" s="65" t="s">
        <v>6</v>
      </c>
      <c r="F1544" s="66" t="s">
        <v>6</v>
      </c>
      <c r="G1544" s="66" t="s">
        <v>6</v>
      </c>
      <c r="H1544" s="66" t="s">
        <v>6</v>
      </c>
      <c r="I1544" s="67" t="s">
        <v>6</v>
      </c>
      <c r="J1544" s="68" t="e">
        <f t="shared" si="138"/>
        <v>#NAME?</v>
      </c>
      <c r="K1544" s="78"/>
      <c r="L1544" s="65" t="s">
        <v>6</v>
      </c>
      <c r="M1544" s="66" t="s">
        <v>6</v>
      </c>
      <c r="N1544" s="66" t="s">
        <v>6</v>
      </c>
      <c r="O1544" s="66" t="s">
        <v>6</v>
      </c>
      <c r="P1544" s="67" t="s">
        <v>6</v>
      </c>
      <c r="Q1544" s="68" t="e">
        <f t="shared" si="139"/>
        <v>#NAME?</v>
      </c>
      <c r="R1544" s="78"/>
      <c r="S1544" s="65" t="s">
        <v>6</v>
      </c>
      <c r="T1544" s="66" t="s">
        <v>6</v>
      </c>
      <c r="U1544" s="66" t="s">
        <v>6</v>
      </c>
      <c r="V1544" s="66" t="s">
        <v>6</v>
      </c>
      <c r="W1544" s="67" t="s">
        <v>6</v>
      </c>
      <c r="X1544" s="68" t="e">
        <f t="shared" si="140"/>
        <v>#NAME?</v>
      </c>
      <c r="Y1544" s="125"/>
      <c r="Z1544" s="71"/>
      <c r="AA1544" s="52"/>
      <c r="AB1544" s="53"/>
      <c r="AC1544" s="54"/>
      <c r="AD1544" s="64"/>
    </row>
    <row r="1545" spans="2:30" x14ac:dyDescent="0.2">
      <c r="B1545" s="131"/>
      <c r="C1545" s="119"/>
      <c r="D1545" s="80"/>
      <c r="E1545" s="65" t="s">
        <v>6</v>
      </c>
      <c r="F1545" s="66" t="s">
        <v>6</v>
      </c>
      <c r="G1545" s="66" t="s">
        <v>6</v>
      </c>
      <c r="H1545" s="66" t="s">
        <v>6</v>
      </c>
      <c r="I1545" s="67" t="s">
        <v>6</v>
      </c>
      <c r="J1545" s="68" t="e">
        <f t="shared" si="138"/>
        <v>#NAME?</v>
      </c>
      <c r="K1545" s="80"/>
      <c r="L1545" s="65" t="s">
        <v>6</v>
      </c>
      <c r="M1545" s="66" t="s">
        <v>6</v>
      </c>
      <c r="N1545" s="66" t="s">
        <v>6</v>
      </c>
      <c r="O1545" s="66" t="s">
        <v>6</v>
      </c>
      <c r="P1545" s="67" t="s">
        <v>6</v>
      </c>
      <c r="Q1545" s="68" t="e">
        <f t="shared" si="139"/>
        <v>#NAME?</v>
      </c>
      <c r="R1545" s="80"/>
      <c r="S1545" s="65" t="s">
        <v>6</v>
      </c>
      <c r="T1545" s="66" t="s">
        <v>6</v>
      </c>
      <c r="U1545" s="66" t="s">
        <v>6</v>
      </c>
      <c r="V1545" s="66" t="s">
        <v>6</v>
      </c>
      <c r="W1545" s="67" t="s">
        <v>6</v>
      </c>
      <c r="X1545" s="68" t="e">
        <f t="shared" si="140"/>
        <v>#NAME?</v>
      </c>
      <c r="Y1545" s="125"/>
      <c r="Z1545" s="53"/>
      <c r="AA1545" s="52"/>
      <c r="AB1545" s="53"/>
      <c r="AC1545" s="54"/>
      <c r="AD1545" s="64"/>
    </row>
    <row r="1546" spans="2:30" x14ac:dyDescent="0.2">
      <c r="B1546" s="131"/>
      <c r="C1546" s="120"/>
      <c r="D1546" s="51"/>
      <c r="E1546" s="65" t="s">
        <v>6</v>
      </c>
      <c r="F1546" s="66" t="s">
        <v>6</v>
      </c>
      <c r="G1546" s="66" t="s">
        <v>6</v>
      </c>
      <c r="H1546" s="66" t="s">
        <v>6</v>
      </c>
      <c r="I1546" s="67" t="s">
        <v>6</v>
      </c>
      <c r="J1546" s="68" t="e">
        <f t="shared" si="138"/>
        <v>#NAME?</v>
      </c>
      <c r="K1546" s="51"/>
      <c r="L1546" s="65" t="s">
        <v>6</v>
      </c>
      <c r="M1546" s="66" t="s">
        <v>6</v>
      </c>
      <c r="N1546" s="66" t="s">
        <v>6</v>
      </c>
      <c r="O1546" s="66" t="s">
        <v>6</v>
      </c>
      <c r="P1546" s="67" t="s">
        <v>6</v>
      </c>
      <c r="Q1546" s="68" t="e">
        <f t="shared" si="139"/>
        <v>#NAME?</v>
      </c>
      <c r="R1546" s="51"/>
      <c r="S1546" s="65" t="s">
        <v>6</v>
      </c>
      <c r="T1546" s="66" t="s">
        <v>6</v>
      </c>
      <c r="U1546" s="66" t="s">
        <v>6</v>
      </c>
      <c r="V1546" s="66" t="s">
        <v>6</v>
      </c>
      <c r="W1546" s="67" t="s">
        <v>6</v>
      </c>
      <c r="X1546" s="68" t="e">
        <f t="shared" si="140"/>
        <v>#NAME?</v>
      </c>
      <c r="Y1546" s="125"/>
      <c r="Z1546" s="53"/>
      <c r="AA1546" s="72"/>
      <c r="AB1546" s="53"/>
      <c r="AC1546" s="54"/>
      <c r="AD1546" s="64"/>
    </row>
    <row r="1547" spans="2:30" x14ac:dyDescent="0.2">
      <c r="B1547" s="131"/>
      <c r="C1547" s="83" t="s">
        <v>46</v>
      </c>
      <c r="D1547" s="84"/>
      <c r="E1547" s="65" t="s">
        <v>6</v>
      </c>
      <c r="F1547" s="66" t="s">
        <v>6</v>
      </c>
      <c r="G1547" s="66" t="s">
        <v>6</v>
      </c>
      <c r="H1547" s="66" t="s">
        <v>6</v>
      </c>
      <c r="I1547" s="67" t="s">
        <v>6</v>
      </c>
      <c r="J1547" s="68"/>
      <c r="K1547" s="78"/>
      <c r="L1547" s="65" t="s">
        <v>6</v>
      </c>
      <c r="M1547" s="66" t="s">
        <v>6</v>
      </c>
      <c r="N1547" s="66" t="s">
        <v>6</v>
      </c>
      <c r="O1547" s="66" t="s">
        <v>6</v>
      </c>
      <c r="P1547" s="67" t="s">
        <v>6</v>
      </c>
      <c r="Q1547" s="68"/>
      <c r="R1547" s="78"/>
      <c r="S1547" s="65" t="s">
        <v>6</v>
      </c>
      <c r="T1547" s="66" t="s">
        <v>6</v>
      </c>
      <c r="U1547" s="66" t="s">
        <v>6</v>
      </c>
      <c r="V1547" s="66" t="s">
        <v>6</v>
      </c>
      <c r="W1547" s="67" t="s">
        <v>6</v>
      </c>
      <c r="X1547" s="68"/>
      <c r="Y1547" s="125"/>
      <c r="Z1547" s="53"/>
      <c r="AA1547" s="72"/>
      <c r="AB1547" s="53"/>
      <c r="AC1547" s="54"/>
      <c r="AD1547" s="64"/>
    </row>
    <row r="1548" spans="2:30" x14ac:dyDescent="0.2">
      <c r="B1548" s="131"/>
      <c r="C1548" s="83"/>
      <c r="D1548" s="57"/>
      <c r="E1548" s="65" t="s">
        <v>6</v>
      </c>
      <c r="F1548" s="66" t="s">
        <v>6</v>
      </c>
      <c r="G1548" s="66" t="s">
        <v>6</v>
      </c>
      <c r="H1548" s="66" t="s">
        <v>6</v>
      </c>
      <c r="I1548" s="67" t="s">
        <v>6</v>
      </c>
      <c r="J1548" s="68"/>
      <c r="K1548" s="78"/>
      <c r="L1548" s="65" t="s">
        <v>6</v>
      </c>
      <c r="M1548" s="66" t="s">
        <v>6</v>
      </c>
      <c r="N1548" s="66" t="s">
        <v>6</v>
      </c>
      <c r="O1548" s="66" t="s">
        <v>6</v>
      </c>
      <c r="P1548" s="67" t="s">
        <v>6</v>
      </c>
      <c r="Q1548" s="68"/>
      <c r="R1548" s="78"/>
      <c r="S1548" s="65" t="s">
        <v>6</v>
      </c>
      <c r="T1548" s="66" t="s">
        <v>6</v>
      </c>
      <c r="U1548" s="66" t="s">
        <v>6</v>
      </c>
      <c r="V1548" s="66" t="s">
        <v>6</v>
      </c>
      <c r="W1548" s="67" t="s">
        <v>6</v>
      </c>
      <c r="X1548" s="68"/>
      <c r="Y1548" s="125"/>
      <c r="Z1548" s="53"/>
      <c r="AA1548" s="72"/>
      <c r="AB1548" s="53"/>
      <c r="AC1548" s="54"/>
      <c r="AD1548" s="64"/>
    </row>
    <row r="1549" spans="2:30" x14ac:dyDescent="0.2">
      <c r="B1549" s="131"/>
      <c r="C1549" s="83"/>
      <c r="D1549" s="85"/>
      <c r="E1549" s="65" t="s">
        <v>6</v>
      </c>
      <c r="F1549" s="66" t="s">
        <v>6</v>
      </c>
      <c r="G1549" s="66" t="s">
        <v>6</v>
      </c>
      <c r="H1549" s="66" t="s">
        <v>6</v>
      </c>
      <c r="I1549" s="67" t="s">
        <v>6</v>
      </c>
      <c r="J1549" s="68"/>
      <c r="K1549" s="80"/>
      <c r="L1549" s="65" t="s">
        <v>6</v>
      </c>
      <c r="M1549" s="66" t="s">
        <v>6</v>
      </c>
      <c r="N1549" s="66" t="s">
        <v>6</v>
      </c>
      <c r="O1549" s="66" t="s">
        <v>6</v>
      </c>
      <c r="P1549" s="67" t="s">
        <v>6</v>
      </c>
      <c r="Q1549" s="68"/>
      <c r="R1549" s="80"/>
      <c r="S1549" s="65" t="s">
        <v>6</v>
      </c>
      <c r="T1549" s="66" t="s">
        <v>6</v>
      </c>
      <c r="U1549" s="66" t="s">
        <v>6</v>
      </c>
      <c r="V1549" s="66" t="s">
        <v>6</v>
      </c>
      <c r="W1549" s="67" t="s">
        <v>6</v>
      </c>
      <c r="X1549" s="68"/>
      <c r="Y1549" s="125"/>
      <c r="Z1549" s="53"/>
      <c r="AA1549" s="72"/>
      <c r="AB1549" s="53"/>
      <c r="AC1549" s="54"/>
      <c r="AD1549" s="64"/>
    </row>
    <row r="1550" spans="2:30" x14ac:dyDescent="0.2">
      <c r="B1550" s="131"/>
      <c r="C1550" s="83"/>
      <c r="D1550" s="53"/>
      <c r="E1550" s="65"/>
      <c r="F1550" s="66"/>
      <c r="G1550" s="66"/>
      <c r="H1550" s="66"/>
      <c r="I1550" s="67"/>
      <c r="J1550" s="68"/>
      <c r="K1550" s="53"/>
      <c r="L1550" s="65"/>
      <c r="M1550" s="66"/>
      <c r="N1550" s="66"/>
      <c r="O1550" s="66"/>
      <c r="P1550" s="67"/>
      <c r="Q1550" s="68"/>
      <c r="R1550" s="53"/>
      <c r="S1550" s="65"/>
      <c r="T1550" s="66"/>
      <c r="U1550" s="66"/>
      <c r="V1550" s="66"/>
      <c r="W1550" s="67"/>
      <c r="X1550" s="86"/>
      <c r="Y1550" s="125"/>
      <c r="Z1550" s="53"/>
      <c r="AA1550" s="72"/>
      <c r="AB1550" s="53"/>
      <c r="AC1550" s="54"/>
      <c r="AD1550" s="64"/>
    </row>
    <row r="1551" spans="2:30" x14ac:dyDescent="0.2">
      <c r="B1551" s="131"/>
      <c r="C1551" s="87">
        <v>0</v>
      </c>
      <c r="D1551" s="72" t="s">
        <v>50</v>
      </c>
      <c r="E1551" s="65"/>
      <c r="F1551" s="66"/>
      <c r="G1551" s="66"/>
      <c r="H1551" s="66"/>
      <c r="I1551" s="67"/>
      <c r="J1551" s="68" t="e">
        <f>_TS_1</f>
        <v>#NAME?</v>
      </c>
      <c r="K1551" s="72"/>
      <c r="L1551" s="65"/>
      <c r="M1551" s="66"/>
      <c r="N1551" s="66"/>
      <c r="O1551" s="66"/>
      <c r="P1551" s="67"/>
      <c r="Q1551" s="68"/>
      <c r="R1551" s="72"/>
      <c r="S1551" s="65"/>
      <c r="T1551" s="66"/>
      <c r="U1551" s="66"/>
      <c r="V1551" s="66"/>
      <c r="W1551" s="67"/>
      <c r="X1551" s="86"/>
      <c r="Y1551" s="126"/>
      <c r="Z1551" s="53"/>
      <c r="AA1551" s="72"/>
      <c r="AB1551" s="53"/>
      <c r="AC1551" s="54"/>
      <c r="AD1551" s="64"/>
    </row>
    <row r="1552" spans="2:30" ht="15" thickBot="1" x14ac:dyDescent="0.25">
      <c r="B1552" s="132"/>
      <c r="C1552" s="88">
        <v>0</v>
      </c>
      <c r="D1552" s="89" t="s">
        <v>51</v>
      </c>
      <c r="E1552" s="58"/>
      <c r="F1552" s="59"/>
      <c r="G1552" s="59"/>
      <c r="H1552" s="59"/>
      <c r="I1552" s="60"/>
      <c r="J1552" s="61" t="e">
        <f>_TPM_1</f>
        <v>#NAME?</v>
      </c>
      <c r="K1552" s="89"/>
      <c r="L1552" s="58"/>
      <c r="M1552" s="59"/>
      <c r="N1552" s="59"/>
      <c r="O1552" s="59"/>
      <c r="P1552" s="60"/>
      <c r="Q1552" s="61"/>
      <c r="R1552" s="89"/>
      <c r="S1552" s="58"/>
      <c r="T1552" s="59"/>
      <c r="U1552" s="59"/>
      <c r="V1552" s="59"/>
      <c r="W1552" s="60"/>
      <c r="X1552" s="90"/>
      <c r="Y1552" s="91">
        <f>COUNTA(E1522:I1522,L1522:P1522,S1522:W1522)/COUNTA(D1522,K1522,R1522)</f>
        <v>5</v>
      </c>
      <c r="Z1552" s="92"/>
      <c r="AA1552" s="93"/>
      <c r="AB1552" s="92"/>
      <c r="AC1552" s="19"/>
      <c r="AD1552" s="64"/>
    </row>
    <row r="1553" spans="2:30" ht="15" x14ac:dyDescent="0.2">
      <c r="B1553" s="130">
        <f>D1553</f>
        <v>48</v>
      </c>
      <c r="C1553" s="1" t="s">
        <v>0</v>
      </c>
      <c r="D1553" s="133">
        <f>D1520+1</f>
        <v>48</v>
      </c>
      <c r="E1553" s="134"/>
      <c r="F1553" s="134"/>
      <c r="G1553" s="134"/>
      <c r="H1553" s="134"/>
      <c r="I1553" s="135"/>
      <c r="J1553" s="2"/>
      <c r="K1553" s="3" t="s">
        <v>1</v>
      </c>
      <c r="L1553" s="139" t="str">
        <f>$AG$7</f>
        <v>Engling</v>
      </c>
      <c r="M1553" s="139"/>
      <c r="N1553" s="139"/>
      <c r="O1553" s="139"/>
      <c r="P1553" s="140"/>
      <c r="Q1553" s="4"/>
      <c r="R1553" s="5">
        <f>$AH$7</f>
        <v>365</v>
      </c>
      <c r="S1553" s="141"/>
      <c r="T1553" s="141"/>
      <c r="U1553" s="141"/>
      <c r="V1553" s="141"/>
      <c r="W1553" s="142"/>
      <c r="X1553" s="6"/>
      <c r="Y1553" s="7" t="s">
        <v>2</v>
      </c>
      <c r="Z1553" s="8"/>
      <c r="AA1553" s="9"/>
      <c r="AB1553" s="8"/>
      <c r="AC1553" s="10"/>
      <c r="AD1553" s="11"/>
    </row>
    <row r="1554" spans="2:30" ht="15" thickBot="1" x14ac:dyDescent="0.25">
      <c r="B1554" s="131"/>
      <c r="C1554" s="108">
        <f>$AG$6</f>
        <v>478</v>
      </c>
      <c r="D1554" s="136"/>
      <c r="E1554" s="137"/>
      <c r="F1554" s="137"/>
      <c r="G1554" s="137"/>
      <c r="H1554" s="137"/>
      <c r="I1554" s="138"/>
      <c r="J1554" s="12">
        <f>COUNTIF(D1557:D1585,"xx")</f>
        <v>0</v>
      </c>
      <c r="K1554" s="13" t="s">
        <v>3</v>
      </c>
      <c r="L1554" s="143" t="str">
        <f>$AG$8</f>
        <v>Völklein</v>
      </c>
      <c r="M1554" s="143"/>
      <c r="N1554" s="143"/>
      <c r="O1554" s="143"/>
      <c r="P1554" s="144"/>
      <c r="Q1554" s="12">
        <f>COUNTIF(K1558:K1585,"xx")</f>
        <v>0</v>
      </c>
      <c r="R1554" s="14">
        <f>$AH$8</f>
        <v>389</v>
      </c>
      <c r="S1554" s="145"/>
      <c r="T1554" s="145"/>
      <c r="U1554" s="145"/>
      <c r="V1554" s="145"/>
      <c r="W1554" s="146"/>
      <c r="X1554" s="15">
        <f>COUNTIF(R1557:R1585,"xx")</f>
        <v>0</v>
      </c>
      <c r="Y1554" s="16"/>
      <c r="Z1554" s="17"/>
      <c r="AA1554" s="18"/>
      <c r="AB1554" s="17"/>
      <c r="AC1554" s="19"/>
      <c r="AD1554" s="20"/>
    </row>
    <row r="1555" spans="2:30" ht="15" thickBot="1" x14ac:dyDescent="0.25">
      <c r="B1555" s="131"/>
      <c r="C1555" s="21" t="s">
        <v>4</v>
      </c>
      <c r="D1555" s="22" t="e">
        <f>CONCATENATE(COUNTIF(D1557:D1579,"&gt;""")," MA ",$I$5," ",COUNTIF(D1557:D1579,"xx"))</f>
        <v>#NAME?</v>
      </c>
      <c r="E1555" s="23" t="e">
        <f>$J$6</f>
        <v>#NAME?</v>
      </c>
      <c r="F1555" s="24" t="str">
        <f>$K$6</f>
        <v>Kasten</v>
      </c>
      <c r="G1555" s="24" t="str">
        <f>$L$6</f>
        <v/>
      </c>
      <c r="H1555" s="24" t="str">
        <f>$M$6</f>
        <v/>
      </c>
      <c r="I1555" s="25" t="str">
        <f>$N$6</f>
        <v/>
      </c>
      <c r="J1555" s="26" t="e">
        <f>_MAH_1</f>
        <v>#NAME?</v>
      </c>
      <c r="K1555" s="22" t="e">
        <f>CONCATENATE(COUNTIF(K1557:K1579,"&gt;""")," MA ",$P$5," ",COUNTIF(K1557:K1579,"xx"))</f>
        <v>#NAME?</v>
      </c>
      <c r="L1555" s="23" t="e">
        <f>$Q$6</f>
        <v>#NAME?</v>
      </c>
      <c r="M1555" s="24" t="str">
        <f>$R$6</f>
        <v>Kindermann</v>
      </c>
      <c r="N1555" s="24" t="str">
        <f>$S$6</f>
        <v/>
      </c>
      <c r="O1555" s="24" t="str">
        <f>$T$6</f>
        <v/>
      </c>
      <c r="P1555" s="27" t="str">
        <f>$U$6</f>
        <v/>
      </c>
      <c r="Q1555" s="26" t="e">
        <f>_MAH_1</f>
        <v>#NAME?</v>
      </c>
      <c r="R1555" s="22" t="e">
        <f>CONCATENATE(COUNTIF(R1557:R1579,"&gt;""")," MA ",$W$5," ",COUNTIF(R1557:R1579,"xx"))</f>
        <v>#NAME?</v>
      </c>
      <c r="S1555" s="23" t="e">
        <f>$X$6</f>
        <v>#NAME?</v>
      </c>
      <c r="T1555" s="24" t="str">
        <f>$Y$6</f>
        <v>U</v>
      </c>
      <c r="U1555" s="24">
        <f>$Z$6</f>
        <v>0</v>
      </c>
      <c r="V1555" s="24">
        <f>$AA$6</f>
        <v>0</v>
      </c>
      <c r="W1555" s="27">
        <f>$AB$6</f>
        <v>0</v>
      </c>
      <c r="X1555" s="26" t="e">
        <f>_MAH_1</f>
        <v>#NAME?</v>
      </c>
      <c r="Y1555" s="28"/>
      <c r="Z1555" s="29" t="e">
        <f>_MAUS_1</f>
        <v>#NAME?</v>
      </c>
      <c r="AA1555" s="30" t="e">
        <f>_MAUS_1</f>
        <v>#NAME?</v>
      </c>
      <c r="AB1555" s="31" t="e">
        <f>_MAUS_1</f>
        <v>#NAME?</v>
      </c>
      <c r="AC1555" s="32"/>
      <c r="AD1555" s="33" t="e">
        <f>_MA_1</f>
        <v>#NAME?</v>
      </c>
    </row>
    <row r="1556" spans="2:30" ht="51.75" thickBot="1" x14ac:dyDescent="0.25">
      <c r="B1556" s="131"/>
      <c r="C1556" s="34"/>
      <c r="D1556" s="35" t="s">
        <v>52</v>
      </c>
      <c r="E1556" s="36" t="e">
        <f>_MAF_1</f>
        <v>#NAME?</v>
      </c>
      <c r="F1556" s="37" t="e">
        <f>_MAF_1</f>
        <v>#NAME?</v>
      </c>
      <c r="G1556" s="37" t="e">
        <f>_MAF_1</f>
        <v>#NAME?</v>
      </c>
      <c r="H1556" s="37" t="e">
        <f>_MAF_1</f>
        <v>#NAME?</v>
      </c>
      <c r="I1556" s="38" t="e">
        <f>_MAF_1</f>
        <v>#NAME?</v>
      </c>
      <c r="J1556" s="39" t="e">
        <f>_MAHXX_1</f>
        <v>#NAME?</v>
      </c>
      <c r="K1556" s="35" t="e">
        <f>_SUSS_1</f>
        <v>#NAME?</v>
      </c>
      <c r="L1556" s="36" t="e">
        <f>_MAS_1</f>
        <v>#NAME?</v>
      </c>
      <c r="M1556" s="37" t="e">
        <f>_MAS_1</f>
        <v>#NAME?</v>
      </c>
      <c r="N1556" s="37" t="e">
        <f>_MAS_1</f>
        <v>#NAME?</v>
      </c>
      <c r="O1556" s="37" t="e">
        <f>_MAS_1</f>
        <v>#NAME?</v>
      </c>
      <c r="P1556" s="38" t="e">
        <f>_MAS_1</f>
        <v>#NAME?</v>
      </c>
      <c r="Q1556" s="39" t="e">
        <f>_MAHXX_1</f>
        <v>#NAME?</v>
      </c>
      <c r="R1556" s="35" t="e">
        <f>_SUNS_1</f>
        <v>#NAME?</v>
      </c>
      <c r="S1556" s="36" t="e">
        <f>_MAN_1</f>
        <v>#NAME?</v>
      </c>
      <c r="T1556" s="37" t="e">
        <f>_MAN_1</f>
        <v>#NAME?</v>
      </c>
      <c r="U1556" s="37" t="e">
        <f>_MAN_1</f>
        <v>#NAME?</v>
      </c>
      <c r="V1556" s="37" t="e">
        <f>_MAN_1</f>
        <v>#NAME?</v>
      </c>
      <c r="W1556" s="38" t="e">
        <f>_MAN_1</f>
        <v>#NAME?</v>
      </c>
      <c r="X1556" s="39" t="e">
        <f>_MAHXX_1</f>
        <v>#NAME?</v>
      </c>
      <c r="Y1556" s="40"/>
      <c r="Z1556" s="29"/>
      <c r="AA1556" s="30"/>
      <c r="AB1556" s="31"/>
      <c r="AC1556" s="32"/>
      <c r="AD1556" s="41" t="e">
        <f>_MA2_1</f>
        <v>#NAME?</v>
      </c>
    </row>
    <row r="1557" spans="2:30" x14ac:dyDescent="0.2">
      <c r="B1557" s="131"/>
      <c r="C1557" s="34" t="str">
        <f>$AG$9</f>
        <v>Schichtführer :</v>
      </c>
      <c r="D1557" s="42" t="s">
        <v>64</v>
      </c>
      <c r="E1557" s="43" t="s">
        <v>6</v>
      </c>
      <c r="F1557" s="44" t="s">
        <v>6</v>
      </c>
      <c r="G1557" s="44" t="s">
        <v>6</v>
      </c>
      <c r="H1557" s="44" t="s">
        <v>6</v>
      </c>
      <c r="I1557" s="45" t="s">
        <v>6</v>
      </c>
      <c r="J1557" s="46" t="e">
        <f t="shared" ref="J1557:J1579" si="141">_FSumme_1</f>
        <v>#NAME?</v>
      </c>
      <c r="K1557" s="47" t="s">
        <v>65</v>
      </c>
      <c r="L1557" s="43" t="s">
        <v>6</v>
      </c>
      <c r="M1557" s="44" t="s">
        <v>6</v>
      </c>
      <c r="N1557" s="44" t="s">
        <v>6</v>
      </c>
      <c r="O1557" s="44" t="s">
        <v>6</v>
      </c>
      <c r="P1557" s="45" t="s">
        <v>6</v>
      </c>
      <c r="Q1557" s="46" t="e">
        <f t="shared" ref="Q1557:Q1579" si="142">_SSumme_1</f>
        <v>#NAME?</v>
      </c>
      <c r="R1557" s="48" t="s">
        <v>66</v>
      </c>
      <c r="S1557" s="43" t="s">
        <v>6</v>
      </c>
      <c r="T1557" s="44" t="s">
        <v>6</v>
      </c>
      <c r="U1557" s="44" t="s">
        <v>6</v>
      </c>
      <c r="V1557" s="44" t="s">
        <v>6</v>
      </c>
      <c r="W1557" s="49" t="s">
        <v>6</v>
      </c>
      <c r="X1557" s="50" t="e">
        <f t="shared" ref="X1557:X1579" si="143">_NSumme_1</f>
        <v>#NAME?</v>
      </c>
      <c r="Y1557" s="112" t="s">
        <v>9</v>
      </c>
      <c r="Z1557" s="51"/>
      <c r="AA1557" s="52"/>
      <c r="AB1557" s="53"/>
      <c r="AC1557" s="54"/>
      <c r="AD1557" s="55" t="e">
        <f>IF(AD1562&gt;0,"",AD1556-AD1555)</f>
        <v>#NAME?</v>
      </c>
    </row>
    <row r="1558" spans="2:30" ht="15" thickBot="1" x14ac:dyDescent="0.25">
      <c r="B1558" s="131"/>
      <c r="C1558" s="56" t="str">
        <f>$AG$10</f>
        <v>Stellvertreter</v>
      </c>
      <c r="D1558" s="57" t="s">
        <v>63</v>
      </c>
      <c r="E1558" s="58" t="s">
        <v>10</v>
      </c>
      <c r="F1558" s="59" t="s">
        <v>11</v>
      </c>
      <c r="G1558" s="59" t="s">
        <v>11</v>
      </c>
      <c r="H1558" s="59" t="s">
        <v>11</v>
      </c>
      <c r="I1558" s="60" t="s">
        <v>11</v>
      </c>
      <c r="J1558" s="61" t="e">
        <f t="shared" si="141"/>
        <v>#NAME?</v>
      </c>
      <c r="K1558" s="57"/>
      <c r="L1558" s="58" t="s">
        <v>6</v>
      </c>
      <c r="M1558" s="59" t="s">
        <v>6</v>
      </c>
      <c r="N1558" s="59" t="s">
        <v>6</v>
      </c>
      <c r="O1558" s="59" t="s">
        <v>6</v>
      </c>
      <c r="P1558" s="60" t="s">
        <v>6</v>
      </c>
      <c r="Q1558" s="61" t="e">
        <f t="shared" si="142"/>
        <v>#NAME?</v>
      </c>
      <c r="R1558" s="57"/>
      <c r="S1558" s="58" t="s">
        <v>6</v>
      </c>
      <c r="T1558" s="59" t="s">
        <v>6</v>
      </c>
      <c r="U1558" s="59" t="s">
        <v>6</v>
      </c>
      <c r="V1558" s="59" t="s">
        <v>6</v>
      </c>
      <c r="W1558" s="62" t="s">
        <v>6</v>
      </c>
      <c r="X1558" s="63" t="e">
        <f t="shared" si="143"/>
        <v>#NAME?</v>
      </c>
      <c r="Y1558" s="113"/>
      <c r="Z1558" s="51"/>
      <c r="AA1558" s="52"/>
      <c r="AB1558" s="53"/>
      <c r="AC1558" s="54"/>
      <c r="AD1558" s="64"/>
    </row>
    <row r="1559" spans="2:30" x14ac:dyDescent="0.2">
      <c r="B1559" s="131"/>
      <c r="C1559" s="115"/>
      <c r="D1559" s="42" t="s">
        <v>71</v>
      </c>
      <c r="E1559" s="65" t="s">
        <v>6</v>
      </c>
      <c r="F1559" s="66" t="s">
        <v>6</v>
      </c>
      <c r="G1559" s="66" t="s">
        <v>6</v>
      </c>
      <c r="H1559" s="66" t="s">
        <v>6</v>
      </c>
      <c r="I1559" s="67" t="s">
        <v>6</v>
      </c>
      <c r="J1559" s="68" t="e">
        <f t="shared" si="141"/>
        <v>#NAME?</v>
      </c>
      <c r="K1559" s="47" t="s">
        <v>77</v>
      </c>
      <c r="L1559" s="65" t="s">
        <v>6</v>
      </c>
      <c r="M1559" s="66" t="s">
        <v>6</v>
      </c>
      <c r="N1559" s="66" t="s">
        <v>6</v>
      </c>
      <c r="O1559" s="66" t="s">
        <v>6</v>
      </c>
      <c r="P1559" s="67" t="s">
        <v>6</v>
      </c>
      <c r="Q1559" s="68" t="e">
        <f t="shared" si="142"/>
        <v>#NAME?</v>
      </c>
      <c r="R1559" s="48" t="s">
        <v>67</v>
      </c>
      <c r="S1559" s="65" t="s">
        <v>6</v>
      </c>
      <c r="T1559" s="66" t="s">
        <v>6</v>
      </c>
      <c r="U1559" s="66" t="s">
        <v>6</v>
      </c>
      <c r="V1559" s="66" t="s">
        <v>6</v>
      </c>
      <c r="W1559" s="67" t="s">
        <v>6</v>
      </c>
      <c r="X1559" s="68" t="e">
        <f t="shared" si="143"/>
        <v>#NAME?</v>
      </c>
      <c r="Y1559" s="113"/>
      <c r="Z1559" s="53"/>
      <c r="AA1559" s="52"/>
      <c r="AB1559" s="69"/>
      <c r="AC1559" s="54"/>
      <c r="AD1559" s="70"/>
    </row>
    <row r="1560" spans="2:30" x14ac:dyDescent="0.2">
      <c r="B1560" s="131"/>
      <c r="C1560" s="116"/>
      <c r="D1560" s="42" t="s">
        <v>72</v>
      </c>
      <c r="E1560" s="65" t="s">
        <v>6</v>
      </c>
      <c r="F1560" s="66" t="s">
        <v>6</v>
      </c>
      <c r="G1560" s="66" t="s">
        <v>6</v>
      </c>
      <c r="H1560" s="66" t="s">
        <v>6</v>
      </c>
      <c r="I1560" s="67" t="s">
        <v>6</v>
      </c>
      <c r="J1560" s="68" t="e">
        <f t="shared" si="141"/>
        <v>#NAME?</v>
      </c>
      <c r="K1560" s="47" t="s">
        <v>78</v>
      </c>
      <c r="L1560" s="65" t="s">
        <v>6</v>
      </c>
      <c r="M1560" s="66" t="s">
        <v>6</v>
      </c>
      <c r="N1560" s="66" t="s">
        <v>6</v>
      </c>
      <c r="O1560" s="66" t="s">
        <v>6</v>
      </c>
      <c r="P1560" s="67" t="s">
        <v>6</v>
      </c>
      <c r="Q1560" s="68" t="e">
        <f t="shared" si="142"/>
        <v>#NAME?</v>
      </c>
      <c r="R1560" s="48" t="s">
        <v>68</v>
      </c>
      <c r="S1560" s="65" t="s">
        <v>6</v>
      </c>
      <c r="T1560" s="66" t="s">
        <v>18</v>
      </c>
      <c r="U1560" s="66" t="s">
        <v>18</v>
      </c>
      <c r="V1560" s="66" t="s">
        <v>18</v>
      </c>
      <c r="W1560" s="67" t="s">
        <v>18</v>
      </c>
      <c r="X1560" s="68" t="e">
        <f t="shared" si="143"/>
        <v>#NAME?</v>
      </c>
      <c r="Y1560" s="113"/>
      <c r="Z1560" s="71"/>
      <c r="AA1560" s="72"/>
      <c r="AB1560" s="53"/>
      <c r="AC1560" s="54"/>
      <c r="AD1560" s="64"/>
    </row>
    <row r="1561" spans="2:30" x14ac:dyDescent="0.2">
      <c r="B1561" s="131"/>
      <c r="C1561" s="116"/>
      <c r="D1561" s="42" t="s">
        <v>73</v>
      </c>
      <c r="E1561" s="65" t="s">
        <v>6</v>
      </c>
      <c r="F1561" s="66" t="s">
        <v>6</v>
      </c>
      <c r="G1561" s="66" t="s">
        <v>6</v>
      </c>
      <c r="H1561" s="66" t="s">
        <v>6</v>
      </c>
      <c r="I1561" s="67" t="s">
        <v>6</v>
      </c>
      <c r="J1561" s="68" t="e">
        <f t="shared" si="141"/>
        <v>#NAME?</v>
      </c>
      <c r="K1561" s="47" t="s">
        <v>79</v>
      </c>
      <c r="L1561" s="65" t="s">
        <v>6</v>
      </c>
      <c r="M1561" s="66" t="s">
        <v>6</v>
      </c>
      <c r="N1561" s="66" t="s">
        <v>6</v>
      </c>
      <c r="O1561" s="66" t="s">
        <v>6</v>
      </c>
      <c r="P1561" s="67" t="s">
        <v>6</v>
      </c>
      <c r="Q1561" s="68" t="e">
        <f t="shared" si="142"/>
        <v>#NAME?</v>
      </c>
      <c r="R1561" s="48" t="s">
        <v>69</v>
      </c>
      <c r="S1561" s="65" t="s">
        <v>22</v>
      </c>
      <c r="T1561" s="66" t="s">
        <v>22</v>
      </c>
      <c r="U1561" s="66" t="s">
        <v>22</v>
      </c>
      <c r="V1561" s="66" t="s">
        <v>22</v>
      </c>
      <c r="W1561" s="67" t="s">
        <v>22</v>
      </c>
      <c r="X1561" s="68" t="e">
        <f t="shared" si="143"/>
        <v>#NAME?</v>
      </c>
      <c r="Y1561" s="113"/>
      <c r="Z1561" s="53"/>
      <c r="AA1561" s="72"/>
      <c r="AB1561" s="53"/>
      <c r="AC1561" s="54"/>
      <c r="AD1561" s="73">
        <f>COUNTIF(D1557:D1575,"&gt;""")+COUNTIF(K1558:K1578,"&gt;""")+COUNTIF(R1557:R1579,"&gt;""")</f>
        <v>32</v>
      </c>
    </row>
    <row r="1562" spans="2:30" x14ac:dyDescent="0.2">
      <c r="B1562" s="131"/>
      <c r="C1562" s="117"/>
      <c r="D1562" s="42" t="s">
        <v>74</v>
      </c>
      <c r="E1562" s="65" t="s">
        <v>6</v>
      </c>
      <c r="F1562" s="66" t="s">
        <v>6</v>
      </c>
      <c r="G1562" s="66" t="s">
        <v>6</v>
      </c>
      <c r="H1562" s="66" t="s">
        <v>6</v>
      </c>
      <c r="I1562" s="67" t="s">
        <v>6</v>
      </c>
      <c r="J1562" s="68" t="e">
        <f t="shared" si="141"/>
        <v>#NAME?</v>
      </c>
      <c r="K1562" s="47" t="s">
        <v>80</v>
      </c>
      <c r="L1562" s="65" t="s">
        <v>6</v>
      </c>
      <c r="M1562" s="66" t="s">
        <v>6</v>
      </c>
      <c r="N1562" s="66" t="s">
        <v>6</v>
      </c>
      <c r="O1562" s="66" t="s">
        <v>6</v>
      </c>
      <c r="P1562" s="67" t="s">
        <v>6</v>
      </c>
      <c r="Q1562" s="68" t="e">
        <f t="shared" si="142"/>
        <v>#NAME?</v>
      </c>
      <c r="R1562" s="48" t="s">
        <v>70</v>
      </c>
      <c r="S1562" s="65" t="s">
        <v>6</v>
      </c>
      <c r="T1562" s="66" t="s">
        <v>6</v>
      </c>
      <c r="U1562" s="66" t="s">
        <v>6</v>
      </c>
      <c r="V1562" s="66" t="s">
        <v>6</v>
      </c>
      <c r="W1562" s="67" t="s">
        <v>6</v>
      </c>
      <c r="X1562" s="68" t="e">
        <f t="shared" si="143"/>
        <v>#NAME?</v>
      </c>
      <c r="Y1562" s="113"/>
      <c r="Z1562" s="74"/>
      <c r="AA1562" s="72"/>
      <c r="AB1562" s="53"/>
      <c r="AC1562" s="54"/>
      <c r="AD1562" s="75"/>
    </row>
    <row r="1563" spans="2:30" x14ac:dyDescent="0.2">
      <c r="B1563" s="131"/>
      <c r="C1563" s="118"/>
      <c r="D1563" s="42" t="s">
        <v>75</v>
      </c>
      <c r="E1563" s="65" t="s">
        <v>6</v>
      </c>
      <c r="F1563" s="66" t="s">
        <v>6</v>
      </c>
      <c r="G1563" s="66" t="s">
        <v>6</v>
      </c>
      <c r="H1563" s="66" t="s">
        <v>6</v>
      </c>
      <c r="I1563" s="67" t="s">
        <v>6</v>
      </c>
      <c r="J1563" s="68" t="e">
        <f t="shared" si="141"/>
        <v>#NAME?</v>
      </c>
      <c r="K1563" s="47" t="s">
        <v>81</v>
      </c>
      <c r="L1563" s="65" t="s">
        <v>9</v>
      </c>
      <c r="M1563" s="66" t="s">
        <v>9</v>
      </c>
      <c r="N1563" s="66" t="s">
        <v>9</v>
      </c>
      <c r="O1563" s="66" t="s">
        <v>9</v>
      </c>
      <c r="P1563" s="67" t="s">
        <v>9</v>
      </c>
      <c r="Q1563" s="68" t="e">
        <f t="shared" si="142"/>
        <v>#NAME?</v>
      </c>
      <c r="R1563" s="48" t="s">
        <v>28</v>
      </c>
      <c r="S1563" s="65" t="s">
        <v>6</v>
      </c>
      <c r="T1563" s="66" t="s">
        <v>6</v>
      </c>
      <c r="U1563" s="66" t="s">
        <v>6</v>
      </c>
      <c r="V1563" s="66" t="s">
        <v>6</v>
      </c>
      <c r="W1563" s="67" t="s">
        <v>6</v>
      </c>
      <c r="X1563" s="68" t="e">
        <f t="shared" si="143"/>
        <v>#NAME?</v>
      </c>
      <c r="Y1563" s="113"/>
      <c r="Z1563" s="71"/>
      <c r="AA1563" s="72"/>
      <c r="AB1563" s="53"/>
      <c r="AC1563" s="54"/>
      <c r="AD1563" s="76" t="str">
        <f>IF(AD1562&gt;0,AD1562,"")</f>
        <v/>
      </c>
    </row>
    <row r="1564" spans="2:30" x14ac:dyDescent="0.2">
      <c r="B1564" s="131"/>
      <c r="C1564" s="119"/>
      <c r="D1564" s="42" t="s">
        <v>29</v>
      </c>
      <c r="E1564" s="65" t="s">
        <v>6</v>
      </c>
      <c r="F1564" s="66" t="s">
        <v>6</v>
      </c>
      <c r="G1564" s="66" t="s">
        <v>6</v>
      </c>
      <c r="H1564" s="66" t="s">
        <v>6</v>
      </c>
      <c r="I1564" s="67" t="s">
        <v>6</v>
      </c>
      <c r="J1564" s="68" t="e">
        <f t="shared" si="141"/>
        <v>#NAME?</v>
      </c>
      <c r="K1564" s="47" t="s">
        <v>30</v>
      </c>
      <c r="L1564" s="65" t="s">
        <v>6</v>
      </c>
      <c r="M1564" s="66" t="s">
        <v>6</v>
      </c>
      <c r="N1564" s="66" t="s">
        <v>6</v>
      </c>
      <c r="O1564" s="66" t="s">
        <v>6</v>
      </c>
      <c r="P1564" s="67" t="s">
        <v>6</v>
      </c>
      <c r="Q1564" s="68" t="e">
        <f t="shared" si="142"/>
        <v>#NAME?</v>
      </c>
      <c r="R1564" s="48" t="s">
        <v>83</v>
      </c>
      <c r="S1564" s="65" t="s">
        <v>6</v>
      </c>
      <c r="T1564" s="66" t="s">
        <v>6</v>
      </c>
      <c r="U1564" s="66" t="s">
        <v>6</v>
      </c>
      <c r="V1564" s="66" t="s">
        <v>6</v>
      </c>
      <c r="W1564" s="67" t="s">
        <v>6</v>
      </c>
      <c r="X1564" s="68" t="e">
        <f t="shared" si="143"/>
        <v>#NAME?</v>
      </c>
      <c r="Y1564" s="113"/>
      <c r="Z1564" s="53"/>
      <c r="AA1564" s="72"/>
      <c r="AB1564" s="53"/>
      <c r="AC1564" s="54"/>
      <c r="AD1564" s="77"/>
    </row>
    <row r="1565" spans="2:30" x14ac:dyDescent="0.2">
      <c r="B1565" s="131"/>
      <c r="C1565" s="119"/>
      <c r="D1565" s="42" t="s">
        <v>32</v>
      </c>
      <c r="E1565" s="65" t="s">
        <v>6</v>
      </c>
      <c r="F1565" s="66" t="s">
        <v>6</v>
      </c>
      <c r="G1565" s="66" t="s">
        <v>6</v>
      </c>
      <c r="H1565" s="66" t="s">
        <v>6</v>
      </c>
      <c r="I1565" s="67" t="s">
        <v>6</v>
      </c>
      <c r="J1565" s="68" t="e">
        <f t="shared" si="141"/>
        <v>#NAME?</v>
      </c>
      <c r="K1565" s="47" t="s">
        <v>33</v>
      </c>
      <c r="L1565" s="65" t="s">
        <v>9</v>
      </c>
      <c r="M1565" s="66" t="s">
        <v>9</v>
      </c>
      <c r="N1565" s="66" t="s">
        <v>9</v>
      </c>
      <c r="O1565" s="66" t="s">
        <v>9</v>
      </c>
      <c r="P1565" s="67" t="s">
        <v>9</v>
      </c>
      <c r="Q1565" s="68" t="e">
        <f t="shared" si="142"/>
        <v>#NAME?</v>
      </c>
      <c r="R1565" s="48" t="s">
        <v>84</v>
      </c>
      <c r="S1565" s="65" t="s">
        <v>6</v>
      </c>
      <c r="T1565" s="66" t="s">
        <v>6</v>
      </c>
      <c r="U1565" s="66" t="s">
        <v>6</v>
      </c>
      <c r="V1565" s="66" t="s">
        <v>6</v>
      </c>
      <c r="W1565" s="67" t="s">
        <v>6</v>
      </c>
      <c r="X1565" s="68" t="e">
        <f t="shared" si="143"/>
        <v>#NAME?</v>
      </c>
      <c r="Y1565" s="113"/>
      <c r="Z1565" s="53"/>
      <c r="AA1565" s="72"/>
      <c r="AB1565" s="53"/>
      <c r="AC1565" s="54"/>
      <c r="AD1565" s="64"/>
    </row>
    <row r="1566" spans="2:30" x14ac:dyDescent="0.2">
      <c r="B1566" s="131"/>
      <c r="C1566" s="119"/>
      <c r="D1566" s="42" t="s">
        <v>76</v>
      </c>
      <c r="E1566" s="65" t="s">
        <v>6</v>
      </c>
      <c r="F1566" s="66" t="s">
        <v>6</v>
      </c>
      <c r="G1566" s="66" t="s">
        <v>6</v>
      </c>
      <c r="H1566" s="66" t="s">
        <v>6</v>
      </c>
      <c r="I1566" s="67" t="s">
        <v>6</v>
      </c>
      <c r="J1566" s="68" t="e">
        <f t="shared" si="141"/>
        <v>#NAME?</v>
      </c>
      <c r="K1566" s="47" t="s">
        <v>82</v>
      </c>
      <c r="L1566" s="65" t="s">
        <v>6</v>
      </c>
      <c r="M1566" s="66" t="s">
        <v>6</v>
      </c>
      <c r="N1566" s="66" t="s">
        <v>6</v>
      </c>
      <c r="O1566" s="66" t="s">
        <v>6</v>
      </c>
      <c r="P1566" s="67" t="s">
        <v>6</v>
      </c>
      <c r="Q1566" s="68" t="e">
        <f t="shared" si="142"/>
        <v>#NAME?</v>
      </c>
      <c r="R1566" s="48" t="s">
        <v>85</v>
      </c>
      <c r="S1566" s="65" t="s">
        <v>6</v>
      </c>
      <c r="T1566" s="66" t="s">
        <v>6</v>
      </c>
      <c r="U1566" s="66" t="s">
        <v>6</v>
      </c>
      <c r="V1566" s="66" t="s">
        <v>6</v>
      </c>
      <c r="W1566" s="67" t="s">
        <v>6</v>
      </c>
      <c r="X1566" s="68" t="e">
        <f t="shared" si="143"/>
        <v>#NAME?</v>
      </c>
      <c r="Y1566" s="113"/>
      <c r="Z1566" s="53"/>
      <c r="AA1566" s="72"/>
      <c r="AB1566" s="53"/>
      <c r="AC1566" s="54"/>
      <c r="AD1566" s="64"/>
    </row>
    <row r="1567" spans="2:30" x14ac:dyDescent="0.2">
      <c r="B1567" s="131"/>
      <c r="C1567" s="120"/>
      <c r="D1567" s="42" t="s">
        <v>38</v>
      </c>
      <c r="E1567" s="65" t="s">
        <v>6</v>
      </c>
      <c r="F1567" s="66" t="s">
        <v>6</v>
      </c>
      <c r="G1567" s="66" t="s">
        <v>6</v>
      </c>
      <c r="H1567" s="66" t="s">
        <v>6</v>
      </c>
      <c r="I1567" s="67" t="s">
        <v>6</v>
      </c>
      <c r="J1567" s="68" t="e">
        <f t="shared" si="141"/>
        <v>#NAME?</v>
      </c>
      <c r="K1567" s="47" t="s">
        <v>39</v>
      </c>
      <c r="L1567" s="65" t="s">
        <v>6</v>
      </c>
      <c r="M1567" s="66" t="s">
        <v>6</v>
      </c>
      <c r="N1567" s="66" t="s">
        <v>6</v>
      </c>
      <c r="O1567" s="66" t="s">
        <v>6</v>
      </c>
      <c r="P1567" s="67" t="s">
        <v>6</v>
      </c>
      <c r="Q1567" s="68" t="e">
        <f t="shared" si="142"/>
        <v>#NAME?</v>
      </c>
      <c r="R1567" s="48" t="s">
        <v>86</v>
      </c>
      <c r="S1567" s="65" t="s">
        <v>6</v>
      </c>
      <c r="T1567" s="66" t="s">
        <v>6</v>
      </c>
      <c r="U1567" s="66" t="s">
        <v>6</v>
      </c>
      <c r="V1567" s="66" t="s">
        <v>6</v>
      </c>
      <c r="W1567" s="67" t="s">
        <v>6</v>
      </c>
      <c r="X1567" s="68" t="e">
        <f t="shared" si="143"/>
        <v>#NAME?</v>
      </c>
      <c r="Y1567" s="113"/>
      <c r="Z1567" s="53"/>
      <c r="AA1567" s="72"/>
      <c r="AB1567" s="53"/>
      <c r="AC1567" s="54"/>
      <c r="AD1567" s="64"/>
    </row>
    <row r="1568" spans="2:30" x14ac:dyDescent="0.2">
      <c r="B1568" s="131"/>
      <c r="C1568" s="121"/>
      <c r="D1568" s="42" t="s">
        <v>41</v>
      </c>
      <c r="E1568" s="65" t="s">
        <v>6</v>
      </c>
      <c r="F1568" s="66" t="s">
        <v>6</v>
      </c>
      <c r="G1568" s="66" t="s">
        <v>6</v>
      </c>
      <c r="H1568" s="66" t="s">
        <v>6</v>
      </c>
      <c r="I1568" s="67" t="s">
        <v>6</v>
      </c>
      <c r="J1568" s="68" t="e">
        <f t="shared" si="141"/>
        <v>#NAME?</v>
      </c>
      <c r="K1568" s="78"/>
      <c r="L1568" s="65" t="s">
        <v>6</v>
      </c>
      <c r="M1568" s="66" t="s">
        <v>6</v>
      </c>
      <c r="N1568" s="66" t="s">
        <v>6</v>
      </c>
      <c r="O1568" s="66" t="s">
        <v>6</v>
      </c>
      <c r="P1568" s="67" t="s">
        <v>6</v>
      </c>
      <c r="Q1568" s="68" t="e">
        <f t="shared" si="142"/>
        <v>#NAME?</v>
      </c>
      <c r="R1568" s="78"/>
      <c r="S1568" s="65" t="s">
        <v>6</v>
      </c>
      <c r="T1568" s="66" t="s">
        <v>6</v>
      </c>
      <c r="U1568" s="66" t="s">
        <v>6</v>
      </c>
      <c r="V1568" s="66" t="s">
        <v>6</v>
      </c>
      <c r="W1568" s="67" t="s">
        <v>6</v>
      </c>
      <c r="X1568" s="68" t="e">
        <f t="shared" si="143"/>
        <v>#NAME?</v>
      </c>
      <c r="Y1568" s="113"/>
      <c r="Z1568" s="53"/>
      <c r="AA1568" s="72"/>
      <c r="AB1568" s="53"/>
      <c r="AC1568" s="54"/>
      <c r="AD1568" s="64"/>
    </row>
    <row r="1569" spans="2:30" x14ac:dyDescent="0.2">
      <c r="B1569" s="131"/>
      <c r="C1569" s="122"/>
      <c r="D1569" s="79" t="s">
        <v>42</v>
      </c>
      <c r="E1569" s="65" t="s">
        <v>6</v>
      </c>
      <c r="F1569" s="66" t="s">
        <v>6</v>
      </c>
      <c r="G1569" s="66" t="s">
        <v>6</v>
      </c>
      <c r="H1569" s="66" t="s">
        <v>6</v>
      </c>
      <c r="I1569" s="67" t="s">
        <v>6</v>
      </c>
      <c r="J1569" s="68" t="e">
        <f t="shared" si="141"/>
        <v>#NAME?</v>
      </c>
      <c r="K1569" s="78"/>
      <c r="L1569" s="65" t="s">
        <v>6</v>
      </c>
      <c r="M1569" s="66" t="s">
        <v>6</v>
      </c>
      <c r="N1569" s="66" t="s">
        <v>6</v>
      </c>
      <c r="O1569" s="66" t="s">
        <v>6</v>
      </c>
      <c r="P1569" s="67" t="s">
        <v>6</v>
      </c>
      <c r="Q1569" s="68" t="e">
        <f t="shared" si="142"/>
        <v>#NAME?</v>
      </c>
      <c r="R1569" s="78"/>
      <c r="S1569" s="65" t="s">
        <v>6</v>
      </c>
      <c r="T1569" s="66" t="s">
        <v>6</v>
      </c>
      <c r="U1569" s="66" t="s">
        <v>6</v>
      </c>
      <c r="V1569" s="66" t="s">
        <v>6</v>
      </c>
      <c r="W1569" s="67" t="s">
        <v>6</v>
      </c>
      <c r="X1569" s="68" t="e">
        <f t="shared" si="143"/>
        <v>#NAME?</v>
      </c>
      <c r="Y1569" s="113"/>
      <c r="Z1569" s="53"/>
      <c r="AA1569" s="72"/>
      <c r="AB1569" s="53"/>
      <c r="AC1569" s="54"/>
      <c r="AD1569" s="64"/>
    </row>
    <row r="1570" spans="2:30" x14ac:dyDescent="0.2">
      <c r="B1570" s="131"/>
      <c r="C1570" s="122"/>
      <c r="D1570" s="78"/>
      <c r="E1570" s="65" t="s">
        <v>6</v>
      </c>
      <c r="F1570" s="66" t="s">
        <v>6</v>
      </c>
      <c r="G1570" s="66" t="s">
        <v>6</v>
      </c>
      <c r="H1570" s="66" t="s">
        <v>6</v>
      </c>
      <c r="I1570" s="67" t="s">
        <v>6</v>
      </c>
      <c r="J1570" s="68" t="e">
        <f t="shared" si="141"/>
        <v>#NAME?</v>
      </c>
      <c r="K1570" s="78"/>
      <c r="L1570" s="65" t="s">
        <v>6</v>
      </c>
      <c r="M1570" s="66" t="s">
        <v>6</v>
      </c>
      <c r="N1570" s="66" t="s">
        <v>6</v>
      </c>
      <c r="O1570" s="66" t="s">
        <v>6</v>
      </c>
      <c r="P1570" s="67" t="s">
        <v>6</v>
      </c>
      <c r="Q1570" s="68" t="e">
        <f t="shared" si="142"/>
        <v>#NAME?</v>
      </c>
      <c r="R1570" s="78"/>
      <c r="S1570" s="65" t="s">
        <v>6</v>
      </c>
      <c r="T1570" s="66" t="s">
        <v>6</v>
      </c>
      <c r="U1570" s="66" t="s">
        <v>6</v>
      </c>
      <c r="V1570" s="66" t="s">
        <v>6</v>
      </c>
      <c r="W1570" s="67" t="s">
        <v>6</v>
      </c>
      <c r="X1570" s="68" t="e">
        <f t="shared" si="143"/>
        <v>#NAME?</v>
      </c>
      <c r="Y1570" s="114"/>
      <c r="Z1570" s="53"/>
      <c r="AA1570" s="72"/>
      <c r="AB1570" s="53"/>
      <c r="AC1570" s="54"/>
      <c r="AD1570" s="64"/>
    </row>
    <row r="1571" spans="2:30" x14ac:dyDescent="0.2">
      <c r="B1571" s="131"/>
      <c r="C1571" s="123"/>
      <c r="D1571" s="80"/>
      <c r="E1571" s="65" t="s">
        <v>6</v>
      </c>
      <c r="F1571" s="66" t="s">
        <v>6</v>
      </c>
      <c r="G1571" s="66" t="s">
        <v>6</v>
      </c>
      <c r="H1571" s="66" t="s">
        <v>6</v>
      </c>
      <c r="I1571" s="67" t="s">
        <v>6</v>
      </c>
      <c r="J1571" s="68" t="e">
        <f t="shared" si="141"/>
        <v>#NAME?</v>
      </c>
      <c r="K1571" s="80"/>
      <c r="L1571" s="65" t="s">
        <v>6</v>
      </c>
      <c r="M1571" s="66" t="s">
        <v>6</v>
      </c>
      <c r="N1571" s="66" t="s">
        <v>6</v>
      </c>
      <c r="O1571" s="66" t="s">
        <v>6</v>
      </c>
      <c r="P1571" s="67" t="s">
        <v>6</v>
      </c>
      <c r="Q1571" s="68" t="e">
        <f t="shared" si="142"/>
        <v>#NAME?</v>
      </c>
      <c r="R1571" s="80"/>
      <c r="S1571" s="65" t="s">
        <v>6</v>
      </c>
      <c r="T1571" s="66" t="s">
        <v>6</v>
      </c>
      <c r="U1571" s="66" t="s">
        <v>6</v>
      </c>
      <c r="V1571" s="66" t="s">
        <v>6</v>
      </c>
      <c r="W1571" s="67" t="s">
        <v>6</v>
      </c>
      <c r="X1571" s="68" t="e">
        <f t="shared" si="143"/>
        <v>#NAME?</v>
      </c>
      <c r="Y1571" s="124" t="s">
        <v>43</v>
      </c>
      <c r="Z1571" s="80"/>
      <c r="AA1571" s="81"/>
      <c r="AB1571" s="53"/>
      <c r="AC1571" s="54"/>
      <c r="AD1571" s="64"/>
    </row>
    <row r="1572" spans="2:30" x14ac:dyDescent="0.2">
      <c r="B1572" s="131"/>
      <c r="C1572" s="127" t="s">
        <v>44</v>
      </c>
      <c r="D1572" s="57"/>
      <c r="E1572" s="65" t="s">
        <v>6</v>
      </c>
      <c r="F1572" s="66" t="s">
        <v>6</v>
      </c>
      <c r="G1572" s="66" t="s">
        <v>6</v>
      </c>
      <c r="H1572" s="66" t="s">
        <v>6</v>
      </c>
      <c r="I1572" s="67" t="s">
        <v>6</v>
      </c>
      <c r="J1572" s="68" t="e">
        <f t="shared" si="141"/>
        <v>#NAME?</v>
      </c>
      <c r="K1572" s="80"/>
      <c r="L1572" s="65" t="s">
        <v>6</v>
      </c>
      <c r="M1572" s="66" t="s">
        <v>6</v>
      </c>
      <c r="N1572" s="66" t="s">
        <v>6</v>
      </c>
      <c r="O1572" s="66" t="s">
        <v>6</v>
      </c>
      <c r="P1572" s="67" t="s">
        <v>6</v>
      </c>
      <c r="Q1572" s="68" t="e">
        <f t="shared" si="142"/>
        <v>#NAME?</v>
      </c>
      <c r="R1572" s="80"/>
      <c r="S1572" s="65" t="s">
        <v>6</v>
      </c>
      <c r="T1572" s="66" t="s">
        <v>6</v>
      </c>
      <c r="U1572" s="66" t="s">
        <v>6</v>
      </c>
      <c r="V1572" s="66" t="s">
        <v>6</v>
      </c>
      <c r="W1572" s="67" t="s">
        <v>6</v>
      </c>
      <c r="X1572" s="68" t="e">
        <f t="shared" si="143"/>
        <v>#NAME?</v>
      </c>
      <c r="Y1572" s="125"/>
      <c r="Z1572" s="80"/>
      <c r="AA1572" s="81"/>
      <c r="AB1572" s="53"/>
      <c r="AC1572" s="54"/>
      <c r="AD1572" s="64"/>
    </row>
    <row r="1573" spans="2:30" x14ac:dyDescent="0.2">
      <c r="B1573" s="131"/>
      <c r="C1573" s="128"/>
      <c r="D1573" s="82"/>
      <c r="E1573" s="65" t="s">
        <v>6</v>
      </c>
      <c r="F1573" s="66" t="s">
        <v>6</v>
      </c>
      <c r="G1573" s="66" t="s">
        <v>6</v>
      </c>
      <c r="H1573" s="66" t="s">
        <v>6</v>
      </c>
      <c r="I1573" s="67" t="s">
        <v>6</v>
      </c>
      <c r="J1573" s="68" t="e">
        <f t="shared" si="141"/>
        <v>#NAME?</v>
      </c>
      <c r="K1573" s="80"/>
      <c r="L1573" s="65" t="s">
        <v>6</v>
      </c>
      <c r="M1573" s="66" t="s">
        <v>6</v>
      </c>
      <c r="N1573" s="66" t="s">
        <v>6</v>
      </c>
      <c r="O1573" s="66" t="s">
        <v>6</v>
      </c>
      <c r="P1573" s="67" t="s">
        <v>6</v>
      </c>
      <c r="Q1573" s="68" t="e">
        <f t="shared" si="142"/>
        <v>#NAME?</v>
      </c>
      <c r="R1573" s="80"/>
      <c r="S1573" s="65" t="s">
        <v>6</v>
      </c>
      <c r="T1573" s="66" t="s">
        <v>6</v>
      </c>
      <c r="U1573" s="66" t="s">
        <v>6</v>
      </c>
      <c r="V1573" s="66" t="s">
        <v>6</v>
      </c>
      <c r="W1573" s="67" t="s">
        <v>6</v>
      </c>
      <c r="X1573" s="68" t="e">
        <f t="shared" si="143"/>
        <v>#NAME?</v>
      </c>
      <c r="Y1573" s="125"/>
      <c r="Z1573" s="53"/>
      <c r="AA1573" s="52"/>
      <c r="AB1573" s="53"/>
      <c r="AC1573" s="54"/>
      <c r="AD1573" s="64"/>
    </row>
    <row r="1574" spans="2:30" x14ac:dyDescent="0.2">
      <c r="B1574" s="131"/>
      <c r="C1574" s="129"/>
      <c r="D1574" s="82"/>
      <c r="E1574" s="65" t="s">
        <v>6</v>
      </c>
      <c r="F1574" s="66" t="s">
        <v>6</v>
      </c>
      <c r="G1574" s="66" t="s">
        <v>6</v>
      </c>
      <c r="H1574" s="66" t="s">
        <v>6</v>
      </c>
      <c r="I1574" s="67" t="s">
        <v>6</v>
      </c>
      <c r="J1574" s="68" t="e">
        <f t="shared" si="141"/>
        <v>#NAME?</v>
      </c>
      <c r="K1574" s="80"/>
      <c r="L1574" s="65" t="s">
        <v>6</v>
      </c>
      <c r="M1574" s="66" t="s">
        <v>6</v>
      </c>
      <c r="N1574" s="66" t="s">
        <v>6</v>
      </c>
      <c r="O1574" s="66" t="s">
        <v>6</v>
      </c>
      <c r="P1574" s="67" t="s">
        <v>6</v>
      </c>
      <c r="Q1574" s="68" t="e">
        <f t="shared" si="142"/>
        <v>#NAME?</v>
      </c>
      <c r="R1574" s="80"/>
      <c r="S1574" s="65" t="s">
        <v>6</v>
      </c>
      <c r="T1574" s="66" t="s">
        <v>6</v>
      </c>
      <c r="U1574" s="66" t="s">
        <v>6</v>
      </c>
      <c r="V1574" s="66" t="s">
        <v>6</v>
      </c>
      <c r="W1574" s="67" t="s">
        <v>6</v>
      </c>
      <c r="X1574" s="68" t="e">
        <f t="shared" si="143"/>
        <v>#NAME?</v>
      </c>
      <c r="Y1574" s="125"/>
      <c r="Z1574" s="71"/>
      <c r="AA1574" s="72"/>
      <c r="AB1574" s="53"/>
      <c r="AC1574" s="54"/>
      <c r="AD1574" s="64"/>
    </row>
    <row r="1575" spans="2:30" x14ac:dyDescent="0.2">
      <c r="B1575" s="131"/>
      <c r="C1575" s="118"/>
      <c r="D1575" s="80"/>
      <c r="E1575" s="65" t="s">
        <v>6</v>
      </c>
      <c r="F1575" s="66" t="s">
        <v>6</v>
      </c>
      <c r="G1575" s="66" t="s">
        <v>6</v>
      </c>
      <c r="H1575" s="66" t="s">
        <v>6</v>
      </c>
      <c r="I1575" s="67" t="s">
        <v>6</v>
      </c>
      <c r="J1575" s="68" t="e">
        <f t="shared" si="141"/>
        <v>#NAME?</v>
      </c>
      <c r="K1575" s="80"/>
      <c r="L1575" s="65" t="s">
        <v>6</v>
      </c>
      <c r="M1575" s="66" t="s">
        <v>6</v>
      </c>
      <c r="N1575" s="66" t="s">
        <v>6</v>
      </c>
      <c r="O1575" s="66" t="s">
        <v>6</v>
      </c>
      <c r="P1575" s="67" t="s">
        <v>6</v>
      </c>
      <c r="Q1575" s="68" t="e">
        <f t="shared" si="142"/>
        <v>#NAME?</v>
      </c>
      <c r="R1575" s="80"/>
      <c r="S1575" s="65" t="s">
        <v>6</v>
      </c>
      <c r="T1575" s="66" t="s">
        <v>6</v>
      </c>
      <c r="U1575" s="66" t="s">
        <v>6</v>
      </c>
      <c r="V1575" s="66" t="s">
        <v>6</v>
      </c>
      <c r="W1575" s="67" t="s">
        <v>6</v>
      </c>
      <c r="X1575" s="68" t="e">
        <f t="shared" si="143"/>
        <v>#NAME?</v>
      </c>
      <c r="Y1575" s="125"/>
      <c r="Z1575" s="53"/>
      <c r="AA1575" s="72"/>
      <c r="AB1575" s="53"/>
      <c r="AC1575" s="54"/>
      <c r="AD1575" s="64"/>
    </row>
    <row r="1576" spans="2:30" x14ac:dyDescent="0.2">
      <c r="B1576" s="131"/>
      <c r="C1576" s="119"/>
      <c r="D1576" s="78"/>
      <c r="E1576" s="65" t="s">
        <v>6</v>
      </c>
      <c r="F1576" s="66" t="s">
        <v>6</v>
      </c>
      <c r="G1576" s="66" t="s">
        <v>6</v>
      </c>
      <c r="H1576" s="66" t="s">
        <v>6</v>
      </c>
      <c r="I1576" s="67" t="s">
        <v>6</v>
      </c>
      <c r="J1576" s="68" t="e">
        <f t="shared" si="141"/>
        <v>#NAME?</v>
      </c>
      <c r="K1576" s="78"/>
      <c r="L1576" s="65" t="s">
        <v>6</v>
      </c>
      <c r="M1576" s="66" t="s">
        <v>6</v>
      </c>
      <c r="N1576" s="66" t="s">
        <v>6</v>
      </c>
      <c r="O1576" s="66" t="s">
        <v>6</v>
      </c>
      <c r="P1576" s="67" t="s">
        <v>6</v>
      </c>
      <c r="Q1576" s="68" t="e">
        <f t="shared" si="142"/>
        <v>#NAME?</v>
      </c>
      <c r="R1576" s="78"/>
      <c r="S1576" s="65" t="s">
        <v>6</v>
      </c>
      <c r="T1576" s="66" t="s">
        <v>6</v>
      </c>
      <c r="U1576" s="66" t="s">
        <v>6</v>
      </c>
      <c r="V1576" s="66" t="s">
        <v>6</v>
      </c>
      <c r="W1576" s="67" t="s">
        <v>6</v>
      </c>
      <c r="X1576" s="68" t="e">
        <f t="shared" si="143"/>
        <v>#NAME?</v>
      </c>
      <c r="Y1576" s="125"/>
      <c r="Z1576" s="71"/>
      <c r="AA1576" s="72"/>
      <c r="AB1576" s="53"/>
      <c r="AC1576" s="54"/>
      <c r="AD1576" s="64"/>
    </row>
    <row r="1577" spans="2:30" x14ac:dyDescent="0.2">
      <c r="B1577" s="131"/>
      <c r="C1577" s="119"/>
      <c r="D1577" s="78"/>
      <c r="E1577" s="65" t="s">
        <v>6</v>
      </c>
      <c r="F1577" s="66" t="s">
        <v>6</v>
      </c>
      <c r="G1577" s="66" t="s">
        <v>6</v>
      </c>
      <c r="H1577" s="66" t="s">
        <v>6</v>
      </c>
      <c r="I1577" s="67" t="s">
        <v>6</v>
      </c>
      <c r="J1577" s="68" t="e">
        <f t="shared" si="141"/>
        <v>#NAME?</v>
      </c>
      <c r="K1577" s="78"/>
      <c r="L1577" s="65" t="s">
        <v>6</v>
      </c>
      <c r="M1577" s="66" t="s">
        <v>6</v>
      </c>
      <c r="N1577" s="66" t="s">
        <v>6</v>
      </c>
      <c r="O1577" s="66" t="s">
        <v>6</v>
      </c>
      <c r="P1577" s="67" t="s">
        <v>6</v>
      </c>
      <c r="Q1577" s="68" t="e">
        <f t="shared" si="142"/>
        <v>#NAME?</v>
      </c>
      <c r="R1577" s="78"/>
      <c r="S1577" s="65" t="s">
        <v>6</v>
      </c>
      <c r="T1577" s="66" t="s">
        <v>6</v>
      </c>
      <c r="U1577" s="66" t="s">
        <v>6</v>
      </c>
      <c r="V1577" s="66" t="s">
        <v>6</v>
      </c>
      <c r="W1577" s="67" t="s">
        <v>6</v>
      </c>
      <c r="X1577" s="68" t="e">
        <f t="shared" si="143"/>
        <v>#NAME?</v>
      </c>
      <c r="Y1577" s="125"/>
      <c r="Z1577" s="71"/>
      <c r="AA1577" s="52"/>
      <c r="AB1577" s="53"/>
      <c r="AC1577" s="54"/>
      <c r="AD1577" s="64"/>
    </row>
    <row r="1578" spans="2:30" x14ac:dyDescent="0.2">
      <c r="B1578" s="131"/>
      <c r="C1578" s="119"/>
      <c r="D1578" s="80"/>
      <c r="E1578" s="65" t="s">
        <v>6</v>
      </c>
      <c r="F1578" s="66" t="s">
        <v>6</v>
      </c>
      <c r="G1578" s="66" t="s">
        <v>6</v>
      </c>
      <c r="H1578" s="66" t="s">
        <v>6</v>
      </c>
      <c r="I1578" s="67" t="s">
        <v>6</v>
      </c>
      <c r="J1578" s="68" t="e">
        <f t="shared" si="141"/>
        <v>#NAME?</v>
      </c>
      <c r="K1578" s="80"/>
      <c r="L1578" s="65" t="s">
        <v>6</v>
      </c>
      <c r="M1578" s="66" t="s">
        <v>6</v>
      </c>
      <c r="N1578" s="66" t="s">
        <v>6</v>
      </c>
      <c r="O1578" s="66" t="s">
        <v>6</v>
      </c>
      <c r="P1578" s="67" t="s">
        <v>6</v>
      </c>
      <c r="Q1578" s="68" t="e">
        <f t="shared" si="142"/>
        <v>#NAME?</v>
      </c>
      <c r="R1578" s="80"/>
      <c r="S1578" s="65" t="s">
        <v>6</v>
      </c>
      <c r="T1578" s="66" t="s">
        <v>6</v>
      </c>
      <c r="U1578" s="66" t="s">
        <v>6</v>
      </c>
      <c r="V1578" s="66" t="s">
        <v>6</v>
      </c>
      <c r="W1578" s="67" t="s">
        <v>6</v>
      </c>
      <c r="X1578" s="68" t="e">
        <f t="shared" si="143"/>
        <v>#NAME?</v>
      </c>
      <c r="Y1578" s="125"/>
      <c r="Z1578" s="53"/>
      <c r="AA1578" s="52"/>
      <c r="AB1578" s="53"/>
      <c r="AC1578" s="54"/>
      <c r="AD1578" s="64"/>
    </row>
    <row r="1579" spans="2:30" x14ac:dyDescent="0.2">
      <c r="B1579" s="131"/>
      <c r="C1579" s="120"/>
      <c r="D1579" s="51"/>
      <c r="E1579" s="65" t="s">
        <v>6</v>
      </c>
      <c r="F1579" s="66" t="s">
        <v>6</v>
      </c>
      <c r="G1579" s="66" t="s">
        <v>6</v>
      </c>
      <c r="H1579" s="66" t="s">
        <v>6</v>
      </c>
      <c r="I1579" s="67" t="s">
        <v>6</v>
      </c>
      <c r="J1579" s="68" t="e">
        <f t="shared" si="141"/>
        <v>#NAME?</v>
      </c>
      <c r="K1579" s="51"/>
      <c r="L1579" s="65" t="s">
        <v>6</v>
      </c>
      <c r="M1579" s="66" t="s">
        <v>6</v>
      </c>
      <c r="N1579" s="66" t="s">
        <v>6</v>
      </c>
      <c r="O1579" s="66" t="s">
        <v>6</v>
      </c>
      <c r="P1579" s="67" t="s">
        <v>6</v>
      </c>
      <c r="Q1579" s="68" t="e">
        <f t="shared" si="142"/>
        <v>#NAME?</v>
      </c>
      <c r="R1579" s="51"/>
      <c r="S1579" s="65" t="s">
        <v>6</v>
      </c>
      <c r="T1579" s="66" t="s">
        <v>6</v>
      </c>
      <c r="U1579" s="66" t="s">
        <v>6</v>
      </c>
      <c r="V1579" s="66" t="s">
        <v>6</v>
      </c>
      <c r="W1579" s="67" t="s">
        <v>6</v>
      </c>
      <c r="X1579" s="68" t="e">
        <f t="shared" si="143"/>
        <v>#NAME?</v>
      </c>
      <c r="Y1579" s="125"/>
      <c r="Z1579" s="53"/>
      <c r="AA1579" s="72"/>
      <c r="AB1579" s="53"/>
      <c r="AC1579" s="54"/>
      <c r="AD1579" s="64"/>
    </row>
    <row r="1580" spans="2:30" x14ac:dyDescent="0.2">
      <c r="B1580" s="131"/>
      <c r="C1580" s="83" t="s">
        <v>46</v>
      </c>
      <c r="D1580" s="84"/>
      <c r="E1580" s="65" t="s">
        <v>6</v>
      </c>
      <c r="F1580" s="66" t="s">
        <v>6</v>
      </c>
      <c r="G1580" s="66" t="s">
        <v>6</v>
      </c>
      <c r="H1580" s="66" t="s">
        <v>6</v>
      </c>
      <c r="I1580" s="67" t="s">
        <v>6</v>
      </c>
      <c r="J1580" s="68"/>
      <c r="K1580" s="78"/>
      <c r="L1580" s="65" t="s">
        <v>6</v>
      </c>
      <c r="M1580" s="66" t="s">
        <v>6</v>
      </c>
      <c r="N1580" s="66" t="s">
        <v>6</v>
      </c>
      <c r="O1580" s="66" t="s">
        <v>6</v>
      </c>
      <c r="P1580" s="67" t="s">
        <v>6</v>
      </c>
      <c r="Q1580" s="68"/>
      <c r="R1580" s="78"/>
      <c r="S1580" s="65" t="s">
        <v>6</v>
      </c>
      <c r="T1580" s="66" t="s">
        <v>6</v>
      </c>
      <c r="U1580" s="66" t="s">
        <v>6</v>
      </c>
      <c r="V1580" s="66" t="s">
        <v>6</v>
      </c>
      <c r="W1580" s="67" t="s">
        <v>6</v>
      </c>
      <c r="X1580" s="68"/>
      <c r="Y1580" s="125"/>
      <c r="Z1580" s="53"/>
      <c r="AA1580" s="72"/>
      <c r="AB1580" s="53"/>
      <c r="AC1580" s="54"/>
      <c r="AD1580" s="64"/>
    </row>
    <row r="1581" spans="2:30" x14ac:dyDescent="0.2">
      <c r="B1581" s="131"/>
      <c r="C1581" s="83"/>
      <c r="D1581" s="57"/>
      <c r="E1581" s="65" t="s">
        <v>6</v>
      </c>
      <c r="F1581" s="66" t="s">
        <v>6</v>
      </c>
      <c r="G1581" s="66" t="s">
        <v>6</v>
      </c>
      <c r="H1581" s="66" t="s">
        <v>6</v>
      </c>
      <c r="I1581" s="67" t="s">
        <v>6</v>
      </c>
      <c r="J1581" s="68"/>
      <c r="K1581" s="78"/>
      <c r="L1581" s="65" t="s">
        <v>6</v>
      </c>
      <c r="M1581" s="66" t="s">
        <v>6</v>
      </c>
      <c r="N1581" s="66" t="s">
        <v>6</v>
      </c>
      <c r="O1581" s="66" t="s">
        <v>6</v>
      </c>
      <c r="P1581" s="67" t="s">
        <v>6</v>
      </c>
      <c r="Q1581" s="68"/>
      <c r="R1581" s="78"/>
      <c r="S1581" s="65" t="s">
        <v>6</v>
      </c>
      <c r="T1581" s="66" t="s">
        <v>6</v>
      </c>
      <c r="U1581" s="66" t="s">
        <v>6</v>
      </c>
      <c r="V1581" s="66" t="s">
        <v>6</v>
      </c>
      <c r="W1581" s="67" t="s">
        <v>6</v>
      </c>
      <c r="X1581" s="68"/>
      <c r="Y1581" s="125"/>
      <c r="Z1581" s="53"/>
      <c r="AA1581" s="72"/>
      <c r="AB1581" s="53"/>
      <c r="AC1581" s="54"/>
      <c r="AD1581" s="64"/>
    </row>
    <row r="1582" spans="2:30" x14ac:dyDescent="0.2">
      <c r="B1582" s="131"/>
      <c r="C1582" s="83"/>
      <c r="D1582" s="85"/>
      <c r="E1582" s="65" t="s">
        <v>6</v>
      </c>
      <c r="F1582" s="66" t="s">
        <v>6</v>
      </c>
      <c r="G1582" s="66" t="s">
        <v>6</v>
      </c>
      <c r="H1582" s="66" t="s">
        <v>6</v>
      </c>
      <c r="I1582" s="67" t="s">
        <v>6</v>
      </c>
      <c r="J1582" s="68"/>
      <c r="K1582" s="80"/>
      <c r="L1582" s="65" t="s">
        <v>6</v>
      </c>
      <c r="M1582" s="66" t="s">
        <v>6</v>
      </c>
      <c r="N1582" s="66" t="s">
        <v>6</v>
      </c>
      <c r="O1582" s="66" t="s">
        <v>6</v>
      </c>
      <c r="P1582" s="67" t="s">
        <v>6</v>
      </c>
      <c r="Q1582" s="68"/>
      <c r="R1582" s="80"/>
      <c r="S1582" s="65" t="s">
        <v>6</v>
      </c>
      <c r="T1582" s="66" t="s">
        <v>6</v>
      </c>
      <c r="U1582" s="66" t="s">
        <v>6</v>
      </c>
      <c r="V1582" s="66" t="s">
        <v>6</v>
      </c>
      <c r="W1582" s="67" t="s">
        <v>6</v>
      </c>
      <c r="X1582" s="68"/>
      <c r="Y1582" s="125"/>
      <c r="Z1582" s="53"/>
      <c r="AA1582" s="72"/>
      <c r="AB1582" s="53"/>
      <c r="AC1582" s="54"/>
      <c r="AD1582" s="64"/>
    </row>
    <row r="1583" spans="2:30" x14ac:dyDescent="0.2">
      <c r="B1583" s="131"/>
      <c r="C1583" s="83"/>
      <c r="D1583" s="53"/>
      <c r="E1583" s="65"/>
      <c r="F1583" s="66"/>
      <c r="G1583" s="66"/>
      <c r="H1583" s="66"/>
      <c r="I1583" s="67"/>
      <c r="J1583" s="68"/>
      <c r="K1583" s="53"/>
      <c r="L1583" s="65"/>
      <c r="M1583" s="66"/>
      <c r="N1583" s="66"/>
      <c r="O1583" s="66"/>
      <c r="P1583" s="67"/>
      <c r="Q1583" s="68"/>
      <c r="R1583" s="53"/>
      <c r="S1583" s="65"/>
      <c r="T1583" s="66"/>
      <c r="U1583" s="66"/>
      <c r="V1583" s="66"/>
      <c r="W1583" s="67"/>
      <c r="X1583" s="86"/>
      <c r="Y1583" s="125"/>
      <c r="Z1583" s="53"/>
      <c r="AA1583" s="72"/>
      <c r="AB1583" s="53"/>
      <c r="AC1583" s="54"/>
      <c r="AD1583" s="64"/>
    </row>
    <row r="1584" spans="2:30" x14ac:dyDescent="0.2">
      <c r="B1584" s="131"/>
      <c r="C1584" s="87">
        <v>0</v>
      </c>
      <c r="D1584" s="72" t="s">
        <v>50</v>
      </c>
      <c r="E1584" s="65"/>
      <c r="F1584" s="66"/>
      <c r="G1584" s="66"/>
      <c r="H1584" s="66"/>
      <c r="I1584" s="67"/>
      <c r="J1584" s="68" t="e">
        <f>_TS_1</f>
        <v>#NAME?</v>
      </c>
      <c r="K1584" s="72"/>
      <c r="L1584" s="65"/>
      <c r="M1584" s="66"/>
      <c r="N1584" s="66"/>
      <c r="O1584" s="66"/>
      <c r="P1584" s="67"/>
      <c r="Q1584" s="68"/>
      <c r="R1584" s="72"/>
      <c r="S1584" s="65"/>
      <c r="T1584" s="66"/>
      <c r="U1584" s="66"/>
      <c r="V1584" s="66"/>
      <c r="W1584" s="67"/>
      <c r="X1584" s="86"/>
      <c r="Y1584" s="126"/>
      <c r="Z1584" s="53"/>
      <c r="AA1584" s="72"/>
      <c r="AB1584" s="53"/>
      <c r="AC1584" s="54"/>
      <c r="AD1584" s="64"/>
    </row>
    <row r="1585" spans="2:30" ht="15" thickBot="1" x14ac:dyDescent="0.25">
      <c r="B1585" s="132"/>
      <c r="C1585" s="88">
        <v>0</v>
      </c>
      <c r="D1585" s="89" t="s">
        <v>51</v>
      </c>
      <c r="E1585" s="58"/>
      <c r="F1585" s="59"/>
      <c r="G1585" s="59"/>
      <c r="H1585" s="59"/>
      <c r="I1585" s="60"/>
      <c r="J1585" s="61" t="e">
        <f>_TPM_1</f>
        <v>#NAME?</v>
      </c>
      <c r="K1585" s="89"/>
      <c r="L1585" s="58"/>
      <c r="M1585" s="59"/>
      <c r="N1585" s="59"/>
      <c r="O1585" s="59"/>
      <c r="P1585" s="60"/>
      <c r="Q1585" s="61"/>
      <c r="R1585" s="89"/>
      <c r="S1585" s="58"/>
      <c r="T1585" s="59"/>
      <c r="U1585" s="59"/>
      <c r="V1585" s="59"/>
      <c r="W1585" s="60"/>
      <c r="X1585" s="90"/>
      <c r="Y1585" s="91">
        <f>COUNTA(E1555:I1555,L1555:P1555,S1555:W1555)/COUNTA(D1555,K1555,R1555)</f>
        <v>5</v>
      </c>
      <c r="Z1585" s="92"/>
      <c r="AA1585" s="93"/>
      <c r="AB1585" s="92"/>
      <c r="AC1585" s="19"/>
      <c r="AD1585" s="64"/>
    </row>
    <row r="1586" spans="2:30" ht="15" x14ac:dyDescent="0.2">
      <c r="B1586" s="130">
        <f>D1586</f>
        <v>49</v>
      </c>
      <c r="C1586" s="1" t="s">
        <v>0</v>
      </c>
      <c r="D1586" s="133">
        <f>D1553+1</f>
        <v>49</v>
      </c>
      <c r="E1586" s="134"/>
      <c r="F1586" s="134"/>
      <c r="G1586" s="134"/>
      <c r="H1586" s="134"/>
      <c r="I1586" s="135"/>
      <c r="J1586" s="2"/>
      <c r="K1586" s="3" t="s">
        <v>1</v>
      </c>
      <c r="L1586" s="139" t="str">
        <f>$AG$7</f>
        <v>Engling</v>
      </c>
      <c r="M1586" s="139"/>
      <c r="N1586" s="139"/>
      <c r="O1586" s="139"/>
      <c r="P1586" s="140"/>
      <c r="Q1586" s="4"/>
      <c r="R1586" s="5">
        <f>$AH$7</f>
        <v>365</v>
      </c>
      <c r="S1586" s="141"/>
      <c r="T1586" s="141"/>
      <c r="U1586" s="141"/>
      <c r="V1586" s="141"/>
      <c r="W1586" s="142"/>
      <c r="X1586" s="6"/>
      <c r="Y1586" s="7" t="s">
        <v>2</v>
      </c>
      <c r="Z1586" s="8"/>
      <c r="AA1586" s="9"/>
      <c r="AB1586" s="8"/>
      <c r="AC1586" s="10"/>
      <c r="AD1586" s="11"/>
    </row>
    <row r="1587" spans="2:30" ht="15" thickBot="1" x14ac:dyDescent="0.25">
      <c r="B1587" s="131"/>
      <c r="C1587" s="108">
        <f>$AG$6</f>
        <v>478</v>
      </c>
      <c r="D1587" s="136"/>
      <c r="E1587" s="137"/>
      <c r="F1587" s="137"/>
      <c r="G1587" s="137"/>
      <c r="H1587" s="137"/>
      <c r="I1587" s="138"/>
      <c r="J1587" s="12">
        <f>COUNTIF(D1590:D1618,"xx")</f>
        <v>0</v>
      </c>
      <c r="K1587" s="13" t="s">
        <v>3</v>
      </c>
      <c r="L1587" s="143" t="str">
        <f>$AG$8</f>
        <v>Völklein</v>
      </c>
      <c r="M1587" s="143"/>
      <c r="N1587" s="143"/>
      <c r="O1587" s="143"/>
      <c r="P1587" s="144"/>
      <c r="Q1587" s="12">
        <f>COUNTIF(K1591:K1618,"xx")</f>
        <v>0</v>
      </c>
      <c r="R1587" s="14">
        <f>$AH$8</f>
        <v>389</v>
      </c>
      <c r="S1587" s="145"/>
      <c r="T1587" s="145"/>
      <c r="U1587" s="145"/>
      <c r="V1587" s="145"/>
      <c r="W1587" s="146"/>
      <c r="X1587" s="15">
        <f>COUNTIF(R1590:R1618,"xx")</f>
        <v>0</v>
      </c>
      <c r="Y1587" s="16"/>
      <c r="Z1587" s="17"/>
      <c r="AA1587" s="18"/>
      <c r="AB1587" s="17"/>
      <c r="AC1587" s="19"/>
      <c r="AD1587" s="20"/>
    </row>
    <row r="1588" spans="2:30" ht="15" thickBot="1" x14ac:dyDescent="0.25">
      <c r="B1588" s="131"/>
      <c r="C1588" s="21" t="s">
        <v>4</v>
      </c>
      <c r="D1588" s="22" t="e">
        <f>CONCATENATE(COUNTIF(D1590:D1612,"&gt;""")," MA ",$I$5," ",COUNTIF(D1590:D1612,"xx"))</f>
        <v>#NAME?</v>
      </c>
      <c r="E1588" s="23" t="e">
        <f>$J$6</f>
        <v>#NAME?</v>
      </c>
      <c r="F1588" s="24" t="str">
        <f>$K$6</f>
        <v>Kasten</v>
      </c>
      <c r="G1588" s="24" t="str">
        <f>$L$6</f>
        <v/>
      </c>
      <c r="H1588" s="24" t="str">
        <f>$M$6</f>
        <v/>
      </c>
      <c r="I1588" s="25" t="str">
        <f>$N$6</f>
        <v/>
      </c>
      <c r="J1588" s="26" t="e">
        <f>_MAH_1</f>
        <v>#NAME?</v>
      </c>
      <c r="K1588" s="22" t="e">
        <f>CONCATENATE(COUNTIF(K1590:K1612,"&gt;""")," MA ",$P$5," ",COUNTIF(K1590:K1612,"xx"))</f>
        <v>#NAME?</v>
      </c>
      <c r="L1588" s="23" t="e">
        <f>$Q$6</f>
        <v>#NAME?</v>
      </c>
      <c r="M1588" s="24" t="str">
        <f>$R$6</f>
        <v>Kindermann</v>
      </c>
      <c r="N1588" s="24" t="str">
        <f>$S$6</f>
        <v/>
      </c>
      <c r="O1588" s="24" t="str">
        <f>$T$6</f>
        <v/>
      </c>
      <c r="P1588" s="27" t="str">
        <f>$U$6</f>
        <v/>
      </c>
      <c r="Q1588" s="26" t="e">
        <f>_MAH_1</f>
        <v>#NAME?</v>
      </c>
      <c r="R1588" s="22" t="e">
        <f>CONCATENATE(COUNTIF(R1590:R1612,"&gt;""")," MA ",$W$5," ",COUNTIF(R1590:R1612,"xx"))</f>
        <v>#NAME?</v>
      </c>
      <c r="S1588" s="23" t="e">
        <f>$X$6</f>
        <v>#NAME?</v>
      </c>
      <c r="T1588" s="24" t="str">
        <f>$Y$6</f>
        <v>U</v>
      </c>
      <c r="U1588" s="24">
        <f>$Z$6</f>
        <v>0</v>
      </c>
      <c r="V1588" s="24">
        <f>$AA$6</f>
        <v>0</v>
      </c>
      <c r="W1588" s="27">
        <f>$AB$6</f>
        <v>0</v>
      </c>
      <c r="X1588" s="26" t="e">
        <f>_MAH_1</f>
        <v>#NAME?</v>
      </c>
      <c r="Y1588" s="28"/>
      <c r="Z1588" s="29" t="e">
        <f>_MAUS_1</f>
        <v>#NAME?</v>
      </c>
      <c r="AA1588" s="30" t="e">
        <f>_MAUS_1</f>
        <v>#NAME?</v>
      </c>
      <c r="AB1588" s="31" t="e">
        <f>_MAUS_1</f>
        <v>#NAME?</v>
      </c>
      <c r="AC1588" s="32"/>
      <c r="AD1588" s="33" t="e">
        <f>_MA_1</f>
        <v>#NAME?</v>
      </c>
    </row>
    <row r="1589" spans="2:30" ht="51.75" thickBot="1" x14ac:dyDescent="0.25">
      <c r="B1589" s="131"/>
      <c r="C1589" s="34"/>
      <c r="D1589" s="35" t="s">
        <v>52</v>
      </c>
      <c r="E1589" s="36" t="e">
        <f>_MAF_1</f>
        <v>#NAME?</v>
      </c>
      <c r="F1589" s="37" t="e">
        <f>_MAF_1</f>
        <v>#NAME?</v>
      </c>
      <c r="G1589" s="37" t="e">
        <f>_MAF_1</f>
        <v>#NAME?</v>
      </c>
      <c r="H1589" s="37" t="e">
        <f>_MAF_1</f>
        <v>#NAME?</v>
      </c>
      <c r="I1589" s="38" t="e">
        <f>_MAF_1</f>
        <v>#NAME?</v>
      </c>
      <c r="J1589" s="39" t="e">
        <f>_MAHXX_1</f>
        <v>#NAME?</v>
      </c>
      <c r="K1589" s="35" t="e">
        <f>_SUSS_1</f>
        <v>#NAME?</v>
      </c>
      <c r="L1589" s="36" t="e">
        <f>_MAS_1</f>
        <v>#NAME?</v>
      </c>
      <c r="M1589" s="37" t="e">
        <f>_MAS_1</f>
        <v>#NAME?</v>
      </c>
      <c r="N1589" s="37" t="e">
        <f>_MAS_1</f>
        <v>#NAME?</v>
      </c>
      <c r="O1589" s="37" t="e">
        <f>_MAS_1</f>
        <v>#NAME?</v>
      </c>
      <c r="P1589" s="38" t="e">
        <f>_MAS_1</f>
        <v>#NAME?</v>
      </c>
      <c r="Q1589" s="39" t="e">
        <f>_MAHXX_1</f>
        <v>#NAME?</v>
      </c>
      <c r="R1589" s="35" t="e">
        <f>_SUNS_1</f>
        <v>#NAME?</v>
      </c>
      <c r="S1589" s="36" t="e">
        <f>_MAN_1</f>
        <v>#NAME?</v>
      </c>
      <c r="T1589" s="37" t="e">
        <f>_MAN_1</f>
        <v>#NAME?</v>
      </c>
      <c r="U1589" s="37" t="e">
        <f>_MAN_1</f>
        <v>#NAME?</v>
      </c>
      <c r="V1589" s="37" t="e">
        <f>_MAN_1</f>
        <v>#NAME?</v>
      </c>
      <c r="W1589" s="38" t="e">
        <f>_MAN_1</f>
        <v>#NAME?</v>
      </c>
      <c r="X1589" s="39" t="e">
        <f>_MAHXX_1</f>
        <v>#NAME?</v>
      </c>
      <c r="Y1589" s="40"/>
      <c r="Z1589" s="29"/>
      <c r="AA1589" s="30"/>
      <c r="AB1589" s="31"/>
      <c r="AC1589" s="32"/>
      <c r="AD1589" s="41" t="e">
        <f>_MA2_1</f>
        <v>#NAME?</v>
      </c>
    </row>
    <row r="1590" spans="2:30" x14ac:dyDescent="0.2">
      <c r="B1590" s="131"/>
      <c r="C1590" s="34" t="str">
        <f>$AG$9</f>
        <v>Schichtführer :</v>
      </c>
      <c r="D1590" s="42" t="s">
        <v>64</v>
      </c>
      <c r="E1590" s="43" t="s">
        <v>6</v>
      </c>
      <c r="F1590" s="44" t="s">
        <v>6</v>
      </c>
      <c r="G1590" s="44" t="s">
        <v>6</v>
      </c>
      <c r="H1590" s="44" t="s">
        <v>6</v>
      </c>
      <c r="I1590" s="45" t="s">
        <v>6</v>
      </c>
      <c r="J1590" s="46" t="e">
        <f t="shared" ref="J1590:J1612" si="144">_FSumme_1</f>
        <v>#NAME?</v>
      </c>
      <c r="K1590" s="47" t="s">
        <v>65</v>
      </c>
      <c r="L1590" s="43" t="s">
        <v>6</v>
      </c>
      <c r="M1590" s="44" t="s">
        <v>6</v>
      </c>
      <c r="N1590" s="44" t="s">
        <v>6</v>
      </c>
      <c r="O1590" s="44" t="s">
        <v>6</v>
      </c>
      <c r="P1590" s="45" t="s">
        <v>6</v>
      </c>
      <c r="Q1590" s="46" t="e">
        <f t="shared" ref="Q1590:Q1612" si="145">_SSumme_1</f>
        <v>#NAME?</v>
      </c>
      <c r="R1590" s="48" t="s">
        <v>66</v>
      </c>
      <c r="S1590" s="43" t="s">
        <v>6</v>
      </c>
      <c r="T1590" s="44" t="s">
        <v>6</v>
      </c>
      <c r="U1590" s="44" t="s">
        <v>6</v>
      </c>
      <c r="V1590" s="44" t="s">
        <v>6</v>
      </c>
      <c r="W1590" s="49" t="s">
        <v>6</v>
      </c>
      <c r="X1590" s="50" t="e">
        <f t="shared" ref="X1590:X1612" si="146">_NSumme_1</f>
        <v>#NAME?</v>
      </c>
      <c r="Y1590" s="112" t="s">
        <v>9</v>
      </c>
      <c r="Z1590" s="51"/>
      <c r="AA1590" s="52"/>
      <c r="AB1590" s="53"/>
      <c r="AC1590" s="54"/>
      <c r="AD1590" s="55" t="e">
        <f>IF(AD1595&gt;0,"",AD1589-AD1588)</f>
        <v>#NAME?</v>
      </c>
    </row>
    <row r="1591" spans="2:30" ht="15" thickBot="1" x14ac:dyDescent="0.25">
      <c r="B1591" s="131"/>
      <c r="C1591" s="56" t="str">
        <f>$AG$10</f>
        <v>Stellvertreter</v>
      </c>
      <c r="D1591" s="57" t="s">
        <v>63</v>
      </c>
      <c r="E1591" s="58" t="s">
        <v>10</v>
      </c>
      <c r="F1591" s="59" t="s">
        <v>11</v>
      </c>
      <c r="G1591" s="59" t="s">
        <v>11</v>
      </c>
      <c r="H1591" s="59" t="s">
        <v>11</v>
      </c>
      <c r="I1591" s="60" t="s">
        <v>11</v>
      </c>
      <c r="J1591" s="61" t="e">
        <f t="shared" si="144"/>
        <v>#NAME?</v>
      </c>
      <c r="K1591" s="57"/>
      <c r="L1591" s="58" t="s">
        <v>6</v>
      </c>
      <c r="M1591" s="59" t="s">
        <v>6</v>
      </c>
      <c r="N1591" s="59" t="s">
        <v>6</v>
      </c>
      <c r="O1591" s="59" t="s">
        <v>6</v>
      </c>
      <c r="P1591" s="60" t="s">
        <v>6</v>
      </c>
      <c r="Q1591" s="61" t="e">
        <f t="shared" si="145"/>
        <v>#NAME?</v>
      </c>
      <c r="R1591" s="57"/>
      <c r="S1591" s="58" t="s">
        <v>6</v>
      </c>
      <c r="T1591" s="59" t="s">
        <v>6</v>
      </c>
      <c r="U1591" s="59" t="s">
        <v>6</v>
      </c>
      <c r="V1591" s="59" t="s">
        <v>6</v>
      </c>
      <c r="W1591" s="62" t="s">
        <v>6</v>
      </c>
      <c r="X1591" s="63" t="e">
        <f t="shared" si="146"/>
        <v>#NAME?</v>
      </c>
      <c r="Y1591" s="113"/>
      <c r="Z1591" s="51"/>
      <c r="AA1591" s="52"/>
      <c r="AB1591" s="53"/>
      <c r="AC1591" s="54"/>
      <c r="AD1591" s="64"/>
    </row>
    <row r="1592" spans="2:30" x14ac:dyDescent="0.2">
      <c r="B1592" s="131"/>
      <c r="C1592" s="115"/>
      <c r="D1592" s="42" t="s">
        <v>71</v>
      </c>
      <c r="E1592" s="65" t="s">
        <v>6</v>
      </c>
      <c r="F1592" s="66" t="s">
        <v>6</v>
      </c>
      <c r="G1592" s="66" t="s">
        <v>6</v>
      </c>
      <c r="H1592" s="66" t="s">
        <v>6</v>
      </c>
      <c r="I1592" s="67" t="s">
        <v>6</v>
      </c>
      <c r="J1592" s="68" t="e">
        <f t="shared" si="144"/>
        <v>#NAME?</v>
      </c>
      <c r="K1592" s="47" t="s">
        <v>77</v>
      </c>
      <c r="L1592" s="65" t="s">
        <v>6</v>
      </c>
      <c r="M1592" s="66" t="s">
        <v>6</v>
      </c>
      <c r="N1592" s="66" t="s">
        <v>6</v>
      </c>
      <c r="O1592" s="66" t="s">
        <v>6</v>
      </c>
      <c r="P1592" s="67" t="s">
        <v>6</v>
      </c>
      <c r="Q1592" s="68" t="e">
        <f t="shared" si="145"/>
        <v>#NAME?</v>
      </c>
      <c r="R1592" s="48" t="s">
        <v>67</v>
      </c>
      <c r="S1592" s="65" t="s">
        <v>6</v>
      </c>
      <c r="T1592" s="66" t="s">
        <v>6</v>
      </c>
      <c r="U1592" s="66" t="s">
        <v>6</v>
      </c>
      <c r="V1592" s="66" t="s">
        <v>6</v>
      </c>
      <c r="W1592" s="67" t="s">
        <v>6</v>
      </c>
      <c r="X1592" s="68" t="e">
        <f t="shared" si="146"/>
        <v>#NAME?</v>
      </c>
      <c r="Y1592" s="113"/>
      <c r="Z1592" s="53"/>
      <c r="AA1592" s="52"/>
      <c r="AB1592" s="69"/>
      <c r="AC1592" s="54"/>
      <c r="AD1592" s="70"/>
    </row>
    <row r="1593" spans="2:30" x14ac:dyDescent="0.2">
      <c r="B1593" s="131"/>
      <c r="C1593" s="116"/>
      <c r="D1593" s="42" t="s">
        <v>72</v>
      </c>
      <c r="E1593" s="65" t="s">
        <v>6</v>
      </c>
      <c r="F1593" s="66" t="s">
        <v>6</v>
      </c>
      <c r="G1593" s="66" t="s">
        <v>6</v>
      </c>
      <c r="H1593" s="66" t="s">
        <v>6</v>
      </c>
      <c r="I1593" s="67" t="s">
        <v>6</v>
      </c>
      <c r="J1593" s="68" t="e">
        <f t="shared" si="144"/>
        <v>#NAME?</v>
      </c>
      <c r="K1593" s="47" t="s">
        <v>78</v>
      </c>
      <c r="L1593" s="65" t="s">
        <v>6</v>
      </c>
      <c r="M1593" s="66" t="s">
        <v>6</v>
      </c>
      <c r="N1593" s="66" t="s">
        <v>6</v>
      </c>
      <c r="O1593" s="66" t="s">
        <v>6</v>
      </c>
      <c r="P1593" s="67" t="s">
        <v>6</v>
      </c>
      <c r="Q1593" s="68" t="e">
        <f t="shared" si="145"/>
        <v>#NAME?</v>
      </c>
      <c r="R1593" s="48" t="s">
        <v>68</v>
      </c>
      <c r="S1593" s="65" t="s">
        <v>6</v>
      </c>
      <c r="T1593" s="66" t="s">
        <v>18</v>
      </c>
      <c r="U1593" s="66" t="s">
        <v>18</v>
      </c>
      <c r="V1593" s="66" t="s">
        <v>18</v>
      </c>
      <c r="W1593" s="67" t="s">
        <v>18</v>
      </c>
      <c r="X1593" s="68" t="e">
        <f t="shared" si="146"/>
        <v>#NAME?</v>
      </c>
      <c r="Y1593" s="113"/>
      <c r="Z1593" s="71"/>
      <c r="AA1593" s="72"/>
      <c r="AB1593" s="53"/>
      <c r="AC1593" s="54"/>
      <c r="AD1593" s="64"/>
    </row>
    <row r="1594" spans="2:30" x14ac:dyDescent="0.2">
      <c r="B1594" s="131"/>
      <c r="C1594" s="116"/>
      <c r="D1594" s="42" t="s">
        <v>73</v>
      </c>
      <c r="E1594" s="65" t="s">
        <v>6</v>
      </c>
      <c r="F1594" s="66" t="s">
        <v>6</v>
      </c>
      <c r="G1594" s="66" t="s">
        <v>6</v>
      </c>
      <c r="H1594" s="66" t="s">
        <v>6</v>
      </c>
      <c r="I1594" s="67" t="s">
        <v>6</v>
      </c>
      <c r="J1594" s="68" t="e">
        <f t="shared" si="144"/>
        <v>#NAME?</v>
      </c>
      <c r="K1594" s="47" t="s">
        <v>79</v>
      </c>
      <c r="L1594" s="65" t="s">
        <v>6</v>
      </c>
      <c r="M1594" s="66" t="s">
        <v>6</v>
      </c>
      <c r="N1594" s="66" t="s">
        <v>6</v>
      </c>
      <c r="O1594" s="66" t="s">
        <v>6</v>
      </c>
      <c r="P1594" s="67" t="s">
        <v>6</v>
      </c>
      <c r="Q1594" s="68" t="e">
        <f t="shared" si="145"/>
        <v>#NAME?</v>
      </c>
      <c r="R1594" s="48" t="s">
        <v>69</v>
      </c>
      <c r="S1594" s="65" t="s">
        <v>22</v>
      </c>
      <c r="T1594" s="66" t="s">
        <v>22</v>
      </c>
      <c r="U1594" s="66" t="s">
        <v>22</v>
      </c>
      <c r="V1594" s="66" t="s">
        <v>22</v>
      </c>
      <c r="W1594" s="67" t="s">
        <v>22</v>
      </c>
      <c r="X1594" s="68" t="e">
        <f t="shared" si="146"/>
        <v>#NAME?</v>
      </c>
      <c r="Y1594" s="113"/>
      <c r="Z1594" s="53"/>
      <c r="AA1594" s="72"/>
      <c r="AB1594" s="53"/>
      <c r="AC1594" s="54"/>
      <c r="AD1594" s="73">
        <f>COUNTIF(D1590:D1608,"&gt;""")+COUNTIF(K1591:K1611,"&gt;""")+COUNTIF(R1590:R1612,"&gt;""")</f>
        <v>32</v>
      </c>
    </row>
    <row r="1595" spans="2:30" x14ac:dyDescent="0.2">
      <c r="B1595" s="131"/>
      <c r="C1595" s="117"/>
      <c r="D1595" s="42" t="s">
        <v>74</v>
      </c>
      <c r="E1595" s="65" t="s">
        <v>6</v>
      </c>
      <c r="F1595" s="66" t="s">
        <v>6</v>
      </c>
      <c r="G1595" s="66" t="s">
        <v>6</v>
      </c>
      <c r="H1595" s="66" t="s">
        <v>6</v>
      </c>
      <c r="I1595" s="67" t="s">
        <v>6</v>
      </c>
      <c r="J1595" s="68" t="e">
        <f t="shared" si="144"/>
        <v>#NAME?</v>
      </c>
      <c r="K1595" s="47" t="s">
        <v>80</v>
      </c>
      <c r="L1595" s="65" t="s">
        <v>6</v>
      </c>
      <c r="M1595" s="66" t="s">
        <v>6</v>
      </c>
      <c r="N1595" s="66" t="s">
        <v>6</v>
      </c>
      <c r="O1595" s="66" t="s">
        <v>6</v>
      </c>
      <c r="P1595" s="67" t="s">
        <v>6</v>
      </c>
      <c r="Q1595" s="68" t="e">
        <f t="shared" si="145"/>
        <v>#NAME?</v>
      </c>
      <c r="R1595" s="48" t="s">
        <v>70</v>
      </c>
      <c r="S1595" s="65" t="s">
        <v>6</v>
      </c>
      <c r="T1595" s="66" t="s">
        <v>6</v>
      </c>
      <c r="U1595" s="66" t="s">
        <v>6</v>
      </c>
      <c r="V1595" s="66" t="s">
        <v>6</v>
      </c>
      <c r="W1595" s="67" t="s">
        <v>6</v>
      </c>
      <c r="X1595" s="68" t="e">
        <f t="shared" si="146"/>
        <v>#NAME?</v>
      </c>
      <c r="Y1595" s="113"/>
      <c r="Z1595" s="74"/>
      <c r="AA1595" s="72"/>
      <c r="AB1595" s="53"/>
      <c r="AC1595" s="54"/>
      <c r="AD1595" s="75"/>
    </row>
    <row r="1596" spans="2:30" x14ac:dyDescent="0.2">
      <c r="B1596" s="131"/>
      <c r="C1596" s="118"/>
      <c r="D1596" s="42" t="s">
        <v>75</v>
      </c>
      <c r="E1596" s="65" t="s">
        <v>6</v>
      </c>
      <c r="F1596" s="66" t="s">
        <v>6</v>
      </c>
      <c r="G1596" s="66" t="s">
        <v>6</v>
      </c>
      <c r="H1596" s="66" t="s">
        <v>6</v>
      </c>
      <c r="I1596" s="67" t="s">
        <v>6</v>
      </c>
      <c r="J1596" s="68" t="e">
        <f t="shared" si="144"/>
        <v>#NAME?</v>
      </c>
      <c r="K1596" s="47" t="s">
        <v>81</v>
      </c>
      <c r="L1596" s="65" t="s">
        <v>9</v>
      </c>
      <c r="M1596" s="66" t="s">
        <v>9</v>
      </c>
      <c r="N1596" s="66" t="s">
        <v>9</v>
      </c>
      <c r="O1596" s="66" t="s">
        <v>9</v>
      </c>
      <c r="P1596" s="67" t="s">
        <v>9</v>
      </c>
      <c r="Q1596" s="68" t="e">
        <f t="shared" si="145"/>
        <v>#NAME?</v>
      </c>
      <c r="R1596" s="48" t="s">
        <v>28</v>
      </c>
      <c r="S1596" s="65" t="s">
        <v>6</v>
      </c>
      <c r="T1596" s="66" t="s">
        <v>6</v>
      </c>
      <c r="U1596" s="66" t="s">
        <v>6</v>
      </c>
      <c r="V1596" s="66" t="s">
        <v>6</v>
      </c>
      <c r="W1596" s="67" t="s">
        <v>6</v>
      </c>
      <c r="X1596" s="68" t="e">
        <f t="shared" si="146"/>
        <v>#NAME?</v>
      </c>
      <c r="Y1596" s="113"/>
      <c r="Z1596" s="71"/>
      <c r="AA1596" s="72"/>
      <c r="AB1596" s="53"/>
      <c r="AC1596" s="54"/>
      <c r="AD1596" s="76" t="str">
        <f>IF(AD1595&gt;0,AD1595,"")</f>
        <v/>
      </c>
    </row>
    <row r="1597" spans="2:30" x14ac:dyDescent="0.2">
      <c r="B1597" s="131"/>
      <c r="C1597" s="119"/>
      <c r="D1597" s="42" t="s">
        <v>29</v>
      </c>
      <c r="E1597" s="65" t="s">
        <v>6</v>
      </c>
      <c r="F1597" s="66" t="s">
        <v>6</v>
      </c>
      <c r="G1597" s="66" t="s">
        <v>6</v>
      </c>
      <c r="H1597" s="66" t="s">
        <v>6</v>
      </c>
      <c r="I1597" s="67" t="s">
        <v>6</v>
      </c>
      <c r="J1597" s="68" t="e">
        <f t="shared" si="144"/>
        <v>#NAME?</v>
      </c>
      <c r="K1597" s="47" t="s">
        <v>30</v>
      </c>
      <c r="L1597" s="65" t="s">
        <v>6</v>
      </c>
      <c r="M1597" s="66" t="s">
        <v>6</v>
      </c>
      <c r="N1597" s="66" t="s">
        <v>6</v>
      </c>
      <c r="O1597" s="66" t="s">
        <v>6</v>
      </c>
      <c r="P1597" s="67" t="s">
        <v>6</v>
      </c>
      <c r="Q1597" s="68" t="e">
        <f t="shared" si="145"/>
        <v>#NAME?</v>
      </c>
      <c r="R1597" s="48" t="s">
        <v>83</v>
      </c>
      <c r="S1597" s="65" t="s">
        <v>6</v>
      </c>
      <c r="T1597" s="66" t="s">
        <v>6</v>
      </c>
      <c r="U1597" s="66" t="s">
        <v>6</v>
      </c>
      <c r="V1597" s="66" t="s">
        <v>6</v>
      </c>
      <c r="W1597" s="67" t="s">
        <v>6</v>
      </c>
      <c r="X1597" s="68" t="e">
        <f t="shared" si="146"/>
        <v>#NAME?</v>
      </c>
      <c r="Y1597" s="113"/>
      <c r="Z1597" s="53"/>
      <c r="AA1597" s="72"/>
      <c r="AB1597" s="53"/>
      <c r="AC1597" s="54"/>
      <c r="AD1597" s="77"/>
    </row>
    <row r="1598" spans="2:30" x14ac:dyDescent="0.2">
      <c r="B1598" s="131"/>
      <c r="C1598" s="119"/>
      <c r="D1598" s="42" t="s">
        <v>32</v>
      </c>
      <c r="E1598" s="65" t="s">
        <v>6</v>
      </c>
      <c r="F1598" s="66" t="s">
        <v>6</v>
      </c>
      <c r="G1598" s="66" t="s">
        <v>6</v>
      </c>
      <c r="H1598" s="66" t="s">
        <v>6</v>
      </c>
      <c r="I1598" s="67" t="s">
        <v>6</v>
      </c>
      <c r="J1598" s="68" t="e">
        <f t="shared" si="144"/>
        <v>#NAME?</v>
      </c>
      <c r="K1598" s="47" t="s">
        <v>33</v>
      </c>
      <c r="L1598" s="65" t="s">
        <v>9</v>
      </c>
      <c r="M1598" s="66" t="s">
        <v>9</v>
      </c>
      <c r="N1598" s="66" t="s">
        <v>9</v>
      </c>
      <c r="O1598" s="66" t="s">
        <v>9</v>
      </c>
      <c r="P1598" s="67" t="s">
        <v>9</v>
      </c>
      <c r="Q1598" s="68" t="e">
        <f t="shared" si="145"/>
        <v>#NAME?</v>
      </c>
      <c r="R1598" s="48" t="s">
        <v>84</v>
      </c>
      <c r="S1598" s="65" t="s">
        <v>6</v>
      </c>
      <c r="T1598" s="66" t="s">
        <v>6</v>
      </c>
      <c r="U1598" s="66" t="s">
        <v>6</v>
      </c>
      <c r="V1598" s="66" t="s">
        <v>6</v>
      </c>
      <c r="W1598" s="67" t="s">
        <v>6</v>
      </c>
      <c r="X1598" s="68" t="e">
        <f t="shared" si="146"/>
        <v>#NAME?</v>
      </c>
      <c r="Y1598" s="113"/>
      <c r="Z1598" s="53"/>
      <c r="AA1598" s="72"/>
      <c r="AB1598" s="53"/>
      <c r="AC1598" s="54"/>
      <c r="AD1598" s="64"/>
    </row>
    <row r="1599" spans="2:30" x14ac:dyDescent="0.2">
      <c r="B1599" s="131"/>
      <c r="C1599" s="119"/>
      <c r="D1599" s="42" t="s">
        <v>76</v>
      </c>
      <c r="E1599" s="65" t="s">
        <v>6</v>
      </c>
      <c r="F1599" s="66" t="s">
        <v>6</v>
      </c>
      <c r="G1599" s="66" t="s">
        <v>6</v>
      </c>
      <c r="H1599" s="66" t="s">
        <v>6</v>
      </c>
      <c r="I1599" s="67" t="s">
        <v>6</v>
      </c>
      <c r="J1599" s="68" t="e">
        <f t="shared" si="144"/>
        <v>#NAME?</v>
      </c>
      <c r="K1599" s="47" t="s">
        <v>82</v>
      </c>
      <c r="L1599" s="65" t="s">
        <v>6</v>
      </c>
      <c r="M1599" s="66" t="s">
        <v>6</v>
      </c>
      <c r="N1599" s="66" t="s">
        <v>6</v>
      </c>
      <c r="O1599" s="66" t="s">
        <v>6</v>
      </c>
      <c r="P1599" s="67" t="s">
        <v>6</v>
      </c>
      <c r="Q1599" s="68" t="e">
        <f t="shared" si="145"/>
        <v>#NAME?</v>
      </c>
      <c r="R1599" s="48" t="s">
        <v>85</v>
      </c>
      <c r="S1599" s="65" t="s">
        <v>6</v>
      </c>
      <c r="T1599" s="66" t="s">
        <v>6</v>
      </c>
      <c r="U1599" s="66" t="s">
        <v>6</v>
      </c>
      <c r="V1599" s="66" t="s">
        <v>6</v>
      </c>
      <c r="W1599" s="67" t="s">
        <v>6</v>
      </c>
      <c r="X1599" s="68" t="e">
        <f t="shared" si="146"/>
        <v>#NAME?</v>
      </c>
      <c r="Y1599" s="113"/>
      <c r="Z1599" s="53"/>
      <c r="AA1599" s="72"/>
      <c r="AB1599" s="53"/>
      <c r="AC1599" s="54"/>
      <c r="AD1599" s="64"/>
    </row>
    <row r="1600" spans="2:30" x14ac:dyDescent="0.2">
      <c r="B1600" s="131"/>
      <c r="C1600" s="120"/>
      <c r="D1600" s="42" t="s">
        <v>38</v>
      </c>
      <c r="E1600" s="65" t="s">
        <v>6</v>
      </c>
      <c r="F1600" s="66" t="s">
        <v>6</v>
      </c>
      <c r="G1600" s="66" t="s">
        <v>6</v>
      </c>
      <c r="H1600" s="66" t="s">
        <v>6</v>
      </c>
      <c r="I1600" s="67" t="s">
        <v>6</v>
      </c>
      <c r="J1600" s="68" t="e">
        <f t="shared" si="144"/>
        <v>#NAME?</v>
      </c>
      <c r="K1600" s="47" t="s">
        <v>39</v>
      </c>
      <c r="L1600" s="65" t="s">
        <v>6</v>
      </c>
      <c r="M1600" s="66" t="s">
        <v>6</v>
      </c>
      <c r="N1600" s="66" t="s">
        <v>6</v>
      </c>
      <c r="O1600" s="66" t="s">
        <v>6</v>
      </c>
      <c r="P1600" s="67" t="s">
        <v>6</v>
      </c>
      <c r="Q1600" s="68" t="e">
        <f t="shared" si="145"/>
        <v>#NAME?</v>
      </c>
      <c r="R1600" s="48" t="s">
        <v>86</v>
      </c>
      <c r="S1600" s="65" t="s">
        <v>6</v>
      </c>
      <c r="T1600" s="66" t="s">
        <v>6</v>
      </c>
      <c r="U1600" s="66" t="s">
        <v>6</v>
      </c>
      <c r="V1600" s="66" t="s">
        <v>6</v>
      </c>
      <c r="W1600" s="67" t="s">
        <v>6</v>
      </c>
      <c r="X1600" s="68" t="e">
        <f t="shared" si="146"/>
        <v>#NAME?</v>
      </c>
      <c r="Y1600" s="113"/>
      <c r="Z1600" s="53"/>
      <c r="AA1600" s="72"/>
      <c r="AB1600" s="53"/>
      <c r="AC1600" s="54"/>
      <c r="AD1600" s="64"/>
    </row>
    <row r="1601" spans="2:30" x14ac:dyDescent="0.2">
      <c r="B1601" s="131"/>
      <c r="C1601" s="121"/>
      <c r="D1601" s="42" t="s">
        <v>41</v>
      </c>
      <c r="E1601" s="65" t="s">
        <v>6</v>
      </c>
      <c r="F1601" s="66" t="s">
        <v>6</v>
      </c>
      <c r="G1601" s="66" t="s">
        <v>6</v>
      </c>
      <c r="H1601" s="66" t="s">
        <v>6</v>
      </c>
      <c r="I1601" s="67" t="s">
        <v>6</v>
      </c>
      <c r="J1601" s="68" t="e">
        <f t="shared" si="144"/>
        <v>#NAME?</v>
      </c>
      <c r="K1601" s="78"/>
      <c r="L1601" s="65" t="s">
        <v>6</v>
      </c>
      <c r="M1601" s="66" t="s">
        <v>6</v>
      </c>
      <c r="N1601" s="66" t="s">
        <v>6</v>
      </c>
      <c r="O1601" s="66" t="s">
        <v>6</v>
      </c>
      <c r="P1601" s="67" t="s">
        <v>6</v>
      </c>
      <c r="Q1601" s="68" t="e">
        <f t="shared" si="145"/>
        <v>#NAME?</v>
      </c>
      <c r="R1601" s="78"/>
      <c r="S1601" s="65" t="s">
        <v>6</v>
      </c>
      <c r="T1601" s="66" t="s">
        <v>6</v>
      </c>
      <c r="U1601" s="66" t="s">
        <v>6</v>
      </c>
      <c r="V1601" s="66" t="s">
        <v>6</v>
      </c>
      <c r="W1601" s="67" t="s">
        <v>6</v>
      </c>
      <c r="X1601" s="68" t="e">
        <f t="shared" si="146"/>
        <v>#NAME?</v>
      </c>
      <c r="Y1601" s="113"/>
      <c r="Z1601" s="53"/>
      <c r="AA1601" s="72"/>
      <c r="AB1601" s="53"/>
      <c r="AC1601" s="54"/>
      <c r="AD1601" s="64"/>
    </row>
    <row r="1602" spans="2:30" x14ac:dyDescent="0.2">
      <c r="B1602" s="131"/>
      <c r="C1602" s="122"/>
      <c r="D1602" s="79" t="s">
        <v>42</v>
      </c>
      <c r="E1602" s="65" t="s">
        <v>6</v>
      </c>
      <c r="F1602" s="66" t="s">
        <v>6</v>
      </c>
      <c r="G1602" s="66" t="s">
        <v>6</v>
      </c>
      <c r="H1602" s="66" t="s">
        <v>6</v>
      </c>
      <c r="I1602" s="67" t="s">
        <v>6</v>
      </c>
      <c r="J1602" s="68" t="e">
        <f t="shared" si="144"/>
        <v>#NAME?</v>
      </c>
      <c r="K1602" s="78"/>
      <c r="L1602" s="65" t="s">
        <v>6</v>
      </c>
      <c r="M1602" s="66" t="s">
        <v>6</v>
      </c>
      <c r="N1602" s="66" t="s">
        <v>6</v>
      </c>
      <c r="O1602" s="66" t="s">
        <v>6</v>
      </c>
      <c r="P1602" s="67" t="s">
        <v>6</v>
      </c>
      <c r="Q1602" s="68" t="e">
        <f t="shared" si="145"/>
        <v>#NAME?</v>
      </c>
      <c r="R1602" s="78"/>
      <c r="S1602" s="65" t="s">
        <v>6</v>
      </c>
      <c r="T1602" s="66" t="s">
        <v>6</v>
      </c>
      <c r="U1602" s="66" t="s">
        <v>6</v>
      </c>
      <c r="V1602" s="66" t="s">
        <v>6</v>
      </c>
      <c r="W1602" s="67" t="s">
        <v>6</v>
      </c>
      <c r="X1602" s="68" t="e">
        <f t="shared" si="146"/>
        <v>#NAME?</v>
      </c>
      <c r="Y1602" s="113"/>
      <c r="Z1602" s="53"/>
      <c r="AA1602" s="72"/>
      <c r="AB1602" s="53"/>
      <c r="AC1602" s="54"/>
      <c r="AD1602" s="64"/>
    </row>
    <row r="1603" spans="2:30" x14ac:dyDescent="0.2">
      <c r="B1603" s="131"/>
      <c r="C1603" s="122"/>
      <c r="D1603" s="78"/>
      <c r="E1603" s="65" t="s">
        <v>6</v>
      </c>
      <c r="F1603" s="66" t="s">
        <v>6</v>
      </c>
      <c r="G1603" s="66" t="s">
        <v>6</v>
      </c>
      <c r="H1603" s="66" t="s">
        <v>6</v>
      </c>
      <c r="I1603" s="67" t="s">
        <v>6</v>
      </c>
      <c r="J1603" s="68" t="e">
        <f t="shared" si="144"/>
        <v>#NAME?</v>
      </c>
      <c r="K1603" s="78"/>
      <c r="L1603" s="65" t="s">
        <v>6</v>
      </c>
      <c r="M1603" s="66" t="s">
        <v>6</v>
      </c>
      <c r="N1603" s="66" t="s">
        <v>6</v>
      </c>
      <c r="O1603" s="66" t="s">
        <v>6</v>
      </c>
      <c r="P1603" s="67" t="s">
        <v>6</v>
      </c>
      <c r="Q1603" s="68" t="e">
        <f t="shared" si="145"/>
        <v>#NAME?</v>
      </c>
      <c r="R1603" s="78"/>
      <c r="S1603" s="65" t="s">
        <v>6</v>
      </c>
      <c r="T1603" s="66" t="s">
        <v>6</v>
      </c>
      <c r="U1603" s="66" t="s">
        <v>6</v>
      </c>
      <c r="V1603" s="66" t="s">
        <v>6</v>
      </c>
      <c r="W1603" s="67" t="s">
        <v>6</v>
      </c>
      <c r="X1603" s="68" t="e">
        <f t="shared" si="146"/>
        <v>#NAME?</v>
      </c>
      <c r="Y1603" s="114"/>
      <c r="Z1603" s="53"/>
      <c r="AA1603" s="72"/>
      <c r="AB1603" s="53"/>
      <c r="AC1603" s="54"/>
      <c r="AD1603" s="64"/>
    </row>
    <row r="1604" spans="2:30" x14ac:dyDescent="0.2">
      <c r="B1604" s="131"/>
      <c r="C1604" s="123"/>
      <c r="D1604" s="80"/>
      <c r="E1604" s="65" t="s">
        <v>6</v>
      </c>
      <c r="F1604" s="66" t="s">
        <v>6</v>
      </c>
      <c r="G1604" s="66" t="s">
        <v>6</v>
      </c>
      <c r="H1604" s="66" t="s">
        <v>6</v>
      </c>
      <c r="I1604" s="67" t="s">
        <v>6</v>
      </c>
      <c r="J1604" s="68" t="e">
        <f t="shared" si="144"/>
        <v>#NAME?</v>
      </c>
      <c r="K1604" s="80"/>
      <c r="L1604" s="65" t="s">
        <v>6</v>
      </c>
      <c r="M1604" s="66" t="s">
        <v>6</v>
      </c>
      <c r="N1604" s="66" t="s">
        <v>6</v>
      </c>
      <c r="O1604" s="66" t="s">
        <v>6</v>
      </c>
      <c r="P1604" s="67" t="s">
        <v>6</v>
      </c>
      <c r="Q1604" s="68" t="e">
        <f t="shared" si="145"/>
        <v>#NAME?</v>
      </c>
      <c r="R1604" s="80"/>
      <c r="S1604" s="65" t="s">
        <v>6</v>
      </c>
      <c r="T1604" s="66" t="s">
        <v>6</v>
      </c>
      <c r="U1604" s="66" t="s">
        <v>6</v>
      </c>
      <c r="V1604" s="66" t="s">
        <v>6</v>
      </c>
      <c r="W1604" s="67" t="s">
        <v>6</v>
      </c>
      <c r="X1604" s="68" t="e">
        <f t="shared" si="146"/>
        <v>#NAME?</v>
      </c>
      <c r="Y1604" s="124" t="s">
        <v>43</v>
      </c>
      <c r="Z1604" s="80"/>
      <c r="AA1604" s="81"/>
      <c r="AB1604" s="53"/>
      <c r="AC1604" s="54"/>
      <c r="AD1604" s="64"/>
    </row>
    <row r="1605" spans="2:30" x14ac:dyDescent="0.2">
      <c r="B1605" s="131"/>
      <c r="C1605" s="127" t="s">
        <v>44</v>
      </c>
      <c r="D1605" s="57"/>
      <c r="E1605" s="65" t="s">
        <v>6</v>
      </c>
      <c r="F1605" s="66" t="s">
        <v>6</v>
      </c>
      <c r="G1605" s="66" t="s">
        <v>6</v>
      </c>
      <c r="H1605" s="66" t="s">
        <v>6</v>
      </c>
      <c r="I1605" s="67" t="s">
        <v>6</v>
      </c>
      <c r="J1605" s="68" t="e">
        <f t="shared" si="144"/>
        <v>#NAME?</v>
      </c>
      <c r="K1605" s="80"/>
      <c r="L1605" s="65" t="s">
        <v>6</v>
      </c>
      <c r="M1605" s="66" t="s">
        <v>6</v>
      </c>
      <c r="N1605" s="66" t="s">
        <v>6</v>
      </c>
      <c r="O1605" s="66" t="s">
        <v>6</v>
      </c>
      <c r="P1605" s="67" t="s">
        <v>6</v>
      </c>
      <c r="Q1605" s="68" t="e">
        <f t="shared" si="145"/>
        <v>#NAME?</v>
      </c>
      <c r="R1605" s="80"/>
      <c r="S1605" s="65" t="s">
        <v>6</v>
      </c>
      <c r="T1605" s="66" t="s">
        <v>6</v>
      </c>
      <c r="U1605" s="66" t="s">
        <v>6</v>
      </c>
      <c r="V1605" s="66" t="s">
        <v>6</v>
      </c>
      <c r="W1605" s="67" t="s">
        <v>6</v>
      </c>
      <c r="X1605" s="68" t="e">
        <f t="shared" si="146"/>
        <v>#NAME?</v>
      </c>
      <c r="Y1605" s="125"/>
      <c r="Z1605" s="80"/>
      <c r="AA1605" s="81"/>
      <c r="AB1605" s="53"/>
      <c r="AC1605" s="54"/>
      <c r="AD1605" s="64"/>
    </row>
    <row r="1606" spans="2:30" x14ac:dyDescent="0.2">
      <c r="B1606" s="131"/>
      <c r="C1606" s="128"/>
      <c r="D1606" s="82"/>
      <c r="E1606" s="65" t="s">
        <v>6</v>
      </c>
      <c r="F1606" s="66" t="s">
        <v>6</v>
      </c>
      <c r="G1606" s="66" t="s">
        <v>6</v>
      </c>
      <c r="H1606" s="66" t="s">
        <v>6</v>
      </c>
      <c r="I1606" s="67" t="s">
        <v>6</v>
      </c>
      <c r="J1606" s="68" t="e">
        <f t="shared" si="144"/>
        <v>#NAME?</v>
      </c>
      <c r="K1606" s="80"/>
      <c r="L1606" s="65" t="s">
        <v>6</v>
      </c>
      <c r="M1606" s="66" t="s">
        <v>6</v>
      </c>
      <c r="N1606" s="66" t="s">
        <v>6</v>
      </c>
      <c r="O1606" s="66" t="s">
        <v>6</v>
      </c>
      <c r="P1606" s="67" t="s">
        <v>6</v>
      </c>
      <c r="Q1606" s="68" t="e">
        <f t="shared" si="145"/>
        <v>#NAME?</v>
      </c>
      <c r="R1606" s="80"/>
      <c r="S1606" s="65" t="s">
        <v>6</v>
      </c>
      <c r="T1606" s="66" t="s">
        <v>6</v>
      </c>
      <c r="U1606" s="66" t="s">
        <v>6</v>
      </c>
      <c r="V1606" s="66" t="s">
        <v>6</v>
      </c>
      <c r="W1606" s="67" t="s">
        <v>6</v>
      </c>
      <c r="X1606" s="68" t="e">
        <f t="shared" si="146"/>
        <v>#NAME?</v>
      </c>
      <c r="Y1606" s="125"/>
      <c r="Z1606" s="53"/>
      <c r="AA1606" s="52"/>
      <c r="AB1606" s="53"/>
      <c r="AC1606" s="54"/>
      <c r="AD1606" s="64"/>
    </row>
    <row r="1607" spans="2:30" x14ac:dyDescent="0.2">
      <c r="B1607" s="131"/>
      <c r="C1607" s="129"/>
      <c r="D1607" s="82"/>
      <c r="E1607" s="65" t="s">
        <v>6</v>
      </c>
      <c r="F1607" s="66" t="s">
        <v>6</v>
      </c>
      <c r="G1607" s="66" t="s">
        <v>6</v>
      </c>
      <c r="H1607" s="66" t="s">
        <v>6</v>
      </c>
      <c r="I1607" s="67" t="s">
        <v>6</v>
      </c>
      <c r="J1607" s="68" t="e">
        <f t="shared" si="144"/>
        <v>#NAME?</v>
      </c>
      <c r="K1607" s="80"/>
      <c r="L1607" s="65" t="s">
        <v>6</v>
      </c>
      <c r="M1607" s="66" t="s">
        <v>6</v>
      </c>
      <c r="N1607" s="66" t="s">
        <v>6</v>
      </c>
      <c r="O1607" s="66" t="s">
        <v>6</v>
      </c>
      <c r="P1607" s="67" t="s">
        <v>6</v>
      </c>
      <c r="Q1607" s="68" t="e">
        <f t="shared" si="145"/>
        <v>#NAME?</v>
      </c>
      <c r="R1607" s="80"/>
      <c r="S1607" s="65" t="s">
        <v>6</v>
      </c>
      <c r="T1607" s="66" t="s">
        <v>6</v>
      </c>
      <c r="U1607" s="66" t="s">
        <v>6</v>
      </c>
      <c r="V1607" s="66" t="s">
        <v>6</v>
      </c>
      <c r="W1607" s="67" t="s">
        <v>6</v>
      </c>
      <c r="X1607" s="68" t="e">
        <f t="shared" si="146"/>
        <v>#NAME?</v>
      </c>
      <c r="Y1607" s="125"/>
      <c r="Z1607" s="71"/>
      <c r="AA1607" s="72"/>
      <c r="AB1607" s="53"/>
      <c r="AC1607" s="54"/>
      <c r="AD1607" s="64"/>
    </row>
    <row r="1608" spans="2:30" x14ac:dyDescent="0.2">
      <c r="B1608" s="131"/>
      <c r="C1608" s="118"/>
      <c r="D1608" s="80"/>
      <c r="E1608" s="65" t="s">
        <v>6</v>
      </c>
      <c r="F1608" s="66" t="s">
        <v>6</v>
      </c>
      <c r="G1608" s="66" t="s">
        <v>6</v>
      </c>
      <c r="H1608" s="66" t="s">
        <v>6</v>
      </c>
      <c r="I1608" s="67" t="s">
        <v>6</v>
      </c>
      <c r="J1608" s="68" t="e">
        <f t="shared" si="144"/>
        <v>#NAME?</v>
      </c>
      <c r="K1608" s="80"/>
      <c r="L1608" s="65" t="s">
        <v>6</v>
      </c>
      <c r="M1608" s="66" t="s">
        <v>6</v>
      </c>
      <c r="N1608" s="66" t="s">
        <v>6</v>
      </c>
      <c r="O1608" s="66" t="s">
        <v>6</v>
      </c>
      <c r="P1608" s="67" t="s">
        <v>6</v>
      </c>
      <c r="Q1608" s="68" t="e">
        <f t="shared" si="145"/>
        <v>#NAME?</v>
      </c>
      <c r="R1608" s="80"/>
      <c r="S1608" s="65" t="s">
        <v>6</v>
      </c>
      <c r="T1608" s="66" t="s">
        <v>6</v>
      </c>
      <c r="U1608" s="66" t="s">
        <v>6</v>
      </c>
      <c r="V1608" s="66" t="s">
        <v>6</v>
      </c>
      <c r="W1608" s="67" t="s">
        <v>6</v>
      </c>
      <c r="X1608" s="68" t="e">
        <f t="shared" si="146"/>
        <v>#NAME?</v>
      </c>
      <c r="Y1608" s="125"/>
      <c r="Z1608" s="53"/>
      <c r="AA1608" s="72"/>
      <c r="AB1608" s="53"/>
      <c r="AC1608" s="54"/>
      <c r="AD1608" s="64"/>
    </row>
    <row r="1609" spans="2:30" x14ac:dyDescent="0.2">
      <c r="B1609" s="131"/>
      <c r="C1609" s="119"/>
      <c r="D1609" s="78"/>
      <c r="E1609" s="65" t="s">
        <v>6</v>
      </c>
      <c r="F1609" s="66" t="s">
        <v>6</v>
      </c>
      <c r="G1609" s="66" t="s">
        <v>6</v>
      </c>
      <c r="H1609" s="66" t="s">
        <v>6</v>
      </c>
      <c r="I1609" s="67" t="s">
        <v>6</v>
      </c>
      <c r="J1609" s="68" t="e">
        <f t="shared" si="144"/>
        <v>#NAME?</v>
      </c>
      <c r="K1609" s="78"/>
      <c r="L1609" s="65" t="s">
        <v>6</v>
      </c>
      <c r="M1609" s="66" t="s">
        <v>6</v>
      </c>
      <c r="N1609" s="66" t="s">
        <v>6</v>
      </c>
      <c r="O1609" s="66" t="s">
        <v>6</v>
      </c>
      <c r="P1609" s="67" t="s">
        <v>6</v>
      </c>
      <c r="Q1609" s="68" t="e">
        <f t="shared" si="145"/>
        <v>#NAME?</v>
      </c>
      <c r="R1609" s="78"/>
      <c r="S1609" s="65" t="s">
        <v>6</v>
      </c>
      <c r="T1609" s="66" t="s">
        <v>6</v>
      </c>
      <c r="U1609" s="66" t="s">
        <v>6</v>
      </c>
      <c r="V1609" s="66" t="s">
        <v>6</v>
      </c>
      <c r="W1609" s="67" t="s">
        <v>6</v>
      </c>
      <c r="X1609" s="68" t="e">
        <f t="shared" si="146"/>
        <v>#NAME?</v>
      </c>
      <c r="Y1609" s="125"/>
      <c r="Z1609" s="71"/>
      <c r="AA1609" s="72"/>
      <c r="AB1609" s="53"/>
      <c r="AC1609" s="54"/>
      <c r="AD1609" s="64"/>
    </row>
    <row r="1610" spans="2:30" x14ac:dyDescent="0.2">
      <c r="B1610" s="131"/>
      <c r="C1610" s="119"/>
      <c r="D1610" s="78"/>
      <c r="E1610" s="65" t="s">
        <v>6</v>
      </c>
      <c r="F1610" s="66" t="s">
        <v>6</v>
      </c>
      <c r="G1610" s="66" t="s">
        <v>6</v>
      </c>
      <c r="H1610" s="66" t="s">
        <v>6</v>
      </c>
      <c r="I1610" s="67" t="s">
        <v>6</v>
      </c>
      <c r="J1610" s="68" t="e">
        <f t="shared" si="144"/>
        <v>#NAME?</v>
      </c>
      <c r="K1610" s="78"/>
      <c r="L1610" s="65" t="s">
        <v>6</v>
      </c>
      <c r="M1610" s="66" t="s">
        <v>6</v>
      </c>
      <c r="N1610" s="66" t="s">
        <v>6</v>
      </c>
      <c r="O1610" s="66" t="s">
        <v>6</v>
      </c>
      <c r="P1610" s="67" t="s">
        <v>6</v>
      </c>
      <c r="Q1610" s="68" t="e">
        <f t="shared" si="145"/>
        <v>#NAME?</v>
      </c>
      <c r="R1610" s="78"/>
      <c r="S1610" s="65" t="s">
        <v>6</v>
      </c>
      <c r="T1610" s="66" t="s">
        <v>6</v>
      </c>
      <c r="U1610" s="66" t="s">
        <v>6</v>
      </c>
      <c r="V1610" s="66" t="s">
        <v>6</v>
      </c>
      <c r="W1610" s="67" t="s">
        <v>6</v>
      </c>
      <c r="X1610" s="68" t="e">
        <f t="shared" si="146"/>
        <v>#NAME?</v>
      </c>
      <c r="Y1610" s="125"/>
      <c r="Z1610" s="71"/>
      <c r="AA1610" s="52"/>
      <c r="AB1610" s="53"/>
      <c r="AC1610" s="54"/>
      <c r="AD1610" s="64"/>
    </row>
    <row r="1611" spans="2:30" x14ac:dyDescent="0.2">
      <c r="B1611" s="131"/>
      <c r="C1611" s="119"/>
      <c r="D1611" s="80"/>
      <c r="E1611" s="65" t="s">
        <v>6</v>
      </c>
      <c r="F1611" s="66" t="s">
        <v>6</v>
      </c>
      <c r="G1611" s="66" t="s">
        <v>6</v>
      </c>
      <c r="H1611" s="66" t="s">
        <v>6</v>
      </c>
      <c r="I1611" s="67" t="s">
        <v>6</v>
      </c>
      <c r="J1611" s="68" t="e">
        <f t="shared" si="144"/>
        <v>#NAME?</v>
      </c>
      <c r="K1611" s="80"/>
      <c r="L1611" s="65" t="s">
        <v>6</v>
      </c>
      <c r="M1611" s="66" t="s">
        <v>6</v>
      </c>
      <c r="N1611" s="66" t="s">
        <v>6</v>
      </c>
      <c r="O1611" s="66" t="s">
        <v>6</v>
      </c>
      <c r="P1611" s="67" t="s">
        <v>6</v>
      </c>
      <c r="Q1611" s="68" t="e">
        <f t="shared" si="145"/>
        <v>#NAME?</v>
      </c>
      <c r="R1611" s="80"/>
      <c r="S1611" s="65" t="s">
        <v>6</v>
      </c>
      <c r="T1611" s="66" t="s">
        <v>6</v>
      </c>
      <c r="U1611" s="66" t="s">
        <v>6</v>
      </c>
      <c r="V1611" s="66" t="s">
        <v>6</v>
      </c>
      <c r="W1611" s="67" t="s">
        <v>6</v>
      </c>
      <c r="X1611" s="68" t="e">
        <f t="shared" si="146"/>
        <v>#NAME?</v>
      </c>
      <c r="Y1611" s="125"/>
      <c r="Z1611" s="53"/>
      <c r="AA1611" s="52"/>
      <c r="AB1611" s="53"/>
      <c r="AC1611" s="54"/>
      <c r="AD1611" s="64"/>
    </row>
    <row r="1612" spans="2:30" x14ac:dyDescent="0.2">
      <c r="B1612" s="131"/>
      <c r="C1612" s="120"/>
      <c r="D1612" s="51"/>
      <c r="E1612" s="65" t="s">
        <v>6</v>
      </c>
      <c r="F1612" s="66" t="s">
        <v>6</v>
      </c>
      <c r="G1612" s="66" t="s">
        <v>6</v>
      </c>
      <c r="H1612" s="66" t="s">
        <v>6</v>
      </c>
      <c r="I1612" s="67" t="s">
        <v>6</v>
      </c>
      <c r="J1612" s="68" t="e">
        <f t="shared" si="144"/>
        <v>#NAME?</v>
      </c>
      <c r="K1612" s="51"/>
      <c r="L1612" s="65" t="s">
        <v>6</v>
      </c>
      <c r="M1612" s="66" t="s">
        <v>6</v>
      </c>
      <c r="N1612" s="66" t="s">
        <v>6</v>
      </c>
      <c r="O1612" s="66" t="s">
        <v>6</v>
      </c>
      <c r="P1612" s="67" t="s">
        <v>6</v>
      </c>
      <c r="Q1612" s="68" t="e">
        <f t="shared" si="145"/>
        <v>#NAME?</v>
      </c>
      <c r="R1612" s="51"/>
      <c r="S1612" s="65" t="s">
        <v>6</v>
      </c>
      <c r="T1612" s="66" t="s">
        <v>6</v>
      </c>
      <c r="U1612" s="66" t="s">
        <v>6</v>
      </c>
      <c r="V1612" s="66" t="s">
        <v>6</v>
      </c>
      <c r="W1612" s="67" t="s">
        <v>6</v>
      </c>
      <c r="X1612" s="68" t="e">
        <f t="shared" si="146"/>
        <v>#NAME?</v>
      </c>
      <c r="Y1612" s="125"/>
      <c r="Z1612" s="53"/>
      <c r="AA1612" s="72"/>
      <c r="AB1612" s="53"/>
      <c r="AC1612" s="54"/>
      <c r="AD1612" s="64"/>
    </row>
    <row r="1613" spans="2:30" x14ac:dyDescent="0.2">
      <c r="B1613" s="131"/>
      <c r="C1613" s="83" t="s">
        <v>46</v>
      </c>
      <c r="D1613" s="84"/>
      <c r="E1613" s="65" t="s">
        <v>6</v>
      </c>
      <c r="F1613" s="66" t="s">
        <v>6</v>
      </c>
      <c r="G1613" s="66" t="s">
        <v>6</v>
      </c>
      <c r="H1613" s="66" t="s">
        <v>6</v>
      </c>
      <c r="I1613" s="67" t="s">
        <v>6</v>
      </c>
      <c r="J1613" s="68"/>
      <c r="K1613" s="78"/>
      <c r="L1613" s="65" t="s">
        <v>6</v>
      </c>
      <c r="M1613" s="66" t="s">
        <v>6</v>
      </c>
      <c r="N1613" s="66" t="s">
        <v>6</v>
      </c>
      <c r="O1613" s="66" t="s">
        <v>6</v>
      </c>
      <c r="P1613" s="67" t="s">
        <v>6</v>
      </c>
      <c r="Q1613" s="68"/>
      <c r="R1613" s="78"/>
      <c r="S1613" s="65" t="s">
        <v>6</v>
      </c>
      <c r="T1613" s="66" t="s">
        <v>6</v>
      </c>
      <c r="U1613" s="66" t="s">
        <v>6</v>
      </c>
      <c r="V1613" s="66" t="s">
        <v>6</v>
      </c>
      <c r="W1613" s="67" t="s">
        <v>6</v>
      </c>
      <c r="X1613" s="68"/>
      <c r="Y1613" s="125"/>
      <c r="Z1613" s="53"/>
      <c r="AA1613" s="72"/>
      <c r="AB1613" s="53"/>
      <c r="AC1613" s="54"/>
      <c r="AD1613" s="64"/>
    </row>
    <row r="1614" spans="2:30" x14ac:dyDescent="0.2">
      <c r="B1614" s="131"/>
      <c r="C1614" s="83"/>
      <c r="D1614" s="57"/>
      <c r="E1614" s="65" t="s">
        <v>6</v>
      </c>
      <c r="F1614" s="66" t="s">
        <v>6</v>
      </c>
      <c r="G1614" s="66" t="s">
        <v>6</v>
      </c>
      <c r="H1614" s="66" t="s">
        <v>6</v>
      </c>
      <c r="I1614" s="67" t="s">
        <v>6</v>
      </c>
      <c r="J1614" s="68"/>
      <c r="K1614" s="78"/>
      <c r="L1614" s="65" t="s">
        <v>6</v>
      </c>
      <c r="M1614" s="66" t="s">
        <v>6</v>
      </c>
      <c r="N1614" s="66" t="s">
        <v>6</v>
      </c>
      <c r="O1614" s="66" t="s">
        <v>6</v>
      </c>
      <c r="P1614" s="67" t="s">
        <v>6</v>
      </c>
      <c r="Q1614" s="68"/>
      <c r="R1614" s="78"/>
      <c r="S1614" s="65" t="s">
        <v>6</v>
      </c>
      <c r="T1614" s="66" t="s">
        <v>6</v>
      </c>
      <c r="U1614" s="66" t="s">
        <v>6</v>
      </c>
      <c r="V1614" s="66" t="s">
        <v>6</v>
      </c>
      <c r="W1614" s="67" t="s">
        <v>6</v>
      </c>
      <c r="X1614" s="68"/>
      <c r="Y1614" s="125"/>
      <c r="Z1614" s="53"/>
      <c r="AA1614" s="72"/>
      <c r="AB1614" s="53"/>
      <c r="AC1614" s="54"/>
      <c r="AD1614" s="64"/>
    </row>
    <row r="1615" spans="2:30" x14ac:dyDescent="0.2">
      <c r="B1615" s="131"/>
      <c r="C1615" s="83"/>
      <c r="D1615" s="85"/>
      <c r="E1615" s="65" t="s">
        <v>6</v>
      </c>
      <c r="F1615" s="66" t="s">
        <v>6</v>
      </c>
      <c r="G1615" s="66" t="s">
        <v>6</v>
      </c>
      <c r="H1615" s="66" t="s">
        <v>6</v>
      </c>
      <c r="I1615" s="67" t="s">
        <v>6</v>
      </c>
      <c r="J1615" s="68"/>
      <c r="K1615" s="80"/>
      <c r="L1615" s="65" t="s">
        <v>6</v>
      </c>
      <c r="M1615" s="66" t="s">
        <v>6</v>
      </c>
      <c r="N1615" s="66" t="s">
        <v>6</v>
      </c>
      <c r="O1615" s="66" t="s">
        <v>6</v>
      </c>
      <c r="P1615" s="67" t="s">
        <v>6</v>
      </c>
      <c r="Q1615" s="68"/>
      <c r="R1615" s="80"/>
      <c r="S1615" s="65" t="s">
        <v>6</v>
      </c>
      <c r="T1615" s="66" t="s">
        <v>6</v>
      </c>
      <c r="U1615" s="66" t="s">
        <v>6</v>
      </c>
      <c r="V1615" s="66" t="s">
        <v>6</v>
      </c>
      <c r="W1615" s="67" t="s">
        <v>6</v>
      </c>
      <c r="X1615" s="68"/>
      <c r="Y1615" s="125"/>
      <c r="Z1615" s="53"/>
      <c r="AA1615" s="72"/>
      <c r="AB1615" s="53"/>
      <c r="AC1615" s="54"/>
      <c r="AD1615" s="64"/>
    </row>
    <row r="1616" spans="2:30" x14ac:dyDescent="0.2">
      <c r="B1616" s="131"/>
      <c r="C1616" s="83"/>
      <c r="D1616" s="53"/>
      <c r="E1616" s="65"/>
      <c r="F1616" s="66"/>
      <c r="G1616" s="66"/>
      <c r="H1616" s="66"/>
      <c r="I1616" s="67"/>
      <c r="J1616" s="68"/>
      <c r="K1616" s="53"/>
      <c r="L1616" s="65"/>
      <c r="M1616" s="66"/>
      <c r="N1616" s="66"/>
      <c r="O1616" s="66"/>
      <c r="P1616" s="67"/>
      <c r="Q1616" s="68"/>
      <c r="R1616" s="53"/>
      <c r="S1616" s="65"/>
      <c r="T1616" s="66"/>
      <c r="U1616" s="66"/>
      <c r="V1616" s="66"/>
      <c r="W1616" s="67"/>
      <c r="X1616" s="86"/>
      <c r="Y1616" s="125"/>
      <c r="Z1616" s="53"/>
      <c r="AA1616" s="72"/>
      <c r="AB1616" s="53"/>
      <c r="AC1616" s="54"/>
      <c r="AD1616" s="64"/>
    </row>
    <row r="1617" spans="2:30" x14ac:dyDescent="0.2">
      <c r="B1617" s="131"/>
      <c r="C1617" s="87">
        <v>0</v>
      </c>
      <c r="D1617" s="72" t="s">
        <v>50</v>
      </c>
      <c r="E1617" s="65"/>
      <c r="F1617" s="66"/>
      <c r="G1617" s="66"/>
      <c r="H1617" s="66"/>
      <c r="I1617" s="67"/>
      <c r="J1617" s="68" t="e">
        <f>_TS_1</f>
        <v>#NAME?</v>
      </c>
      <c r="K1617" s="72"/>
      <c r="L1617" s="65"/>
      <c r="M1617" s="66"/>
      <c r="N1617" s="66"/>
      <c r="O1617" s="66"/>
      <c r="P1617" s="67"/>
      <c r="Q1617" s="68"/>
      <c r="R1617" s="72"/>
      <c r="S1617" s="65"/>
      <c r="T1617" s="66"/>
      <c r="U1617" s="66"/>
      <c r="V1617" s="66"/>
      <c r="W1617" s="67"/>
      <c r="X1617" s="86"/>
      <c r="Y1617" s="126"/>
      <c r="Z1617" s="53"/>
      <c r="AA1617" s="72"/>
      <c r="AB1617" s="53"/>
      <c r="AC1617" s="54"/>
      <c r="AD1617" s="64"/>
    </row>
    <row r="1618" spans="2:30" ht="15" thickBot="1" x14ac:dyDescent="0.25">
      <c r="B1618" s="132"/>
      <c r="C1618" s="88">
        <v>0</v>
      </c>
      <c r="D1618" s="89" t="s">
        <v>51</v>
      </c>
      <c r="E1618" s="58"/>
      <c r="F1618" s="59"/>
      <c r="G1618" s="59"/>
      <c r="H1618" s="59"/>
      <c r="I1618" s="60"/>
      <c r="J1618" s="61" t="e">
        <f>_TPM_1</f>
        <v>#NAME?</v>
      </c>
      <c r="K1618" s="89"/>
      <c r="L1618" s="58"/>
      <c r="M1618" s="59"/>
      <c r="N1618" s="59"/>
      <c r="O1618" s="59"/>
      <c r="P1618" s="60"/>
      <c r="Q1618" s="61"/>
      <c r="R1618" s="89"/>
      <c r="S1618" s="58"/>
      <c r="T1618" s="59"/>
      <c r="U1618" s="59"/>
      <c r="V1618" s="59"/>
      <c r="W1618" s="60"/>
      <c r="X1618" s="90"/>
      <c r="Y1618" s="91">
        <f>COUNTA(E1588:I1588,L1588:P1588,S1588:W1588)/COUNTA(D1588,K1588,R1588)</f>
        <v>5</v>
      </c>
      <c r="Z1618" s="92"/>
      <c r="AA1618" s="93"/>
      <c r="AB1618" s="92"/>
      <c r="AC1618" s="19"/>
      <c r="AD1618" s="64"/>
    </row>
    <row r="1619" spans="2:30" ht="15" x14ac:dyDescent="0.2">
      <c r="B1619" s="130">
        <f>D1619</f>
        <v>50</v>
      </c>
      <c r="C1619" s="1" t="s">
        <v>0</v>
      </c>
      <c r="D1619" s="133">
        <f>D1586+1</f>
        <v>50</v>
      </c>
      <c r="E1619" s="134"/>
      <c r="F1619" s="134"/>
      <c r="G1619" s="134"/>
      <c r="H1619" s="134"/>
      <c r="I1619" s="135"/>
      <c r="J1619" s="2"/>
      <c r="K1619" s="3" t="s">
        <v>1</v>
      </c>
      <c r="L1619" s="139" t="str">
        <f>$AG$7</f>
        <v>Engling</v>
      </c>
      <c r="M1619" s="139"/>
      <c r="N1619" s="139"/>
      <c r="O1619" s="139"/>
      <c r="P1619" s="140"/>
      <c r="Q1619" s="4"/>
      <c r="R1619" s="5">
        <f>$AH$7</f>
        <v>365</v>
      </c>
      <c r="S1619" s="141"/>
      <c r="T1619" s="141"/>
      <c r="U1619" s="141"/>
      <c r="V1619" s="141"/>
      <c r="W1619" s="142"/>
      <c r="X1619" s="6"/>
      <c r="Y1619" s="7" t="s">
        <v>2</v>
      </c>
      <c r="Z1619" s="8"/>
      <c r="AA1619" s="9"/>
      <c r="AB1619" s="8"/>
      <c r="AC1619" s="10"/>
      <c r="AD1619" s="11"/>
    </row>
    <row r="1620" spans="2:30" ht="15" thickBot="1" x14ac:dyDescent="0.25">
      <c r="B1620" s="131"/>
      <c r="C1620" s="108">
        <f>$AG$6</f>
        <v>478</v>
      </c>
      <c r="D1620" s="136"/>
      <c r="E1620" s="137"/>
      <c r="F1620" s="137"/>
      <c r="G1620" s="137"/>
      <c r="H1620" s="137"/>
      <c r="I1620" s="138"/>
      <c r="J1620" s="12">
        <f>COUNTIF(D1623:D1651,"xx")</f>
        <v>0</v>
      </c>
      <c r="K1620" s="13" t="s">
        <v>3</v>
      </c>
      <c r="L1620" s="143" t="str">
        <f>$AG$8</f>
        <v>Völklein</v>
      </c>
      <c r="M1620" s="143"/>
      <c r="N1620" s="143"/>
      <c r="O1620" s="143"/>
      <c r="P1620" s="144"/>
      <c r="Q1620" s="12">
        <f>COUNTIF(K1624:K1651,"xx")</f>
        <v>0</v>
      </c>
      <c r="R1620" s="14">
        <f>$AH$8</f>
        <v>389</v>
      </c>
      <c r="S1620" s="145"/>
      <c r="T1620" s="145"/>
      <c r="U1620" s="145"/>
      <c r="V1620" s="145"/>
      <c r="W1620" s="146"/>
      <c r="X1620" s="15">
        <f>COUNTIF(R1623:R1651,"xx")</f>
        <v>0</v>
      </c>
      <c r="Y1620" s="16"/>
      <c r="Z1620" s="17"/>
      <c r="AA1620" s="18"/>
      <c r="AB1620" s="17"/>
      <c r="AC1620" s="19"/>
      <c r="AD1620" s="20"/>
    </row>
    <row r="1621" spans="2:30" ht="15" thickBot="1" x14ac:dyDescent="0.25">
      <c r="B1621" s="131"/>
      <c r="C1621" s="21" t="s">
        <v>4</v>
      </c>
      <c r="D1621" s="22" t="e">
        <f>CONCATENATE(COUNTIF(D1623:D1645,"&gt;""")," MA ",$I$5," ",COUNTIF(D1623:D1645,"xx"))</f>
        <v>#NAME?</v>
      </c>
      <c r="E1621" s="23" t="e">
        <f>$J$6</f>
        <v>#NAME?</v>
      </c>
      <c r="F1621" s="24" t="str">
        <f>$K$6</f>
        <v>Kasten</v>
      </c>
      <c r="G1621" s="24" t="str">
        <f>$L$6</f>
        <v/>
      </c>
      <c r="H1621" s="24" t="str">
        <f>$M$6</f>
        <v/>
      </c>
      <c r="I1621" s="25" t="str">
        <f>$N$6</f>
        <v/>
      </c>
      <c r="J1621" s="26" t="e">
        <f>_MAH_1</f>
        <v>#NAME?</v>
      </c>
      <c r="K1621" s="22" t="e">
        <f>CONCATENATE(COUNTIF(K1623:K1645,"&gt;""")," MA ",$P$5," ",COUNTIF(K1623:K1645,"xx"))</f>
        <v>#NAME?</v>
      </c>
      <c r="L1621" s="23" t="e">
        <f>$Q$6</f>
        <v>#NAME?</v>
      </c>
      <c r="M1621" s="24" t="str">
        <f>$R$6</f>
        <v>Kindermann</v>
      </c>
      <c r="N1621" s="24" t="str">
        <f>$S$6</f>
        <v/>
      </c>
      <c r="O1621" s="24" t="str">
        <f>$T$6</f>
        <v/>
      </c>
      <c r="P1621" s="27" t="str">
        <f>$U$6</f>
        <v/>
      </c>
      <c r="Q1621" s="26" t="e">
        <f>_MAH_1</f>
        <v>#NAME?</v>
      </c>
      <c r="R1621" s="22" t="e">
        <f>CONCATENATE(COUNTIF(R1623:R1645,"&gt;""")," MA ",$W$5," ",COUNTIF(R1623:R1645,"xx"))</f>
        <v>#NAME?</v>
      </c>
      <c r="S1621" s="23" t="e">
        <f>$X$6</f>
        <v>#NAME?</v>
      </c>
      <c r="T1621" s="24" t="str">
        <f>$Y$6</f>
        <v>U</v>
      </c>
      <c r="U1621" s="24">
        <f>$Z$6</f>
        <v>0</v>
      </c>
      <c r="V1621" s="24">
        <f>$AA$6</f>
        <v>0</v>
      </c>
      <c r="W1621" s="27">
        <f>$AB$6</f>
        <v>0</v>
      </c>
      <c r="X1621" s="26" t="e">
        <f>_MAH_1</f>
        <v>#NAME?</v>
      </c>
      <c r="Y1621" s="28"/>
      <c r="Z1621" s="29" t="e">
        <f>_MAUS_1</f>
        <v>#NAME?</v>
      </c>
      <c r="AA1621" s="30" t="e">
        <f>_MAUS_1</f>
        <v>#NAME?</v>
      </c>
      <c r="AB1621" s="31" t="e">
        <f>_MAUS_1</f>
        <v>#NAME?</v>
      </c>
      <c r="AC1621" s="32"/>
      <c r="AD1621" s="33" t="e">
        <f>_MA_1</f>
        <v>#NAME?</v>
      </c>
    </row>
    <row r="1622" spans="2:30" ht="51.75" thickBot="1" x14ac:dyDescent="0.25">
      <c r="B1622" s="131"/>
      <c r="C1622" s="34"/>
      <c r="D1622" s="35" t="s">
        <v>52</v>
      </c>
      <c r="E1622" s="36" t="e">
        <f>_MAF_1</f>
        <v>#NAME?</v>
      </c>
      <c r="F1622" s="37" t="e">
        <f>_MAF_1</f>
        <v>#NAME?</v>
      </c>
      <c r="G1622" s="37" t="e">
        <f>_MAF_1</f>
        <v>#NAME?</v>
      </c>
      <c r="H1622" s="37" t="e">
        <f>_MAF_1</f>
        <v>#NAME?</v>
      </c>
      <c r="I1622" s="38" t="e">
        <f>_MAF_1</f>
        <v>#NAME?</v>
      </c>
      <c r="J1622" s="39" t="e">
        <f>_MAHXX_1</f>
        <v>#NAME?</v>
      </c>
      <c r="K1622" s="35" t="e">
        <f>_SUSS_1</f>
        <v>#NAME?</v>
      </c>
      <c r="L1622" s="36" t="e">
        <f>_MAS_1</f>
        <v>#NAME?</v>
      </c>
      <c r="M1622" s="37" t="e">
        <f>_MAS_1</f>
        <v>#NAME?</v>
      </c>
      <c r="N1622" s="37" t="e">
        <f>_MAS_1</f>
        <v>#NAME?</v>
      </c>
      <c r="O1622" s="37" t="e">
        <f>_MAS_1</f>
        <v>#NAME?</v>
      </c>
      <c r="P1622" s="38" t="e">
        <f>_MAS_1</f>
        <v>#NAME?</v>
      </c>
      <c r="Q1622" s="39" t="e">
        <f>_MAHXX_1</f>
        <v>#NAME?</v>
      </c>
      <c r="R1622" s="35" t="e">
        <f>_SUNS_1</f>
        <v>#NAME?</v>
      </c>
      <c r="S1622" s="36" t="e">
        <f>_MAN_1</f>
        <v>#NAME?</v>
      </c>
      <c r="T1622" s="37" t="e">
        <f>_MAN_1</f>
        <v>#NAME?</v>
      </c>
      <c r="U1622" s="37" t="e">
        <f>_MAN_1</f>
        <v>#NAME?</v>
      </c>
      <c r="V1622" s="37" t="e">
        <f>_MAN_1</f>
        <v>#NAME?</v>
      </c>
      <c r="W1622" s="38" t="e">
        <f>_MAN_1</f>
        <v>#NAME?</v>
      </c>
      <c r="X1622" s="39" t="e">
        <f>_MAHXX_1</f>
        <v>#NAME?</v>
      </c>
      <c r="Y1622" s="40"/>
      <c r="Z1622" s="29"/>
      <c r="AA1622" s="30"/>
      <c r="AB1622" s="31"/>
      <c r="AC1622" s="32"/>
      <c r="AD1622" s="41" t="e">
        <f>_MA2_1</f>
        <v>#NAME?</v>
      </c>
    </row>
    <row r="1623" spans="2:30" x14ac:dyDescent="0.2">
      <c r="B1623" s="131"/>
      <c r="C1623" s="34" t="str">
        <f>$AG$9</f>
        <v>Schichtführer :</v>
      </c>
      <c r="D1623" s="42" t="s">
        <v>64</v>
      </c>
      <c r="E1623" s="43" t="s">
        <v>6</v>
      </c>
      <c r="F1623" s="44" t="s">
        <v>6</v>
      </c>
      <c r="G1623" s="44" t="s">
        <v>6</v>
      </c>
      <c r="H1623" s="44" t="s">
        <v>6</v>
      </c>
      <c r="I1623" s="45" t="s">
        <v>6</v>
      </c>
      <c r="J1623" s="46" t="e">
        <f t="shared" ref="J1623:J1645" si="147">_FSumme_1</f>
        <v>#NAME?</v>
      </c>
      <c r="K1623" s="47" t="s">
        <v>65</v>
      </c>
      <c r="L1623" s="43" t="s">
        <v>6</v>
      </c>
      <c r="M1623" s="44" t="s">
        <v>6</v>
      </c>
      <c r="N1623" s="44" t="s">
        <v>6</v>
      </c>
      <c r="O1623" s="44" t="s">
        <v>6</v>
      </c>
      <c r="P1623" s="45" t="s">
        <v>6</v>
      </c>
      <c r="Q1623" s="46" t="e">
        <f t="shared" ref="Q1623:Q1645" si="148">_SSumme_1</f>
        <v>#NAME?</v>
      </c>
      <c r="R1623" s="48" t="s">
        <v>66</v>
      </c>
      <c r="S1623" s="43" t="s">
        <v>6</v>
      </c>
      <c r="T1623" s="44" t="s">
        <v>6</v>
      </c>
      <c r="U1623" s="44" t="s">
        <v>6</v>
      </c>
      <c r="V1623" s="44" t="s">
        <v>6</v>
      </c>
      <c r="W1623" s="49" t="s">
        <v>6</v>
      </c>
      <c r="X1623" s="50" t="e">
        <f t="shared" ref="X1623:X1645" si="149">_NSumme_1</f>
        <v>#NAME?</v>
      </c>
      <c r="Y1623" s="112" t="s">
        <v>9</v>
      </c>
      <c r="Z1623" s="51"/>
      <c r="AA1623" s="52"/>
      <c r="AB1623" s="53"/>
      <c r="AC1623" s="54"/>
      <c r="AD1623" s="55" t="e">
        <f>IF(AD1628&gt;0,"",AD1622-AD1621)</f>
        <v>#NAME?</v>
      </c>
    </row>
    <row r="1624" spans="2:30" ht="15" thickBot="1" x14ac:dyDescent="0.25">
      <c r="B1624" s="131"/>
      <c r="C1624" s="56" t="str">
        <f>$AG$10</f>
        <v>Stellvertreter</v>
      </c>
      <c r="D1624" s="57" t="s">
        <v>63</v>
      </c>
      <c r="E1624" s="58" t="s">
        <v>10</v>
      </c>
      <c r="F1624" s="59" t="s">
        <v>11</v>
      </c>
      <c r="G1624" s="59" t="s">
        <v>11</v>
      </c>
      <c r="H1624" s="59" t="s">
        <v>11</v>
      </c>
      <c r="I1624" s="60" t="s">
        <v>11</v>
      </c>
      <c r="J1624" s="61" t="e">
        <f t="shared" si="147"/>
        <v>#NAME?</v>
      </c>
      <c r="K1624" s="57"/>
      <c r="L1624" s="58" t="s">
        <v>6</v>
      </c>
      <c r="M1624" s="59" t="s">
        <v>6</v>
      </c>
      <c r="N1624" s="59" t="s">
        <v>6</v>
      </c>
      <c r="O1624" s="59" t="s">
        <v>6</v>
      </c>
      <c r="P1624" s="60" t="s">
        <v>6</v>
      </c>
      <c r="Q1624" s="61" t="e">
        <f t="shared" si="148"/>
        <v>#NAME?</v>
      </c>
      <c r="R1624" s="57"/>
      <c r="S1624" s="58" t="s">
        <v>6</v>
      </c>
      <c r="T1624" s="59" t="s">
        <v>6</v>
      </c>
      <c r="U1624" s="59" t="s">
        <v>6</v>
      </c>
      <c r="V1624" s="59" t="s">
        <v>6</v>
      </c>
      <c r="W1624" s="62" t="s">
        <v>6</v>
      </c>
      <c r="X1624" s="63" t="e">
        <f t="shared" si="149"/>
        <v>#NAME?</v>
      </c>
      <c r="Y1624" s="113"/>
      <c r="Z1624" s="51"/>
      <c r="AA1624" s="52"/>
      <c r="AB1624" s="53"/>
      <c r="AC1624" s="54"/>
      <c r="AD1624" s="64"/>
    </row>
    <row r="1625" spans="2:30" x14ac:dyDescent="0.2">
      <c r="B1625" s="131"/>
      <c r="C1625" s="115"/>
      <c r="D1625" s="42" t="s">
        <v>71</v>
      </c>
      <c r="E1625" s="65" t="s">
        <v>6</v>
      </c>
      <c r="F1625" s="66" t="s">
        <v>6</v>
      </c>
      <c r="G1625" s="66" t="s">
        <v>6</v>
      </c>
      <c r="H1625" s="66" t="s">
        <v>6</v>
      </c>
      <c r="I1625" s="67" t="s">
        <v>6</v>
      </c>
      <c r="J1625" s="68" t="e">
        <f t="shared" si="147"/>
        <v>#NAME?</v>
      </c>
      <c r="K1625" s="47" t="s">
        <v>77</v>
      </c>
      <c r="L1625" s="65" t="s">
        <v>6</v>
      </c>
      <c r="M1625" s="66" t="s">
        <v>6</v>
      </c>
      <c r="N1625" s="66" t="s">
        <v>6</v>
      </c>
      <c r="O1625" s="66" t="s">
        <v>6</v>
      </c>
      <c r="P1625" s="67" t="s">
        <v>6</v>
      </c>
      <c r="Q1625" s="68" t="e">
        <f t="shared" si="148"/>
        <v>#NAME?</v>
      </c>
      <c r="R1625" s="48" t="s">
        <v>67</v>
      </c>
      <c r="S1625" s="65" t="s">
        <v>6</v>
      </c>
      <c r="T1625" s="66" t="s">
        <v>6</v>
      </c>
      <c r="U1625" s="66" t="s">
        <v>6</v>
      </c>
      <c r="V1625" s="66" t="s">
        <v>6</v>
      </c>
      <c r="W1625" s="67" t="s">
        <v>6</v>
      </c>
      <c r="X1625" s="68" t="e">
        <f t="shared" si="149"/>
        <v>#NAME?</v>
      </c>
      <c r="Y1625" s="113"/>
      <c r="Z1625" s="53"/>
      <c r="AA1625" s="52"/>
      <c r="AB1625" s="69"/>
      <c r="AC1625" s="54"/>
      <c r="AD1625" s="70"/>
    </row>
    <row r="1626" spans="2:30" x14ac:dyDescent="0.2">
      <c r="B1626" s="131"/>
      <c r="C1626" s="116"/>
      <c r="D1626" s="42" t="s">
        <v>72</v>
      </c>
      <c r="E1626" s="65" t="s">
        <v>6</v>
      </c>
      <c r="F1626" s="66" t="s">
        <v>6</v>
      </c>
      <c r="G1626" s="66" t="s">
        <v>6</v>
      </c>
      <c r="H1626" s="66" t="s">
        <v>6</v>
      </c>
      <c r="I1626" s="67" t="s">
        <v>6</v>
      </c>
      <c r="J1626" s="68" t="e">
        <f t="shared" si="147"/>
        <v>#NAME?</v>
      </c>
      <c r="K1626" s="47" t="s">
        <v>78</v>
      </c>
      <c r="L1626" s="65" t="s">
        <v>6</v>
      </c>
      <c r="M1626" s="66" t="s">
        <v>6</v>
      </c>
      <c r="N1626" s="66" t="s">
        <v>6</v>
      </c>
      <c r="O1626" s="66" t="s">
        <v>6</v>
      </c>
      <c r="P1626" s="67" t="s">
        <v>6</v>
      </c>
      <c r="Q1626" s="68" t="e">
        <f t="shared" si="148"/>
        <v>#NAME?</v>
      </c>
      <c r="R1626" s="48" t="s">
        <v>68</v>
      </c>
      <c r="S1626" s="65" t="s">
        <v>6</v>
      </c>
      <c r="T1626" s="66" t="s">
        <v>18</v>
      </c>
      <c r="U1626" s="66" t="s">
        <v>18</v>
      </c>
      <c r="V1626" s="66" t="s">
        <v>18</v>
      </c>
      <c r="W1626" s="67" t="s">
        <v>18</v>
      </c>
      <c r="X1626" s="68" t="e">
        <f t="shared" si="149"/>
        <v>#NAME?</v>
      </c>
      <c r="Y1626" s="113"/>
      <c r="Z1626" s="71"/>
      <c r="AA1626" s="72"/>
      <c r="AB1626" s="53"/>
      <c r="AC1626" s="54"/>
      <c r="AD1626" s="64"/>
    </row>
    <row r="1627" spans="2:30" x14ac:dyDescent="0.2">
      <c r="B1627" s="131"/>
      <c r="C1627" s="116"/>
      <c r="D1627" s="42" t="s">
        <v>73</v>
      </c>
      <c r="E1627" s="65" t="s">
        <v>6</v>
      </c>
      <c r="F1627" s="66" t="s">
        <v>6</v>
      </c>
      <c r="G1627" s="66" t="s">
        <v>6</v>
      </c>
      <c r="H1627" s="66" t="s">
        <v>6</v>
      </c>
      <c r="I1627" s="67" t="s">
        <v>6</v>
      </c>
      <c r="J1627" s="68" t="e">
        <f t="shared" si="147"/>
        <v>#NAME?</v>
      </c>
      <c r="K1627" s="47" t="s">
        <v>79</v>
      </c>
      <c r="L1627" s="65" t="s">
        <v>6</v>
      </c>
      <c r="M1627" s="66" t="s">
        <v>6</v>
      </c>
      <c r="N1627" s="66" t="s">
        <v>6</v>
      </c>
      <c r="O1627" s="66" t="s">
        <v>6</v>
      </c>
      <c r="P1627" s="67" t="s">
        <v>6</v>
      </c>
      <c r="Q1627" s="68" t="e">
        <f t="shared" si="148"/>
        <v>#NAME?</v>
      </c>
      <c r="R1627" s="48" t="s">
        <v>69</v>
      </c>
      <c r="S1627" s="65" t="s">
        <v>22</v>
      </c>
      <c r="T1627" s="66" t="s">
        <v>22</v>
      </c>
      <c r="U1627" s="66" t="s">
        <v>22</v>
      </c>
      <c r="V1627" s="66" t="s">
        <v>22</v>
      </c>
      <c r="W1627" s="67" t="s">
        <v>22</v>
      </c>
      <c r="X1627" s="68" t="e">
        <f t="shared" si="149"/>
        <v>#NAME?</v>
      </c>
      <c r="Y1627" s="113"/>
      <c r="Z1627" s="53"/>
      <c r="AA1627" s="72"/>
      <c r="AB1627" s="53"/>
      <c r="AC1627" s="54"/>
      <c r="AD1627" s="73">
        <f>COUNTIF(D1623:D1641,"&gt;""")+COUNTIF(K1624:K1644,"&gt;""")+COUNTIF(R1623:R1645,"&gt;""")</f>
        <v>32</v>
      </c>
    </row>
    <row r="1628" spans="2:30" x14ac:dyDescent="0.2">
      <c r="B1628" s="131"/>
      <c r="C1628" s="117"/>
      <c r="D1628" s="42" t="s">
        <v>74</v>
      </c>
      <c r="E1628" s="65" t="s">
        <v>6</v>
      </c>
      <c r="F1628" s="66" t="s">
        <v>6</v>
      </c>
      <c r="G1628" s="66" t="s">
        <v>6</v>
      </c>
      <c r="H1628" s="66" t="s">
        <v>6</v>
      </c>
      <c r="I1628" s="67" t="s">
        <v>6</v>
      </c>
      <c r="J1628" s="68" t="e">
        <f t="shared" si="147"/>
        <v>#NAME?</v>
      </c>
      <c r="K1628" s="47" t="s">
        <v>80</v>
      </c>
      <c r="L1628" s="65" t="s">
        <v>6</v>
      </c>
      <c r="M1628" s="66" t="s">
        <v>6</v>
      </c>
      <c r="N1628" s="66" t="s">
        <v>6</v>
      </c>
      <c r="O1628" s="66" t="s">
        <v>6</v>
      </c>
      <c r="P1628" s="67" t="s">
        <v>6</v>
      </c>
      <c r="Q1628" s="68" t="e">
        <f t="shared" si="148"/>
        <v>#NAME?</v>
      </c>
      <c r="R1628" s="48" t="s">
        <v>70</v>
      </c>
      <c r="S1628" s="65" t="s">
        <v>6</v>
      </c>
      <c r="T1628" s="66" t="s">
        <v>6</v>
      </c>
      <c r="U1628" s="66" t="s">
        <v>6</v>
      </c>
      <c r="V1628" s="66" t="s">
        <v>6</v>
      </c>
      <c r="W1628" s="67" t="s">
        <v>6</v>
      </c>
      <c r="X1628" s="68" t="e">
        <f t="shared" si="149"/>
        <v>#NAME?</v>
      </c>
      <c r="Y1628" s="113"/>
      <c r="Z1628" s="74"/>
      <c r="AA1628" s="72"/>
      <c r="AB1628" s="53"/>
      <c r="AC1628" s="54"/>
      <c r="AD1628" s="75"/>
    </row>
    <row r="1629" spans="2:30" x14ac:dyDescent="0.2">
      <c r="B1629" s="131"/>
      <c r="C1629" s="118"/>
      <c r="D1629" s="42" t="s">
        <v>75</v>
      </c>
      <c r="E1629" s="65" t="s">
        <v>6</v>
      </c>
      <c r="F1629" s="66" t="s">
        <v>6</v>
      </c>
      <c r="G1629" s="66" t="s">
        <v>6</v>
      </c>
      <c r="H1629" s="66" t="s">
        <v>6</v>
      </c>
      <c r="I1629" s="67" t="s">
        <v>6</v>
      </c>
      <c r="J1629" s="68" t="e">
        <f t="shared" si="147"/>
        <v>#NAME?</v>
      </c>
      <c r="K1629" s="47" t="s">
        <v>81</v>
      </c>
      <c r="L1629" s="65" t="s">
        <v>9</v>
      </c>
      <c r="M1629" s="66" t="s">
        <v>9</v>
      </c>
      <c r="N1629" s="66" t="s">
        <v>9</v>
      </c>
      <c r="O1629" s="66" t="s">
        <v>9</v>
      </c>
      <c r="P1629" s="67" t="s">
        <v>9</v>
      </c>
      <c r="Q1629" s="68" t="e">
        <f t="shared" si="148"/>
        <v>#NAME?</v>
      </c>
      <c r="R1629" s="48" t="s">
        <v>28</v>
      </c>
      <c r="S1629" s="65" t="s">
        <v>6</v>
      </c>
      <c r="T1629" s="66" t="s">
        <v>6</v>
      </c>
      <c r="U1629" s="66" t="s">
        <v>6</v>
      </c>
      <c r="V1629" s="66" t="s">
        <v>6</v>
      </c>
      <c r="W1629" s="67" t="s">
        <v>6</v>
      </c>
      <c r="X1629" s="68" t="e">
        <f t="shared" si="149"/>
        <v>#NAME?</v>
      </c>
      <c r="Y1629" s="113"/>
      <c r="Z1629" s="71"/>
      <c r="AA1629" s="72"/>
      <c r="AB1629" s="53"/>
      <c r="AC1629" s="54"/>
      <c r="AD1629" s="76" t="str">
        <f>IF(AD1628&gt;0,AD1628,"")</f>
        <v/>
      </c>
    </row>
    <row r="1630" spans="2:30" x14ac:dyDescent="0.2">
      <c r="B1630" s="131"/>
      <c r="C1630" s="119"/>
      <c r="D1630" s="42" t="s">
        <v>29</v>
      </c>
      <c r="E1630" s="65" t="s">
        <v>6</v>
      </c>
      <c r="F1630" s="66" t="s">
        <v>6</v>
      </c>
      <c r="G1630" s="66" t="s">
        <v>6</v>
      </c>
      <c r="H1630" s="66" t="s">
        <v>6</v>
      </c>
      <c r="I1630" s="67" t="s">
        <v>6</v>
      </c>
      <c r="J1630" s="68" t="e">
        <f t="shared" si="147"/>
        <v>#NAME?</v>
      </c>
      <c r="K1630" s="47" t="s">
        <v>30</v>
      </c>
      <c r="L1630" s="65" t="s">
        <v>6</v>
      </c>
      <c r="M1630" s="66" t="s">
        <v>6</v>
      </c>
      <c r="N1630" s="66" t="s">
        <v>6</v>
      </c>
      <c r="O1630" s="66" t="s">
        <v>6</v>
      </c>
      <c r="P1630" s="67" t="s">
        <v>6</v>
      </c>
      <c r="Q1630" s="68" t="e">
        <f t="shared" si="148"/>
        <v>#NAME?</v>
      </c>
      <c r="R1630" s="48" t="s">
        <v>83</v>
      </c>
      <c r="S1630" s="65" t="s">
        <v>6</v>
      </c>
      <c r="T1630" s="66" t="s">
        <v>6</v>
      </c>
      <c r="U1630" s="66" t="s">
        <v>6</v>
      </c>
      <c r="V1630" s="66" t="s">
        <v>6</v>
      </c>
      <c r="W1630" s="67" t="s">
        <v>6</v>
      </c>
      <c r="X1630" s="68" t="e">
        <f t="shared" si="149"/>
        <v>#NAME?</v>
      </c>
      <c r="Y1630" s="113"/>
      <c r="Z1630" s="53"/>
      <c r="AA1630" s="72"/>
      <c r="AB1630" s="53"/>
      <c r="AC1630" s="54"/>
      <c r="AD1630" s="77"/>
    </row>
    <row r="1631" spans="2:30" x14ac:dyDescent="0.2">
      <c r="B1631" s="131"/>
      <c r="C1631" s="119"/>
      <c r="D1631" s="42" t="s">
        <v>32</v>
      </c>
      <c r="E1631" s="65" t="s">
        <v>6</v>
      </c>
      <c r="F1631" s="66" t="s">
        <v>6</v>
      </c>
      <c r="G1631" s="66" t="s">
        <v>6</v>
      </c>
      <c r="H1631" s="66" t="s">
        <v>6</v>
      </c>
      <c r="I1631" s="67" t="s">
        <v>6</v>
      </c>
      <c r="J1631" s="68" t="e">
        <f t="shared" si="147"/>
        <v>#NAME?</v>
      </c>
      <c r="K1631" s="47" t="s">
        <v>33</v>
      </c>
      <c r="L1631" s="65" t="s">
        <v>9</v>
      </c>
      <c r="M1631" s="66" t="s">
        <v>9</v>
      </c>
      <c r="N1631" s="66" t="s">
        <v>9</v>
      </c>
      <c r="O1631" s="66" t="s">
        <v>9</v>
      </c>
      <c r="P1631" s="67" t="s">
        <v>9</v>
      </c>
      <c r="Q1631" s="68" t="e">
        <f t="shared" si="148"/>
        <v>#NAME?</v>
      </c>
      <c r="R1631" s="48" t="s">
        <v>84</v>
      </c>
      <c r="S1631" s="65" t="s">
        <v>6</v>
      </c>
      <c r="T1631" s="66" t="s">
        <v>6</v>
      </c>
      <c r="U1631" s="66" t="s">
        <v>6</v>
      </c>
      <c r="V1631" s="66" t="s">
        <v>6</v>
      </c>
      <c r="W1631" s="67" t="s">
        <v>6</v>
      </c>
      <c r="X1631" s="68" t="e">
        <f t="shared" si="149"/>
        <v>#NAME?</v>
      </c>
      <c r="Y1631" s="113"/>
      <c r="Z1631" s="53"/>
      <c r="AA1631" s="72"/>
      <c r="AB1631" s="53"/>
      <c r="AC1631" s="54"/>
      <c r="AD1631" s="64"/>
    </row>
    <row r="1632" spans="2:30" x14ac:dyDescent="0.2">
      <c r="B1632" s="131"/>
      <c r="C1632" s="119"/>
      <c r="D1632" s="42" t="s">
        <v>76</v>
      </c>
      <c r="E1632" s="65" t="s">
        <v>6</v>
      </c>
      <c r="F1632" s="66" t="s">
        <v>6</v>
      </c>
      <c r="G1632" s="66" t="s">
        <v>6</v>
      </c>
      <c r="H1632" s="66" t="s">
        <v>6</v>
      </c>
      <c r="I1632" s="67" t="s">
        <v>6</v>
      </c>
      <c r="J1632" s="68" t="e">
        <f t="shared" si="147"/>
        <v>#NAME?</v>
      </c>
      <c r="K1632" s="47" t="s">
        <v>82</v>
      </c>
      <c r="L1632" s="65" t="s">
        <v>6</v>
      </c>
      <c r="M1632" s="66" t="s">
        <v>6</v>
      </c>
      <c r="N1632" s="66" t="s">
        <v>6</v>
      </c>
      <c r="O1632" s="66" t="s">
        <v>6</v>
      </c>
      <c r="P1632" s="67" t="s">
        <v>6</v>
      </c>
      <c r="Q1632" s="68" t="e">
        <f t="shared" si="148"/>
        <v>#NAME?</v>
      </c>
      <c r="R1632" s="48" t="s">
        <v>85</v>
      </c>
      <c r="S1632" s="65" t="s">
        <v>6</v>
      </c>
      <c r="T1632" s="66" t="s">
        <v>6</v>
      </c>
      <c r="U1632" s="66" t="s">
        <v>6</v>
      </c>
      <c r="V1632" s="66" t="s">
        <v>6</v>
      </c>
      <c r="W1632" s="67" t="s">
        <v>6</v>
      </c>
      <c r="X1632" s="68" t="e">
        <f t="shared" si="149"/>
        <v>#NAME?</v>
      </c>
      <c r="Y1632" s="113"/>
      <c r="Z1632" s="53"/>
      <c r="AA1632" s="72"/>
      <c r="AB1632" s="53"/>
      <c r="AC1632" s="54"/>
      <c r="AD1632" s="64"/>
    </row>
    <row r="1633" spans="2:30" x14ac:dyDescent="0.2">
      <c r="B1633" s="131"/>
      <c r="C1633" s="120"/>
      <c r="D1633" s="42" t="s">
        <v>38</v>
      </c>
      <c r="E1633" s="65" t="s">
        <v>6</v>
      </c>
      <c r="F1633" s="66" t="s">
        <v>6</v>
      </c>
      <c r="G1633" s="66" t="s">
        <v>6</v>
      </c>
      <c r="H1633" s="66" t="s">
        <v>6</v>
      </c>
      <c r="I1633" s="67" t="s">
        <v>6</v>
      </c>
      <c r="J1633" s="68" t="e">
        <f t="shared" si="147"/>
        <v>#NAME?</v>
      </c>
      <c r="K1633" s="47" t="s">
        <v>39</v>
      </c>
      <c r="L1633" s="65" t="s">
        <v>6</v>
      </c>
      <c r="M1633" s="66" t="s">
        <v>6</v>
      </c>
      <c r="N1633" s="66" t="s">
        <v>6</v>
      </c>
      <c r="O1633" s="66" t="s">
        <v>6</v>
      </c>
      <c r="P1633" s="67" t="s">
        <v>6</v>
      </c>
      <c r="Q1633" s="68" t="e">
        <f t="shared" si="148"/>
        <v>#NAME?</v>
      </c>
      <c r="R1633" s="48" t="s">
        <v>86</v>
      </c>
      <c r="S1633" s="65" t="s">
        <v>6</v>
      </c>
      <c r="T1633" s="66" t="s">
        <v>6</v>
      </c>
      <c r="U1633" s="66" t="s">
        <v>6</v>
      </c>
      <c r="V1633" s="66" t="s">
        <v>6</v>
      </c>
      <c r="W1633" s="67" t="s">
        <v>6</v>
      </c>
      <c r="X1633" s="68" t="e">
        <f t="shared" si="149"/>
        <v>#NAME?</v>
      </c>
      <c r="Y1633" s="113"/>
      <c r="Z1633" s="53"/>
      <c r="AA1633" s="72"/>
      <c r="AB1633" s="53"/>
      <c r="AC1633" s="54"/>
      <c r="AD1633" s="64"/>
    </row>
    <row r="1634" spans="2:30" x14ac:dyDescent="0.2">
      <c r="B1634" s="131"/>
      <c r="C1634" s="121"/>
      <c r="D1634" s="42" t="s">
        <v>41</v>
      </c>
      <c r="E1634" s="65" t="s">
        <v>6</v>
      </c>
      <c r="F1634" s="66" t="s">
        <v>6</v>
      </c>
      <c r="G1634" s="66" t="s">
        <v>6</v>
      </c>
      <c r="H1634" s="66" t="s">
        <v>6</v>
      </c>
      <c r="I1634" s="67" t="s">
        <v>6</v>
      </c>
      <c r="J1634" s="68" t="e">
        <f t="shared" si="147"/>
        <v>#NAME?</v>
      </c>
      <c r="K1634" s="78"/>
      <c r="L1634" s="65" t="s">
        <v>6</v>
      </c>
      <c r="M1634" s="66" t="s">
        <v>6</v>
      </c>
      <c r="N1634" s="66" t="s">
        <v>6</v>
      </c>
      <c r="O1634" s="66" t="s">
        <v>6</v>
      </c>
      <c r="P1634" s="67" t="s">
        <v>6</v>
      </c>
      <c r="Q1634" s="68" t="e">
        <f t="shared" si="148"/>
        <v>#NAME?</v>
      </c>
      <c r="R1634" s="78"/>
      <c r="S1634" s="65" t="s">
        <v>6</v>
      </c>
      <c r="T1634" s="66" t="s">
        <v>6</v>
      </c>
      <c r="U1634" s="66" t="s">
        <v>6</v>
      </c>
      <c r="V1634" s="66" t="s">
        <v>6</v>
      </c>
      <c r="W1634" s="67" t="s">
        <v>6</v>
      </c>
      <c r="X1634" s="68" t="e">
        <f t="shared" si="149"/>
        <v>#NAME?</v>
      </c>
      <c r="Y1634" s="113"/>
      <c r="Z1634" s="53"/>
      <c r="AA1634" s="72"/>
      <c r="AB1634" s="53"/>
      <c r="AC1634" s="54"/>
      <c r="AD1634" s="64"/>
    </row>
    <row r="1635" spans="2:30" x14ac:dyDescent="0.2">
      <c r="B1635" s="131"/>
      <c r="C1635" s="122"/>
      <c r="D1635" s="79" t="s">
        <v>42</v>
      </c>
      <c r="E1635" s="65" t="s">
        <v>6</v>
      </c>
      <c r="F1635" s="66" t="s">
        <v>6</v>
      </c>
      <c r="G1635" s="66" t="s">
        <v>6</v>
      </c>
      <c r="H1635" s="66" t="s">
        <v>6</v>
      </c>
      <c r="I1635" s="67" t="s">
        <v>6</v>
      </c>
      <c r="J1635" s="68" t="e">
        <f t="shared" si="147"/>
        <v>#NAME?</v>
      </c>
      <c r="K1635" s="78"/>
      <c r="L1635" s="65" t="s">
        <v>6</v>
      </c>
      <c r="M1635" s="66" t="s">
        <v>6</v>
      </c>
      <c r="N1635" s="66" t="s">
        <v>6</v>
      </c>
      <c r="O1635" s="66" t="s">
        <v>6</v>
      </c>
      <c r="P1635" s="67" t="s">
        <v>6</v>
      </c>
      <c r="Q1635" s="68" t="e">
        <f t="shared" si="148"/>
        <v>#NAME?</v>
      </c>
      <c r="R1635" s="78"/>
      <c r="S1635" s="65" t="s">
        <v>6</v>
      </c>
      <c r="T1635" s="66" t="s">
        <v>6</v>
      </c>
      <c r="U1635" s="66" t="s">
        <v>6</v>
      </c>
      <c r="V1635" s="66" t="s">
        <v>6</v>
      </c>
      <c r="W1635" s="67" t="s">
        <v>6</v>
      </c>
      <c r="X1635" s="68" t="e">
        <f t="shared" si="149"/>
        <v>#NAME?</v>
      </c>
      <c r="Y1635" s="113"/>
      <c r="Z1635" s="53"/>
      <c r="AA1635" s="72"/>
      <c r="AB1635" s="53"/>
      <c r="AC1635" s="54"/>
      <c r="AD1635" s="64"/>
    </row>
    <row r="1636" spans="2:30" x14ac:dyDescent="0.2">
      <c r="B1636" s="131"/>
      <c r="C1636" s="122"/>
      <c r="D1636" s="78"/>
      <c r="E1636" s="65" t="s">
        <v>6</v>
      </c>
      <c r="F1636" s="66" t="s">
        <v>6</v>
      </c>
      <c r="G1636" s="66" t="s">
        <v>6</v>
      </c>
      <c r="H1636" s="66" t="s">
        <v>6</v>
      </c>
      <c r="I1636" s="67" t="s">
        <v>6</v>
      </c>
      <c r="J1636" s="68" t="e">
        <f t="shared" si="147"/>
        <v>#NAME?</v>
      </c>
      <c r="K1636" s="78"/>
      <c r="L1636" s="65" t="s">
        <v>6</v>
      </c>
      <c r="M1636" s="66" t="s">
        <v>6</v>
      </c>
      <c r="N1636" s="66" t="s">
        <v>6</v>
      </c>
      <c r="O1636" s="66" t="s">
        <v>6</v>
      </c>
      <c r="P1636" s="67" t="s">
        <v>6</v>
      </c>
      <c r="Q1636" s="68" t="e">
        <f t="shared" si="148"/>
        <v>#NAME?</v>
      </c>
      <c r="R1636" s="78"/>
      <c r="S1636" s="65" t="s">
        <v>6</v>
      </c>
      <c r="T1636" s="66" t="s">
        <v>6</v>
      </c>
      <c r="U1636" s="66" t="s">
        <v>6</v>
      </c>
      <c r="V1636" s="66" t="s">
        <v>6</v>
      </c>
      <c r="W1636" s="67" t="s">
        <v>6</v>
      </c>
      <c r="X1636" s="68" t="e">
        <f t="shared" si="149"/>
        <v>#NAME?</v>
      </c>
      <c r="Y1636" s="114"/>
      <c r="Z1636" s="53"/>
      <c r="AA1636" s="72"/>
      <c r="AB1636" s="53"/>
      <c r="AC1636" s="54"/>
      <c r="AD1636" s="64"/>
    </row>
    <row r="1637" spans="2:30" x14ac:dyDescent="0.2">
      <c r="B1637" s="131"/>
      <c r="C1637" s="123"/>
      <c r="D1637" s="80"/>
      <c r="E1637" s="65" t="s">
        <v>6</v>
      </c>
      <c r="F1637" s="66" t="s">
        <v>6</v>
      </c>
      <c r="G1637" s="66" t="s">
        <v>6</v>
      </c>
      <c r="H1637" s="66" t="s">
        <v>6</v>
      </c>
      <c r="I1637" s="67" t="s">
        <v>6</v>
      </c>
      <c r="J1637" s="68" t="e">
        <f t="shared" si="147"/>
        <v>#NAME?</v>
      </c>
      <c r="K1637" s="80"/>
      <c r="L1637" s="65" t="s">
        <v>6</v>
      </c>
      <c r="M1637" s="66" t="s">
        <v>6</v>
      </c>
      <c r="N1637" s="66" t="s">
        <v>6</v>
      </c>
      <c r="O1637" s="66" t="s">
        <v>6</v>
      </c>
      <c r="P1637" s="67" t="s">
        <v>6</v>
      </c>
      <c r="Q1637" s="68" t="e">
        <f t="shared" si="148"/>
        <v>#NAME?</v>
      </c>
      <c r="R1637" s="80"/>
      <c r="S1637" s="65" t="s">
        <v>6</v>
      </c>
      <c r="T1637" s="66" t="s">
        <v>6</v>
      </c>
      <c r="U1637" s="66" t="s">
        <v>6</v>
      </c>
      <c r="V1637" s="66" t="s">
        <v>6</v>
      </c>
      <c r="W1637" s="67" t="s">
        <v>6</v>
      </c>
      <c r="X1637" s="68" t="e">
        <f t="shared" si="149"/>
        <v>#NAME?</v>
      </c>
      <c r="Y1637" s="124" t="s">
        <v>43</v>
      </c>
      <c r="Z1637" s="80"/>
      <c r="AA1637" s="81"/>
      <c r="AB1637" s="53"/>
      <c r="AC1637" s="54"/>
      <c r="AD1637" s="64"/>
    </row>
    <row r="1638" spans="2:30" x14ac:dyDescent="0.2">
      <c r="B1638" s="131"/>
      <c r="C1638" s="127" t="s">
        <v>44</v>
      </c>
      <c r="D1638" s="57"/>
      <c r="E1638" s="65" t="s">
        <v>6</v>
      </c>
      <c r="F1638" s="66" t="s">
        <v>6</v>
      </c>
      <c r="G1638" s="66" t="s">
        <v>6</v>
      </c>
      <c r="H1638" s="66" t="s">
        <v>6</v>
      </c>
      <c r="I1638" s="67" t="s">
        <v>6</v>
      </c>
      <c r="J1638" s="68" t="e">
        <f t="shared" si="147"/>
        <v>#NAME?</v>
      </c>
      <c r="K1638" s="80"/>
      <c r="L1638" s="65" t="s">
        <v>6</v>
      </c>
      <c r="M1638" s="66" t="s">
        <v>6</v>
      </c>
      <c r="N1638" s="66" t="s">
        <v>6</v>
      </c>
      <c r="O1638" s="66" t="s">
        <v>6</v>
      </c>
      <c r="P1638" s="67" t="s">
        <v>6</v>
      </c>
      <c r="Q1638" s="68" t="e">
        <f t="shared" si="148"/>
        <v>#NAME?</v>
      </c>
      <c r="R1638" s="80"/>
      <c r="S1638" s="65" t="s">
        <v>6</v>
      </c>
      <c r="T1638" s="66" t="s">
        <v>6</v>
      </c>
      <c r="U1638" s="66" t="s">
        <v>6</v>
      </c>
      <c r="V1638" s="66" t="s">
        <v>6</v>
      </c>
      <c r="W1638" s="67" t="s">
        <v>6</v>
      </c>
      <c r="X1638" s="68" t="e">
        <f t="shared" si="149"/>
        <v>#NAME?</v>
      </c>
      <c r="Y1638" s="125"/>
      <c r="Z1638" s="80"/>
      <c r="AA1638" s="81"/>
      <c r="AB1638" s="53"/>
      <c r="AC1638" s="54"/>
      <c r="AD1638" s="64"/>
    </row>
    <row r="1639" spans="2:30" x14ac:dyDescent="0.2">
      <c r="B1639" s="131"/>
      <c r="C1639" s="128"/>
      <c r="D1639" s="82"/>
      <c r="E1639" s="65" t="s">
        <v>6</v>
      </c>
      <c r="F1639" s="66" t="s">
        <v>6</v>
      </c>
      <c r="G1639" s="66" t="s">
        <v>6</v>
      </c>
      <c r="H1639" s="66" t="s">
        <v>6</v>
      </c>
      <c r="I1639" s="67" t="s">
        <v>6</v>
      </c>
      <c r="J1639" s="68" t="e">
        <f t="shared" si="147"/>
        <v>#NAME?</v>
      </c>
      <c r="K1639" s="80"/>
      <c r="L1639" s="65" t="s">
        <v>6</v>
      </c>
      <c r="M1639" s="66" t="s">
        <v>6</v>
      </c>
      <c r="N1639" s="66" t="s">
        <v>6</v>
      </c>
      <c r="O1639" s="66" t="s">
        <v>6</v>
      </c>
      <c r="P1639" s="67" t="s">
        <v>6</v>
      </c>
      <c r="Q1639" s="68" t="e">
        <f t="shared" si="148"/>
        <v>#NAME?</v>
      </c>
      <c r="R1639" s="80"/>
      <c r="S1639" s="65" t="s">
        <v>6</v>
      </c>
      <c r="T1639" s="66" t="s">
        <v>6</v>
      </c>
      <c r="U1639" s="66" t="s">
        <v>6</v>
      </c>
      <c r="V1639" s="66" t="s">
        <v>6</v>
      </c>
      <c r="W1639" s="67" t="s">
        <v>6</v>
      </c>
      <c r="X1639" s="68" t="e">
        <f t="shared" si="149"/>
        <v>#NAME?</v>
      </c>
      <c r="Y1639" s="125"/>
      <c r="Z1639" s="53"/>
      <c r="AA1639" s="52"/>
      <c r="AB1639" s="53"/>
      <c r="AC1639" s="54"/>
      <c r="AD1639" s="64"/>
    </row>
    <row r="1640" spans="2:30" x14ac:dyDescent="0.2">
      <c r="B1640" s="131"/>
      <c r="C1640" s="129"/>
      <c r="D1640" s="82"/>
      <c r="E1640" s="65" t="s">
        <v>6</v>
      </c>
      <c r="F1640" s="66" t="s">
        <v>6</v>
      </c>
      <c r="G1640" s="66" t="s">
        <v>6</v>
      </c>
      <c r="H1640" s="66" t="s">
        <v>6</v>
      </c>
      <c r="I1640" s="67" t="s">
        <v>6</v>
      </c>
      <c r="J1640" s="68" t="e">
        <f t="shared" si="147"/>
        <v>#NAME?</v>
      </c>
      <c r="K1640" s="80"/>
      <c r="L1640" s="65" t="s">
        <v>6</v>
      </c>
      <c r="M1640" s="66" t="s">
        <v>6</v>
      </c>
      <c r="N1640" s="66" t="s">
        <v>6</v>
      </c>
      <c r="O1640" s="66" t="s">
        <v>6</v>
      </c>
      <c r="P1640" s="67" t="s">
        <v>6</v>
      </c>
      <c r="Q1640" s="68" t="e">
        <f t="shared" si="148"/>
        <v>#NAME?</v>
      </c>
      <c r="R1640" s="80"/>
      <c r="S1640" s="65" t="s">
        <v>6</v>
      </c>
      <c r="T1640" s="66" t="s">
        <v>6</v>
      </c>
      <c r="U1640" s="66" t="s">
        <v>6</v>
      </c>
      <c r="V1640" s="66" t="s">
        <v>6</v>
      </c>
      <c r="W1640" s="67" t="s">
        <v>6</v>
      </c>
      <c r="X1640" s="68" t="e">
        <f t="shared" si="149"/>
        <v>#NAME?</v>
      </c>
      <c r="Y1640" s="125"/>
      <c r="Z1640" s="71"/>
      <c r="AA1640" s="72"/>
      <c r="AB1640" s="53"/>
      <c r="AC1640" s="54"/>
      <c r="AD1640" s="64"/>
    </row>
    <row r="1641" spans="2:30" x14ac:dyDescent="0.2">
      <c r="B1641" s="131"/>
      <c r="C1641" s="118"/>
      <c r="D1641" s="80"/>
      <c r="E1641" s="65" t="s">
        <v>6</v>
      </c>
      <c r="F1641" s="66" t="s">
        <v>6</v>
      </c>
      <c r="G1641" s="66" t="s">
        <v>6</v>
      </c>
      <c r="H1641" s="66" t="s">
        <v>6</v>
      </c>
      <c r="I1641" s="67" t="s">
        <v>6</v>
      </c>
      <c r="J1641" s="68" t="e">
        <f t="shared" si="147"/>
        <v>#NAME?</v>
      </c>
      <c r="K1641" s="80"/>
      <c r="L1641" s="65" t="s">
        <v>6</v>
      </c>
      <c r="M1641" s="66" t="s">
        <v>6</v>
      </c>
      <c r="N1641" s="66" t="s">
        <v>6</v>
      </c>
      <c r="O1641" s="66" t="s">
        <v>6</v>
      </c>
      <c r="P1641" s="67" t="s">
        <v>6</v>
      </c>
      <c r="Q1641" s="68" t="e">
        <f t="shared" si="148"/>
        <v>#NAME?</v>
      </c>
      <c r="R1641" s="80"/>
      <c r="S1641" s="65" t="s">
        <v>6</v>
      </c>
      <c r="T1641" s="66" t="s">
        <v>6</v>
      </c>
      <c r="U1641" s="66" t="s">
        <v>6</v>
      </c>
      <c r="V1641" s="66" t="s">
        <v>6</v>
      </c>
      <c r="W1641" s="67" t="s">
        <v>6</v>
      </c>
      <c r="X1641" s="68" t="e">
        <f t="shared" si="149"/>
        <v>#NAME?</v>
      </c>
      <c r="Y1641" s="125"/>
      <c r="Z1641" s="53"/>
      <c r="AA1641" s="72"/>
      <c r="AB1641" s="53"/>
      <c r="AC1641" s="54"/>
      <c r="AD1641" s="64"/>
    </row>
    <row r="1642" spans="2:30" x14ac:dyDescent="0.2">
      <c r="B1642" s="131"/>
      <c r="C1642" s="119"/>
      <c r="D1642" s="78"/>
      <c r="E1642" s="65" t="s">
        <v>6</v>
      </c>
      <c r="F1642" s="66" t="s">
        <v>6</v>
      </c>
      <c r="G1642" s="66" t="s">
        <v>6</v>
      </c>
      <c r="H1642" s="66" t="s">
        <v>6</v>
      </c>
      <c r="I1642" s="67" t="s">
        <v>6</v>
      </c>
      <c r="J1642" s="68" t="e">
        <f t="shared" si="147"/>
        <v>#NAME?</v>
      </c>
      <c r="K1642" s="78"/>
      <c r="L1642" s="65" t="s">
        <v>6</v>
      </c>
      <c r="M1642" s="66" t="s">
        <v>6</v>
      </c>
      <c r="N1642" s="66" t="s">
        <v>6</v>
      </c>
      <c r="O1642" s="66" t="s">
        <v>6</v>
      </c>
      <c r="P1642" s="67" t="s">
        <v>6</v>
      </c>
      <c r="Q1642" s="68" t="e">
        <f t="shared" si="148"/>
        <v>#NAME?</v>
      </c>
      <c r="R1642" s="78"/>
      <c r="S1642" s="65" t="s">
        <v>6</v>
      </c>
      <c r="T1642" s="66" t="s">
        <v>6</v>
      </c>
      <c r="U1642" s="66" t="s">
        <v>6</v>
      </c>
      <c r="V1642" s="66" t="s">
        <v>6</v>
      </c>
      <c r="W1642" s="67" t="s">
        <v>6</v>
      </c>
      <c r="X1642" s="68" t="e">
        <f t="shared" si="149"/>
        <v>#NAME?</v>
      </c>
      <c r="Y1642" s="125"/>
      <c r="Z1642" s="71"/>
      <c r="AA1642" s="72"/>
      <c r="AB1642" s="53"/>
      <c r="AC1642" s="54"/>
      <c r="AD1642" s="64"/>
    </row>
    <row r="1643" spans="2:30" x14ac:dyDescent="0.2">
      <c r="B1643" s="131"/>
      <c r="C1643" s="119"/>
      <c r="D1643" s="78"/>
      <c r="E1643" s="65" t="s">
        <v>6</v>
      </c>
      <c r="F1643" s="66" t="s">
        <v>6</v>
      </c>
      <c r="G1643" s="66" t="s">
        <v>6</v>
      </c>
      <c r="H1643" s="66" t="s">
        <v>6</v>
      </c>
      <c r="I1643" s="67" t="s">
        <v>6</v>
      </c>
      <c r="J1643" s="68" t="e">
        <f t="shared" si="147"/>
        <v>#NAME?</v>
      </c>
      <c r="K1643" s="78"/>
      <c r="L1643" s="65" t="s">
        <v>6</v>
      </c>
      <c r="M1643" s="66" t="s">
        <v>6</v>
      </c>
      <c r="N1643" s="66" t="s">
        <v>6</v>
      </c>
      <c r="O1643" s="66" t="s">
        <v>6</v>
      </c>
      <c r="P1643" s="67" t="s">
        <v>6</v>
      </c>
      <c r="Q1643" s="68" t="e">
        <f t="shared" si="148"/>
        <v>#NAME?</v>
      </c>
      <c r="R1643" s="78"/>
      <c r="S1643" s="65" t="s">
        <v>6</v>
      </c>
      <c r="T1643" s="66" t="s">
        <v>6</v>
      </c>
      <c r="U1643" s="66" t="s">
        <v>6</v>
      </c>
      <c r="V1643" s="66" t="s">
        <v>6</v>
      </c>
      <c r="W1643" s="67" t="s">
        <v>6</v>
      </c>
      <c r="X1643" s="68" t="e">
        <f t="shared" si="149"/>
        <v>#NAME?</v>
      </c>
      <c r="Y1643" s="125"/>
      <c r="Z1643" s="71"/>
      <c r="AA1643" s="52"/>
      <c r="AB1643" s="53"/>
      <c r="AC1643" s="54"/>
      <c r="AD1643" s="64"/>
    </row>
    <row r="1644" spans="2:30" x14ac:dyDescent="0.2">
      <c r="B1644" s="131"/>
      <c r="C1644" s="119"/>
      <c r="D1644" s="80"/>
      <c r="E1644" s="65" t="s">
        <v>6</v>
      </c>
      <c r="F1644" s="66" t="s">
        <v>6</v>
      </c>
      <c r="G1644" s="66" t="s">
        <v>6</v>
      </c>
      <c r="H1644" s="66" t="s">
        <v>6</v>
      </c>
      <c r="I1644" s="67" t="s">
        <v>6</v>
      </c>
      <c r="J1644" s="68" t="e">
        <f t="shared" si="147"/>
        <v>#NAME?</v>
      </c>
      <c r="K1644" s="80"/>
      <c r="L1644" s="65" t="s">
        <v>6</v>
      </c>
      <c r="M1644" s="66" t="s">
        <v>6</v>
      </c>
      <c r="N1644" s="66" t="s">
        <v>6</v>
      </c>
      <c r="O1644" s="66" t="s">
        <v>6</v>
      </c>
      <c r="P1644" s="67" t="s">
        <v>6</v>
      </c>
      <c r="Q1644" s="68" t="e">
        <f t="shared" si="148"/>
        <v>#NAME?</v>
      </c>
      <c r="R1644" s="80"/>
      <c r="S1644" s="65" t="s">
        <v>6</v>
      </c>
      <c r="T1644" s="66" t="s">
        <v>6</v>
      </c>
      <c r="U1644" s="66" t="s">
        <v>6</v>
      </c>
      <c r="V1644" s="66" t="s">
        <v>6</v>
      </c>
      <c r="W1644" s="67" t="s">
        <v>6</v>
      </c>
      <c r="X1644" s="68" t="e">
        <f t="shared" si="149"/>
        <v>#NAME?</v>
      </c>
      <c r="Y1644" s="125"/>
      <c r="Z1644" s="53"/>
      <c r="AA1644" s="52"/>
      <c r="AB1644" s="53"/>
      <c r="AC1644" s="54"/>
      <c r="AD1644" s="64"/>
    </row>
    <row r="1645" spans="2:30" x14ac:dyDescent="0.2">
      <c r="B1645" s="131"/>
      <c r="C1645" s="120"/>
      <c r="D1645" s="51"/>
      <c r="E1645" s="65" t="s">
        <v>6</v>
      </c>
      <c r="F1645" s="66" t="s">
        <v>6</v>
      </c>
      <c r="G1645" s="66" t="s">
        <v>6</v>
      </c>
      <c r="H1645" s="66" t="s">
        <v>6</v>
      </c>
      <c r="I1645" s="67" t="s">
        <v>6</v>
      </c>
      <c r="J1645" s="68" t="e">
        <f t="shared" si="147"/>
        <v>#NAME?</v>
      </c>
      <c r="K1645" s="51"/>
      <c r="L1645" s="65" t="s">
        <v>6</v>
      </c>
      <c r="M1645" s="66" t="s">
        <v>6</v>
      </c>
      <c r="N1645" s="66" t="s">
        <v>6</v>
      </c>
      <c r="O1645" s="66" t="s">
        <v>6</v>
      </c>
      <c r="P1645" s="67" t="s">
        <v>6</v>
      </c>
      <c r="Q1645" s="68" t="e">
        <f t="shared" si="148"/>
        <v>#NAME?</v>
      </c>
      <c r="R1645" s="51"/>
      <c r="S1645" s="65" t="s">
        <v>6</v>
      </c>
      <c r="T1645" s="66" t="s">
        <v>6</v>
      </c>
      <c r="U1645" s="66" t="s">
        <v>6</v>
      </c>
      <c r="V1645" s="66" t="s">
        <v>6</v>
      </c>
      <c r="W1645" s="67" t="s">
        <v>6</v>
      </c>
      <c r="X1645" s="68" t="e">
        <f t="shared" si="149"/>
        <v>#NAME?</v>
      </c>
      <c r="Y1645" s="125"/>
      <c r="Z1645" s="53"/>
      <c r="AA1645" s="72"/>
      <c r="AB1645" s="53"/>
      <c r="AC1645" s="54"/>
      <c r="AD1645" s="64"/>
    </row>
    <row r="1646" spans="2:30" x14ac:dyDescent="0.2">
      <c r="B1646" s="131"/>
      <c r="C1646" s="83" t="s">
        <v>46</v>
      </c>
      <c r="D1646" s="84"/>
      <c r="E1646" s="65" t="s">
        <v>6</v>
      </c>
      <c r="F1646" s="66" t="s">
        <v>6</v>
      </c>
      <c r="G1646" s="66" t="s">
        <v>6</v>
      </c>
      <c r="H1646" s="66" t="s">
        <v>6</v>
      </c>
      <c r="I1646" s="67" t="s">
        <v>6</v>
      </c>
      <c r="J1646" s="68"/>
      <c r="K1646" s="78"/>
      <c r="L1646" s="65" t="s">
        <v>6</v>
      </c>
      <c r="M1646" s="66" t="s">
        <v>6</v>
      </c>
      <c r="N1646" s="66" t="s">
        <v>6</v>
      </c>
      <c r="O1646" s="66" t="s">
        <v>6</v>
      </c>
      <c r="P1646" s="67" t="s">
        <v>6</v>
      </c>
      <c r="Q1646" s="68"/>
      <c r="R1646" s="78"/>
      <c r="S1646" s="65" t="s">
        <v>6</v>
      </c>
      <c r="T1646" s="66" t="s">
        <v>6</v>
      </c>
      <c r="U1646" s="66" t="s">
        <v>6</v>
      </c>
      <c r="V1646" s="66" t="s">
        <v>6</v>
      </c>
      <c r="W1646" s="67" t="s">
        <v>6</v>
      </c>
      <c r="X1646" s="68"/>
      <c r="Y1646" s="125"/>
      <c r="Z1646" s="53"/>
      <c r="AA1646" s="72"/>
      <c r="AB1646" s="53"/>
      <c r="AC1646" s="54"/>
      <c r="AD1646" s="64"/>
    </row>
    <row r="1647" spans="2:30" x14ac:dyDescent="0.2">
      <c r="B1647" s="131"/>
      <c r="C1647" s="83"/>
      <c r="D1647" s="57"/>
      <c r="E1647" s="65" t="s">
        <v>6</v>
      </c>
      <c r="F1647" s="66" t="s">
        <v>6</v>
      </c>
      <c r="G1647" s="66" t="s">
        <v>6</v>
      </c>
      <c r="H1647" s="66" t="s">
        <v>6</v>
      </c>
      <c r="I1647" s="67" t="s">
        <v>6</v>
      </c>
      <c r="J1647" s="68"/>
      <c r="K1647" s="78"/>
      <c r="L1647" s="65" t="s">
        <v>6</v>
      </c>
      <c r="M1647" s="66" t="s">
        <v>6</v>
      </c>
      <c r="N1647" s="66" t="s">
        <v>6</v>
      </c>
      <c r="O1647" s="66" t="s">
        <v>6</v>
      </c>
      <c r="P1647" s="67" t="s">
        <v>6</v>
      </c>
      <c r="Q1647" s="68"/>
      <c r="R1647" s="78"/>
      <c r="S1647" s="65" t="s">
        <v>6</v>
      </c>
      <c r="T1647" s="66" t="s">
        <v>6</v>
      </c>
      <c r="U1647" s="66" t="s">
        <v>6</v>
      </c>
      <c r="V1647" s="66" t="s">
        <v>6</v>
      </c>
      <c r="W1647" s="67" t="s">
        <v>6</v>
      </c>
      <c r="X1647" s="68"/>
      <c r="Y1647" s="125"/>
      <c r="Z1647" s="53"/>
      <c r="AA1647" s="72"/>
      <c r="AB1647" s="53"/>
      <c r="AC1647" s="54"/>
      <c r="AD1647" s="64"/>
    </row>
    <row r="1648" spans="2:30" x14ac:dyDescent="0.2">
      <c r="B1648" s="131"/>
      <c r="C1648" s="83"/>
      <c r="D1648" s="85"/>
      <c r="E1648" s="65" t="s">
        <v>6</v>
      </c>
      <c r="F1648" s="66" t="s">
        <v>6</v>
      </c>
      <c r="G1648" s="66" t="s">
        <v>6</v>
      </c>
      <c r="H1648" s="66" t="s">
        <v>6</v>
      </c>
      <c r="I1648" s="67" t="s">
        <v>6</v>
      </c>
      <c r="J1648" s="68"/>
      <c r="K1648" s="80"/>
      <c r="L1648" s="65" t="s">
        <v>6</v>
      </c>
      <c r="M1648" s="66" t="s">
        <v>6</v>
      </c>
      <c r="N1648" s="66" t="s">
        <v>6</v>
      </c>
      <c r="O1648" s="66" t="s">
        <v>6</v>
      </c>
      <c r="P1648" s="67" t="s">
        <v>6</v>
      </c>
      <c r="Q1648" s="68"/>
      <c r="R1648" s="80"/>
      <c r="S1648" s="65" t="s">
        <v>6</v>
      </c>
      <c r="T1648" s="66" t="s">
        <v>6</v>
      </c>
      <c r="U1648" s="66" t="s">
        <v>6</v>
      </c>
      <c r="V1648" s="66" t="s">
        <v>6</v>
      </c>
      <c r="W1648" s="67" t="s">
        <v>6</v>
      </c>
      <c r="X1648" s="68"/>
      <c r="Y1648" s="125"/>
      <c r="Z1648" s="53"/>
      <c r="AA1648" s="72"/>
      <c r="AB1648" s="53"/>
      <c r="AC1648" s="54"/>
      <c r="AD1648" s="64"/>
    </row>
    <row r="1649" spans="2:30" x14ac:dyDescent="0.2">
      <c r="B1649" s="131"/>
      <c r="C1649" s="83"/>
      <c r="D1649" s="53"/>
      <c r="E1649" s="65"/>
      <c r="F1649" s="66"/>
      <c r="G1649" s="66"/>
      <c r="H1649" s="66"/>
      <c r="I1649" s="67"/>
      <c r="J1649" s="68"/>
      <c r="K1649" s="53"/>
      <c r="L1649" s="65"/>
      <c r="M1649" s="66"/>
      <c r="N1649" s="66"/>
      <c r="O1649" s="66"/>
      <c r="P1649" s="67"/>
      <c r="Q1649" s="68"/>
      <c r="R1649" s="53"/>
      <c r="S1649" s="65"/>
      <c r="T1649" s="66"/>
      <c r="U1649" s="66"/>
      <c r="V1649" s="66"/>
      <c r="W1649" s="67"/>
      <c r="X1649" s="86"/>
      <c r="Y1649" s="125"/>
      <c r="Z1649" s="53"/>
      <c r="AA1649" s="72"/>
      <c r="AB1649" s="53"/>
      <c r="AC1649" s="54"/>
      <c r="AD1649" s="64"/>
    </row>
    <row r="1650" spans="2:30" x14ac:dyDescent="0.2">
      <c r="B1650" s="131"/>
      <c r="C1650" s="87">
        <v>0</v>
      </c>
      <c r="D1650" s="72" t="s">
        <v>50</v>
      </c>
      <c r="E1650" s="65"/>
      <c r="F1650" s="66"/>
      <c r="G1650" s="66"/>
      <c r="H1650" s="66"/>
      <c r="I1650" s="67"/>
      <c r="J1650" s="68" t="e">
        <f>_TS_1</f>
        <v>#NAME?</v>
      </c>
      <c r="K1650" s="72"/>
      <c r="L1650" s="65"/>
      <c r="M1650" s="66"/>
      <c r="N1650" s="66"/>
      <c r="O1650" s="66"/>
      <c r="P1650" s="67"/>
      <c r="Q1650" s="68"/>
      <c r="R1650" s="72"/>
      <c r="S1650" s="65"/>
      <c r="T1650" s="66"/>
      <c r="U1650" s="66"/>
      <c r="V1650" s="66"/>
      <c r="W1650" s="67"/>
      <c r="X1650" s="86"/>
      <c r="Y1650" s="126"/>
      <c r="Z1650" s="53"/>
      <c r="AA1650" s="72"/>
      <c r="AB1650" s="53"/>
      <c r="AC1650" s="54"/>
      <c r="AD1650" s="64"/>
    </row>
    <row r="1651" spans="2:30" ht="15" thickBot="1" x14ac:dyDescent="0.25">
      <c r="B1651" s="132"/>
      <c r="C1651" s="88">
        <v>0</v>
      </c>
      <c r="D1651" s="89" t="s">
        <v>51</v>
      </c>
      <c r="E1651" s="58"/>
      <c r="F1651" s="59"/>
      <c r="G1651" s="59"/>
      <c r="H1651" s="59"/>
      <c r="I1651" s="60"/>
      <c r="J1651" s="61" t="e">
        <f>_TPM_1</f>
        <v>#NAME?</v>
      </c>
      <c r="K1651" s="89"/>
      <c r="L1651" s="58"/>
      <c r="M1651" s="59"/>
      <c r="N1651" s="59"/>
      <c r="O1651" s="59"/>
      <c r="P1651" s="60"/>
      <c r="Q1651" s="61"/>
      <c r="R1651" s="89"/>
      <c r="S1651" s="58"/>
      <c r="T1651" s="59"/>
      <c r="U1651" s="59"/>
      <c r="V1651" s="59"/>
      <c r="W1651" s="60"/>
      <c r="X1651" s="90"/>
      <c r="Y1651" s="91">
        <f>COUNTA(E1621:I1621,L1621:P1621,S1621:W1621)/COUNTA(D1621,K1621,R1621)</f>
        <v>5</v>
      </c>
      <c r="Z1651" s="92"/>
      <c r="AA1651" s="93"/>
      <c r="AB1651" s="92"/>
      <c r="AC1651" s="19"/>
      <c r="AD1651" s="64"/>
    </row>
    <row r="1652" spans="2:30" ht="15" x14ac:dyDescent="0.2">
      <c r="B1652" s="130">
        <f>D1652</f>
        <v>51</v>
      </c>
      <c r="C1652" s="1" t="s">
        <v>0</v>
      </c>
      <c r="D1652" s="133">
        <f>D1619+1</f>
        <v>51</v>
      </c>
      <c r="E1652" s="134"/>
      <c r="F1652" s="134"/>
      <c r="G1652" s="134"/>
      <c r="H1652" s="134"/>
      <c r="I1652" s="135"/>
      <c r="J1652" s="2"/>
      <c r="K1652" s="3" t="s">
        <v>1</v>
      </c>
      <c r="L1652" s="139" t="str">
        <f>$AG$7</f>
        <v>Engling</v>
      </c>
      <c r="M1652" s="139"/>
      <c r="N1652" s="139"/>
      <c r="O1652" s="139"/>
      <c r="P1652" s="140"/>
      <c r="Q1652" s="4"/>
      <c r="R1652" s="5">
        <f>$AH$7</f>
        <v>365</v>
      </c>
      <c r="S1652" s="141"/>
      <c r="T1652" s="141"/>
      <c r="U1652" s="141"/>
      <c r="V1652" s="141"/>
      <c r="W1652" s="142"/>
      <c r="X1652" s="6"/>
      <c r="Y1652" s="7" t="s">
        <v>2</v>
      </c>
      <c r="Z1652" s="8"/>
      <c r="AA1652" s="9"/>
      <c r="AB1652" s="8"/>
      <c r="AC1652" s="10"/>
      <c r="AD1652" s="11"/>
    </row>
    <row r="1653" spans="2:30" ht="15" thickBot="1" x14ac:dyDescent="0.25">
      <c r="B1653" s="131"/>
      <c r="C1653" s="108">
        <f>$AG$6</f>
        <v>478</v>
      </c>
      <c r="D1653" s="136"/>
      <c r="E1653" s="137"/>
      <c r="F1653" s="137"/>
      <c r="G1653" s="137"/>
      <c r="H1653" s="137"/>
      <c r="I1653" s="138"/>
      <c r="J1653" s="12">
        <f>COUNTIF(D1656:D1684,"xx")</f>
        <v>0</v>
      </c>
      <c r="K1653" s="13" t="s">
        <v>3</v>
      </c>
      <c r="L1653" s="143" t="str">
        <f>$AG$8</f>
        <v>Völklein</v>
      </c>
      <c r="M1653" s="143"/>
      <c r="N1653" s="143"/>
      <c r="O1653" s="143"/>
      <c r="P1653" s="144"/>
      <c r="Q1653" s="12">
        <f>COUNTIF(K1657:K1684,"xx")</f>
        <v>0</v>
      </c>
      <c r="R1653" s="14">
        <f>$AH$8</f>
        <v>389</v>
      </c>
      <c r="S1653" s="145"/>
      <c r="T1653" s="145"/>
      <c r="U1653" s="145"/>
      <c r="V1653" s="145"/>
      <c r="W1653" s="146"/>
      <c r="X1653" s="15">
        <f>COUNTIF(R1656:R1684,"xx")</f>
        <v>0</v>
      </c>
      <c r="Y1653" s="16"/>
      <c r="Z1653" s="17"/>
      <c r="AA1653" s="18"/>
      <c r="AB1653" s="17"/>
      <c r="AC1653" s="19"/>
      <c r="AD1653" s="20"/>
    </row>
    <row r="1654" spans="2:30" ht="15" thickBot="1" x14ac:dyDescent="0.25">
      <c r="B1654" s="131"/>
      <c r="C1654" s="21" t="s">
        <v>4</v>
      </c>
      <c r="D1654" s="22" t="e">
        <f>CONCATENATE(COUNTIF(D1656:D1678,"&gt;""")," MA ",$I$5," ",COUNTIF(D1656:D1678,"xx"))</f>
        <v>#NAME?</v>
      </c>
      <c r="E1654" s="23" t="e">
        <f>$J$6</f>
        <v>#NAME?</v>
      </c>
      <c r="F1654" s="24" t="str">
        <f>$K$6</f>
        <v>Kasten</v>
      </c>
      <c r="G1654" s="24" t="str">
        <f>$L$6</f>
        <v/>
      </c>
      <c r="H1654" s="24" t="str">
        <f>$M$6</f>
        <v/>
      </c>
      <c r="I1654" s="25" t="str">
        <f>$N$6</f>
        <v/>
      </c>
      <c r="J1654" s="26" t="e">
        <f>_MAH_1</f>
        <v>#NAME?</v>
      </c>
      <c r="K1654" s="22" t="e">
        <f>CONCATENATE(COUNTIF(K1656:K1678,"&gt;""")," MA ",$P$5," ",COUNTIF(K1656:K1678,"xx"))</f>
        <v>#NAME?</v>
      </c>
      <c r="L1654" s="23" t="e">
        <f>$Q$6</f>
        <v>#NAME?</v>
      </c>
      <c r="M1654" s="24" t="str">
        <f>$R$6</f>
        <v>Kindermann</v>
      </c>
      <c r="N1654" s="24" t="str">
        <f>$S$6</f>
        <v/>
      </c>
      <c r="O1654" s="24" t="str">
        <f>$T$6</f>
        <v/>
      </c>
      <c r="P1654" s="27" t="str">
        <f>$U$6</f>
        <v/>
      </c>
      <c r="Q1654" s="26" t="e">
        <f>_MAH_1</f>
        <v>#NAME?</v>
      </c>
      <c r="R1654" s="22" t="e">
        <f>CONCATENATE(COUNTIF(R1656:R1678,"&gt;""")," MA ",$W$5," ",COUNTIF(R1656:R1678,"xx"))</f>
        <v>#NAME?</v>
      </c>
      <c r="S1654" s="23" t="e">
        <f>$X$6</f>
        <v>#NAME?</v>
      </c>
      <c r="T1654" s="24" t="str">
        <f>$Y$6</f>
        <v>U</v>
      </c>
      <c r="U1654" s="24">
        <f>$Z$6</f>
        <v>0</v>
      </c>
      <c r="V1654" s="24">
        <f>$AA$6</f>
        <v>0</v>
      </c>
      <c r="W1654" s="27">
        <f>$AB$6</f>
        <v>0</v>
      </c>
      <c r="X1654" s="26" t="e">
        <f>_MAH_1</f>
        <v>#NAME?</v>
      </c>
      <c r="Y1654" s="28"/>
      <c r="Z1654" s="29" t="e">
        <f>_MAUS_1</f>
        <v>#NAME?</v>
      </c>
      <c r="AA1654" s="30" t="e">
        <f>_MAUS_1</f>
        <v>#NAME?</v>
      </c>
      <c r="AB1654" s="31" t="e">
        <f>_MAUS_1</f>
        <v>#NAME?</v>
      </c>
      <c r="AC1654" s="32"/>
      <c r="AD1654" s="33" t="e">
        <f>_MA_1</f>
        <v>#NAME?</v>
      </c>
    </row>
    <row r="1655" spans="2:30" ht="51.75" thickBot="1" x14ac:dyDescent="0.25">
      <c r="B1655" s="131"/>
      <c r="C1655" s="34"/>
      <c r="D1655" s="35" t="s">
        <v>52</v>
      </c>
      <c r="E1655" s="36" t="e">
        <f>_MAF_1</f>
        <v>#NAME?</v>
      </c>
      <c r="F1655" s="37" t="e">
        <f>_MAF_1</f>
        <v>#NAME?</v>
      </c>
      <c r="G1655" s="37" t="e">
        <f>_MAF_1</f>
        <v>#NAME?</v>
      </c>
      <c r="H1655" s="37" t="e">
        <f>_MAF_1</f>
        <v>#NAME?</v>
      </c>
      <c r="I1655" s="38" t="e">
        <f>_MAF_1</f>
        <v>#NAME?</v>
      </c>
      <c r="J1655" s="39" t="e">
        <f>_MAHXX_1</f>
        <v>#NAME?</v>
      </c>
      <c r="K1655" s="35" t="e">
        <f>_SUSS_1</f>
        <v>#NAME?</v>
      </c>
      <c r="L1655" s="36" t="e">
        <f>_MAS_1</f>
        <v>#NAME?</v>
      </c>
      <c r="M1655" s="37" t="e">
        <f>_MAS_1</f>
        <v>#NAME?</v>
      </c>
      <c r="N1655" s="37" t="e">
        <f>_MAS_1</f>
        <v>#NAME?</v>
      </c>
      <c r="O1655" s="37" t="e">
        <f>_MAS_1</f>
        <v>#NAME?</v>
      </c>
      <c r="P1655" s="38" t="e">
        <f>_MAS_1</f>
        <v>#NAME?</v>
      </c>
      <c r="Q1655" s="39" t="e">
        <f>_MAHXX_1</f>
        <v>#NAME?</v>
      </c>
      <c r="R1655" s="35" t="e">
        <f>_SUNS_1</f>
        <v>#NAME?</v>
      </c>
      <c r="S1655" s="36" t="e">
        <f>_MAN_1</f>
        <v>#NAME?</v>
      </c>
      <c r="T1655" s="37" t="e">
        <f>_MAN_1</f>
        <v>#NAME?</v>
      </c>
      <c r="U1655" s="37" t="e">
        <f>_MAN_1</f>
        <v>#NAME?</v>
      </c>
      <c r="V1655" s="37" t="e">
        <f>_MAN_1</f>
        <v>#NAME?</v>
      </c>
      <c r="W1655" s="38" t="e">
        <f>_MAN_1</f>
        <v>#NAME?</v>
      </c>
      <c r="X1655" s="39" t="e">
        <f>_MAHXX_1</f>
        <v>#NAME?</v>
      </c>
      <c r="Y1655" s="40"/>
      <c r="Z1655" s="29"/>
      <c r="AA1655" s="30"/>
      <c r="AB1655" s="31"/>
      <c r="AC1655" s="32"/>
      <c r="AD1655" s="41" t="e">
        <f>_MA2_1</f>
        <v>#NAME?</v>
      </c>
    </row>
    <row r="1656" spans="2:30" x14ac:dyDescent="0.2">
      <c r="B1656" s="131"/>
      <c r="C1656" s="34" t="str">
        <f>$AG$9</f>
        <v>Schichtführer :</v>
      </c>
      <c r="D1656" s="42" t="s">
        <v>64</v>
      </c>
      <c r="E1656" s="43" t="s">
        <v>6</v>
      </c>
      <c r="F1656" s="44" t="s">
        <v>6</v>
      </c>
      <c r="G1656" s="44" t="s">
        <v>6</v>
      </c>
      <c r="H1656" s="44" t="s">
        <v>6</v>
      </c>
      <c r="I1656" s="45" t="s">
        <v>6</v>
      </c>
      <c r="J1656" s="46" t="e">
        <f t="shared" ref="J1656:J1678" si="150">_FSumme_1</f>
        <v>#NAME?</v>
      </c>
      <c r="K1656" s="47" t="s">
        <v>65</v>
      </c>
      <c r="L1656" s="43" t="s">
        <v>6</v>
      </c>
      <c r="M1656" s="44" t="s">
        <v>6</v>
      </c>
      <c r="N1656" s="44" t="s">
        <v>6</v>
      </c>
      <c r="O1656" s="44" t="s">
        <v>6</v>
      </c>
      <c r="P1656" s="45" t="s">
        <v>6</v>
      </c>
      <c r="Q1656" s="46" t="e">
        <f t="shared" ref="Q1656:Q1678" si="151">_SSumme_1</f>
        <v>#NAME?</v>
      </c>
      <c r="R1656" s="48" t="s">
        <v>66</v>
      </c>
      <c r="S1656" s="43" t="s">
        <v>6</v>
      </c>
      <c r="T1656" s="44" t="s">
        <v>6</v>
      </c>
      <c r="U1656" s="44" t="s">
        <v>6</v>
      </c>
      <c r="V1656" s="44" t="s">
        <v>6</v>
      </c>
      <c r="W1656" s="49" t="s">
        <v>6</v>
      </c>
      <c r="X1656" s="50" t="e">
        <f t="shared" ref="X1656:X1678" si="152">_NSumme_1</f>
        <v>#NAME?</v>
      </c>
      <c r="Y1656" s="112" t="s">
        <v>9</v>
      </c>
      <c r="Z1656" s="51"/>
      <c r="AA1656" s="52"/>
      <c r="AB1656" s="53"/>
      <c r="AC1656" s="54"/>
      <c r="AD1656" s="55" t="e">
        <f>IF(AD1661&gt;0,"",AD1655-AD1654)</f>
        <v>#NAME?</v>
      </c>
    </row>
    <row r="1657" spans="2:30" ht="15" thickBot="1" x14ac:dyDescent="0.25">
      <c r="B1657" s="131"/>
      <c r="C1657" s="56" t="str">
        <f>$AG$10</f>
        <v>Stellvertreter</v>
      </c>
      <c r="D1657" s="57" t="s">
        <v>63</v>
      </c>
      <c r="E1657" s="58" t="s">
        <v>10</v>
      </c>
      <c r="F1657" s="59" t="s">
        <v>11</v>
      </c>
      <c r="G1657" s="59" t="s">
        <v>11</v>
      </c>
      <c r="H1657" s="59" t="s">
        <v>11</v>
      </c>
      <c r="I1657" s="60" t="s">
        <v>11</v>
      </c>
      <c r="J1657" s="61" t="e">
        <f t="shared" si="150"/>
        <v>#NAME?</v>
      </c>
      <c r="K1657" s="57"/>
      <c r="L1657" s="58" t="s">
        <v>6</v>
      </c>
      <c r="M1657" s="59" t="s">
        <v>6</v>
      </c>
      <c r="N1657" s="59" t="s">
        <v>6</v>
      </c>
      <c r="O1657" s="59" t="s">
        <v>6</v>
      </c>
      <c r="P1657" s="60" t="s">
        <v>6</v>
      </c>
      <c r="Q1657" s="61" t="e">
        <f t="shared" si="151"/>
        <v>#NAME?</v>
      </c>
      <c r="R1657" s="57"/>
      <c r="S1657" s="58" t="s">
        <v>6</v>
      </c>
      <c r="T1657" s="59" t="s">
        <v>6</v>
      </c>
      <c r="U1657" s="59" t="s">
        <v>6</v>
      </c>
      <c r="V1657" s="59" t="s">
        <v>6</v>
      </c>
      <c r="W1657" s="62" t="s">
        <v>6</v>
      </c>
      <c r="X1657" s="63" t="e">
        <f t="shared" si="152"/>
        <v>#NAME?</v>
      </c>
      <c r="Y1657" s="113"/>
      <c r="Z1657" s="51"/>
      <c r="AA1657" s="52"/>
      <c r="AB1657" s="53"/>
      <c r="AC1657" s="54"/>
      <c r="AD1657" s="64"/>
    </row>
    <row r="1658" spans="2:30" x14ac:dyDescent="0.2">
      <c r="B1658" s="131"/>
      <c r="C1658" s="115"/>
      <c r="D1658" s="42" t="s">
        <v>71</v>
      </c>
      <c r="E1658" s="65" t="s">
        <v>6</v>
      </c>
      <c r="F1658" s="66" t="s">
        <v>6</v>
      </c>
      <c r="G1658" s="66" t="s">
        <v>6</v>
      </c>
      <c r="H1658" s="66" t="s">
        <v>6</v>
      </c>
      <c r="I1658" s="67" t="s">
        <v>6</v>
      </c>
      <c r="J1658" s="68" t="e">
        <f t="shared" si="150"/>
        <v>#NAME?</v>
      </c>
      <c r="K1658" s="47" t="s">
        <v>77</v>
      </c>
      <c r="L1658" s="65" t="s">
        <v>6</v>
      </c>
      <c r="M1658" s="66" t="s">
        <v>6</v>
      </c>
      <c r="N1658" s="66" t="s">
        <v>6</v>
      </c>
      <c r="O1658" s="66" t="s">
        <v>6</v>
      </c>
      <c r="P1658" s="67" t="s">
        <v>6</v>
      </c>
      <c r="Q1658" s="68" t="e">
        <f t="shared" si="151"/>
        <v>#NAME?</v>
      </c>
      <c r="R1658" s="48" t="s">
        <v>67</v>
      </c>
      <c r="S1658" s="65" t="s">
        <v>6</v>
      </c>
      <c r="T1658" s="66" t="s">
        <v>6</v>
      </c>
      <c r="U1658" s="66" t="s">
        <v>6</v>
      </c>
      <c r="V1658" s="66" t="s">
        <v>6</v>
      </c>
      <c r="W1658" s="67" t="s">
        <v>6</v>
      </c>
      <c r="X1658" s="68" t="e">
        <f t="shared" si="152"/>
        <v>#NAME?</v>
      </c>
      <c r="Y1658" s="113"/>
      <c r="Z1658" s="53"/>
      <c r="AA1658" s="52"/>
      <c r="AB1658" s="69"/>
      <c r="AC1658" s="54"/>
      <c r="AD1658" s="70"/>
    </row>
    <row r="1659" spans="2:30" x14ac:dyDescent="0.2">
      <c r="B1659" s="131"/>
      <c r="C1659" s="116"/>
      <c r="D1659" s="42" t="s">
        <v>72</v>
      </c>
      <c r="E1659" s="65" t="s">
        <v>6</v>
      </c>
      <c r="F1659" s="66" t="s">
        <v>6</v>
      </c>
      <c r="G1659" s="66" t="s">
        <v>6</v>
      </c>
      <c r="H1659" s="66" t="s">
        <v>6</v>
      </c>
      <c r="I1659" s="67" t="s">
        <v>6</v>
      </c>
      <c r="J1659" s="68" t="e">
        <f t="shared" si="150"/>
        <v>#NAME?</v>
      </c>
      <c r="K1659" s="47" t="s">
        <v>78</v>
      </c>
      <c r="L1659" s="65" t="s">
        <v>6</v>
      </c>
      <c r="M1659" s="66" t="s">
        <v>6</v>
      </c>
      <c r="N1659" s="66" t="s">
        <v>6</v>
      </c>
      <c r="O1659" s="66" t="s">
        <v>6</v>
      </c>
      <c r="P1659" s="67" t="s">
        <v>6</v>
      </c>
      <c r="Q1659" s="68" t="e">
        <f t="shared" si="151"/>
        <v>#NAME?</v>
      </c>
      <c r="R1659" s="48" t="s">
        <v>68</v>
      </c>
      <c r="S1659" s="65" t="s">
        <v>6</v>
      </c>
      <c r="T1659" s="66" t="s">
        <v>18</v>
      </c>
      <c r="U1659" s="66" t="s">
        <v>18</v>
      </c>
      <c r="V1659" s="66" t="s">
        <v>18</v>
      </c>
      <c r="W1659" s="67" t="s">
        <v>18</v>
      </c>
      <c r="X1659" s="68" t="e">
        <f t="shared" si="152"/>
        <v>#NAME?</v>
      </c>
      <c r="Y1659" s="113"/>
      <c r="Z1659" s="71"/>
      <c r="AA1659" s="72"/>
      <c r="AB1659" s="53"/>
      <c r="AC1659" s="54"/>
      <c r="AD1659" s="64"/>
    </row>
    <row r="1660" spans="2:30" x14ac:dyDescent="0.2">
      <c r="B1660" s="131"/>
      <c r="C1660" s="116"/>
      <c r="D1660" s="42" t="s">
        <v>73</v>
      </c>
      <c r="E1660" s="65" t="s">
        <v>6</v>
      </c>
      <c r="F1660" s="66" t="s">
        <v>6</v>
      </c>
      <c r="G1660" s="66" t="s">
        <v>6</v>
      </c>
      <c r="H1660" s="66" t="s">
        <v>6</v>
      </c>
      <c r="I1660" s="67" t="s">
        <v>6</v>
      </c>
      <c r="J1660" s="68" t="e">
        <f t="shared" si="150"/>
        <v>#NAME?</v>
      </c>
      <c r="K1660" s="47" t="s">
        <v>79</v>
      </c>
      <c r="L1660" s="65" t="s">
        <v>6</v>
      </c>
      <c r="M1660" s="66" t="s">
        <v>6</v>
      </c>
      <c r="N1660" s="66" t="s">
        <v>6</v>
      </c>
      <c r="O1660" s="66" t="s">
        <v>6</v>
      </c>
      <c r="P1660" s="67" t="s">
        <v>6</v>
      </c>
      <c r="Q1660" s="68" t="e">
        <f t="shared" si="151"/>
        <v>#NAME?</v>
      </c>
      <c r="R1660" s="48" t="s">
        <v>69</v>
      </c>
      <c r="S1660" s="65" t="s">
        <v>22</v>
      </c>
      <c r="T1660" s="66" t="s">
        <v>22</v>
      </c>
      <c r="U1660" s="66" t="s">
        <v>22</v>
      </c>
      <c r="V1660" s="66" t="s">
        <v>22</v>
      </c>
      <c r="W1660" s="67" t="s">
        <v>22</v>
      </c>
      <c r="X1660" s="68" t="e">
        <f t="shared" si="152"/>
        <v>#NAME?</v>
      </c>
      <c r="Y1660" s="113"/>
      <c r="Z1660" s="53"/>
      <c r="AA1660" s="72"/>
      <c r="AB1660" s="53"/>
      <c r="AC1660" s="54"/>
      <c r="AD1660" s="73">
        <f>COUNTIF(D1656:D1674,"&gt;""")+COUNTIF(K1657:K1677,"&gt;""")+COUNTIF(R1656:R1678,"&gt;""")</f>
        <v>32</v>
      </c>
    </row>
    <row r="1661" spans="2:30" x14ac:dyDescent="0.2">
      <c r="B1661" s="131"/>
      <c r="C1661" s="117"/>
      <c r="D1661" s="42" t="s">
        <v>74</v>
      </c>
      <c r="E1661" s="65" t="s">
        <v>6</v>
      </c>
      <c r="F1661" s="66" t="s">
        <v>6</v>
      </c>
      <c r="G1661" s="66" t="s">
        <v>6</v>
      </c>
      <c r="H1661" s="66" t="s">
        <v>6</v>
      </c>
      <c r="I1661" s="67" t="s">
        <v>6</v>
      </c>
      <c r="J1661" s="68" t="e">
        <f t="shared" si="150"/>
        <v>#NAME?</v>
      </c>
      <c r="K1661" s="47" t="s">
        <v>80</v>
      </c>
      <c r="L1661" s="65" t="s">
        <v>6</v>
      </c>
      <c r="M1661" s="66" t="s">
        <v>6</v>
      </c>
      <c r="N1661" s="66" t="s">
        <v>6</v>
      </c>
      <c r="O1661" s="66" t="s">
        <v>6</v>
      </c>
      <c r="P1661" s="67" t="s">
        <v>6</v>
      </c>
      <c r="Q1661" s="68" t="e">
        <f t="shared" si="151"/>
        <v>#NAME?</v>
      </c>
      <c r="R1661" s="48" t="s">
        <v>70</v>
      </c>
      <c r="S1661" s="65" t="s">
        <v>6</v>
      </c>
      <c r="T1661" s="66" t="s">
        <v>6</v>
      </c>
      <c r="U1661" s="66" t="s">
        <v>6</v>
      </c>
      <c r="V1661" s="66" t="s">
        <v>6</v>
      </c>
      <c r="W1661" s="67" t="s">
        <v>6</v>
      </c>
      <c r="X1661" s="68" t="e">
        <f t="shared" si="152"/>
        <v>#NAME?</v>
      </c>
      <c r="Y1661" s="113"/>
      <c r="Z1661" s="74"/>
      <c r="AA1661" s="72"/>
      <c r="AB1661" s="53"/>
      <c r="AC1661" s="54"/>
      <c r="AD1661" s="75"/>
    </row>
    <row r="1662" spans="2:30" x14ac:dyDescent="0.2">
      <c r="B1662" s="131"/>
      <c r="C1662" s="118"/>
      <c r="D1662" s="42" t="s">
        <v>75</v>
      </c>
      <c r="E1662" s="65" t="s">
        <v>6</v>
      </c>
      <c r="F1662" s="66" t="s">
        <v>6</v>
      </c>
      <c r="G1662" s="66" t="s">
        <v>6</v>
      </c>
      <c r="H1662" s="66" t="s">
        <v>6</v>
      </c>
      <c r="I1662" s="67" t="s">
        <v>6</v>
      </c>
      <c r="J1662" s="68" t="e">
        <f t="shared" si="150"/>
        <v>#NAME?</v>
      </c>
      <c r="K1662" s="47" t="s">
        <v>81</v>
      </c>
      <c r="L1662" s="65" t="s">
        <v>9</v>
      </c>
      <c r="M1662" s="66" t="s">
        <v>9</v>
      </c>
      <c r="N1662" s="66" t="s">
        <v>9</v>
      </c>
      <c r="O1662" s="66" t="s">
        <v>9</v>
      </c>
      <c r="P1662" s="67" t="s">
        <v>9</v>
      </c>
      <c r="Q1662" s="68" t="e">
        <f t="shared" si="151"/>
        <v>#NAME?</v>
      </c>
      <c r="R1662" s="48" t="s">
        <v>28</v>
      </c>
      <c r="S1662" s="65" t="s">
        <v>6</v>
      </c>
      <c r="T1662" s="66" t="s">
        <v>6</v>
      </c>
      <c r="U1662" s="66" t="s">
        <v>6</v>
      </c>
      <c r="V1662" s="66" t="s">
        <v>6</v>
      </c>
      <c r="W1662" s="67" t="s">
        <v>6</v>
      </c>
      <c r="X1662" s="68" t="e">
        <f t="shared" si="152"/>
        <v>#NAME?</v>
      </c>
      <c r="Y1662" s="113"/>
      <c r="Z1662" s="71"/>
      <c r="AA1662" s="72"/>
      <c r="AB1662" s="53"/>
      <c r="AC1662" s="54"/>
      <c r="AD1662" s="76" t="str">
        <f>IF(AD1661&gt;0,AD1661,"")</f>
        <v/>
      </c>
    </row>
    <row r="1663" spans="2:30" x14ac:dyDescent="0.2">
      <c r="B1663" s="131"/>
      <c r="C1663" s="119"/>
      <c r="D1663" s="42" t="s">
        <v>29</v>
      </c>
      <c r="E1663" s="65" t="s">
        <v>6</v>
      </c>
      <c r="F1663" s="66" t="s">
        <v>6</v>
      </c>
      <c r="G1663" s="66" t="s">
        <v>6</v>
      </c>
      <c r="H1663" s="66" t="s">
        <v>6</v>
      </c>
      <c r="I1663" s="67" t="s">
        <v>6</v>
      </c>
      <c r="J1663" s="68" t="e">
        <f t="shared" si="150"/>
        <v>#NAME?</v>
      </c>
      <c r="K1663" s="47" t="s">
        <v>30</v>
      </c>
      <c r="L1663" s="65" t="s">
        <v>6</v>
      </c>
      <c r="M1663" s="66" t="s">
        <v>6</v>
      </c>
      <c r="N1663" s="66" t="s">
        <v>6</v>
      </c>
      <c r="O1663" s="66" t="s">
        <v>6</v>
      </c>
      <c r="P1663" s="67" t="s">
        <v>6</v>
      </c>
      <c r="Q1663" s="68" t="e">
        <f t="shared" si="151"/>
        <v>#NAME?</v>
      </c>
      <c r="R1663" s="48" t="s">
        <v>83</v>
      </c>
      <c r="S1663" s="65" t="s">
        <v>6</v>
      </c>
      <c r="T1663" s="66" t="s">
        <v>6</v>
      </c>
      <c r="U1663" s="66" t="s">
        <v>6</v>
      </c>
      <c r="V1663" s="66" t="s">
        <v>6</v>
      </c>
      <c r="W1663" s="67" t="s">
        <v>6</v>
      </c>
      <c r="X1663" s="68" t="e">
        <f t="shared" si="152"/>
        <v>#NAME?</v>
      </c>
      <c r="Y1663" s="113"/>
      <c r="Z1663" s="53"/>
      <c r="AA1663" s="72"/>
      <c r="AB1663" s="53"/>
      <c r="AC1663" s="54"/>
      <c r="AD1663" s="77"/>
    </row>
    <row r="1664" spans="2:30" x14ac:dyDescent="0.2">
      <c r="B1664" s="131"/>
      <c r="C1664" s="119"/>
      <c r="D1664" s="42" t="s">
        <v>32</v>
      </c>
      <c r="E1664" s="65" t="s">
        <v>6</v>
      </c>
      <c r="F1664" s="66" t="s">
        <v>6</v>
      </c>
      <c r="G1664" s="66" t="s">
        <v>6</v>
      </c>
      <c r="H1664" s="66" t="s">
        <v>6</v>
      </c>
      <c r="I1664" s="67" t="s">
        <v>6</v>
      </c>
      <c r="J1664" s="68" t="e">
        <f t="shared" si="150"/>
        <v>#NAME?</v>
      </c>
      <c r="K1664" s="47" t="s">
        <v>33</v>
      </c>
      <c r="L1664" s="65" t="s">
        <v>9</v>
      </c>
      <c r="M1664" s="66" t="s">
        <v>9</v>
      </c>
      <c r="N1664" s="66" t="s">
        <v>9</v>
      </c>
      <c r="O1664" s="66" t="s">
        <v>9</v>
      </c>
      <c r="P1664" s="67" t="s">
        <v>9</v>
      </c>
      <c r="Q1664" s="68" t="e">
        <f t="shared" si="151"/>
        <v>#NAME?</v>
      </c>
      <c r="R1664" s="48" t="s">
        <v>84</v>
      </c>
      <c r="S1664" s="65" t="s">
        <v>6</v>
      </c>
      <c r="T1664" s="66" t="s">
        <v>6</v>
      </c>
      <c r="U1664" s="66" t="s">
        <v>6</v>
      </c>
      <c r="V1664" s="66" t="s">
        <v>6</v>
      </c>
      <c r="W1664" s="67" t="s">
        <v>6</v>
      </c>
      <c r="X1664" s="68" t="e">
        <f t="shared" si="152"/>
        <v>#NAME?</v>
      </c>
      <c r="Y1664" s="113"/>
      <c r="Z1664" s="53"/>
      <c r="AA1664" s="72"/>
      <c r="AB1664" s="53"/>
      <c r="AC1664" s="54"/>
      <c r="AD1664" s="64"/>
    </row>
    <row r="1665" spans="2:30" x14ac:dyDescent="0.2">
      <c r="B1665" s="131"/>
      <c r="C1665" s="119"/>
      <c r="D1665" s="42" t="s">
        <v>76</v>
      </c>
      <c r="E1665" s="65" t="s">
        <v>6</v>
      </c>
      <c r="F1665" s="66" t="s">
        <v>6</v>
      </c>
      <c r="G1665" s="66" t="s">
        <v>6</v>
      </c>
      <c r="H1665" s="66" t="s">
        <v>6</v>
      </c>
      <c r="I1665" s="67" t="s">
        <v>6</v>
      </c>
      <c r="J1665" s="68" t="e">
        <f t="shared" si="150"/>
        <v>#NAME?</v>
      </c>
      <c r="K1665" s="47" t="s">
        <v>82</v>
      </c>
      <c r="L1665" s="65" t="s">
        <v>6</v>
      </c>
      <c r="M1665" s="66" t="s">
        <v>6</v>
      </c>
      <c r="N1665" s="66" t="s">
        <v>6</v>
      </c>
      <c r="O1665" s="66" t="s">
        <v>6</v>
      </c>
      <c r="P1665" s="67" t="s">
        <v>6</v>
      </c>
      <c r="Q1665" s="68" t="e">
        <f t="shared" si="151"/>
        <v>#NAME?</v>
      </c>
      <c r="R1665" s="48" t="s">
        <v>85</v>
      </c>
      <c r="S1665" s="65" t="s">
        <v>6</v>
      </c>
      <c r="T1665" s="66" t="s">
        <v>6</v>
      </c>
      <c r="U1665" s="66" t="s">
        <v>6</v>
      </c>
      <c r="V1665" s="66" t="s">
        <v>6</v>
      </c>
      <c r="W1665" s="67" t="s">
        <v>6</v>
      </c>
      <c r="X1665" s="68" t="e">
        <f t="shared" si="152"/>
        <v>#NAME?</v>
      </c>
      <c r="Y1665" s="113"/>
      <c r="Z1665" s="53"/>
      <c r="AA1665" s="72"/>
      <c r="AB1665" s="53"/>
      <c r="AC1665" s="54"/>
      <c r="AD1665" s="64"/>
    </row>
    <row r="1666" spans="2:30" x14ac:dyDescent="0.2">
      <c r="B1666" s="131"/>
      <c r="C1666" s="120"/>
      <c r="D1666" s="42" t="s">
        <v>38</v>
      </c>
      <c r="E1666" s="65" t="s">
        <v>6</v>
      </c>
      <c r="F1666" s="66" t="s">
        <v>6</v>
      </c>
      <c r="G1666" s="66" t="s">
        <v>6</v>
      </c>
      <c r="H1666" s="66" t="s">
        <v>6</v>
      </c>
      <c r="I1666" s="67" t="s">
        <v>6</v>
      </c>
      <c r="J1666" s="68" t="e">
        <f t="shared" si="150"/>
        <v>#NAME?</v>
      </c>
      <c r="K1666" s="47" t="s">
        <v>39</v>
      </c>
      <c r="L1666" s="65" t="s">
        <v>6</v>
      </c>
      <c r="M1666" s="66" t="s">
        <v>6</v>
      </c>
      <c r="N1666" s="66" t="s">
        <v>6</v>
      </c>
      <c r="O1666" s="66" t="s">
        <v>6</v>
      </c>
      <c r="P1666" s="67" t="s">
        <v>6</v>
      </c>
      <c r="Q1666" s="68" t="e">
        <f t="shared" si="151"/>
        <v>#NAME?</v>
      </c>
      <c r="R1666" s="48" t="s">
        <v>86</v>
      </c>
      <c r="S1666" s="65" t="s">
        <v>6</v>
      </c>
      <c r="T1666" s="66" t="s">
        <v>6</v>
      </c>
      <c r="U1666" s="66" t="s">
        <v>6</v>
      </c>
      <c r="V1666" s="66" t="s">
        <v>6</v>
      </c>
      <c r="W1666" s="67" t="s">
        <v>6</v>
      </c>
      <c r="X1666" s="68" t="e">
        <f t="shared" si="152"/>
        <v>#NAME?</v>
      </c>
      <c r="Y1666" s="113"/>
      <c r="Z1666" s="53"/>
      <c r="AA1666" s="72"/>
      <c r="AB1666" s="53"/>
      <c r="AC1666" s="54"/>
      <c r="AD1666" s="64"/>
    </row>
    <row r="1667" spans="2:30" x14ac:dyDescent="0.2">
      <c r="B1667" s="131"/>
      <c r="C1667" s="121"/>
      <c r="D1667" s="42" t="s">
        <v>41</v>
      </c>
      <c r="E1667" s="65" t="s">
        <v>6</v>
      </c>
      <c r="F1667" s="66" t="s">
        <v>6</v>
      </c>
      <c r="G1667" s="66" t="s">
        <v>6</v>
      </c>
      <c r="H1667" s="66" t="s">
        <v>6</v>
      </c>
      <c r="I1667" s="67" t="s">
        <v>6</v>
      </c>
      <c r="J1667" s="68" t="e">
        <f t="shared" si="150"/>
        <v>#NAME?</v>
      </c>
      <c r="K1667" s="78"/>
      <c r="L1667" s="65" t="s">
        <v>6</v>
      </c>
      <c r="M1667" s="66" t="s">
        <v>6</v>
      </c>
      <c r="N1667" s="66" t="s">
        <v>6</v>
      </c>
      <c r="O1667" s="66" t="s">
        <v>6</v>
      </c>
      <c r="P1667" s="67" t="s">
        <v>6</v>
      </c>
      <c r="Q1667" s="68" t="e">
        <f t="shared" si="151"/>
        <v>#NAME?</v>
      </c>
      <c r="R1667" s="78"/>
      <c r="S1667" s="65" t="s">
        <v>6</v>
      </c>
      <c r="T1667" s="66" t="s">
        <v>6</v>
      </c>
      <c r="U1667" s="66" t="s">
        <v>6</v>
      </c>
      <c r="V1667" s="66" t="s">
        <v>6</v>
      </c>
      <c r="W1667" s="67" t="s">
        <v>6</v>
      </c>
      <c r="X1667" s="68" t="e">
        <f t="shared" si="152"/>
        <v>#NAME?</v>
      </c>
      <c r="Y1667" s="113"/>
      <c r="Z1667" s="53"/>
      <c r="AA1667" s="72"/>
      <c r="AB1667" s="53"/>
      <c r="AC1667" s="54"/>
      <c r="AD1667" s="64"/>
    </row>
    <row r="1668" spans="2:30" x14ac:dyDescent="0.2">
      <c r="B1668" s="131"/>
      <c r="C1668" s="122"/>
      <c r="D1668" s="79" t="s">
        <v>42</v>
      </c>
      <c r="E1668" s="65" t="s">
        <v>6</v>
      </c>
      <c r="F1668" s="66" t="s">
        <v>6</v>
      </c>
      <c r="G1668" s="66" t="s">
        <v>6</v>
      </c>
      <c r="H1668" s="66" t="s">
        <v>6</v>
      </c>
      <c r="I1668" s="67" t="s">
        <v>6</v>
      </c>
      <c r="J1668" s="68" t="e">
        <f t="shared" si="150"/>
        <v>#NAME?</v>
      </c>
      <c r="K1668" s="78"/>
      <c r="L1668" s="65" t="s">
        <v>6</v>
      </c>
      <c r="M1668" s="66" t="s">
        <v>6</v>
      </c>
      <c r="N1668" s="66" t="s">
        <v>6</v>
      </c>
      <c r="O1668" s="66" t="s">
        <v>6</v>
      </c>
      <c r="P1668" s="67" t="s">
        <v>6</v>
      </c>
      <c r="Q1668" s="68" t="e">
        <f t="shared" si="151"/>
        <v>#NAME?</v>
      </c>
      <c r="R1668" s="78"/>
      <c r="S1668" s="65" t="s">
        <v>6</v>
      </c>
      <c r="T1668" s="66" t="s">
        <v>6</v>
      </c>
      <c r="U1668" s="66" t="s">
        <v>6</v>
      </c>
      <c r="V1668" s="66" t="s">
        <v>6</v>
      </c>
      <c r="W1668" s="67" t="s">
        <v>6</v>
      </c>
      <c r="X1668" s="68" t="e">
        <f t="shared" si="152"/>
        <v>#NAME?</v>
      </c>
      <c r="Y1668" s="113"/>
      <c r="Z1668" s="53"/>
      <c r="AA1668" s="72"/>
      <c r="AB1668" s="53"/>
      <c r="AC1668" s="54"/>
      <c r="AD1668" s="64"/>
    </row>
    <row r="1669" spans="2:30" x14ac:dyDescent="0.2">
      <c r="B1669" s="131"/>
      <c r="C1669" s="122"/>
      <c r="D1669" s="78"/>
      <c r="E1669" s="65" t="s">
        <v>6</v>
      </c>
      <c r="F1669" s="66" t="s">
        <v>6</v>
      </c>
      <c r="G1669" s="66" t="s">
        <v>6</v>
      </c>
      <c r="H1669" s="66" t="s">
        <v>6</v>
      </c>
      <c r="I1669" s="67" t="s">
        <v>6</v>
      </c>
      <c r="J1669" s="68" t="e">
        <f t="shared" si="150"/>
        <v>#NAME?</v>
      </c>
      <c r="K1669" s="78"/>
      <c r="L1669" s="65" t="s">
        <v>6</v>
      </c>
      <c r="M1669" s="66" t="s">
        <v>6</v>
      </c>
      <c r="N1669" s="66" t="s">
        <v>6</v>
      </c>
      <c r="O1669" s="66" t="s">
        <v>6</v>
      </c>
      <c r="P1669" s="67" t="s">
        <v>6</v>
      </c>
      <c r="Q1669" s="68" t="e">
        <f t="shared" si="151"/>
        <v>#NAME?</v>
      </c>
      <c r="R1669" s="78"/>
      <c r="S1669" s="65" t="s">
        <v>6</v>
      </c>
      <c r="T1669" s="66" t="s">
        <v>6</v>
      </c>
      <c r="U1669" s="66" t="s">
        <v>6</v>
      </c>
      <c r="V1669" s="66" t="s">
        <v>6</v>
      </c>
      <c r="W1669" s="67" t="s">
        <v>6</v>
      </c>
      <c r="X1669" s="68" t="e">
        <f t="shared" si="152"/>
        <v>#NAME?</v>
      </c>
      <c r="Y1669" s="114"/>
      <c r="Z1669" s="53"/>
      <c r="AA1669" s="72"/>
      <c r="AB1669" s="53"/>
      <c r="AC1669" s="54"/>
      <c r="AD1669" s="64"/>
    </row>
    <row r="1670" spans="2:30" x14ac:dyDescent="0.2">
      <c r="B1670" s="131"/>
      <c r="C1670" s="123"/>
      <c r="D1670" s="80"/>
      <c r="E1670" s="65" t="s">
        <v>6</v>
      </c>
      <c r="F1670" s="66" t="s">
        <v>6</v>
      </c>
      <c r="G1670" s="66" t="s">
        <v>6</v>
      </c>
      <c r="H1670" s="66" t="s">
        <v>6</v>
      </c>
      <c r="I1670" s="67" t="s">
        <v>6</v>
      </c>
      <c r="J1670" s="68" t="e">
        <f t="shared" si="150"/>
        <v>#NAME?</v>
      </c>
      <c r="K1670" s="80"/>
      <c r="L1670" s="65" t="s">
        <v>6</v>
      </c>
      <c r="M1670" s="66" t="s">
        <v>6</v>
      </c>
      <c r="N1670" s="66" t="s">
        <v>6</v>
      </c>
      <c r="O1670" s="66" t="s">
        <v>6</v>
      </c>
      <c r="P1670" s="67" t="s">
        <v>6</v>
      </c>
      <c r="Q1670" s="68" t="e">
        <f t="shared" si="151"/>
        <v>#NAME?</v>
      </c>
      <c r="R1670" s="80"/>
      <c r="S1670" s="65" t="s">
        <v>6</v>
      </c>
      <c r="T1670" s="66" t="s">
        <v>6</v>
      </c>
      <c r="U1670" s="66" t="s">
        <v>6</v>
      </c>
      <c r="V1670" s="66" t="s">
        <v>6</v>
      </c>
      <c r="W1670" s="67" t="s">
        <v>6</v>
      </c>
      <c r="X1670" s="68" t="e">
        <f t="shared" si="152"/>
        <v>#NAME?</v>
      </c>
      <c r="Y1670" s="124" t="s">
        <v>43</v>
      </c>
      <c r="Z1670" s="80"/>
      <c r="AA1670" s="81"/>
      <c r="AB1670" s="53"/>
      <c r="AC1670" s="54"/>
      <c r="AD1670" s="64"/>
    </row>
    <row r="1671" spans="2:30" x14ac:dyDescent="0.2">
      <c r="B1671" s="131"/>
      <c r="C1671" s="127" t="s">
        <v>44</v>
      </c>
      <c r="D1671" s="57"/>
      <c r="E1671" s="65" t="s">
        <v>6</v>
      </c>
      <c r="F1671" s="66" t="s">
        <v>6</v>
      </c>
      <c r="G1671" s="66" t="s">
        <v>6</v>
      </c>
      <c r="H1671" s="66" t="s">
        <v>6</v>
      </c>
      <c r="I1671" s="67" t="s">
        <v>6</v>
      </c>
      <c r="J1671" s="68" t="e">
        <f t="shared" si="150"/>
        <v>#NAME?</v>
      </c>
      <c r="K1671" s="80"/>
      <c r="L1671" s="65" t="s">
        <v>6</v>
      </c>
      <c r="M1671" s="66" t="s">
        <v>6</v>
      </c>
      <c r="N1671" s="66" t="s">
        <v>6</v>
      </c>
      <c r="O1671" s="66" t="s">
        <v>6</v>
      </c>
      <c r="P1671" s="67" t="s">
        <v>6</v>
      </c>
      <c r="Q1671" s="68" t="e">
        <f t="shared" si="151"/>
        <v>#NAME?</v>
      </c>
      <c r="R1671" s="80"/>
      <c r="S1671" s="65" t="s">
        <v>6</v>
      </c>
      <c r="T1671" s="66" t="s">
        <v>6</v>
      </c>
      <c r="U1671" s="66" t="s">
        <v>6</v>
      </c>
      <c r="V1671" s="66" t="s">
        <v>6</v>
      </c>
      <c r="W1671" s="67" t="s">
        <v>6</v>
      </c>
      <c r="X1671" s="68" t="e">
        <f t="shared" si="152"/>
        <v>#NAME?</v>
      </c>
      <c r="Y1671" s="125"/>
      <c r="Z1671" s="80"/>
      <c r="AA1671" s="81"/>
      <c r="AB1671" s="53"/>
      <c r="AC1671" s="54"/>
      <c r="AD1671" s="64"/>
    </row>
    <row r="1672" spans="2:30" x14ac:dyDescent="0.2">
      <c r="B1672" s="131"/>
      <c r="C1672" s="128"/>
      <c r="D1672" s="82"/>
      <c r="E1672" s="65" t="s">
        <v>6</v>
      </c>
      <c r="F1672" s="66" t="s">
        <v>6</v>
      </c>
      <c r="G1672" s="66" t="s">
        <v>6</v>
      </c>
      <c r="H1672" s="66" t="s">
        <v>6</v>
      </c>
      <c r="I1672" s="67" t="s">
        <v>6</v>
      </c>
      <c r="J1672" s="68" t="e">
        <f t="shared" si="150"/>
        <v>#NAME?</v>
      </c>
      <c r="K1672" s="80"/>
      <c r="L1672" s="65" t="s">
        <v>6</v>
      </c>
      <c r="M1672" s="66" t="s">
        <v>6</v>
      </c>
      <c r="N1672" s="66" t="s">
        <v>6</v>
      </c>
      <c r="O1672" s="66" t="s">
        <v>6</v>
      </c>
      <c r="P1672" s="67" t="s">
        <v>6</v>
      </c>
      <c r="Q1672" s="68" t="e">
        <f t="shared" si="151"/>
        <v>#NAME?</v>
      </c>
      <c r="R1672" s="80"/>
      <c r="S1672" s="65" t="s">
        <v>6</v>
      </c>
      <c r="T1672" s="66" t="s">
        <v>6</v>
      </c>
      <c r="U1672" s="66" t="s">
        <v>6</v>
      </c>
      <c r="V1672" s="66" t="s">
        <v>6</v>
      </c>
      <c r="W1672" s="67" t="s">
        <v>6</v>
      </c>
      <c r="X1672" s="68" t="e">
        <f t="shared" si="152"/>
        <v>#NAME?</v>
      </c>
      <c r="Y1672" s="125"/>
      <c r="Z1672" s="53"/>
      <c r="AA1672" s="52"/>
      <c r="AB1672" s="53"/>
      <c r="AC1672" s="54"/>
      <c r="AD1672" s="64"/>
    </row>
    <row r="1673" spans="2:30" x14ac:dyDescent="0.2">
      <c r="B1673" s="131"/>
      <c r="C1673" s="129"/>
      <c r="D1673" s="82"/>
      <c r="E1673" s="65" t="s">
        <v>6</v>
      </c>
      <c r="F1673" s="66" t="s">
        <v>6</v>
      </c>
      <c r="G1673" s="66" t="s">
        <v>6</v>
      </c>
      <c r="H1673" s="66" t="s">
        <v>6</v>
      </c>
      <c r="I1673" s="67" t="s">
        <v>6</v>
      </c>
      <c r="J1673" s="68" t="e">
        <f t="shared" si="150"/>
        <v>#NAME?</v>
      </c>
      <c r="K1673" s="80"/>
      <c r="L1673" s="65" t="s">
        <v>6</v>
      </c>
      <c r="M1673" s="66" t="s">
        <v>6</v>
      </c>
      <c r="N1673" s="66" t="s">
        <v>6</v>
      </c>
      <c r="O1673" s="66" t="s">
        <v>6</v>
      </c>
      <c r="P1673" s="67" t="s">
        <v>6</v>
      </c>
      <c r="Q1673" s="68" t="e">
        <f t="shared" si="151"/>
        <v>#NAME?</v>
      </c>
      <c r="R1673" s="80"/>
      <c r="S1673" s="65" t="s">
        <v>6</v>
      </c>
      <c r="T1673" s="66" t="s">
        <v>6</v>
      </c>
      <c r="U1673" s="66" t="s">
        <v>6</v>
      </c>
      <c r="V1673" s="66" t="s">
        <v>6</v>
      </c>
      <c r="W1673" s="67" t="s">
        <v>6</v>
      </c>
      <c r="X1673" s="68" t="e">
        <f t="shared" si="152"/>
        <v>#NAME?</v>
      </c>
      <c r="Y1673" s="125"/>
      <c r="Z1673" s="71"/>
      <c r="AA1673" s="72"/>
      <c r="AB1673" s="53"/>
      <c r="AC1673" s="54"/>
      <c r="AD1673" s="64"/>
    </row>
    <row r="1674" spans="2:30" x14ac:dyDescent="0.2">
      <c r="B1674" s="131"/>
      <c r="C1674" s="118"/>
      <c r="D1674" s="80"/>
      <c r="E1674" s="65" t="s">
        <v>6</v>
      </c>
      <c r="F1674" s="66" t="s">
        <v>6</v>
      </c>
      <c r="G1674" s="66" t="s">
        <v>6</v>
      </c>
      <c r="H1674" s="66" t="s">
        <v>6</v>
      </c>
      <c r="I1674" s="67" t="s">
        <v>6</v>
      </c>
      <c r="J1674" s="68" t="e">
        <f t="shared" si="150"/>
        <v>#NAME?</v>
      </c>
      <c r="K1674" s="80"/>
      <c r="L1674" s="65" t="s">
        <v>6</v>
      </c>
      <c r="M1674" s="66" t="s">
        <v>6</v>
      </c>
      <c r="N1674" s="66" t="s">
        <v>6</v>
      </c>
      <c r="O1674" s="66" t="s">
        <v>6</v>
      </c>
      <c r="P1674" s="67" t="s">
        <v>6</v>
      </c>
      <c r="Q1674" s="68" t="e">
        <f t="shared" si="151"/>
        <v>#NAME?</v>
      </c>
      <c r="R1674" s="80"/>
      <c r="S1674" s="65" t="s">
        <v>6</v>
      </c>
      <c r="T1674" s="66" t="s">
        <v>6</v>
      </c>
      <c r="U1674" s="66" t="s">
        <v>6</v>
      </c>
      <c r="V1674" s="66" t="s">
        <v>6</v>
      </c>
      <c r="W1674" s="67" t="s">
        <v>6</v>
      </c>
      <c r="X1674" s="68" t="e">
        <f t="shared" si="152"/>
        <v>#NAME?</v>
      </c>
      <c r="Y1674" s="125"/>
      <c r="Z1674" s="53"/>
      <c r="AA1674" s="72"/>
      <c r="AB1674" s="53"/>
      <c r="AC1674" s="54"/>
      <c r="AD1674" s="64"/>
    </row>
    <row r="1675" spans="2:30" x14ac:dyDescent="0.2">
      <c r="B1675" s="131"/>
      <c r="C1675" s="119"/>
      <c r="D1675" s="78"/>
      <c r="E1675" s="65" t="s">
        <v>6</v>
      </c>
      <c r="F1675" s="66" t="s">
        <v>6</v>
      </c>
      <c r="G1675" s="66" t="s">
        <v>6</v>
      </c>
      <c r="H1675" s="66" t="s">
        <v>6</v>
      </c>
      <c r="I1675" s="67" t="s">
        <v>6</v>
      </c>
      <c r="J1675" s="68" t="e">
        <f t="shared" si="150"/>
        <v>#NAME?</v>
      </c>
      <c r="K1675" s="78"/>
      <c r="L1675" s="65" t="s">
        <v>6</v>
      </c>
      <c r="M1675" s="66" t="s">
        <v>6</v>
      </c>
      <c r="N1675" s="66" t="s">
        <v>6</v>
      </c>
      <c r="O1675" s="66" t="s">
        <v>6</v>
      </c>
      <c r="P1675" s="67" t="s">
        <v>6</v>
      </c>
      <c r="Q1675" s="68" t="e">
        <f t="shared" si="151"/>
        <v>#NAME?</v>
      </c>
      <c r="R1675" s="78"/>
      <c r="S1675" s="65" t="s">
        <v>6</v>
      </c>
      <c r="T1675" s="66" t="s">
        <v>6</v>
      </c>
      <c r="U1675" s="66" t="s">
        <v>6</v>
      </c>
      <c r="V1675" s="66" t="s">
        <v>6</v>
      </c>
      <c r="W1675" s="67" t="s">
        <v>6</v>
      </c>
      <c r="X1675" s="68" t="e">
        <f t="shared" si="152"/>
        <v>#NAME?</v>
      </c>
      <c r="Y1675" s="125"/>
      <c r="Z1675" s="71"/>
      <c r="AA1675" s="72"/>
      <c r="AB1675" s="53"/>
      <c r="AC1675" s="54"/>
      <c r="AD1675" s="64"/>
    </row>
    <row r="1676" spans="2:30" x14ac:dyDescent="0.2">
      <c r="B1676" s="131"/>
      <c r="C1676" s="119"/>
      <c r="D1676" s="78"/>
      <c r="E1676" s="65" t="s">
        <v>6</v>
      </c>
      <c r="F1676" s="66" t="s">
        <v>6</v>
      </c>
      <c r="G1676" s="66" t="s">
        <v>6</v>
      </c>
      <c r="H1676" s="66" t="s">
        <v>6</v>
      </c>
      <c r="I1676" s="67" t="s">
        <v>6</v>
      </c>
      <c r="J1676" s="68" t="e">
        <f t="shared" si="150"/>
        <v>#NAME?</v>
      </c>
      <c r="K1676" s="78"/>
      <c r="L1676" s="65" t="s">
        <v>6</v>
      </c>
      <c r="M1676" s="66" t="s">
        <v>6</v>
      </c>
      <c r="N1676" s="66" t="s">
        <v>6</v>
      </c>
      <c r="O1676" s="66" t="s">
        <v>6</v>
      </c>
      <c r="P1676" s="67" t="s">
        <v>6</v>
      </c>
      <c r="Q1676" s="68" t="e">
        <f t="shared" si="151"/>
        <v>#NAME?</v>
      </c>
      <c r="R1676" s="78"/>
      <c r="S1676" s="65" t="s">
        <v>6</v>
      </c>
      <c r="T1676" s="66" t="s">
        <v>6</v>
      </c>
      <c r="U1676" s="66" t="s">
        <v>6</v>
      </c>
      <c r="V1676" s="66" t="s">
        <v>6</v>
      </c>
      <c r="W1676" s="67" t="s">
        <v>6</v>
      </c>
      <c r="X1676" s="68" t="e">
        <f t="shared" si="152"/>
        <v>#NAME?</v>
      </c>
      <c r="Y1676" s="125"/>
      <c r="Z1676" s="71"/>
      <c r="AA1676" s="52"/>
      <c r="AB1676" s="53"/>
      <c r="AC1676" s="54"/>
      <c r="AD1676" s="64"/>
    </row>
    <row r="1677" spans="2:30" x14ac:dyDescent="0.2">
      <c r="B1677" s="131"/>
      <c r="C1677" s="119"/>
      <c r="D1677" s="80"/>
      <c r="E1677" s="65" t="s">
        <v>6</v>
      </c>
      <c r="F1677" s="66" t="s">
        <v>6</v>
      </c>
      <c r="G1677" s="66" t="s">
        <v>6</v>
      </c>
      <c r="H1677" s="66" t="s">
        <v>6</v>
      </c>
      <c r="I1677" s="67" t="s">
        <v>6</v>
      </c>
      <c r="J1677" s="68" t="e">
        <f t="shared" si="150"/>
        <v>#NAME?</v>
      </c>
      <c r="K1677" s="80"/>
      <c r="L1677" s="65" t="s">
        <v>6</v>
      </c>
      <c r="M1677" s="66" t="s">
        <v>6</v>
      </c>
      <c r="N1677" s="66" t="s">
        <v>6</v>
      </c>
      <c r="O1677" s="66" t="s">
        <v>6</v>
      </c>
      <c r="P1677" s="67" t="s">
        <v>6</v>
      </c>
      <c r="Q1677" s="68" t="e">
        <f t="shared" si="151"/>
        <v>#NAME?</v>
      </c>
      <c r="R1677" s="80"/>
      <c r="S1677" s="65" t="s">
        <v>6</v>
      </c>
      <c r="T1677" s="66" t="s">
        <v>6</v>
      </c>
      <c r="U1677" s="66" t="s">
        <v>6</v>
      </c>
      <c r="V1677" s="66" t="s">
        <v>6</v>
      </c>
      <c r="W1677" s="67" t="s">
        <v>6</v>
      </c>
      <c r="X1677" s="68" t="e">
        <f t="shared" si="152"/>
        <v>#NAME?</v>
      </c>
      <c r="Y1677" s="125"/>
      <c r="Z1677" s="53"/>
      <c r="AA1677" s="52"/>
      <c r="AB1677" s="53"/>
      <c r="AC1677" s="54"/>
      <c r="AD1677" s="64"/>
    </row>
    <row r="1678" spans="2:30" x14ac:dyDescent="0.2">
      <c r="B1678" s="131"/>
      <c r="C1678" s="120"/>
      <c r="D1678" s="51"/>
      <c r="E1678" s="65" t="s">
        <v>6</v>
      </c>
      <c r="F1678" s="66" t="s">
        <v>6</v>
      </c>
      <c r="G1678" s="66" t="s">
        <v>6</v>
      </c>
      <c r="H1678" s="66" t="s">
        <v>6</v>
      </c>
      <c r="I1678" s="67" t="s">
        <v>6</v>
      </c>
      <c r="J1678" s="68" t="e">
        <f t="shared" si="150"/>
        <v>#NAME?</v>
      </c>
      <c r="K1678" s="51"/>
      <c r="L1678" s="65" t="s">
        <v>6</v>
      </c>
      <c r="M1678" s="66" t="s">
        <v>6</v>
      </c>
      <c r="N1678" s="66" t="s">
        <v>6</v>
      </c>
      <c r="O1678" s="66" t="s">
        <v>6</v>
      </c>
      <c r="P1678" s="67" t="s">
        <v>6</v>
      </c>
      <c r="Q1678" s="68" t="e">
        <f t="shared" si="151"/>
        <v>#NAME?</v>
      </c>
      <c r="R1678" s="51"/>
      <c r="S1678" s="65" t="s">
        <v>6</v>
      </c>
      <c r="T1678" s="66" t="s">
        <v>6</v>
      </c>
      <c r="U1678" s="66" t="s">
        <v>6</v>
      </c>
      <c r="V1678" s="66" t="s">
        <v>6</v>
      </c>
      <c r="W1678" s="67" t="s">
        <v>6</v>
      </c>
      <c r="X1678" s="68" t="e">
        <f t="shared" si="152"/>
        <v>#NAME?</v>
      </c>
      <c r="Y1678" s="125"/>
      <c r="Z1678" s="53"/>
      <c r="AA1678" s="72"/>
      <c r="AB1678" s="53"/>
      <c r="AC1678" s="54"/>
      <c r="AD1678" s="64"/>
    </row>
    <row r="1679" spans="2:30" x14ac:dyDescent="0.2">
      <c r="B1679" s="131"/>
      <c r="C1679" s="83" t="s">
        <v>46</v>
      </c>
      <c r="D1679" s="84"/>
      <c r="E1679" s="65" t="s">
        <v>6</v>
      </c>
      <c r="F1679" s="66" t="s">
        <v>6</v>
      </c>
      <c r="G1679" s="66" t="s">
        <v>6</v>
      </c>
      <c r="H1679" s="66" t="s">
        <v>6</v>
      </c>
      <c r="I1679" s="67" t="s">
        <v>6</v>
      </c>
      <c r="J1679" s="68"/>
      <c r="K1679" s="78"/>
      <c r="L1679" s="65" t="s">
        <v>6</v>
      </c>
      <c r="M1679" s="66" t="s">
        <v>6</v>
      </c>
      <c r="N1679" s="66" t="s">
        <v>6</v>
      </c>
      <c r="O1679" s="66" t="s">
        <v>6</v>
      </c>
      <c r="P1679" s="67" t="s">
        <v>6</v>
      </c>
      <c r="Q1679" s="68"/>
      <c r="R1679" s="78"/>
      <c r="S1679" s="65" t="s">
        <v>6</v>
      </c>
      <c r="T1679" s="66" t="s">
        <v>6</v>
      </c>
      <c r="U1679" s="66" t="s">
        <v>6</v>
      </c>
      <c r="V1679" s="66" t="s">
        <v>6</v>
      </c>
      <c r="W1679" s="67" t="s">
        <v>6</v>
      </c>
      <c r="X1679" s="68"/>
      <c r="Y1679" s="125"/>
      <c r="Z1679" s="53"/>
      <c r="AA1679" s="72"/>
      <c r="AB1679" s="53"/>
      <c r="AC1679" s="54"/>
      <c r="AD1679" s="64"/>
    </row>
    <row r="1680" spans="2:30" x14ac:dyDescent="0.2">
      <c r="B1680" s="131"/>
      <c r="C1680" s="83"/>
      <c r="D1680" s="57"/>
      <c r="E1680" s="65" t="s">
        <v>6</v>
      </c>
      <c r="F1680" s="66" t="s">
        <v>6</v>
      </c>
      <c r="G1680" s="66" t="s">
        <v>6</v>
      </c>
      <c r="H1680" s="66" t="s">
        <v>6</v>
      </c>
      <c r="I1680" s="67" t="s">
        <v>6</v>
      </c>
      <c r="J1680" s="68"/>
      <c r="K1680" s="78"/>
      <c r="L1680" s="65" t="s">
        <v>6</v>
      </c>
      <c r="M1680" s="66" t="s">
        <v>6</v>
      </c>
      <c r="N1680" s="66" t="s">
        <v>6</v>
      </c>
      <c r="O1680" s="66" t="s">
        <v>6</v>
      </c>
      <c r="P1680" s="67" t="s">
        <v>6</v>
      </c>
      <c r="Q1680" s="68"/>
      <c r="R1680" s="78"/>
      <c r="S1680" s="65" t="s">
        <v>6</v>
      </c>
      <c r="T1680" s="66" t="s">
        <v>6</v>
      </c>
      <c r="U1680" s="66" t="s">
        <v>6</v>
      </c>
      <c r="V1680" s="66" t="s">
        <v>6</v>
      </c>
      <c r="W1680" s="67" t="s">
        <v>6</v>
      </c>
      <c r="X1680" s="68"/>
      <c r="Y1680" s="125"/>
      <c r="Z1680" s="53"/>
      <c r="AA1680" s="72"/>
      <c r="AB1680" s="53"/>
      <c r="AC1680" s="54"/>
      <c r="AD1680" s="64"/>
    </row>
    <row r="1681" spans="2:30" x14ac:dyDescent="0.2">
      <c r="B1681" s="131"/>
      <c r="C1681" s="83"/>
      <c r="D1681" s="85"/>
      <c r="E1681" s="65" t="s">
        <v>6</v>
      </c>
      <c r="F1681" s="66" t="s">
        <v>6</v>
      </c>
      <c r="G1681" s="66" t="s">
        <v>6</v>
      </c>
      <c r="H1681" s="66" t="s">
        <v>6</v>
      </c>
      <c r="I1681" s="67" t="s">
        <v>6</v>
      </c>
      <c r="J1681" s="68"/>
      <c r="K1681" s="80"/>
      <c r="L1681" s="65" t="s">
        <v>6</v>
      </c>
      <c r="M1681" s="66" t="s">
        <v>6</v>
      </c>
      <c r="N1681" s="66" t="s">
        <v>6</v>
      </c>
      <c r="O1681" s="66" t="s">
        <v>6</v>
      </c>
      <c r="P1681" s="67" t="s">
        <v>6</v>
      </c>
      <c r="Q1681" s="68"/>
      <c r="R1681" s="80"/>
      <c r="S1681" s="65" t="s">
        <v>6</v>
      </c>
      <c r="T1681" s="66" t="s">
        <v>6</v>
      </c>
      <c r="U1681" s="66" t="s">
        <v>6</v>
      </c>
      <c r="V1681" s="66" t="s">
        <v>6</v>
      </c>
      <c r="W1681" s="67" t="s">
        <v>6</v>
      </c>
      <c r="X1681" s="68"/>
      <c r="Y1681" s="125"/>
      <c r="Z1681" s="53"/>
      <c r="AA1681" s="72"/>
      <c r="AB1681" s="53"/>
      <c r="AC1681" s="54"/>
      <c r="AD1681" s="64"/>
    </row>
    <row r="1682" spans="2:30" x14ac:dyDescent="0.2">
      <c r="B1682" s="131"/>
      <c r="C1682" s="83"/>
      <c r="D1682" s="53"/>
      <c r="E1682" s="65"/>
      <c r="F1682" s="66"/>
      <c r="G1682" s="66"/>
      <c r="H1682" s="66"/>
      <c r="I1682" s="67"/>
      <c r="J1682" s="68"/>
      <c r="K1682" s="53"/>
      <c r="L1682" s="65"/>
      <c r="M1682" s="66"/>
      <c r="N1682" s="66"/>
      <c r="O1682" s="66"/>
      <c r="P1682" s="67"/>
      <c r="Q1682" s="68"/>
      <c r="R1682" s="53"/>
      <c r="S1682" s="65"/>
      <c r="T1682" s="66"/>
      <c r="U1682" s="66"/>
      <c r="V1682" s="66"/>
      <c r="W1682" s="67"/>
      <c r="X1682" s="86"/>
      <c r="Y1682" s="125"/>
      <c r="Z1682" s="53"/>
      <c r="AA1682" s="72"/>
      <c r="AB1682" s="53"/>
      <c r="AC1682" s="54"/>
      <c r="AD1682" s="64"/>
    </row>
    <row r="1683" spans="2:30" x14ac:dyDescent="0.2">
      <c r="B1683" s="131"/>
      <c r="C1683" s="87">
        <v>0</v>
      </c>
      <c r="D1683" s="72" t="s">
        <v>50</v>
      </c>
      <c r="E1683" s="65"/>
      <c r="F1683" s="66"/>
      <c r="G1683" s="66"/>
      <c r="H1683" s="66"/>
      <c r="I1683" s="67"/>
      <c r="J1683" s="68" t="e">
        <f>_TS_1</f>
        <v>#NAME?</v>
      </c>
      <c r="K1683" s="72"/>
      <c r="L1683" s="65"/>
      <c r="M1683" s="66"/>
      <c r="N1683" s="66"/>
      <c r="O1683" s="66"/>
      <c r="P1683" s="67"/>
      <c r="Q1683" s="68"/>
      <c r="R1683" s="72"/>
      <c r="S1683" s="65"/>
      <c r="T1683" s="66"/>
      <c r="U1683" s="66"/>
      <c r="V1683" s="66"/>
      <c r="W1683" s="67"/>
      <c r="X1683" s="86"/>
      <c r="Y1683" s="126"/>
      <c r="Z1683" s="53"/>
      <c r="AA1683" s="72"/>
      <c r="AB1683" s="53"/>
      <c r="AC1683" s="54"/>
      <c r="AD1683" s="64"/>
    </row>
    <row r="1684" spans="2:30" ht="15" thickBot="1" x14ac:dyDescent="0.25">
      <c r="B1684" s="132"/>
      <c r="C1684" s="88">
        <v>0</v>
      </c>
      <c r="D1684" s="89" t="s">
        <v>51</v>
      </c>
      <c r="E1684" s="58"/>
      <c r="F1684" s="59"/>
      <c r="G1684" s="59"/>
      <c r="H1684" s="59"/>
      <c r="I1684" s="60"/>
      <c r="J1684" s="61" t="e">
        <f>_TPM_1</f>
        <v>#NAME?</v>
      </c>
      <c r="K1684" s="89"/>
      <c r="L1684" s="58"/>
      <c r="M1684" s="59"/>
      <c r="N1684" s="59"/>
      <c r="O1684" s="59"/>
      <c r="P1684" s="60"/>
      <c r="Q1684" s="61"/>
      <c r="R1684" s="89"/>
      <c r="S1684" s="58"/>
      <c r="T1684" s="59"/>
      <c r="U1684" s="59"/>
      <c r="V1684" s="59"/>
      <c r="W1684" s="60"/>
      <c r="X1684" s="90"/>
      <c r="Y1684" s="91">
        <f>COUNTA(E1654:I1654,L1654:P1654,S1654:W1654)/COUNTA(D1654,K1654,R1654)</f>
        <v>5</v>
      </c>
      <c r="Z1684" s="92"/>
      <c r="AA1684" s="93"/>
      <c r="AB1684" s="92"/>
      <c r="AC1684" s="19"/>
      <c r="AD1684" s="64"/>
    </row>
    <row r="1685" spans="2:30" ht="15" x14ac:dyDescent="0.2">
      <c r="B1685" s="130">
        <f>D1685</f>
        <v>52</v>
      </c>
      <c r="C1685" s="1" t="s">
        <v>0</v>
      </c>
      <c r="D1685" s="133">
        <f>D1652+1</f>
        <v>52</v>
      </c>
      <c r="E1685" s="134"/>
      <c r="F1685" s="134"/>
      <c r="G1685" s="134"/>
      <c r="H1685" s="134"/>
      <c r="I1685" s="135"/>
      <c r="J1685" s="2"/>
      <c r="K1685" s="3" t="s">
        <v>1</v>
      </c>
      <c r="L1685" s="139" t="str">
        <f>$AG$7</f>
        <v>Engling</v>
      </c>
      <c r="M1685" s="139"/>
      <c r="N1685" s="139"/>
      <c r="O1685" s="139"/>
      <c r="P1685" s="140"/>
      <c r="Q1685" s="4"/>
      <c r="R1685" s="5">
        <f>$AH$7</f>
        <v>365</v>
      </c>
      <c r="S1685" s="141"/>
      <c r="T1685" s="141"/>
      <c r="U1685" s="141"/>
      <c r="V1685" s="141"/>
      <c r="W1685" s="142"/>
      <c r="X1685" s="6"/>
      <c r="Y1685" s="7" t="s">
        <v>2</v>
      </c>
      <c r="Z1685" s="8"/>
      <c r="AA1685" s="9"/>
      <c r="AB1685" s="8"/>
      <c r="AC1685" s="10"/>
      <c r="AD1685" s="11"/>
    </row>
    <row r="1686" spans="2:30" ht="15" thickBot="1" x14ac:dyDescent="0.25">
      <c r="B1686" s="131"/>
      <c r="C1686" s="108">
        <f>$AG$6</f>
        <v>478</v>
      </c>
      <c r="D1686" s="136"/>
      <c r="E1686" s="137"/>
      <c r="F1686" s="137"/>
      <c r="G1686" s="137"/>
      <c r="H1686" s="137"/>
      <c r="I1686" s="138"/>
      <c r="J1686" s="12">
        <f>COUNTIF(D1689:D1717,"xx")</f>
        <v>0</v>
      </c>
      <c r="K1686" s="13" t="s">
        <v>3</v>
      </c>
      <c r="L1686" s="143" t="str">
        <f>$AG$8</f>
        <v>Völklein</v>
      </c>
      <c r="M1686" s="143"/>
      <c r="N1686" s="143"/>
      <c r="O1686" s="143"/>
      <c r="P1686" s="144"/>
      <c r="Q1686" s="12">
        <f>COUNTIF(K1690:K1717,"xx")</f>
        <v>0</v>
      </c>
      <c r="R1686" s="14">
        <f>$AH$8</f>
        <v>389</v>
      </c>
      <c r="S1686" s="145"/>
      <c r="T1686" s="145"/>
      <c r="U1686" s="145"/>
      <c r="V1686" s="145"/>
      <c r="W1686" s="146"/>
      <c r="X1686" s="15">
        <f>COUNTIF(R1689:R1717,"xx")</f>
        <v>0</v>
      </c>
      <c r="Y1686" s="16"/>
      <c r="Z1686" s="17"/>
      <c r="AA1686" s="18"/>
      <c r="AB1686" s="17"/>
      <c r="AC1686" s="19"/>
      <c r="AD1686" s="20"/>
    </row>
    <row r="1687" spans="2:30" ht="15" thickBot="1" x14ac:dyDescent="0.25">
      <c r="B1687" s="131"/>
      <c r="C1687" s="21" t="s">
        <v>4</v>
      </c>
      <c r="D1687" s="22" t="e">
        <f>CONCATENATE(COUNTIF(D1689:D1711,"&gt;""")," MA ",$I$5," ",COUNTIF(D1689:D1711,"xx"))</f>
        <v>#NAME?</v>
      </c>
      <c r="E1687" s="23" t="e">
        <f>$J$6</f>
        <v>#NAME?</v>
      </c>
      <c r="F1687" s="24" t="str">
        <f>$K$6</f>
        <v>Kasten</v>
      </c>
      <c r="G1687" s="24" t="str">
        <f>$L$6</f>
        <v/>
      </c>
      <c r="H1687" s="24" t="str">
        <f>$M$6</f>
        <v/>
      </c>
      <c r="I1687" s="25" t="str">
        <f>$N$6</f>
        <v/>
      </c>
      <c r="J1687" s="26" t="e">
        <f>_MAH_1</f>
        <v>#NAME?</v>
      </c>
      <c r="K1687" s="22" t="e">
        <f>CONCATENATE(COUNTIF(K1689:K1711,"&gt;""")," MA ",$P$5," ",COUNTIF(K1689:K1711,"xx"))</f>
        <v>#NAME?</v>
      </c>
      <c r="L1687" s="23" t="e">
        <f>$Q$6</f>
        <v>#NAME?</v>
      </c>
      <c r="M1687" s="24" t="str">
        <f>$R$6</f>
        <v>Kindermann</v>
      </c>
      <c r="N1687" s="24" t="str">
        <f>$S$6</f>
        <v/>
      </c>
      <c r="O1687" s="24" t="str">
        <f>$T$6</f>
        <v/>
      </c>
      <c r="P1687" s="27" t="str">
        <f>$U$6</f>
        <v/>
      </c>
      <c r="Q1687" s="26" t="e">
        <f>_MAH_1</f>
        <v>#NAME?</v>
      </c>
      <c r="R1687" s="22" t="e">
        <f>CONCATENATE(COUNTIF(R1689:R1711,"&gt;""")," MA ",$W$5," ",COUNTIF(R1689:R1711,"xx"))</f>
        <v>#NAME?</v>
      </c>
      <c r="S1687" s="23" t="e">
        <f>$X$6</f>
        <v>#NAME?</v>
      </c>
      <c r="T1687" s="24" t="str">
        <f>$Y$6</f>
        <v>U</v>
      </c>
      <c r="U1687" s="24">
        <f>$Z$6</f>
        <v>0</v>
      </c>
      <c r="V1687" s="24">
        <f>$AA$6</f>
        <v>0</v>
      </c>
      <c r="W1687" s="27">
        <f>$AB$6</f>
        <v>0</v>
      </c>
      <c r="X1687" s="26" t="e">
        <f>_MAH_1</f>
        <v>#NAME?</v>
      </c>
      <c r="Y1687" s="28"/>
      <c r="Z1687" s="29" t="e">
        <f>_MAUS_1</f>
        <v>#NAME?</v>
      </c>
      <c r="AA1687" s="30" t="e">
        <f>_MAUS_1</f>
        <v>#NAME?</v>
      </c>
      <c r="AB1687" s="31" t="e">
        <f>_MAUS_1</f>
        <v>#NAME?</v>
      </c>
      <c r="AC1687" s="32"/>
      <c r="AD1687" s="33" t="e">
        <f>_MA_1</f>
        <v>#NAME?</v>
      </c>
    </row>
    <row r="1688" spans="2:30" ht="51.75" thickBot="1" x14ac:dyDescent="0.25">
      <c r="B1688" s="131"/>
      <c r="C1688" s="34"/>
      <c r="D1688" s="35" t="s">
        <v>52</v>
      </c>
      <c r="E1688" s="36" t="e">
        <f>_MAF_1</f>
        <v>#NAME?</v>
      </c>
      <c r="F1688" s="37" t="e">
        <f>_MAF_1</f>
        <v>#NAME?</v>
      </c>
      <c r="G1688" s="37" t="e">
        <f>_MAF_1</f>
        <v>#NAME?</v>
      </c>
      <c r="H1688" s="37" t="e">
        <f>_MAF_1</f>
        <v>#NAME?</v>
      </c>
      <c r="I1688" s="38" t="e">
        <f>_MAF_1</f>
        <v>#NAME?</v>
      </c>
      <c r="J1688" s="39" t="e">
        <f>_MAHXX_1</f>
        <v>#NAME?</v>
      </c>
      <c r="K1688" s="35" t="e">
        <f>_SUSS_1</f>
        <v>#NAME?</v>
      </c>
      <c r="L1688" s="36" t="e">
        <f>_MAS_1</f>
        <v>#NAME?</v>
      </c>
      <c r="M1688" s="37" t="e">
        <f>_MAS_1</f>
        <v>#NAME?</v>
      </c>
      <c r="N1688" s="37" t="e">
        <f>_MAS_1</f>
        <v>#NAME?</v>
      </c>
      <c r="O1688" s="37" t="e">
        <f>_MAS_1</f>
        <v>#NAME?</v>
      </c>
      <c r="P1688" s="38" t="e">
        <f>_MAS_1</f>
        <v>#NAME?</v>
      </c>
      <c r="Q1688" s="39" t="e">
        <f>_MAHXX_1</f>
        <v>#NAME?</v>
      </c>
      <c r="R1688" s="35" t="e">
        <f>_SUNS_1</f>
        <v>#NAME?</v>
      </c>
      <c r="S1688" s="36" t="e">
        <f>_MAN_1</f>
        <v>#NAME?</v>
      </c>
      <c r="T1688" s="37" t="e">
        <f>_MAN_1</f>
        <v>#NAME?</v>
      </c>
      <c r="U1688" s="37" t="e">
        <f>_MAN_1</f>
        <v>#NAME?</v>
      </c>
      <c r="V1688" s="37" t="e">
        <f>_MAN_1</f>
        <v>#NAME?</v>
      </c>
      <c r="W1688" s="38" t="e">
        <f>_MAN_1</f>
        <v>#NAME?</v>
      </c>
      <c r="X1688" s="39" t="e">
        <f>_MAHXX_1</f>
        <v>#NAME?</v>
      </c>
      <c r="Y1688" s="40"/>
      <c r="Z1688" s="29"/>
      <c r="AA1688" s="30"/>
      <c r="AB1688" s="31"/>
      <c r="AC1688" s="32"/>
      <c r="AD1688" s="41" t="e">
        <f>_MA2_1</f>
        <v>#NAME?</v>
      </c>
    </row>
    <row r="1689" spans="2:30" x14ac:dyDescent="0.2">
      <c r="B1689" s="131"/>
      <c r="C1689" s="34" t="str">
        <f>$AG$9</f>
        <v>Schichtführer :</v>
      </c>
      <c r="D1689" s="42" t="s">
        <v>64</v>
      </c>
      <c r="E1689" s="43" t="s">
        <v>6</v>
      </c>
      <c r="F1689" s="44" t="s">
        <v>6</v>
      </c>
      <c r="G1689" s="44" t="s">
        <v>6</v>
      </c>
      <c r="H1689" s="44" t="s">
        <v>6</v>
      </c>
      <c r="I1689" s="45" t="s">
        <v>6</v>
      </c>
      <c r="J1689" s="46" t="e">
        <f t="shared" ref="J1689:J1711" si="153">_FSumme_1</f>
        <v>#NAME?</v>
      </c>
      <c r="K1689" s="47" t="s">
        <v>65</v>
      </c>
      <c r="L1689" s="43" t="s">
        <v>6</v>
      </c>
      <c r="M1689" s="44" t="s">
        <v>6</v>
      </c>
      <c r="N1689" s="44" t="s">
        <v>6</v>
      </c>
      <c r="O1689" s="44" t="s">
        <v>6</v>
      </c>
      <c r="P1689" s="45" t="s">
        <v>6</v>
      </c>
      <c r="Q1689" s="46" t="e">
        <f t="shared" ref="Q1689:Q1711" si="154">_SSumme_1</f>
        <v>#NAME?</v>
      </c>
      <c r="R1689" s="48" t="s">
        <v>66</v>
      </c>
      <c r="S1689" s="43" t="s">
        <v>6</v>
      </c>
      <c r="T1689" s="44" t="s">
        <v>6</v>
      </c>
      <c r="U1689" s="44" t="s">
        <v>6</v>
      </c>
      <c r="V1689" s="44" t="s">
        <v>6</v>
      </c>
      <c r="W1689" s="49" t="s">
        <v>6</v>
      </c>
      <c r="X1689" s="50" t="e">
        <f t="shared" ref="X1689:X1711" si="155">_NSumme_1</f>
        <v>#NAME?</v>
      </c>
      <c r="Y1689" s="112" t="s">
        <v>9</v>
      </c>
      <c r="Z1689" s="51"/>
      <c r="AA1689" s="52"/>
      <c r="AB1689" s="53"/>
      <c r="AC1689" s="54"/>
      <c r="AD1689" s="55" t="e">
        <f>IF(AD1694&gt;0,"",AD1688-AD1687)</f>
        <v>#NAME?</v>
      </c>
    </row>
    <row r="1690" spans="2:30" ht="15" thickBot="1" x14ac:dyDescent="0.25">
      <c r="B1690" s="131"/>
      <c r="C1690" s="56" t="str">
        <f>$AG$10</f>
        <v>Stellvertreter</v>
      </c>
      <c r="D1690" s="57" t="s">
        <v>63</v>
      </c>
      <c r="E1690" s="58" t="s">
        <v>10</v>
      </c>
      <c r="F1690" s="59" t="s">
        <v>11</v>
      </c>
      <c r="G1690" s="59" t="s">
        <v>11</v>
      </c>
      <c r="H1690" s="59" t="s">
        <v>11</v>
      </c>
      <c r="I1690" s="60" t="s">
        <v>11</v>
      </c>
      <c r="J1690" s="61" t="e">
        <f t="shared" si="153"/>
        <v>#NAME?</v>
      </c>
      <c r="K1690" s="57"/>
      <c r="L1690" s="58" t="s">
        <v>6</v>
      </c>
      <c r="M1690" s="59" t="s">
        <v>6</v>
      </c>
      <c r="N1690" s="59" t="s">
        <v>6</v>
      </c>
      <c r="O1690" s="59" t="s">
        <v>6</v>
      </c>
      <c r="P1690" s="60" t="s">
        <v>6</v>
      </c>
      <c r="Q1690" s="61" t="e">
        <f t="shared" si="154"/>
        <v>#NAME?</v>
      </c>
      <c r="R1690" s="57"/>
      <c r="S1690" s="58" t="s">
        <v>6</v>
      </c>
      <c r="T1690" s="59" t="s">
        <v>6</v>
      </c>
      <c r="U1690" s="59" t="s">
        <v>6</v>
      </c>
      <c r="V1690" s="59" t="s">
        <v>6</v>
      </c>
      <c r="W1690" s="62" t="s">
        <v>6</v>
      </c>
      <c r="X1690" s="63" t="e">
        <f t="shared" si="155"/>
        <v>#NAME?</v>
      </c>
      <c r="Y1690" s="113"/>
      <c r="Z1690" s="51"/>
      <c r="AA1690" s="52"/>
      <c r="AB1690" s="53"/>
      <c r="AC1690" s="54"/>
      <c r="AD1690" s="64"/>
    </row>
    <row r="1691" spans="2:30" x14ac:dyDescent="0.2">
      <c r="B1691" s="131"/>
      <c r="C1691" s="115"/>
      <c r="D1691" s="42" t="s">
        <v>71</v>
      </c>
      <c r="E1691" s="65" t="s">
        <v>6</v>
      </c>
      <c r="F1691" s="66" t="s">
        <v>6</v>
      </c>
      <c r="G1691" s="66" t="s">
        <v>6</v>
      </c>
      <c r="H1691" s="66" t="s">
        <v>6</v>
      </c>
      <c r="I1691" s="67" t="s">
        <v>6</v>
      </c>
      <c r="J1691" s="68" t="e">
        <f t="shared" si="153"/>
        <v>#NAME?</v>
      </c>
      <c r="K1691" s="47" t="s">
        <v>77</v>
      </c>
      <c r="L1691" s="65" t="s">
        <v>6</v>
      </c>
      <c r="M1691" s="66" t="s">
        <v>6</v>
      </c>
      <c r="N1691" s="66" t="s">
        <v>6</v>
      </c>
      <c r="O1691" s="66" t="s">
        <v>6</v>
      </c>
      <c r="P1691" s="67" t="s">
        <v>6</v>
      </c>
      <c r="Q1691" s="68" t="e">
        <f t="shared" si="154"/>
        <v>#NAME?</v>
      </c>
      <c r="R1691" s="48" t="s">
        <v>67</v>
      </c>
      <c r="S1691" s="65" t="s">
        <v>6</v>
      </c>
      <c r="T1691" s="66" t="s">
        <v>6</v>
      </c>
      <c r="U1691" s="66" t="s">
        <v>6</v>
      </c>
      <c r="V1691" s="66" t="s">
        <v>6</v>
      </c>
      <c r="W1691" s="67" t="s">
        <v>6</v>
      </c>
      <c r="X1691" s="68" t="e">
        <f t="shared" si="155"/>
        <v>#NAME?</v>
      </c>
      <c r="Y1691" s="113"/>
      <c r="Z1691" s="53"/>
      <c r="AA1691" s="52"/>
      <c r="AB1691" s="69"/>
      <c r="AC1691" s="54"/>
      <c r="AD1691" s="70"/>
    </row>
    <row r="1692" spans="2:30" x14ac:dyDescent="0.2">
      <c r="B1692" s="131"/>
      <c r="C1692" s="116"/>
      <c r="D1692" s="42" t="s">
        <v>72</v>
      </c>
      <c r="E1692" s="65" t="s">
        <v>6</v>
      </c>
      <c r="F1692" s="66" t="s">
        <v>6</v>
      </c>
      <c r="G1692" s="66" t="s">
        <v>6</v>
      </c>
      <c r="H1692" s="66" t="s">
        <v>6</v>
      </c>
      <c r="I1692" s="67" t="s">
        <v>6</v>
      </c>
      <c r="J1692" s="68" t="e">
        <f t="shared" si="153"/>
        <v>#NAME?</v>
      </c>
      <c r="K1692" s="47" t="s">
        <v>78</v>
      </c>
      <c r="L1692" s="65" t="s">
        <v>6</v>
      </c>
      <c r="M1692" s="66" t="s">
        <v>6</v>
      </c>
      <c r="N1692" s="66" t="s">
        <v>6</v>
      </c>
      <c r="O1692" s="66" t="s">
        <v>6</v>
      </c>
      <c r="P1692" s="67" t="s">
        <v>6</v>
      </c>
      <c r="Q1692" s="68" t="e">
        <f t="shared" si="154"/>
        <v>#NAME?</v>
      </c>
      <c r="R1692" s="48" t="s">
        <v>68</v>
      </c>
      <c r="S1692" s="65" t="s">
        <v>6</v>
      </c>
      <c r="T1692" s="66" t="s">
        <v>18</v>
      </c>
      <c r="U1692" s="66" t="s">
        <v>18</v>
      </c>
      <c r="V1692" s="66" t="s">
        <v>18</v>
      </c>
      <c r="W1692" s="67" t="s">
        <v>18</v>
      </c>
      <c r="X1692" s="68" t="e">
        <f t="shared" si="155"/>
        <v>#NAME?</v>
      </c>
      <c r="Y1692" s="113"/>
      <c r="Z1692" s="71"/>
      <c r="AA1692" s="72"/>
      <c r="AB1692" s="53"/>
      <c r="AC1692" s="54"/>
      <c r="AD1692" s="64"/>
    </row>
    <row r="1693" spans="2:30" x14ac:dyDescent="0.2">
      <c r="B1693" s="131"/>
      <c r="C1693" s="116"/>
      <c r="D1693" s="42" t="s">
        <v>73</v>
      </c>
      <c r="E1693" s="65" t="s">
        <v>6</v>
      </c>
      <c r="F1693" s="66" t="s">
        <v>6</v>
      </c>
      <c r="G1693" s="66" t="s">
        <v>6</v>
      </c>
      <c r="H1693" s="66" t="s">
        <v>6</v>
      </c>
      <c r="I1693" s="67" t="s">
        <v>6</v>
      </c>
      <c r="J1693" s="68" t="e">
        <f t="shared" si="153"/>
        <v>#NAME?</v>
      </c>
      <c r="K1693" s="47" t="s">
        <v>79</v>
      </c>
      <c r="L1693" s="65" t="s">
        <v>6</v>
      </c>
      <c r="M1693" s="66" t="s">
        <v>6</v>
      </c>
      <c r="N1693" s="66" t="s">
        <v>6</v>
      </c>
      <c r="O1693" s="66" t="s">
        <v>6</v>
      </c>
      <c r="P1693" s="67" t="s">
        <v>6</v>
      </c>
      <c r="Q1693" s="68" t="e">
        <f t="shared" si="154"/>
        <v>#NAME?</v>
      </c>
      <c r="R1693" s="48" t="s">
        <v>69</v>
      </c>
      <c r="S1693" s="65" t="s">
        <v>22</v>
      </c>
      <c r="T1693" s="66" t="s">
        <v>22</v>
      </c>
      <c r="U1693" s="66" t="s">
        <v>22</v>
      </c>
      <c r="V1693" s="66" t="s">
        <v>22</v>
      </c>
      <c r="W1693" s="67" t="s">
        <v>22</v>
      </c>
      <c r="X1693" s="68" t="e">
        <f t="shared" si="155"/>
        <v>#NAME?</v>
      </c>
      <c r="Y1693" s="113"/>
      <c r="Z1693" s="53"/>
      <c r="AA1693" s="72"/>
      <c r="AB1693" s="53"/>
      <c r="AC1693" s="54"/>
      <c r="AD1693" s="73">
        <f>COUNTIF(D1689:D1707,"&gt;""")+COUNTIF(K1690:K1710,"&gt;""")+COUNTIF(R1689:R1711,"&gt;""")</f>
        <v>32</v>
      </c>
    </row>
    <row r="1694" spans="2:30" x14ac:dyDescent="0.2">
      <c r="B1694" s="131"/>
      <c r="C1694" s="117"/>
      <c r="D1694" s="42" t="s">
        <v>74</v>
      </c>
      <c r="E1694" s="65" t="s">
        <v>6</v>
      </c>
      <c r="F1694" s="66" t="s">
        <v>6</v>
      </c>
      <c r="G1694" s="66" t="s">
        <v>6</v>
      </c>
      <c r="H1694" s="66" t="s">
        <v>6</v>
      </c>
      <c r="I1694" s="67" t="s">
        <v>6</v>
      </c>
      <c r="J1694" s="68" t="e">
        <f t="shared" si="153"/>
        <v>#NAME?</v>
      </c>
      <c r="K1694" s="47" t="s">
        <v>80</v>
      </c>
      <c r="L1694" s="65" t="s">
        <v>6</v>
      </c>
      <c r="M1694" s="66" t="s">
        <v>6</v>
      </c>
      <c r="N1694" s="66" t="s">
        <v>6</v>
      </c>
      <c r="O1694" s="66" t="s">
        <v>6</v>
      </c>
      <c r="P1694" s="67" t="s">
        <v>6</v>
      </c>
      <c r="Q1694" s="68" t="e">
        <f t="shared" si="154"/>
        <v>#NAME?</v>
      </c>
      <c r="R1694" s="48" t="s">
        <v>70</v>
      </c>
      <c r="S1694" s="65" t="s">
        <v>6</v>
      </c>
      <c r="T1694" s="66" t="s">
        <v>6</v>
      </c>
      <c r="U1694" s="66" t="s">
        <v>6</v>
      </c>
      <c r="V1694" s="66" t="s">
        <v>6</v>
      </c>
      <c r="W1694" s="67" t="s">
        <v>6</v>
      </c>
      <c r="X1694" s="68" t="e">
        <f t="shared" si="155"/>
        <v>#NAME?</v>
      </c>
      <c r="Y1694" s="113"/>
      <c r="Z1694" s="74"/>
      <c r="AA1694" s="72"/>
      <c r="AB1694" s="53"/>
      <c r="AC1694" s="54"/>
      <c r="AD1694" s="75"/>
    </row>
    <row r="1695" spans="2:30" x14ac:dyDescent="0.2">
      <c r="B1695" s="131"/>
      <c r="C1695" s="118"/>
      <c r="D1695" s="42" t="s">
        <v>75</v>
      </c>
      <c r="E1695" s="65" t="s">
        <v>6</v>
      </c>
      <c r="F1695" s="66" t="s">
        <v>6</v>
      </c>
      <c r="G1695" s="66" t="s">
        <v>6</v>
      </c>
      <c r="H1695" s="66" t="s">
        <v>6</v>
      </c>
      <c r="I1695" s="67" t="s">
        <v>6</v>
      </c>
      <c r="J1695" s="68" t="e">
        <f t="shared" si="153"/>
        <v>#NAME?</v>
      </c>
      <c r="K1695" s="47" t="s">
        <v>81</v>
      </c>
      <c r="L1695" s="65" t="s">
        <v>9</v>
      </c>
      <c r="M1695" s="66" t="s">
        <v>9</v>
      </c>
      <c r="N1695" s="66" t="s">
        <v>9</v>
      </c>
      <c r="O1695" s="66" t="s">
        <v>9</v>
      </c>
      <c r="P1695" s="67" t="s">
        <v>9</v>
      </c>
      <c r="Q1695" s="68" t="e">
        <f t="shared" si="154"/>
        <v>#NAME?</v>
      </c>
      <c r="R1695" s="48" t="s">
        <v>28</v>
      </c>
      <c r="S1695" s="65" t="s">
        <v>6</v>
      </c>
      <c r="T1695" s="66" t="s">
        <v>6</v>
      </c>
      <c r="U1695" s="66" t="s">
        <v>6</v>
      </c>
      <c r="V1695" s="66" t="s">
        <v>6</v>
      </c>
      <c r="W1695" s="67" t="s">
        <v>6</v>
      </c>
      <c r="X1695" s="68" t="e">
        <f t="shared" si="155"/>
        <v>#NAME?</v>
      </c>
      <c r="Y1695" s="113"/>
      <c r="Z1695" s="71"/>
      <c r="AA1695" s="72"/>
      <c r="AB1695" s="53"/>
      <c r="AC1695" s="54"/>
      <c r="AD1695" s="76" t="str">
        <f>IF(AD1694&gt;0,AD1694,"")</f>
        <v/>
      </c>
    </row>
    <row r="1696" spans="2:30" x14ac:dyDescent="0.2">
      <c r="B1696" s="131"/>
      <c r="C1696" s="119"/>
      <c r="D1696" s="42" t="s">
        <v>29</v>
      </c>
      <c r="E1696" s="65" t="s">
        <v>6</v>
      </c>
      <c r="F1696" s="66" t="s">
        <v>6</v>
      </c>
      <c r="G1696" s="66" t="s">
        <v>6</v>
      </c>
      <c r="H1696" s="66" t="s">
        <v>6</v>
      </c>
      <c r="I1696" s="67" t="s">
        <v>6</v>
      </c>
      <c r="J1696" s="68" t="e">
        <f t="shared" si="153"/>
        <v>#NAME?</v>
      </c>
      <c r="K1696" s="47" t="s">
        <v>30</v>
      </c>
      <c r="L1696" s="65" t="s">
        <v>6</v>
      </c>
      <c r="M1696" s="66" t="s">
        <v>6</v>
      </c>
      <c r="N1696" s="66" t="s">
        <v>6</v>
      </c>
      <c r="O1696" s="66" t="s">
        <v>6</v>
      </c>
      <c r="P1696" s="67" t="s">
        <v>6</v>
      </c>
      <c r="Q1696" s="68" t="e">
        <f t="shared" si="154"/>
        <v>#NAME?</v>
      </c>
      <c r="R1696" s="48" t="s">
        <v>83</v>
      </c>
      <c r="S1696" s="65" t="s">
        <v>6</v>
      </c>
      <c r="T1696" s="66" t="s">
        <v>6</v>
      </c>
      <c r="U1696" s="66" t="s">
        <v>6</v>
      </c>
      <c r="V1696" s="66" t="s">
        <v>6</v>
      </c>
      <c r="W1696" s="67" t="s">
        <v>6</v>
      </c>
      <c r="X1696" s="68" t="e">
        <f t="shared" si="155"/>
        <v>#NAME?</v>
      </c>
      <c r="Y1696" s="113"/>
      <c r="Z1696" s="53"/>
      <c r="AA1696" s="72"/>
      <c r="AB1696" s="53"/>
      <c r="AC1696" s="54"/>
      <c r="AD1696" s="77"/>
    </row>
    <row r="1697" spans="2:30" x14ac:dyDescent="0.2">
      <c r="B1697" s="131"/>
      <c r="C1697" s="119"/>
      <c r="D1697" s="42" t="s">
        <v>32</v>
      </c>
      <c r="E1697" s="65" t="s">
        <v>6</v>
      </c>
      <c r="F1697" s="66" t="s">
        <v>6</v>
      </c>
      <c r="G1697" s="66" t="s">
        <v>6</v>
      </c>
      <c r="H1697" s="66" t="s">
        <v>6</v>
      </c>
      <c r="I1697" s="67" t="s">
        <v>6</v>
      </c>
      <c r="J1697" s="68" t="e">
        <f t="shared" si="153"/>
        <v>#NAME?</v>
      </c>
      <c r="K1697" s="47" t="s">
        <v>33</v>
      </c>
      <c r="L1697" s="65" t="s">
        <v>9</v>
      </c>
      <c r="M1697" s="66" t="s">
        <v>9</v>
      </c>
      <c r="N1697" s="66" t="s">
        <v>9</v>
      </c>
      <c r="O1697" s="66" t="s">
        <v>9</v>
      </c>
      <c r="P1697" s="67" t="s">
        <v>9</v>
      </c>
      <c r="Q1697" s="68" t="e">
        <f t="shared" si="154"/>
        <v>#NAME?</v>
      </c>
      <c r="R1697" s="48" t="s">
        <v>84</v>
      </c>
      <c r="S1697" s="65" t="s">
        <v>6</v>
      </c>
      <c r="T1697" s="66" t="s">
        <v>6</v>
      </c>
      <c r="U1697" s="66" t="s">
        <v>6</v>
      </c>
      <c r="V1697" s="66" t="s">
        <v>6</v>
      </c>
      <c r="W1697" s="67" t="s">
        <v>6</v>
      </c>
      <c r="X1697" s="68" t="e">
        <f t="shared" si="155"/>
        <v>#NAME?</v>
      </c>
      <c r="Y1697" s="113"/>
      <c r="Z1697" s="53"/>
      <c r="AA1697" s="72"/>
      <c r="AB1697" s="53"/>
      <c r="AC1697" s="54"/>
      <c r="AD1697" s="64"/>
    </row>
    <row r="1698" spans="2:30" x14ac:dyDescent="0.2">
      <c r="B1698" s="131"/>
      <c r="C1698" s="119"/>
      <c r="D1698" s="42" t="s">
        <v>76</v>
      </c>
      <c r="E1698" s="65" t="s">
        <v>6</v>
      </c>
      <c r="F1698" s="66" t="s">
        <v>6</v>
      </c>
      <c r="G1698" s="66" t="s">
        <v>6</v>
      </c>
      <c r="H1698" s="66" t="s">
        <v>6</v>
      </c>
      <c r="I1698" s="67" t="s">
        <v>6</v>
      </c>
      <c r="J1698" s="68" t="e">
        <f t="shared" si="153"/>
        <v>#NAME?</v>
      </c>
      <c r="K1698" s="47" t="s">
        <v>82</v>
      </c>
      <c r="L1698" s="65" t="s">
        <v>6</v>
      </c>
      <c r="M1698" s="66" t="s">
        <v>6</v>
      </c>
      <c r="N1698" s="66" t="s">
        <v>6</v>
      </c>
      <c r="O1698" s="66" t="s">
        <v>6</v>
      </c>
      <c r="P1698" s="67" t="s">
        <v>6</v>
      </c>
      <c r="Q1698" s="68" t="e">
        <f t="shared" si="154"/>
        <v>#NAME?</v>
      </c>
      <c r="R1698" s="48" t="s">
        <v>85</v>
      </c>
      <c r="S1698" s="65" t="s">
        <v>6</v>
      </c>
      <c r="T1698" s="66" t="s">
        <v>6</v>
      </c>
      <c r="U1698" s="66" t="s">
        <v>6</v>
      </c>
      <c r="V1698" s="66" t="s">
        <v>6</v>
      </c>
      <c r="W1698" s="67" t="s">
        <v>6</v>
      </c>
      <c r="X1698" s="68" t="e">
        <f t="shared" si="155"/>
        <v>#NAME?</v>
      </c>
      <c r="Y1698" s="113"/>
      <c r="Z1698" s="53"/>
      <c r="AA1698" s="72"/>
      <c r="AB1698" s="53"/>
      <c r="AC1698" s="54"/>
      <c r="AD1698" s="64"/>
    </row>
    <row r="1699" spans="2:30" x14ac:dyDescent="0.2">
      <c r="B1699" s="131"/>
      <c r="C1699" s="120"/>
      <c r="D1699" s="42" t="s">
        <v>38</v>
      </c>
      <c r="E1699" s="65" t="s">
        <v>6</v>
      </c>
      <c r="F1699" s="66" t="s">
        <v>6</v>
      </c>
      <c r="G1699" s="66" t="s">
        <v>6</v>
      </c>
      <c r="H1699" s="66" t="s">
        <v>6</v>
      </c>
      <c r="I1699" s="67" t="s">
        <v>6</v>
      </c>
      <c r="J1699" s="68" t="e">
        <f t="shared" si="153"/>
        <v>#NAME?</v>
      </c>
      <c r="K1699" s="47" t="s">
        <v>39</v>
      </c>
      <c r="L1699" s="65" t="s">
        <v>6</v>
      </c>
      <c r="M1699" s="66" t="s">
        <v>6</v>
      </c>
      <c r="N1699" s="66" t="s">
        <v>6</v>
      </c>
      <c r="O1699" s="66" t="s">
        <v>6</v>
      </c>
      <c r="P1699" s="67" t="s">
        <v>6</v>
      </c>
      <c r="Q1699" s="68" t="e">
        <f t="shared" si="154"/>
        <v>#NAME?</v>
      </c>
      <c r="R1699" s="48" t="s">
        <v>86</v>
      </c>
      <c r="S1699" s="65" t="s">
        <v>6</v>
      </c>
      <c r="T1699" s="66" t="s">
        <v>6</v>
      </c>
      <c r="U1699" s="66" t="s">
        <v>6</v>
      </c>
      <c r="V1699" s="66" t="s">
        <v>6</v>
      </c>
      <c r="W1699" s="67" t="s">
        <v>6</v>
      </c>
      <c r="X1699" s="68" t="e">
        <f t="shared" si="155"/>
        <v>#NAME?</v>
      </c>
      <c r="Y1699" s="113"/>
      <c r="Z1699" s="53"/>
      <c r="AA1699" s="72"/>
      <c r="AB1699" s="53"/>
      <c r="AC1699" s="54"/>
      <c r="AD1699" s="64"/>
    </row>
    <row r="1700" spans="2:30" x14ac:dyDescent="0.2">
      <c r="B1700" s="131"/>
      <c r="C1700" s="121"/>
      <c r="D1700" s="42" t="s">
        <v>41</v>
      </c>
      <c r="E1700" s="65" t="s">
        <v>6</v>
      </c>
      <c r="F1700" s="66" t="s">
        <v>6</v>
      </c>
      <c r="G1700" s="66" t="s">
        <v>6</v>
      </c>
      <c r="H1700" s="66" t="s">
        <v>6</v>
      </c>
      <c r="I1700" s="67" t="s">
        <v>6</v>
      </c>
      <c r="J1700" s="68" t="e">
        <f t="shared" si="153"/>
        <v>#NAME?</v>
      </c>
      <c r="K1700" s="78"/>
      <c r="L1700" s="65" t="s">
        <v>6</v>
      </c>
      <c r="M1700" s="66" t="s">
        <v>6</v>
      </c>
      <c r="N1700" s="66" t="s">
        <v>6</v>
      </c>
      <c r="O1700" s="66" t="s">
        <v>6</v>
      </c>
      <c r="P1700" s="67" t="s">
        <v>6</v>
      </c>
      <c r="Q1700" s="68" t="e">
        <f t="shared" si="154"/>
        <v>#NAME?</v>
      </c>
      <c r="R1700" s="78"/>
      <c r="S1700" s="65" t="s">
        <v>6</v>
      </c>
      <c r="T1700" s="66" t="s">
        <v>6</v>
      </c>
      <c r="U1700" s="66" t="s">
        <v>6</v>
      </c>
      <c r="V1700" s="66" t="s">
        <v>6</v>
      </c>
      <c r="W1700" s="67" t="s">
        <v>6</v>
      </c>
      <c r="X1700" s="68" t="e">
        <f t="shared" si="155"/>
        <v>#NAME?</v>
      </c>
      <c r="Y1700" s="113"/>
      <c r="Z1700" s="53"/>
      <c r="AA1700" s="72"/>
      <c r="AB1700" s="53"/>
      <c r="AC1700" s="54"/>
      <c r="AD1700" s="64"/>
    </row>
    <row r="1701" spans="2:30" x14ac:dyDescent="0.2">
      <c r="B1701" s="131"/>
      <c r="C1701" s="122"/>
      <c r="D1701" s="79" t="s">
        <v>42</v>
      </c>
      <c r="E1701" s="65" t="s">
        <v>6</v>
      </c>
      <c r="F1701" s="66" t="s">
        <v>6</v>
      </c>
      <c r="G1701" s="66" t="s">
        <v>6</v>
      </c>
      <c r="H1701" s="66" t="s">
        <v>6</v>
      </c>
      <c r="I1701" s="67" t="s">
        <v>6</v>
      </c>
      <c r="J1701" s="68" t="e">
        <f t="shared" si="153"/>
        <v>#NAME?</v>
      </c>
      <c r="K1701" s="78"/>
      <c r="L1701" s="65" t="s">
        <v>6</v>
      </c>
      <c r="M1701" s="66" t="s">
        <v>6</v>
      </c>
      <c r="N1701" s="66" t="s">
        <v>6</v>
      </c>
      <c r="O1701" s="66" t="s">
        <v>6</v>
      </c>
      <c r="P1701" s="67" t="s">
        <v>6</v>
      </c>
      <c r="Q1701" s="68" t="e">
        <f t="shared" si="154"/>
        <v>#NAME?</v>
      </c>
      <c r="R1701" s="78"/>
      <c r="S1701" s="65" t="s">
        <v>6</v>
      </c>
      <c r="T1701" s="66" t="s">
        <v>6</v>
      </c>
      <c r="U1701" s="66" t="s">
        <v>6</v>
      </c>
      <c r="V1701" s="66" t="s">
        <v>6</v>
      </c>
      <c r="W1701" s="67" t="s">
        <v>6</v>
      </c>
      <c r="X1701" s="68" t="e">
        <f t="shared" si="155"/>
        <v>#NAME?</v>
      </c>
      <c r="Y1701" s="113"/>
      <c r="Z1701" s="53"/>
      <c r="AA1701" s="72"/>
      <c r="AB1701" s="53"/>
      <c r="AC1701" s="54"/>
      <c r="AD1701" s="64"/>
    </row>
    <row r="1702" spans="2:30" x14ac:dyDescent="0.2">
      <c r="B1702" s="131"/>
      <c r="C1702" s="122"/>
      <c r="D1702" s="78"/>
      <c r="E1702" s="65" t="s">
        <v>6</v>
      </c>
      <c r="F1702" s="66" t="s">
        <v>6</v>
      </c>
      <c r="G1702" s="66" t="s">
        <v>6</v>
      </c>
      <c r="H1702" s="66" t="s">
        <v>6</v>
      </c>
      <c r="I1702" s="67" t="s">
        <v>6</v>
      </c>
      <c r="J1702" s="68" t="e">
        <f t="shared" si="153"/>
        <v>#NAME?</v>
      </c>
      <c r="K1702" s="78"/>
      <c r="L1702" s="65" t="s">
        <v>6</v>
      </c>
      <c r="M1702" s="66" t="s">
        <v>6</v>
      </c>
      <c r="N1702" s="66" t="s">
        <v>6</v>
      </c>
      <c r="O1702" s="66" t="s">
        <v>6</v>
      </c>
      <c r="P1702" s="67" t="s">
        <v>6</v>
      </c>
      <c r="Q1702" s="68" t="e">
        <f t="shared" si="154"/>
        <v>#NAME?</v>
      </c>
      <c r="R1702" s="78"/>
      <c r="S1702" s="65" t="s">
        <v>6</v>
      </c>
      <c r="T1702" s="66" t="s">
        <v>6</v>
      </c>
      <c r="U1702" s="66" t="s">
        <v>6</v>
      </c>
      <c r="V1702" s="66" t="s">
        <v>6</v>
      </c>
      <c r="W1702" s="67" t="s">
        <v>6</v>
      </c>
      <c r="X1702" s="68" t="e">
        <f t="shared" si="155"/>
        <v>#NAME?</v>
      </c>
      <c r="Y1702" s="114"/>
      <c r="Z1702" s="53"/>
      <c r="AA1702" s="72"/>
      <c r="AB1702" s="53"/>
      <c r="AC1702" s="54"/>
      <c r="AD1702" s="64"/>
    </row>
    <row r="1703" spans="2:30" x14ac:dyDescent="0.2">
      <c r="B1703" s="131"/>
      <c r="C1703" s="123"/>
      <c r="D1703" s="80"/>
      <c r="E1703" s="65" t="s">
        <v>6</v>
      </c>
      <c r="F1703" s="66" t="s">
        <v>6</v>
      </c>
      <c r="G1703" s="66" t="s">
        <v>6</v>
      </c>
      <c r="H1703" s="66" t="s">
        <v>6</v>
      </c>
      <c r="I1703" s="67" t="s">
        <v>6</v>
      </c>
      <c r="J1703" s="68" t="e">
        <f t="shared" si="153"/>
        <v>#NAME?</v>
      </c>
      <c r="K1703" s="80"/>
      <c r="L1703" s="65" t="s">
        <v>6</v>
      </c>
      <c r="M1703" s="66" t="s">
        <v>6</v>
      </c>
      <c r="N1703" s="66" t="s">
        <v>6</v>
      </c>
      <c r="O1703" s="66" t="s">
        <v>6</v>
      </c>
      <c r="P1703" s="67" t="s">
        <v>6</v>
      </c>
      <c r="Q1703" s="68" t="e">
        <f t="shared" si="154"/>
        <v>#NAME?</v>
      </c>
      <c r="R1703" s="80"/>
      <c r="S1703" s="65" t="s">
        <v>6</v>
      </c>
      <c r="T1703" s="66" t="s">
        <v>6</v>
      </c>
      <c r="U1703" s="66" t="s">
        <v>6</v>
      </c>
      <c r="V1703" s="66" t="s">
        <v>6</v>
      </c>
      <c r="W1703" s="67" t="s">
        <v>6</v>
      </c>
      <c r="X1703" s="68" t="e">
        <f t="shared" si="155"/>
        <v>#NAME?</v>
      </c>
      <c r="Y1703" s="124" t="s">
        <v>43</v>
      </c>
      <c r="Z1703" s="80"/>
      <c r="AA1703" s="81"/>
      <c r="AB1703" s="53"/>
      <c r="AC1703" s="54"/>
      <c r="AD1703" s="64"/>
    </row>
    <row r="1704" spans="2:30" x14ac:dyDescent="0.2">
      <c r="B1704" s="131"/>
      <c r="C1704" s="127" t="s">
        <v>44</v>
      </c>
      <c r="D1704" s="57"/>
      <c r="E1704" s="65" t="s">
        <v>6</v>
      </c>
      <c r="F1704" s="66" t="s">
        <v>6</v>
      </c>
      <c r="G1704" s="66" t="s">
        <v>6</v>
      </c>
      <c r="H1704" s="66" t="s">
        <v>6</v>
      </c>
      <c r="I1704" s="67" t="s">
        <v>6</v>
      </c>
      <c r="J1704" s="68" t="e">
        <f t="shared" si="153"/>
        <v>#NAME?</v>
      </c>
      <c r="K1704" s="80"/>
      <c r="L1704" s="65" t="s">
        <v>6</v>
      </c>
      <c r="M1704" s="66" t="s">
        <v>6</v>
      </c>
      <c r="N1704" s="66" t="s">
        <v>6</v>
      </c>
      <c r="O1704" s="66" t="s">
        <v>6</v>
      </c>
      <c r="P1704" s="67" t="s">
        <v>6</v>
      </c>
      <c r="Q1704" s="68" t="e">
        <f t="shared" si="154"/>
        <v>#NAME?</v>
      </c>
      <c r="R1704" s="80"/>
      <c r="S1704" s="65" t="s">
        <v>6</v>
      </c>
      <c r="T1704" s="66" t="s">
        <v>6</v>
      </c>
      <c r="U1704" s="66" t="s">
        <v>6</v>
      </c>
      <c r="V1704" s="66" t="s">
        <v>6</v>
      </c>
      <c r="W1704" s="67" t="s">
        <v>6</v>
      </c>
      <c r="X1704" s="68" t="e">
        <f t="shared" si="155"/>
        <v>#NAME?</v>
      </c>
      <c r="Y1704" s="125"/>
      <c r="Z1704" s="80"/>
      <c r="AA1704" s="81"/>
      <c r="AB1704" s="53"/>
      <c r="AC1704" s="54"/>
      <c r="AD1704" s="64"/>
    </row>
    <row r="1705" spans="2:30" x14ac:dyDescent="0.2">
      <c r="B1705" s="131"/>
      <c r="C1705" s="128"/>
      <c r="D1705" s="82"/>
      <c r="E1705" s="65" t="s">
        <v>6</v>
      </c>
      <c r="F1705" s="66" t="s">
        <v>6</v>
      </c>
      <c r="G1705" s="66" t="s">
        <v>6</v>
      </c>
      <c r="H1705" s="66" t="s">
        <v>6</v>
      </c>
      <c r="I1705" s="67" t="s">
        <v>6</v>
      </c>
      <c r="J1705" s="68" t="e">
        <f t="shared" si="153"/>
        <v>#NAME?</v>
      </c>
      <c r="K1705" s="80"/>
      <c r="L1705" s="65" t="s">
        <v>6</v>
      </c>
      <c r="M1705" s="66" t="s">
        <v>6</v>
      </c>
      <c r="N1705" s="66" t="s">
        <v>6</v>
      </c>
      <c r="O1705" s="66" t="s">
        <v>6</v>
      </c>
      <c r="P1705" s="67" t="s">
        <v>6</v>
      </c>
      <c r="Q1705" s="68" t="e">
        <f t="shared" si="154"/>
        <v>#NAME?</v>
      </c>
      <c r="R1705" s="80"/>
      <c r="S1705" s="65" t="s">
        <v>6</v>
      </c>
      <c r="T1705" s="66" t="s">
        <v>6</v>
      </c>
      <c r="U1705" s="66" t="s">
        <v>6</v>
      </c>
      <c r="V1705" s="66" t="s">
        <v>6</v>
      </c>
      <c r="W1705" s="67" t="s">
        <v>6</v>
      </c>
      <c r="X1705" s="68" t="e">
        <f t="shared" si="155"/>
        <v>#NAME?</v>
      </c>
      <c r="Y1705" s="125"/>
      <c r="Z1705" s="53"/>
      <c r="AA1705" s="52"/>
      <c r="AB1705" s="53"/>
      <c r="AC1705" s="54"/>
      <c r="AD1705" s="64"/>
    </row>
    <row r="1706" spans="2:30" x14ac:dyDescent="0.2">
      <c r="B1706" s="131"/>
      <c r="C1706" s="129"/>
      <c r="D1706" s="82"/>
      <c r="E1706" s="65" t="s">
        <v>6</v>
      </c>
      <c r="F1706" s="66" t="s">
        <v>6</v>
      </c>
      <c r="G1706" s="66" t="s">
        <v>6</v>
      </c>
      <c r="H1706" s="66" t="s">
        <v>6</v>
      </c>
      <c r="I1706" s="67" t="s">
        <v>6</v>
      </c>
      <c r="J1706" s="68" t="e">
        <f t="shared" si="153"/>
        <v>#NAME?</v>
      </c>
      <c r="K1706" s="80"/>
      <c r="L1706" s="65" t="s">
        <v>6</v>
      </c>
      <c r="M1706" s="66" t="s">
        <v>6</v>
      </c>
      <c r="N1706" s="66" t="s">
        <v>6</v>
      </c>
      <c r="O1706" s="66" t="s">
        <v>6</v>
      </c>
      <c r="P1706" s="67" t="s">
        <v>6</v>
      </c>
      <c r="Q1706" s="68" t="e">
        <f t="shared" si="154"/>
        <v>#NAME?</v>
      </c>
      <c r="R1706" s="80"/>
      <c r="S1706" s="65" t="s">
        <v>6</v>
      </c>
      <c r="T1706" s="66" t="s">
        <v>6</v>
      </c>
      <c r="U1706" s="66" t="s">
        <v>6</v>
      </c>
      <c r="V1706" s="66" t="s">
        <v>6</v>
      </c>
      <c r="W1706" s="67" t="s">
        <v>6</v>
      </c>
      <c r="X1706" s="68" t="e">
        <f t="shared" si="155"/>
        <v>#NAME?</v>
      </c>
      <c r="Y1706" s="125"/>
      <c r="Z1706" s="71"/>
      <c r="AA1706" s="72"/>
      <c r="AB1706" s="53"/>
      <c r="AC1706" s="54"/>
      <c r="AD1706" s="64"/>
    </row>
    <row r="1707" spans="2:30" x14ac:dyDescent="0.2">
      <c r="B1707" s="131"/>
      <c r="C1707" s="118"/>
      <c r="D1707" s="80"/>
      <c r="E1707" s="65" t="s">
        <v>6</v>
      </c>
      <c r="F1707" s="66" t="s">
        <v>6</v>
      </c>
      <c r="G1707" s="66" t="s">
        <v>6</v>
      </c>
      <c r="H1707" s="66" t="s">
        <v>6</v>
      </c>
      <c r="I1707" s="67" t="s">
        <v>6</v>
      </c>
      <c r="J1707" s="68" t="e">
        <f t="shared" si="153"/>
        <v>#NAME?</v>
      </c>
      <c r="K1707" s="80"/>
      <c r="L1707" s="65" t="s">
        <v>6</v>
      </c>
      <c r="M1707" s="66" t="s">
        <v>6</v>
      </c>
      <c r="N1707" s="66" t="s">
        <v>6</v>
      </c>
      <c r="O1707" s="66" t="s">
        <v>6</v>
      </c>
      <c r="P1707" s="67" t="s">
        <v>6</v>
      </c>
      <c r="Q1707" s="68" t="e">
        <f t="shared" si="154"/>
        <v>#NAME?</v>
      </c>
      <c r="R1707" s="80"/>
      <c r="S1707" s="65" t="s">
        <v>6</v>
      </c>
      <c r="T1707" s="66" t="s">
        <v>6</v>
      </c>
      <c r="U1707" s="66" t="s">
        <v>6</v>
      </c>
      <c r="V1707" s="66" t="s">
        <v>6</v>
      </c>
      <c r="W1707" s="67" t="s">
        <v>6</v>
      </c>
      <c r="X1707" s="68" t="e">
        <f t="shared" si="155"/>
        <v>#NAME?</v>
      </c>
      <c r="Y1707" s="125"/>
      <c r="Z1707" s="53"/>
      <c r="AA1707" s="72"/>
      <c r="AB1707" s="53"/>
      <c r="AC1707" s="54"/>
      <c r="AD1707" s="64"/>
    </row>
    <row r="1708" spans="2:30" x14ac:dyDescent="0.2">
      <c r="B1708" s="131"/>
      <c r="C1708" s="119"/>
      <c r="D1708" s="78"/>
      <c r="E1708" s="65" t="s">
        <v>6</v>
      </c>
      <c r="F1708" s="66" t="s">
        <v>6</v>
      </c>
      <c r="G1708" s="66" t="s">
        <v>6</v>
      </c>
      <c r="H1708" s="66" t="s">
        <v>6</v>
      </c>
      <c r="I1708" s="67" t="s">
        <v>6</v>
      </c>
      <c r="J1708" s="68" t="e">
        <f t="shared" si="153"/>
        <v>#NAME?</v>
      </c>
      <c r="K1708" s="78"/>
      <c r="L1708" s="65" t="s">
        <v>6</v>
      </c>
      <c r="M1708" s="66" t="s">
        <v>6</v>
      </c>
      <c r="N1708" s="66" t="s">
        <v>6</v>
      </c>
      <c r="O1708" s="66" t="s">
        <v>6</v>
      </c>
      <c r="P1708" s="67" t="s">
        <v>6</v>
      </c>
      <c r="Q1708" s="68" t="e">
        <f t="shared" si="154"/>
        <v>#NAME?</v>
      </c>
      <c r="R1708" s="78"/>
      <c r="S1708" s="65" t="s">
        <v>6</v>
      </c>
      <c r="T1708" s="66" t="s">
        <v>6</v>
      </c>
      <c r="U1708" s="66" t="s">
        <v>6</v>
      </c>
      <c r="V1708" s="66" t="s">
        <v>6</v>
      </c>
      <c r="W1708" s="67" t="s">
        <v>6</v>
      </c>
      <c r="X1708" s="68" t="e">
        <f t="shared" si="155"/>
        <v>#NAME?</v>
      </c>
      <c r="Y1708" s="125"/>
      <c r="Z1708" s="71"/>
      <c r="AA1708" s="72"/>
      <c r="AB1708" s="53"/>
      <c r="AC1708" s="54"/>
      <c r="AD1708" s="64"/>
    </row>
    <row r="1709" spans="2:30" x14ac:dyDescent="0.2">
      <c r="B1709" s="131"/>
      <c r="C1709" s="119"/>
      <c r="D1709" s="78"/>
      <c r="E1709" s="65" t="s">
        <v>6</v>
      </c>
      <c r="F1709" s="66" t="s">
        <v>6</v>
      </c>
      <c r="G1709" s="66" t="s">
        <v>6</v>
      </c>
      <c r="H1709" s="66" t="s">
        <v>6</v>
      </c>
      <c r="I1709" s="67" t="s">
        <v>6</v>
      </c>
      <c r="J1709" s="68" t="e">
        <f t="shared" si="153"/>
        <v>#NAME?</v>
      </c>
      <c r="K1709" s="78"/>
      <c r="L1709" s="65" t="s">
        <v>6</v>
      </c>
      <c r="M1709" s="66" t="s">
        <v>6</v>
      </c>
      <c r="N1709" s="66" t="s">
        <v>6</v>
      </c>
      <c r="O1709" s="66" t="s">
        <v>6</v>
      </c>
      <c r="P1709" s="67" t="s">
        <v>6</v>
      </c>
      <c r="Q1709" s="68" t="e">
        <f t="shared" si="154"/>
        <v>#NAME?</v>
      </c>
      <c r="R1709" s="78"/>
      <c r="S1709" s="65" t="s">
        <v>6</v>
      </c>
      <c r="T1709" s="66" t="s">
        <v>6</v>
      </c>
      <c r="U1709" s="66" t="s">
        <v>6</v>
      </c>
      <c r="V1709" s="66" t="s">
        <v>6</v>
      </c>
      <c r="W1709" s="67" t="s">
        <v>6</v>
      </c>
      <c r="X1709" s="68" t="e">
        <f t="shared" si="155"/>
        <v>#NAME?</v>
      </c>
      <c r="Y1709" s="125"/>
      <c r="Z1709" s="71"/>
      <c r="AA1709" s="52"/>
      <c r="AB1709" s="53"/>
      <c r="AC1709" s="54"/>
      <c r="AD1709" s="64"/>
    </row>
    <row r="1710" spans="2:30" x14ac:dyDescent="0.2">
      <c r="B1710" s="131"/>
      <c r="C1710" s="119"/>
      <c r="D1710" s="80"/>
      <c r="E1710" s="65" t="s">
        <v>6</v>
      </c>
      <c r="F1710" s="66" t="s">
        <v>6</v>
      </c>
      <c r="G1710" s="66" t="s">
        <v>6</v>
      </c>
      <c r="H1710" s="66" t="s">
        <v>6</v>
      </c>
      <c r="I1710" s="67" t="s">
        <v>6</v>
      </c>
      <c r="J1710" s="68" t="e">
        <f t="shared" si="153"/>
        <v>#NAME?</v>
      </c>
      <c r="K1710" s="80"/>
      <c r="L1710" s="65" t="s">
        <v>6</v>
      </c>
      <c r="M1710" s="66" t="s">
        <v>6</v>
      </c>
      <c r="N1710" s="66" t="s">
        <v>6</v>
      </c>
      <c r="O1710" s="66" t="s">
        <v>6</v>
      </c>
      <c r="P1710" s="67" t="s">
        <v>6</v>
      </c>
      <c r="Q1710" s="68" t="e">
        <f t="shared" si="154"/>
        <v>#NAME?</v>
      </c>
      <c r="R1710" s="80"/>
      <c r="S1710" s="65" t="s">
        <v>6</v>
      </c>
      <c r="T1710" s="66" t="s">
        <v>6</v>
      </c>
      <c r="U1710" s="66" t="s">
        <v>6</v>
      </c>
      <c r="V1710" s="66" t="s">
        <v>6</v>
      </c>
      <c r="W1710" s="67" t="s">
        <v>6</v>
      </c>
      <c r="X1710" s="68" t="e">
        <f t="shared" si="155"/>
        <v>#NAME?</v>
      </c>
      <c r="Y1710" s="125"/>
      <c r="Z1710" s="53"/>
      <c r="AA1710" s="52"/>
      <c r="AB1710" s="53"/>
      <c r="AC1710" s="54"/>
      <c r="AD1710" s="64"/>
    </row>
    <row r="1711" spans="2:30" x14ac:dyDescent="0.2">
      <c r="B1711" s="131"/>
      <c r="C1711" s="120"/>
      <c r="D1711" s="51"/>
      <c r="E1711" s="65" t="s">
        <v>6</v>
      </c>
      <c r="F1711" s="66" t="s">
        <v>6</v>
      </c>
      <c r="G1711" s="66" t="s">
        <v>6</v>
      </c>
      <c r="H1711" s="66" t="s">
        <v>6</v>
      </c>
      <c r="I1711" s="67" t="s">
        <v>6</v>
      </c>
      <c r="J1711" s="68" t="e">
        <f t="shared" si="153"/>
        <v>#NAME?</v>
      </c>
      <c r="K1711" s="51"/>
      <c r="L1711" s="65" t="s">
        <v>6</v>
      </c>
      <c r="M1711" s="66" t="s">
        <v>6</v>
      </c>
      <c r="N1711" s="66" t="s">
        <v>6</v>
      </c>
      <c r="O1711" s="66" t="s">
        <v>6</v>
      </c>
      <c r="P1711" s="67" t="s">
        <v>6</v>
      </c>
      <c r="Q1711" s="68" t="e">
        <f t="shared" si="154"/>
        <v>#NAME?</v>
      </c>
      <c r="R1711" s="51"/>
      <c r="S1711" s="65" t="s">
        <v>6</v>
      </c>
      <c r="T1711" s="66" t="s">
        <v>6</v>
      </c>
      <c r="U1711" s="66" t="s">
        <v>6</v>
      </c>
      <c r="V1711" s="66" t="s">
        <v>6</v>
      </c>
      <c r="W1711" s="67" t="s">
        <v>6</v>
      </c>
      <c r="X1711" s="68" t="e">
        <f t="shared" si="155"/>
        <v>#NAME?</v>
      </c>
      <c r="Y1711" s="125"/>
      <c r="Z1711" s="53"/>
      <c r="AA1711" s="72"/>
      <c r="AB1711" s="53"/>
      <c r="AC1711" s="54"/>
      <c r="AD1711" s="64"/>
    </row>
    <row r="1712" spans="2:30" x14ac:dyDescent="0.2">
      <c r="B1712" s="131"/>
      <c r="C1712" s="83" t="s">
        <v>46</v>
      </c>
      <c r="D1712" s="84"/>
      <c r="E1712" s="65" t="s">
        <v>6</v>
      </c>
      <c r="F1712" s="66" t="s">
        <v>6</v>
      </c>
      <c r="G1712" s="66" t="s">
        <v>6</v>
      </c>
      <c r="H1712" s="66" t="s">
        <v>6</v>
      </c>
      <c r="I1712" s="67" t="s">
        <v>6</v>
      </c>
      <c r="J1712" s="68"/>
      <c r="K1712" s="78"/>
      <c r="L1712" s="65" t="s">
        <v>6</v>
      </c>
      <c r="M1712" s="66" t="s">
        <v>6</v>
      </c>
      <c r="N1712" s="66" t="s">
        <v>6</v>
      </c>
      <c r="O1712" s="66" t="s">
        <v>6</v>
      </c>
      <c r="P1712" s="67" t="s">
        <v>6</v>
      </c>
      <c r="Q1712" s="68"/>
      <c r="R1712" s="78"/>
      <c r="S1712" s="65" t="s">
        <v>6</v>
      </c>
      <c r="T1712" s="66" t="s">
        <v>6</v>
      </c>
      <c r="U1712" s="66" t="s">
        <v>6</v>
      </c>
      <c r="V1712" s="66" t="s">
        <v>6</v>
      </c>
      <c r="W1712" s="67" t="s">
        <v>6</v>
      </c>
      <c r="X1712" s="68"/>
      <c r="Y1712" s="125"/>
      <c r="Z1712" s="53"/>
      <c r="AA1712" s="72"/>
      <c r="AB1712" s="53"/>
      <c r="AC1712" s="54"/>
      <c r="AD1712" s="64"/>
    </row>
    <row r="1713" spans="2:30" x14ac:dyDescent="0.2">
      <c r="B1713" s="131"/>
      <c r="C1713" s="83"/>
      <c r="D1713" s="57"/>
      <c r="E1713" s="65" t="s">
        <v>6</v>
      </c>
      <c r="F1713" s="66" t="s">
        <v>6</v>
      </c>
      <c r="G1713" s="66" t="s">
        <v>6</v>
      </c>
      <c r="H1713" s="66" t="s">
        <v>6</v>
      </c>
      <c r="I1713" s="67" t="s">
        <v>6</v>
      </c>
      <c r="J1713" s="68"/>
      <c r="K1713" s="78"/>
      <c r="L1713" s="65" t="s">
        <v>6</v>
      </c>
      <c r="M1713" s="66" t="s">
        <v>6</v>
      </c>
      <c r="N1713" s="66" t="s">
        <v>6</v>
      </c>
      <c r="O1713" s="66" t="s">
        <v>6</v>
      </c>
      <c r="P1713" s="67" t="s">
        <v>6</v>
      </c>
      <c r="Q1713" s="68"/>
      <c r="R1713" s="78"/>
      <c r="S1713" s="65" t="s">
        <v>6</v>
      </c>
      <c r="T1713" s="66" t="s">
        <v>6</v>
      </c>
      <c r="U1713" s="66" t="s">
        <v>6</v>
      </c>
      <c r="V1713" s="66" t="s">
        <v>6</v>
      </c>
      <c r="W1713" s="67" t="s">
        <v>6</v>
      </c>
      <c r="X1713" s="68"/>
      <c r="Y1713" s="125"/>
      <c r="Z1713" s="53"/>
      <c r="AA1713" s="72"/>
      <c r="AB1713" s="53"/>
      <c r="AC1713" s="54"/>
      <c r="AD1713" s="64"/>
    </row>
    <row r="1714" spans="2:30" x14ac:dyDescent="0.2">
      <c r="B1714" s="131"/>
      <c r="C1714" s="83"/>
      <c r="D1714" s="85"/>
      <c r="E1714" s="65" t="s">
        <v>6</v>
      </c>
      <c r="F1714" s="66" t="s">
        <v>6</v>
      </c>
      <c r="G1714" s="66" t="s">
        <v>6</v>
      </c>
      <c r="H1714" s="66" t="s">
        <v>6</v>
      </c>
      <c r="I1714" s="67" t="s">
        <v>6</v>
      </c>
      <c r="J1714" s="68"/>
      <c r="K1714" s="80"/>
      <c r="L1714" s="65" t="s">
        <v>6</v>
      </c>
      <c r="M1714" s="66" t="s">
        <v>6</v>
      </c>
      <c r="N1714" s="66" t="s">
        <v>6</v>
      </c>
      <c r="O1714" s="66" t="s">
        <v>6</v>
      </c>
      <c r="P1714" s="67" t="s">
        <v>6</v>
      </c>
      <c r="Q1714" s="68"/>
      <c r="R1714" s="80"/>
      <c r="S1714" s="65" t="s">
        <v>6</v>
      </c>
      <c r="T1714" s="66" t="s">
        <v>6</v>
      </c>
      <c r="U1714" s="66" t="s">
        <v>6</v>
      </c>
      <c r="V1714" s="66" t="s">
        <v>6</v>
      </c>
      <c r="W1714" s="67" t="s">
        <v>6</v>
      </c>
      <c r="X1714" s="68"/>
      <c r="Y1714" s="125"/>
      <c r="Z1714" s="53"/>
      <c r="AA1714" s="72"/>
      <c r="AB1714" s="53"/>
      <c r="AC1714" s="54"/>
      <c r="AD1714" s="64"/>
    </row>
    <row r="1715" spans="2:30" x14ac:dyDescent="0.2">
      <c r="B1715" s="131"/>
      <c r="C1715" s="83"/>
      <c r="D1715" s="53"/>
      <c r="E1715" s="65"/>
      <c r="F1715" s="66"/>
      <c r="G1715" s="66"/>
      <c r="H1715" s="66"/>
      <c r="I1715" s="67"/>
      <c r="J1715" s="68"/>
      <c r="K1715" s="53"/>
      <c r="L1715" s="65"/>
      <c r="M1715" s="66"/>
      <c r="N1715" s="66"/>
      <c r="O1715" s="66"/>
      <c r="P1715" s="67"/>
      <c r="Q1715" s="68"/>
      <c r="R1715" s="53"/>
      <c r="S1715" s="65"/>
      <c r="T1715" s="66"/>
      <c r="U1715" s="66"/>
      <c r="V1715" s="66"/>
      <c r="W1715" s="67"/>
      <c r="X1715" s="86"/>
      <c r="Y1715" s="125"/>
      <c r="Z1715" s="53"/>
      <c r="AA1715" s="72"/>
      <c r="AB1715" s="53"/>
      <c r="AC1715" s="54"/>
      <c r="AD1715" s="64"/>
    </row>
    <row r="1716" spans="2:30" x14ac:dyDescent="0.2">
      <c r="B1716" s="131"/>
      <c r="C1716" s="87">
        <v>0</v>
      </c>
      <c r="D1716" s="72" t="s">
        <v>50</v>
      </c>
      <c r="E1716" s="65"/>
      <c r="F1716" s="66"/>
      <c r="G1716" s="66"/>
      <c r="H1716" s="66"/>
      <c r="I1716" s="67"/>
      <c r="J1716" s="68" t="e">
        <f>_TS_1</f>
        <v>#NAME?</v>
      </c>
      <c r="K1716" s="72"/>
      <c r="L1716" s="65"/>
      <c r="M1716" s="66"/>
      <c r="N1716" s="66"/>
      <c r="O1716" s="66"/>
      <c r="P1716" s="67"/>
      <c r="Q1716" s="68"/>
      <c r="R1716" s="72"/>
      <c r="S1716" s="65"/>
      <c r="T1716" s="66"/>
      <c r="U1716" s="66"/>
      <c r="V1716" s="66"/>
      <c r="W1716" s="67"/>
      <c r="X1716" s="86"/>
      <c r="Y1716" s="126"/>
      <c r="Z1716" s="53"/>
      <c r="AA1716" s="72"/>
      <c r="AB1716" s="53"/>
      <c r="AC1716" s="54"/>
      <c r="AD1716" s="64"/>
    </row>
    <row r="1717" spans="2:30" ht="15" thickBot="1" x14ac:dyDescent="0.25">
      <c r="B1717" s="132"/>
      <c r="C1717" s="88">
        <v>0</v>
      </c>
      <c r="D1717" s="89" t="s">
        <v>51</v>
      </c>
      <c r="E1717" s="58"/>
      <c r="F1717" s="59"/>
      <c r="G1717" s="59"/>
      <c r="H1717" s="59"/>
      <c r="I1717" s="60"/>
      <c r="J1717" s="61" t="e">
        <f>_TPM_1</f>
        <v>#NAME?</v>
      </c>
      <c r="K1717" s="89"/>
      <c r="L1717" s="58"/>
      <c r="M1717" s="59"/>
      <c r="N1717" s="59"/>
      <c r="O1717" s="59"/>
      <c r="P1717" s="60"/>
      <c r="Q1717" s="61"/>
      <c r="R1717" s="89"/>
      <c r="S1717" s="58"/>
      <c r="T1717" s="59"/>
      <c r="U1717" s="59"/>
      <c r="V1717" s="59"/>
      <c r="W1717" s="60"/>
      <c r="X1717" s="90"/>
      <c r="Y1717" s="91">
        <f>COUNTA(E1687:I1687,L1687:P1687,S1687:W1687)/COUNTA(D1687,K1687,R1687)</f>
        <v>5</v>
      </c>
      <c r="Z1717" s="92"/>
      <c r="AA1717" s="93"/>
      <c r="AB1717" s="92"/>
      <c r="AC1717" s="19"/>
      <c r="AD1717" s="64"/>
    </row>
  </sheetData>
  <protectedRanges>
    <protectedRange algorithmName="SHA-512" hashValue="9BPX+mdW268pidKTQLk3JKl+lHxA9wmFkDB+jTx1pupbwOleGYKR2fwy70oUoKwcnaMUvHAtJiXrktP7JIbLGQ==" saltValue="ztV+vACfWqWhpR2xvfSznQ==" spinCount="100000" sqref="Z2:AA5 Z13:AA19 AA6:AA12 Z12 Z8:Z10 D2:D3 D5 K2:K5 R2:R5 Z22:AA38 Z46:AA52 AA39:AA45 Z45 Z41:Z43 D32:D36 D38 K32:K38 R32:R38 Z55:AA71 Z79:AA85 AA72:AA78 Z78 Z74:Z76 D65:D69 D71 K65:K71 R65:R71 Z88:AA104 Z112:AA118 AA105:AA111 Z111 Z107:Z109 D98:D102 D104 K98:K104 R98:R104 Z121:AA137 Z145:AA151 AA138:AA144 Z144 Z140:Z142 D131:D135 D137 K131:K137 R131:R137 Z154:AA170 Z178:AA184 AA171:AA177 Z177 Z173:Z175 D164:D168 D170 K164:K170 R164:R170 Z187:AA203 Z211:AA217 AA204:AA210 Z210 Z206:Z208 D197:D201 D203 K197:K203 R197:R203 Z220:AA236 Z244:AA250 AA237:AA243 Z243 Z239:Z241 D230:D234 D236 K230:K236 R230:R236 Z253:AA269 Z277:AA283 AA270:AA276 Z276 Z272:Z274 D263:D267 D269 K263:K269 R263:R269 Z286:AA302 Z310:AA316 AA303:AA309 Z309 Z305:Z307 D296:D300 D302 K296:K302 R296:R302 Z319:AA335 Z343:AA349 AA336:AA342 Z342 Z338:Z340 D329:D333 D335 K329:K335 R329:R335 Z352:AA368 Z376:AA382 AA369:AA375 Z375 Z371:Z373 D362:D366 D368 K362:K368 R362:R368 Z385:AA401 Z409:AA415 AA402:AA408 Z408 Z404:Z406 D395:D399 D401 K395:K401 R395:R401 Z418:AA434 Z442:AA448 AA435:AA441 Z441 Z437:Z439 D428:D432 D434 K428:K434 R428:R434 Z451:AA467 Z475:AA481 AA468:AA474 Z474 Z470:Z472 D461:D465 D467 K461:K467 R461:R467 Z484:AA500 Z508:AA514 AA501:AA507 Z507 Z503:Z505 D494:D498 D500 K494:K500 R494:R500 Z517:AA533 Z541:AA547 AA534:AA540 Z540 Z536:Z538 D527:D531 D533 K527:K533 R527:R533 Z550:AA566 Z574:AA580 AA567:AA573 Z573 Z569:Z571 D560:D564 D566 K560:K566 R560:R566 Z583:AA599 Z607:AA613 AA600:AA606 Z606 Z602:Z604 D593:D597 D599 K593:K599 R593:R599 Z616:AA632 Z640:AA646 AA633:AA639 Z639 Z635:Z637 D626:D630 D632 K626:K632 R626:R632 Z649:AA665 Z673:AA679 AA666:AA672 Z672 Z668:Z670 D659:D663 D665 K659:K665 R659:R665 Z682:AA698 Z706:AA712 AA699:AA705 Z705 Z701:Z703 D692:D696 D698 K692:K698 R692:R698 Z715:AA731 Z739:AA745 AA732:AA738 Z738 Z734:Z736 D725:D729 D731 K725:K731 R725:R731 Z748:AA764 Z772:AA778 AA765:AA771 Z771 Z767:Z769 D758:D762 D764 K758:K764 R758:R764 Z781:AA797 Z805:AA811 AA798:AA804 Z804 Z800:Z802 D791:D795 D797 K791:K797 R791:R797 Z814:AA830 Z838:AA844 AA831:AA837 Z837 Z833:Z835 D824:D828 D830 K824:K830 R824:R830 Z847:AA863 Z871:AA877 AA864:AA870 Z870 Z866:Z868 D857:D861 D863 K857:K863 R857:R863 Z880:AA896 Z904:AA910 AA897:AA903 Z903 Z899:Z901 D890:D894 D896 K890:K896 R890:R896 Z913:AA929 Z937:AA943 AA930:AA936 Z936 Z932:Z934 D923:D927 D929 K923:K929 R923:R929 Z946:AA962 Z970:AA976 AA963:AA969 Z969 Z965:Z967 D956:D960 D962 K956:K962 R956:R962 Z979:AA995 Z1003:AA1009 AA996:AA1002 Z1002 Z998:Z1000 D989:D993 D995 K989:K995 R989:R995 Z1012:AA1028 Z1036:AA1042 AA1029:AA1035 Z1035 Z1031:Z1033 D1022:D1026 D1028 K1022:K1028 R1022:R1028 Z1045:AA1061 Z1069:AA1075 AA1062:AA1068 Z1068 Z1064:Z1066 D1055:D1059 D1061 K1055:K1061 R1055:R1061 Z1078:AA1094 Z1102:AA1108 AA1095:AA1101 Z1101 Z1097:Z1099 D1088:D1092 D1094 K1088:K1094 R1088:R1094 Z1111:AA1127 Z1135:AA1141 AA1128:AA1134 Z1134 Z1130:Z1132 D1121:D1125 D1127 K1121:K1127 R1121:R1127 Z1144:AA1160 Z1168:AA1174 AA1161:AA1167 Z1167 Z1163:Z1165 D1154:D1158 D1160 K1154:K1160 R1154:R1160 Z1177:AA1193 Z1201:AA1207 AA1194:AA1200 Z1200 Z1196:Z1198 D1187:D1191 D1193 K1187:K1193 R1187:R1193 Z1210:AA1226 Z1234:AA1240 AA1227:AA1233 Z1233 Z1229:Z1231 D1220:D1224 D1226 K1220:K1226 R1220:R1226 Z1243:AA1259 Z1267:AA1273 AA1260:AA1266 Z1266 Z1262:Z1264 D1253:D1257 D1259 K1253:K1259 R1253:R1259 Z1276:AA1292 Z1300:AA1306 AA1293:AA1299 Z1299 Z1295:Z1297 D1286:D1290 D1292 K1286:K1292 R1286:R1292 Z1309:AA1325 Z1333:AA1339 AA1326:AA1332 Z1332 Z1328:Z1330 D1319:D1323 D1325 K1319:K1325 R1319:R1325 Z1342:AA1358 Z1366:AA1372 AA1359:AA1365 Z1365 Z1361:Z1363 D1352:D1356 D1358 K1352:K1358 R1352:R1358 Z1375:AA1391 Z1399:AA1405 AA1392:AA1398 Z1398 Z1394:Z1396 D1385:D1389 D1391 K1385:K1391 R1385:R1391 Z1408:AA1424 Z1432:AA1438 AA1425:AA1431 Z1431 Z1427:Z1429 D1418:D1422 D1424 K1418:K1424 R1418:R1424 Z1441:AA1457 Z1465:AA1471 AA1458:AA1464 Z1464 Z1460:Z1462 D1451:D1455 D1457 K1451:K1457 R1451:R1457 Z1474:AA1490 Z1498:AA1504 AA1491:AA1497 Z1497 Z1493:Z1495 D1484:D1488 D1490 K1484:K1490 R1484:R1490 Z1507:AA1523 Z1531:AA1537 AA1524:AA1530 Z1530 Z1526:Z1528 D1517:D1521 D1523 K1517:K1523 R1517:R1523 Z1540:AA1556 Z1564:AA1570 AA1557:AA1563 Z1563 Z1559:Z1561 D1550:D1554 D1556 K1550:K1556 R1550:R1556 Z1573:AA1589 Z1597:AA1603 AA1590:AA1596 Z1596 Z1592:Z1594 D1583:D1587 D1589 K1583:K1589 R1583:R1589 Z1606:AA1622 Z1630:AA1636 AA1623:AA1629 Z1629 Z1625:Z1627 D1616:D1620 D1622 K1616:K1622 R1616:R1622 Z1639:AA1655 Z1663:AA1669 AA1656:AA1662 Z1662 Z1658:Z1660 D1649:D1653 D1655 K1649:K1655 R1649:R1655 Z1672:AA1688 Z1696:AA1702 AA1689:AA1695 Z1695 AB2:AB1717 Z1691:Z1693 D1682:D1686 D1715:D1717 D1688 Z1705:AA1717 K1682:K1688 K1715:K1717 R1715:R1717 R1682:R1688" name="BC"/>
    <protectedRange password="CDC0" sqref="Z13:AA19 AA6:AA12 D2:D3 Z12 D5 Z22:AA34 S6:Y34 Z8:Z10 K32:K34 L6:Q34 K2:AA5 R32:R34 C2:C20 Z46:AA52 AA39:AA45 D32:D36 Z45 D38 Z55:AA67 S39:Y67 Z41:Z43 K65:K67 L39:Q67 R65:R67 C24:C53 K35:AA38 Z79:AA85 AA72:AA78 D65:D69 Z78 D71 Z88:AA100 S72:Y100 Z74:Z76 K98:K100 L72:Q100 R98:R100 C57:C86 K68:AA71 Z112:AA118 AA105:AA111 D98:D102 Z111 D104 Z121:AA133 S105:Y133 Z107:Z109 K131:K133 L105:Q133 R131:R133 C90:C119 K101:AA104 Z145:AA151 AA138:AA144 D131:D135 Z144 D137 Z154:AA166 S138:Y166 Z140:Z142 K164:K166 L138:Q166 R164:R166 C123:C152 K134:AA137 Z178:AA184 AA171:AA177 D164:D168 Z177 D170 Z187:AA199 S171:Y199 Z173:Z175 K197:K199 L171:Q199 R197:R199 C156:C185 K167:AA170 Z211:AA217 AA204:AA210 D197:D201 Z210 D203 Z220:AA232 S204:Y232 Z206:Z208 K230:K232 L204:Q232 R230:R232 C189:C218 K200:AA203 Z244:AA250 AA237:AA243 D230:D234 Z243 D236 Z253:AA265 S237:Y265 Z239:Z241 K263:K265 L237:Q265 R263:R265 C222:C251 K233:AA236 Z277:AA283 AA270:AA276 D263:D267 Z276 D269 Z286:AA298 S270:Y298 Z272:Z274 K296:K298 L270:Q298 R296:R298 C255:C284 K266:AA269 Z310:AA316 AA303:AA309 D296:D300 Z309 D302 Z319:AA331 S303:Y331 Z305:Z307 K329:K331 L303:Q331 R329:R331 C288:C317 K299:AA302 Z343:AA349 AA336:AA342 D329:D333 Z342 D335 Z352:AA364 S336:Y364 Z338:Z340 K362:K364 L336:Q364 R362:R364 C321:C350 K332:AA335 Z376:AA382 AA369:AA375 D362:D366 Z375 D368 Z385:AA397 S369:Y397 Z371:Z373 K395:K397 L369:Q397 R395:R397 C354:C383 K365:AA368 Z409:AA415 AA402:AA408 D395:D399 Z408 D401 Z418:AA430 S402:Y430 Z404:Z406 K428:K430 L402:Q430 R428:R430 C387:C416 K398:AA401 Z442:AA448 AA435:AA441 D428:D432 Z441 D434 Z451:AA463 S435:Y463 Z437:Z439 K461:K463 L435:Q463 R461:R463 C420:C449 K431:AA434 Z475:AA481 AA468:AA474 D461:D465 Z474 D467 Z484:AA496 S468:Y496 Z470:Z472 K494:K496 L468:Q496 R494:R496 C453:C482 K464:AA467 Z508:AA514 AA501:AA507 D494:D498 Z507 D500 Z517:AA529 S501:Y529 Z503:Z505 K527:K529 L501:Q529 R527:R529 C486:C515 K497:AA500 Z541:AA547 AA534:AA540 D527:D531 Z540 D533 Z550:AA562 S534:Y562 Z536:Z538 K560:K562 L534:Q562 R560:R562 C519:C548 K530:AA533 Z574:AA580 AA567:AA573 D560:D564 Z573 D566 Z583:AA595 S567:Y595 Z569:Z571 K593:K595 L567:Q595 R593:R595 C552:C581 K563:AA566 Z607:AA613 AA600:AA606 D593:D597 Z606 D599 Z616:AA628 S600:Y628 Z602:Z604 K626:K628 L600:Q628 R626:R628 C585:C614 K596:AA599 Z640:AA646 AA633:AA639 D626:D630 Z639 D632 Z649:AA661 S633:Y661 Z635:Z637 K659:K661 L633:Q661 R659:R661 C618:C647 K629:AA632 Z673:AA679 AA666:AA672 D659:D663 Z672 D665 Z682:AA694 S666:Y694 Z668:Z670 K692:K694 L666:Q694 R692:R694 C651:C680 K662:AA665 Z706:AA712 AA699:AA705 D692:D696 Z705 D698 Z715:AA727 S699:Y727 Z701:Z703 K725:K727 L699:Q727 R725:R727 C684:C713 K695:AA698 Z739:AA745 AA732:AA738 D725:D729 Z738 D731 Z748:AA760 S732:Y760 Z734:Z736 K758:K760 L732:Q760 R758:R760 C717:C746 K728:AA731 Z772:AA778 AA765:AA771 D758:D762 Z771 D764 Z781:AA793 S765:Y793 Z767:Z769 K791:K793 L765:Q793 R791:R793 C750:C779 K761:AA764 Z805:AA811 AA798:AA804 D791:D795 Z804 D797 Z814:AA826 S798:Y826 Z800:Z802 K824:K826 L798:Q826 R824:R826 C783:C812 K794:AA797 Z838:AA844 AA831:AA837 D824:D828 Z837 D830 Z847:AA859 S831:Y859 Z833:Z835 K857:K859 L831:Q859 R857:R859 C816:C845 K827:AA830 Z871:AA877 AA864:AA870 D857:D861 Z870 D863 Z880:AA892 S864:Y892 Z866:Z868 K890:K892 L864:Q892 R890:R892 C849:C878 K860:AA863 Z904:AA910 AA897:AA903 D890:D894 Z903 D896 Z913:AA925 S897:Y925 Z899:Z901 K923:K925 L897:Q925 R923:R925 C882:C911 K893:AA896 Z937:AA943 AA930:AA936 D923:D927 Z936 D929 Z946:AA958 S930:Y958 Z932:Z934 K956:K958 L930:Q958 R956:R958 C915:C944 K926:AA929 Z970:AA976 AA963:AA969 D956:D960 Z969 D962 Z979:AA991 S963:Y991 Z965:Z967 K989:K991 L963:Q991 R989:R991 C948:C977 K959:AA962 Z1003:AA1009 AA996:AA1002 D989:D993 Z1002 D995 Z1012:AA1024 S996:Y1024 Z998:Z1000 K1022:K1024 L996:Q1024 R1022:R1024 C981:C1010 K992:AA995 Z1036:AA1042 AA1029:AA1035 D1022:D1026 Z1035 D1028 Z1045:AA1057 S1029:Y1057 Z1031:Z1033 K1055:K1057 L1029:Q1057 R1055:R1057 C1014:C1043 K1025:AA1028 Z1069:AA1075 AA1062:AA1068 D1055:D1059 Z1068 D1061 Z1078:AA1090 S1062:Y1090 Z1064:Z1066 K1088:K1090 L1062:Q1090 R1088:R1090 C1047:C1076 K1058:AA1061 Z1102:AA1108 AA1095:AA1101 D1088:D1092 Z1101 D1094 Z1111:AA1123 S1095:Y1123 Z1097:Z1099 K1121:K1123 L1095:Q1123 R1121:R1123 C1080:C1109 K1091:AA1094 Z1135:AA1141 AA1128:AA1134 D1121:D1125 Z1134 D1127 Z1144:AA1156 S1128:Y1156 Z1130:Z1132 K1154:K1156 L1128:Q1156 R1154:R1156 C1113:C1142 K1124:AA1127 Z1168:AA1174 AA1161:AA1167 D1154:D1158 Z1167 D1160 Z1177:AA1189 S1161:Y1189 Z1163:Z1165 K1187:K1189 L1161:Q1189 R1187:R1189 C1146:C1175 K1157:AA1160 Z1201:AA1207 AA1194:AA1200 D1187:D1191 Z1200 D1193 Z1210:AA1222 S1194:Y1222 Z1196:Z1198 K1220:K1222 L1194:Q1222 R1220:R1222 C1179:C1208 K1190:AA1193 Z1234:AA1240 AA1227:AA1233 D1220:D1224 Z1233 D1226 Z1243:AA1255 S1227:Y1255 Z1229:Z1231 K1253:K1255 L1227:Q1255 R1253:R1255 C1212:C1241 K1223:AA1226 Z1267:AA1273 AA1260:AA1266 D1253:D1257 Z1266 D1259 Z1276:AA1288 S1260:Y1288 Z1262:Z1264 K1286:K1288 L1260:Q1288 R1286:R1288 C1245:C1274 K1256:AA1259 Z1300:AA1306 AA1293:AA1299 D1286:D1290 Z1299 D1292 Z1309:AA1321 S1293:Y1321 Z1295:Z1297 K1319:K1321 L1293:Q1321 R1319:R1321 C1278:C1307 K1289:AA1292 Z1333:AA1339 AA1326:AA1332 D1319:D1323 Z1332 D1325 Z1342:AA1354 S1326:Y1354 Z1328:Z1330 K1352:K1354 L1326:Q1354 R1352:R1354 C1311:C1340 K1322:AA1325 Z1366:AA1372 AA1359:AA1365 D1352:D1356 Z1365 D1358 Z1375:AA1387 S1359:Y1387 Z1361:Z1363 K1385:K1387 L1359:Q1387 R1385:R1387 C1344:C1373 K1355:AA1358 Z1399:AA1405 AA1392:AA1398 D1385:D1389 Z1398 D1391 Z1408:AA1420 S1392:Y1420 Z1394:Z1396 K1418:K1420 L1392:Q1420 R1418:R1420 C1377:C1406 K1388:AA1391 Z1432:AA1438 AA1425:AA1431 D1418:D1422 Z1431 D1424 Z1441:AA1453 S1425:Y1453 Z1427:Z1429 K1451:K1453 L1425:Q1453 R1451:R1453 C1410:C1439 K1421:AA1424 Z1465:AA1471 AA1458:AA1464 D1451:D1455 Z1464 D1457 Z1474:AA1486 S1458:Y1486 Z1460:Z1462 K1484:K1486 L1458:Q1486 R1484:R1486 C1443:C1472 K1454:AA1457 Z1498:AA1504 AA1491:AA1497 D1484:D1488 Z1497 D1490 Z1507:AA1519 S1491:Y1519 Z1493:Z1495 K1517:K1519 L1491:Q1519 R1517:R1519 C1476:C1505 K1487:AA1490 Z1531:AA1537 AA1524:AA1530 D1517:D1521 Z1530 D1523 Z1540:AA1552 S1524:Y1552 Z1526:Z1528 K1550:K1552 L1524:Q1552 R1550:R1552 C1509:C1538 K1520:AA1523 Z1564:AA1570 AA1557:AA1563 D1550:D1554 Z1563 D1556 Z1573:AA1585 S1557:Y1585 Z1559:Z1561 K1583:K1585 L1557:Q1585 R1583:R1585 C1542:C1571 K1553:AA1556 Z1597:AA1603 AA1590:AA1596 D1583:D1587 Z1596 D1589 Z1606:AA1618 S1590:Y1618 Z1592:Z1594 K1616:K1618 L1590:Q1618 R1616:R1618 C1575:C1604 K1586:AA1589 Z1630:AA1636 AA1623:AA1629 D1616:D1620 Z1629 D1622 Z1639:AA1651 S1623:Y1651 Z1625:Z1627 K1649:K1651 L1623:Q1651 R1649:R1651 C1608:C1637 K1619:AA1622 Z1663:AA1669 AA1656:AA1662 D1649:D1653 Z1662 D1655 Z1672:AA1684 S1656:Y1684 Z1658:Z1660 K1682:K1684 L1656:Q1684 R1682:R1684 C1641:C1670 K1652:AA1655 Z1696:AA1702 AA1689:AA1695 D1682:D1686 Z1695 D1715:D1717 D1688 Z1705:AA1717 S1689:Y1717 Z1691:Z1693 E2:J1717 K1715:K1717 AB2:AD1717 L1689:Q1717 R1715:R1717 C1707:C1717 B2:B1717 C1674:C1703 K1685:AA1688" name="FW"/>
    <protectedRange algorithmName="SHA-512" hashValue="9BPX+mdW268pidKTQLk3JKl+lHxA9wmFkDB+jTx1pupbwOleGYKR2fwy70oUoKwcnaMUvHAtJiXrktP7JIbLGQ==" saltValue="ztV+vACfWqWhpR2xvfSznQ==" spinCount="100000" sqref="D4 D37 D70 D103 D136 D169 D202 D235 D268 D301 D334 D367 D400 D433 D466 D499 D532 D565 D598 D631 D664 D697 D730 D763 D796 D829 D862 D895 D928 D961 D994 D1027 D1060 D1093 D1126 D1159 D1192 D1225 D1258 D1291 D1324 D1357 D1390 D1423 D1456 D1489 D1522 D1555 D1588 D1621 D1654 D1687" name="BC_1"/>
    <protectedRange password="CDC0" sqref="D4 D37 D70 D103 D136 D169 D202 D235 D268 D301 D334 D367 D400 D433 D466 D499 D532 D565 D598 D631 D664 D697 D730 D763 D796 D829 D862 D895 D928 D961 D994 D1027 D1060 D1093 D1126 D1159 D1192 D1225 D1258 D1291 D1324 D1357 D1390 D1423 D1456 D1489 D1522 D1555 D1588 D1621 D1654 D1687" name="FW_1"/>
    <protectedRange algorithmName="SHA-512" hashValue="9BPX+mdW268pidKTQLk3JKl+lHxA9wmFkDB+jTx1pupbwOleGYKR2fwy70oUoKwcnaMUvHAtJiXrktP7JIbLGQ==" saltValue="ztV+vACfWqWhpR2xvfSznQ==" spinCount="100000" sqref="D20 D27 K20:K24 K27 R20:R24 R27 R16 D24 D53 D60 K53:K57 K60 R53:R57 R60 R49 D57 D86 D93 K86:K90 K93 R86:R90 R93 R82 D90 D119 D126 K119:K123 K126 R119:R123 R126 R115 D123 D152 D159 K152:K156 K159 R152:R156 R159 R148 D156 D185 D192 K185:K189 K192 R185:R189 R192 R181 D189 D218 D225 K218:K222 K225 R218:R222 R225 R214 D222 D251 D258 K251:K255 K258 R251:R255 R258 R247 D255 D284 D291 K284:K288 K291 R284:R288 R291 R280 D288 D317 D324 K317:K321 K324 R317:R321 R324 R313 D321 D350 D357 K350:K354 K357 R350:R354 R357 R346 D354 D383 D390 K383:K387 K390 R383:R387 R390 R379 D387 D416 D423 K416:K420 K423 R416:R420 R423 R412 D420 D449 D456 K449:K453 K456 R449:R453 R456 R445 D453 D482 D489 K482:K486 K489 R482:R486 R489 R478 D486 D515 D522 K515:K519 K522 R515:R519 R522 R511 D519 D548 D555 K548:K552 K555 R548:R552 R555 R544 D552 D581 D588 K581:K585 K588 R581:R585 R588 R577 D585 D614 D621 K614:K618 K621 R614:R618 R621 R610 D618 D647 D654 K647:K651 K654 R647:R651 R654 R643 D651 D680 D687 K680:K684 K687 R680:R684 R687 R676 D684 D713 D720 K713:K717 K720 R713:R717 R720 R709 D717 D746 D753 K746:K750 K753 R746:R750 R753 R742 D750 D779 D786 K779:K783 K786 R779:R783 R786 R775 D783 D812 D819 K812:K816 K819 R812:R816 R819 R808 D816 D845 D852 K845:K849 K852 R845:R849 R852 R841 D849 D878 D885 K878:K882 K885 R878:R882 R885 R874 D882 D911 D918 K911:K915 K918 R911:R915 R918 R907 D915 D944 D951 K944:K948 K951 R944:R948 R951 R940 D948 D977 D984 K977:K981 K984 R977:R981 R984 R973 D981 D1010 D1017 K1010:K1014 K1017 R1010:R1014 R1017 R1006 D1014 D1043 D1050 K1043:K1047 K1050 R1043:R1047 R1050 R1039 D1047 D1076 D1083 K1076:K1080 K1083 R1076:R1080 R1083 R1072 D1080 D1109 D1116 K1109:K1113 K1116 R1109:R1113 R1116 R1105 D1113 D1142 D1149 K1142:K1146 K1149 R1142:R1146 R1149 R1138 D1146 D1175 D1182 K1175:K1179 K1182 R1175:R1179 R1182 R1171 D1179 D1208 D1215 K1208:K1212 K1215 R1208:R1212 R1215 R1204 D1212 D1241 D1248 K1241:K1245 K1248 R1241:R1245 R1248 R1237 D1245 D1274 D1281 K1274:K1278 K1281 R1274:R1278 R1281 R1270 D1278 D1307 D1314 K1307:K1311 K1314 R1307:R1311 R1314 R1303 D1311 D1340 D1347 K1340:K1344 K1347 R1340:R1344 R1347 R1336 D1344 D1373 D1380 K1373:K1377 K1380 R1373:R1377 R1380 R1369 D1377 D1406 D1413 K1406:K1410 K1413 R1406:R1410 R1413 R1402 D1410 D1439 D1446 K1439:K1443 K1446 R1439:R1443 R1446 R1435 D1443 D1472 D1479 K1472:K1476 K1479 R1472:R1476 R1479 R1468 D1476 D1505 D1512 K1505:K1509 K1512 R1505:R1509 R1512 R1501 D1509 D1538 D1545 K1538:K1542 K1545 R1538:R1542 R1545 R1534 D1542 D1571 D1578 K1571:K1575 K1578 R1571:R1575 R1578 R1567 D1575 D1604 D1611 K1604:K1608 K1611 R1604:R1608 R1611 R1600 D1608 D1637 D1644 K1637:K1641 K1644 R1637:R1641 R1644 R1633 D1641 D1670 D1677 K1670:K1674 K1677 R1670:R1674 R1677 R1666 D1674 D1703 D1710 K1703:K1707 K1710 R1703:R1707 R1710 R1699 D1707" name="BC_6"/>
    <protectedRange password="CDC0" sqref="D20 D27 K20:K24 K27 R20:R24 R27 R16 D24 D53 D60 K53:K57 K60 R53:R57 R60 R49 D57 D86 D93 K86:K90 K93 R86:R90 R93 R82 D90 D119 D126 K119:K123 K126 R119:R123 R126 R115 D123 D152 D159 K152:K156 K159 R152:R156 R159 R148 D156 D185 D192 K185:K189 K192 R185:R189 R192 R181 D189 D218 D225 K218:K222 K225 R218:R222 R225 R214 D222 D251 D258 K251:K255 K258 R251:R255 R258 R247 D255 D284 D291 K284:K288 K291 R284:R288 R291 R280 D288 D317 D324 K317:K321 K324 R317:R321 R324 R313 D321 D350 D357 K350:K354 K357 R350:R354 R357 R346 D354 D383 D390 K383:K387 K390 R383:R387 R390 R379 D387 D416 D423 K416:K420 K423 R416:R420 R423 R412 D420 D449 D456 K449:K453 K456 R449:R453 R456 R445 D453 D482 D489 K482:K486 K489 R482:R486 R489 R478 D486 D515 D522 K515:K519 K522 R515:R519 R522 R511 D519 D548 D555 K548:K552 K555 R548:R552 R555 R544 D552 D581 D588 K581:K585 K588 R581:R585 R588 R577 D585 D614 D621 K614:K618 K621 R614:R618 R621 R610 D618 D647 D654 K647:K651 K654 R647:R651 R654 R643 D651 D680 D687 K680:K684 K687 R680:R684 R687 R676 D684 D713 D720 K713:K717 K720 R713:R717 R720 R709 D717 D746 D753 K746:K750 K753 R746:R750 R753 R742 D750 D779 D786 K779:K783 K786 R779:R783 R786 R775 D783 D812 D819 K812:K816 K819 R812:R816 R819 R808 D816 D845 D852 K845:K849 K852 R845:R849 R852 R841 D849 D878 D885 K878:K882 K885 R878:R882 R885 R874 D882 D911 D918 K911:K915 K918 R911:R915 R918 R907 D915 D944 D951 K944:K948 K951 R944:R948 R951 R940 D948 D977 D984 K977:K981 K984 R977:R981 R984 R973 D981 D1010 D1017 K1010:K1014 K1017 R1010:R1014 R1017 R1006 D1014 D1043 D1050 K1043:K1047 K1050 R1043:R1047 R1050 R1039 D1047 D1076 D1083 K1076:K1080 K1083 R1076:R1080 R1083 R1072 D1080 D1109 D1116 K1109:K1113 K1116 R1109:R1113 R1116 R1105 D1113 D1142 D1149 K1142:K1146 K1149 R1142:R1146 R1149 R1138 D1146 D1175 D1182 K1175:K1179 K1182 R1175:R1179 R1182 R1171 D1179 D1208 D1215 K1208:K1212 K1215 R1208:R1212 R1215 R1204 D1212 D1241 D1248 K1241:K1245 K1248 R1241:R1245 R1248 R1237 D1245 D1274 D1281 K1274:K1278 K1281 R1274:R1278 R1281 R1270 D1278 D1307 D1314 K1307:K1311 K1314 R1307:R1311 R1314 R1303 D1311 D1340 D1347 K1340:K1344 K1347 R1340:R1344 R1347 R1336 D1344 D1373 D1380 K1373:K1377 K1380 R1373:R1377 R1380 R1369 D1377 D1406 D1413 K1406:K1410 K1413 R1406:R1410 R1413 R1402 D1410 D1439 D1446 K1439:K1443 K1446 R1439:R1443 R1446 R1435 D1443 D1472 D1479 K1472:K1476 K1479 R1472:R1476 R1479 R1468 D1476 D1505 D1512 K1505:K1509 K1512 R1505:R1509 R1512 R1501 D1509 D1538 D1545 K1538:K1542 K1545 R1538:R1542 R1545 R1534 D1542 D1571 D1578 K1571:K1575 K1578 R1571:R1575 R1578 R1567 D1575 D1604 D1611 K1604:K1608 K1611 R1604:R1608 R1611 R1600 D1608 D1637 D1644 K1637:K1641 K1644 R1637:R1641 R1644 R1633 D1641 D1670 D1677 K1670:K1674 K1677 R1670:R1674 R1677 R1666 D1674 D1703 D1710 K1703:K1707 K1710 R1703:R1707 R1710 R1699 D1707" name="FW_6"/>
    <protectedRange algorithmName="SHA-512" hashValue="9BPX+mdW268pidKTQLk3JKl+lHxA9wmFkDB+jTx1pupbwOleGYKR2fwy70oUoKwcnaMUvHAtJiXrktP7JIbLGQ==" saltValue="ztV+vACfWqWhpR2xvfSznQ==" spinCount="100000" sqref="Z20:Z21 Z53:Z54 Z86:Z87 Z119:Z120 Z152:Z153 Z185:Z186 Z218:Z219 Z251:Z252 Z284:Z285 Z317:Z318 Z350:Z351 Z383:Z384 Z416:Z417 Z449:Z450 Z482:Z483 Z515:Z516 Z548:Z549 Z581:Z582 Z614:Z615 Z647:Z648 Z680:Z681 Z713:Z714 Z746:Z747 Z779:Z780 Z812:Z813 Z845:Z846 Z878:Z879 Z911:Z912 Z944:Z945 Z977:Z978 Z1010:Z1011 Z1043:Z1044 Z1076:Z1077 Z1109:Z1110 Z1142:Z1143 Z1175:Z1176 Z1208:Z1209 Z1241:Z1242 Z1274:Z1275 Z1307:Z1308 Z1340:Z1341 Z1373:Z1374 Z1406:Z1407 Z1439:Z1440 Z1472:Z1473 Z1505:Z1506 Z1538:Z1539 Z1571:Z1572 Z1604:Z1605 Z1637:Z1638 Z1670:Z1671 Z1703:Z1704" name="BC_7"/>
    <protectedRange password="CDC0" sqref="Z20:Z21 Z53:Z54 Z86:Z87 Z119:Z120 Z152:Z153 Z185:Z186 Z218:Z219 Z251:Z252 Z284:Z285 Z317:Z318 Z350:Z351 Z383:Z384 Z416:Z417 Z449:Z450 Z482:Z483 Z515:Z516 Z548:Z549 Z581:Z582 Z614:Z615 Z647:Z648 Z680:Z681 Z713:Z714 Z746:Z747 Z779:Z780 Z812:Z813 Z845:Z846 Z878:Z879 Z911:Z912 Z944:Z945 Z977:Z978 Z1010:Z1011 Z1043:Z1044 Z1076:Z1077 Z1109:Z1110 Z1142:Z1143 Z1175:Z1176 Z1208:Z1209 Z1241:Z1242 Z1274:Z1275 Z1307:Z1308 Z1340:Z1341 Z1373:Z1374 Z1406:Z1407 Z1439:Z1440 Z1472:Z1473 Z1505:Z1506 Z1538:Z1539 Z1571:Z1572 Z1604:Z1605 Z1637:Z1638 Z1670:Z1671 Z1703:Z1704" name="FW_7"/>
    <protectedRange algorithmName="SHA-512" hashValue="9BPX+mdW268pidKTQLk3JKl+lHxA9wmFkDB+jTx1pupbwOleGYKR2fwy70oUoKwcnaMUvHAtJiXrktP7JIbLGQ==" saltValue="ztV+vACfWqWhpR2xvfSznQ==" spinCount="100000" sqref="R13:R15 R46:R48 R79:R81 R112:R114 R145:R147 R178:R180 R211:R213 R244:R246 R277:R279 R310:R312 R343:R345 R376:R378 R409:R411 R442:R444 R475:R477 R508:R510 R541:R543 R574:R576 R607:R609 R640:R642 R673:R675 R706:R708 R739:R741 R772:R774 R805:R807 R838:R840 R871:R873 R904:R906 R937:R939 R970:R972 R1003:R1005 R1036:R1038 R1069:R1071 R1102:R1104 R1135:R1137 R1168:R1170 R1201:R1203 R1234:R1236 R1267:R1269 R1300:R1302 R1333:R1335 R1366:R1368 R1399:R1401 R1432:R1434 R1465:R1467 R1498:R1500 R1531:R1533 R1564:R1566 R1597:R1599 R1630:R1632 R1663:R1665 R1696:R1698" name="BC_13"/>
    <protectedRange password="CDC0" sqref="R13:R15 R46:R48 R79:R81 R112:R114 R145:R147 R178:R180 R211:R213 R244:R246 R277:R279 R310:R312 R343:R345 R376:R378 R409:R411 R442:R444 R475:R477 R508:R510 R541:R543 R574:R576 R607:R609 R640:R642 R673:R675 R706:R708 R739:R741 R772:R774 R805:R807 R838:R840 R871:R873 R904:R906 R937:R939 R970:R972 R1003:R1005 R1036:R1038 R1069:R1071 R1102:R1104 R1135:R1137 R1168:R1170 R1201:R1203 R1234:R1236 R1267:R1269 R1300:R1302 R1333:R1335 R1366:R1368 R1399:R1401 R1432:R1434 R1465:R1467 R1498:R1500 R1531:R1533 R1564:R1566 R1597:R1599 R1630:R1632 R1663:R1665 R1696:R1698" name="FW_5"/>
    <protectedRange algorithmName="SHA-512" hashValue="9BPX+mdW268pidKTQLk3JKl+lHxA9wmFkDB+jTx1pupbwOleGYKR2fwy70oUoKwcnaMUvHAtJiXrktP7JIbLGQ==" saltValue="ztV+vACfWqWhpR2xvfSznQ==" spinCount="100000" sqref="K13:K16 K46:K49 K79:K82 K112:K115 K145:K148 K178:K181 K211:K214 K244:K247 K277:K280 K310:K313 K343:K346 K376:K379 K409:K412 K442:K445 K475:K478 K508:K511 K541:K544 K574:K577 K607:K610 K640:K643 K673:K676 K706:K709 K739:K742 K772:K775 K805:K808 K838:K841 K871:K874 K904:K907 K937:K940 K970:K973 K1003:K1006 K1036:K1039 K1069:K1072 K1102:K1105 K1135:K1138 K1168:K1171 K1201:K1204 K1234:K1237 K1267:K1270 K1300:K1303 K1333:K1336 K1366:K1369 K1399:K1402 K1432:K1435 K1465:K1468 K1498:K1501 K1531:K1534 K1564:K1567 K1597:K1600 K1630:K1633 K1663:K1666 K1696:K1699" name="BC_13_1"/>
    <protectedRange password="CDC0" sqref="K13:K16 K46:K49 K79:K82 K112:K115 K145:K148 K178:K181 K211:K214 K244:K247 K277:K280 K310:K313 K343:K346 K376:K379 K409:K412 K442:K445 K475:K478 K508:K511 K541:K544 K574:K577 K607:K610 K640:K643 K673:K676 K706:K709 K739:K742 K772:K775 K805:K808 K838:K841 K871:K874 K904:K907 K937:K940 K970:K973 K1003:K1006 K1036:K1039 K1069:K1072 K1102:K1105 K1135:K1138 K1168:K1171 K1201:K1204 K1234:K1237 K1267:K1270 K1300:K1303 K1333:K1336 K1366:K1369 K1399:K1402 K1432:K1435 K1465:K1468 K1498:K1501 K1531:K1534 K1564:K1567 K1597:K1600 K1630:K1633 K1663:K1666 K1696:K1699" name="FW_8"/>
    <protectedRange algorithmName="SHA-512" hashValue="9BPX+mdW268pidKTQLk3JKl+lHxA9wmFkDB+jTx1pupbwOleGYKR2fwy70oUoKwcnaMUvHAtJiXrktP7JIbLGQ==" saltValue="ztV+vACfWqWhpR2xvfSznQ==" spinCount="100000" sqref="D13:D16 D46:D49 D79:D82 D112:D115 D145:D148 D178:D181 D211:D214 D244:D247 D277:D280 D310:D313 D343:D346 D376:D379 D409:D412 D442:D445 D475:D478 D508:D511 D541:D544 D574:D577 D607:D610 D640:D643 D673:D676 D706:D709 D739:D742 D772:D775 D805:D808 D838:D841 D871:D874 D904:D907 D937:D940 D970:D973 D1003:D1006 D1036:D1039 D1069:D1072 D1102:D1105 D1135:D1138 D1168:D1171 D1201:D1204 D1234:D1237 D1267:D1270 D1300:D1303 D1333:D1336 D1366:D1369 D1399:D1402 D1432:D1435 D1465:D1468 D1498:D1501 D1531:D1534 D1564:D1567 D1597:D1600 D1630:D1633 D1663:D1666 D1696:D1699" name="BC_13_2"/>
    <protectedRange password="CDC0" sqref="D13:D16 D46:D49 D79:D82 D112:D115 D145:D148 D178:D181 D211:D214 D244:D247 D277:D280 D310:D313 D343:D346 D376:D379 D409:D412 D442:D445 D475:D478 D508:D511 D541:D544 D574:D577 D607:D610 D640:D643 D673:D676 D706:D709 D739:D742 D772:D775 D805:D808 D838:D841 D871:D874 D904:D907 D937:D940 D970:D973 D1003:D1006 D1036:D1039 D1069:D1072 D1102:D1105 D1135:D1138 D1168:D1171 D1201:D1204 D1234:D1237 D1267:D1270 D1300:D1303 D1333:D1336 D1366:D1369 D1399:D1402 D1432:D1435 D1465:D1468 D1498:D1501 D1531:D1534 D1564:D1567 D1597:D1600 D1630:D1633 D1663:D1666 D1696:D1699" name="FW_9"/>
    <protectedRange algorithmName="SHA-512" hashValue="9BPX+mdW268pidKTQLk3JKl+lHxA9wmFkDB+jTx1pupbwOleGYKR2fwy70oUoKwcnaMUvHAtJiXrktP7JIbLGQ==" saltValue="ztV+vACfWqWhpR2xvfSznQ==" spinCount="100000" sqref="D22:D23 D55:D56 D88:D89 D121:D122 D154:D155 D187:D188 D220:D221 D253:D254 D286:D287 D319:D320 D352:D353 D385:D386 D418:D419 D451:D452 D484:D485 D517:D518 D550:D551 D583:D584 D616:D617 D649:D650 D682:D683 D715:D716 D748:D749 D781:D782 D814:D815 D847:D848 D880:D881 D913:D914 D946:D947 D979:D980 D1012:D1013 D1045:D1046 D1078:D1079 D1111:D1112 D1144:D1145 D1177:D1178 D1210:D1211 D1243:D1244 D1276:D1277 D1309:D1310 D1342:D1343 D1375:D1376 D1408:D1409 D1441:D1442 D1474:D1475 D1507:D1508 D1540:D1541 D1573:D1574 D1606:D1607 D1639:D1640 D1672:D1673 D1705:D1706" name="BC_13_3"/>
    <protectedRange password="CDC0" sqref="D22:D23 C21:C23 D55:D56 C54:C56 D88:D89 C87:C89 D121:D122 C120:C122 D154:D155 C153:C155 D187:D188 C186:C188 D220:D221 C219:C221 D253:D254 C252:C254 D286:D287 C285:C287 D319:D320 C318:C320 D352:D353 C351:C353 D385:D386 C384:C386 D418:D419 C417:C419 D451:D452 C450:C452 D484:D485 C483:C485 D517:D518 C516:C518 D550:D551 C549:C551 D583:D584 C582:C584 D616:D617 C615:C617 D649:D650 C648:C650 D682:D683 C681:C683 D715:D716 C714:C716 D748:D749 C747:C749 D781:D782 C780:C782 D814:D815 C813:C815 D847:D848 C846:C848 D880:D881 C879:C881 D913:D914 C912:C914 D946:D947 C945:C947 D979:D980 C978:C980 D1012:D1013 C1011:C1013 D1045:D1046 C1044:C1046 D1078:D1079 C1077:C1079 D1111:D1112 C1110:C1112 D1144:D1145 C1143:C1145 D1177:D1178 C1176:C1178 D1210:D1211 C1209:C1211 D1243:D1244 C1242:C1244 D1276:D1277 C1275:C1277 D1309:D1310 C1308:C1310 D1342:D1343 C1341:C1343 D1375:D1376 C1374:C1376 D1408:D1409 C1407:C1409 D1441:D1442 C1440:C1442 D1474:D1475 C1473:C1475 D1507:D1508 C1506:C1508 D1540:D1541 C1539:C1541 D1573:D1574 C1572:C1574 D1606:D1607 C1605:C1607 D1639:D1640 C1638:C1640 D1672:D1673 C1671:C1673 D1705:D1706 C1704:C1706" name="FW_10"/>
  </protectedRanges>
  <mergeCells count="676">
    <mergeCell ref="Y1689:Y1702"/>
    <mergeCell ref="C1691:C1694"/>
    <mergeCell ref="C1695:C1699"/>
    <mergeCell ref="C1700:C1703"/>
    <mergeCell ref="Y1703:Y1716"/>
    <mergeCell ref="C1704:C1706"/>
    <mergeCell ref="C1707:C1711"/>
    <mergeCell ref="B1685:B1717"/>
    <mergeCell ref="D1685:I1686"/>
    <mergeCell ref="L1685:P1685"/>
    <mergeCell ref="S1685:W1685"/>
    <mergeCell ref="L1686:P1686"/>
    <mergeCell ref="S1686:W1686"/>
    <mergeCell ref="Y1656:Y1669"/>
    <mergeCell ref="C1658:C1661"/>
    <mergeCell ref="C1662:C1666"/>
    <mergeCell ref="C1667:C1670"/>
    <mergeCell ref="Y1670:Y1683"/>
    <mergeCell ref="C1671:C1673"/>
    <mergeCell ref="C1674:C1678"/>
    <mergeCell ref="B1652:B1684"/>
    <mergeCell ref="D1652:I1653"/>
    <mergeCell ref="L1652:P1652"/>
    <mergeCell ref="S1652:W1652"/>
    <mergeCell ref="L1653:P1653"/>
    <mergeCell ref="S1653:W1653"/>
    <mergeCell ref="Y1623:Y1636"/>
    <mergeCell ref="C1625:C1628"/>
    <mergeCell ref="C1629:C1633"/>
    <mergeCell ref="C1634:C1637"/>
    <mergeCell ref="Y1637:Y1650"/>
    <mergeCell ref="C1638:C1640"/>
    <mergeCell ref="C1641:C1645"/>
    <mergeCell ref="B1619:B1651"/>
    <mergeCell ref="D1619:I1620"/>
    <mergeCell ref="L1619:P1619"/>
    <mergeCell ref="S1619:W1619"/>
    <mergeCell ref="L1620:P1620"/>
    <mergeCell ref="S1620:W1620"/>
    <mergeCell ref="Y1590:Y1603"/>
    <mergeCell ref="C1592:C1595"/>
    <mergeCell ref="C1596:C1600"/>
    <mergeCell ref="C1601:C1604"/>
    <mergeCell ref="Y1604:Y1617"/>
    <mergeCell ref="C1605:C1607"/>
    <mergeCell ref="C1608:C1612"/>
    <mergeCell ref="B1586:B1618"/>
    <mergeCell ref="D1586:I1587"/>
    <mergeCell ref="L1586:P1586"/>
    <mergeCell ref="S1586:W1586"/>
    <mergeCell ref="L1587:P1587"/>
    <mergeCell ref="S1587:W1587"/>
    <mergeCell ref="Y1557:Y1570"/>
    <mergeCell ref="C1559:C1562"/>
    <mergeCell ref="C1563:C1567"/>
    <mergeCell ref="C1568:C1571"/>
    <mergeCell ref="Y1571:Y1584"/>
    <mergeCell ref="C1572:C1574"/>
    <mergeCell ref="C1575:C1579"/>
    <mergeCell ref="B1553:B1585"/>
    <mergeCell ref="D1553:I1554"/>
    <mergeCell ref="L1553:P1553"/>
    <mergeCell ref="S1553:W1553"/>
    <mergeCell ref="L1554:P1554"/>
    <mergeCell ref="S1554:W1554"/>
    <mergeCell ref="Y1524:Y1537"/>
    <mergeCell ref="C1526:C1529"/>
    <mergeCell ref="C1530:C1534"/>
    <mergeCell ref="C1535:C1538"/>
    <mergeCell ref="Y1538:Y1551"/>
    <mergeCell ref="C1539:C1541"/>
    <mergeCell ref="C1542:C1546"/>
    <mergeCell ref="B1520:B1552"/>
    <mergeCell ref="D1520:I1521"/>
    <mergeCell ref="L1520:P1520"/>
    <mergeCell ref="S1520:W1520"/>
    <mergeCell ref="L1521:P1521"/>
    <mergeCell ref="S1521:W1521"/>
    <mergeCell ref="Y1491:Y1504"/>
    <mergeCell ref="C1493:C1496"/>
    <mergeCell ref="C1497:C1501"/>
    <mergeCell ref="C1502:C1505"/>
    <mergeCell ref="Y1505:Y1518"/>
    <mergeCell ref="C1506:C1508"/>
    <mergeCell ref="C1509:C1513"/>
    <mergeCell ref="B1487:B1519"/>
    <mergeCell ref="D1487:I1488"/>
    <mergeCell ref="L1487:P1487"/>
    <mergeCell ref="S1487:W1487"/>
    <mergeCell ref="L1488:P1488"/>
    <mergeCell ref="S1488:W1488"/>
    <mergeCell ref="Y1458:Y1471"/>
    <mergeCell ref="C1460:C1463"/>
    <mergeCell ref="C1464:C1468"/>
    <mergeCell ref="C1469:C1472"/>
    <mergeCell ref="Y1472:Y1485"/>
    <mergeCell ref="C1473:C1475"/>
    <mergeCell ref="C1476:C1480"/>
    <mergeCell ref="B1454:B1486"/>
    <mergeCell ref="D1454:I1455"/>
    <mergeCell ref="L1454:P1454"/>
    <mergeCell ref="S1454:W1454"/>
    <mergeCell ref="L1455:P1455"/>
    <mergeCell ref="S1455:W1455"/>
    <mergeCell ref="Y1425:Y1438"/>
    <mergeCell ref="C1427:C1430"/>
    <mergeCell ref="C1431:C1435"/>
    <mergeCell ref="C1436:C1439"/>
    <mergeCell ref="Y1439:Y1452"/>
    <mergeCell ref="C1440:C1442"/>
    <mergeCell ref="C1443:C1447"/>
    <mergeCell ref="B1421:B1453"/>
    <mergeCell ref="D1421:I1422"/>
    <mergeCell ref="L1421:P1421"/>
    <mergeCell ref="S1421:W1421"/>
    <mergeCell ref="L1422:P1422"/>
    <mergeCell ref="S1422:W1422"/>
    <mergeCell ref="Y1392:Y1405"/>
    <mergeCell ref="C1394:C1397"/>
    <mergeCell ref="C1398:C1402"/>
    <mergeCell ref="C1403:C1406"/>
    <mergeCell ref="Y1406:Y1419"/>
    <mergeCell ref="C1407:C1409"/>
    <mergeCell ref="C1410:C1414"/>
    <mergeCell ref="B1388:B1420"/>
    <mergeCell ref="D1388:I1389"/>
    <mergeCell ref="L1388:P1388"/>
    <mergeCell ref="S1388:W1388"/>
    <mergeCell ref="L1389:P1389"/>
    <mergeCell ref="S1389:W1389"/>
    <mergeCell ref="Y1359:Y1372"/>
    <mergeCell ref="C1361:C1364"/>
    <mergeCell ref="C1365:C1369"/>
    <mergeCell ref="C1370:C1373"/>
    <mergeCell ref="Y1373:Y1386"/>
    <mergeCell ref="C1374:C1376"/>
    <mergeCell ref="C1377:C1381"/>
    <mergeCell ref="B1355:B1387"/>
    <mergeCell ref="D1355:I1356"/>
    <mergeCell ref="L1355:P1355"/>
    <mergeCell ref="S1355:W1355"/>
    <mergeCell ref="L1356:P1356"/>
    <mergeCell ref="S1356:W1356"/>
    <mergeCell ref="Y1326:Y1339"/>
    <mergeCell ref="C1328:C1331"/>
    <mergeCell ref="C1332:C1336"/>
    <mergeCell ref="C1337:C1340"/>
    <mergeCell ref="Y1340:Y1353"/>
    <mergeCell ref="C1341:C1343"/>
    <mergeCell ref="C1344:C1348"/>
    <mergeCell ref="B1322:B1354"/>
    <mergeCell ref="D1322:I1323"/>
    <mergeCell ref="L1322:P1322"/>
    <mergeCell ref="S1322:W1322"/>
    <mergeCell ref="L1323:P1323"/>
    <mergeCell ref="S1323:W1323"/>
    <mergeCell ref="Y1293:Y1306"/>
    <mergeCell ref="C1295:C1298"/>
    <mergeCell ref="C1299:C1303"/>
    <mergeCell ref="C1304:C1307"/>
    <mergeCell ref="Y1307:Y1320"/>
    <mergeCell ref="C1308:C1310"/>
    <mergeCell ref="C1311:C1315"/>
    <mergeCell ref="B1289:B1321"/>
    <mergeCell ref="D1289:I1290"/>
    <mergeCell ref="L1289:P1289"/>
    <mergeCell ref="S1289:W1289"/>
    <mergeCell ref="L1290:P1290"/>
    <mergeCell ref="S1290:W1290"/>
    <mergeCell ref="Y1260:Y1273"/>
    <mergeCell ref="C1262:C1265"/>
    <mergeCell ref="C1266:C1270"/>
    <mergeCell ref="C1271:C1274"/>
    <mergeCell ref="Y1274:Y1287"/>
    <mergeCell ref="C1275:C1277"/>
    <mergeCell ref="C1278:C1282"/>
    <mergeCell ref="B1256:B1288"/>
    <mergeCell ref="D1256:I1257"/>
    <mergeCell ref="L1256:P1256"/>
    <mergeCell ref="S1256:W1256"/>
    <mergeCell ref="L1257:P1257"/>
    <mergeCell ref="S1257:W1257"/>
    <mergeCell ref="Y1227:Y1240"/>
    <mergeCell ref="C1229:C1232"/>
    <mergeCell ref="C1233:C1237"/>
    <mergeCell ref="C1238:C1241"/>
    <mergeCell ref="Y1241:Y1254"/>
    <mergeCell ref="C1242:C1244"/>
    <mergeCell ref="C1245:C1249"/>
    <mergeCell ref="B1223:B1255"/>
    <mergeCell ref="D1223:I1224"/>
    <mergeCell ref="L1223:P1223"/>
    <mergeCell ref="S1223:W1223"/>
    <mergeCell ref="L1224:P1224"/>
    <mergeCell ref="S1224:W1224"/>
    <mergeCell ref="Y1194:Y1207"/>
    <mergeCell ref="C1196:C1199"/>
    <mergeCell ref="C1200:C1204"/>
    <mergeCell ref="C1205:C1208"/>
    <mergeCell ref="Y1208:Y1221"/>
    <mergeCell ref="C1209:C1211"/>
    <mergeCell ref="C1212:C1216"/>
    <mergeCell ref="B1190:B1222"/>
    <mergeCell ref="D1190:I1191"/>
    <mergeCell ref="L1190:P1190"/>
    <mergeCell ref="S1190:W1190"/>
    <mergeCell ref="L1191:P1191"/>
    <mergeCell ref="S1191:W1191"/>
    <mergeCell ref="Y1161:Y1174"/>
    <mergeCell ref="C1163:C1166"/>
    <mergeCell ref="C1167:C1171"/>
    <mergeCell ref="C1172:C1175"/>
    <mergeCell ref="Y1175:Y1188"/>
    <mergeCell ref="C1176:C1178"/>
    <mergeCell ref="C1179:C1183"/>
    <mergeCell ref="B1157:B1189"/>
    <mergeCell ref="D1157:I1158"/>
    <mergeCell ref="L1157:P1157"/>
    <mergeCell ref="S1157:W1157"/>
    <mergeCell ref="L1158:P1158"/>
    <mergeCell ref="S1158:W1158"/>
    <mergeCell ref="Y1128:Y1141"/>
    <mergeCell ref="C1130:C1133"/>
    <mergeCell ref="C1134:C1138"/>
    <mergeCell ref="C1139:C1142"/>
    <mergeCell ref="Y1142:Y1155"/>
    <mergeCell ref="C1143:C1145"/>
    <mergeCell ref="C1146:C1150"/>
    <mergeCell ref="B1124:B1156"/>
    <mergeCell ref="D1124:I1125"/>
    <mergeCell ref="L1124:P1124"/>
    <mergeCell ref="S1124:W1124"/>
    <mergeCell ref="L1125:P1125"/>
    <mergeCell ref="S1125:W1125"/>
    <mergeCell ref="Y1095:Y1108"/>
    <mergeCell ref="C1097:C1100"/>
    <mergeCell ref="C1101:C1105"/>
    <mergeCell ref="C1106:C1109"/>
    <mergeCell ref="Y1109:Y1122"/>
    <mergeCell ref="C1110:C1112"/>
    <mergeCell ref="C1113:C1117"/>
    <mergeCell ref="B1091:B1123"/>
    <mergeCell ref="D1091:I1092"/>
    <mergeCell ref="L1091:P1091"/>
    <mergeCell ref="S1091:W1091"/>
    <mergeCell ref="L1092:P1092"/>
    <mergeCell ref="S1092:W1092"/>
    <mergeCell ref="Y1062:Y1075"/>
    <mergeCell ref="C1064:C1067"/>
    <mergeCell ref="C1068:C1072"/>
    <mergeCell ref="C1073:C1076"/>
    <mergeCell ref="Y1076:Y1089"/>
    <mergeCell ref="C1077:C1079"/>
    <mergeCell ref="C1080:C1084"/>
    <mergeCell ref="B1058:B1090"/>
    <mergeCell ref="D1058:I1059"/>
    <mergeCell ref="L1058:P1058"/>
    <mergeCell ref="S1058:W1058"/>
    <mergeCell ref="L1059:P1059"/>
    <mergeCell ref="S1059:W1059"/>
    <mergeCell ref="Y1029:Y1042"/>
    <mergeCell ref="C1031:C1034"/>
    <mergeCell ref="C1035:C1039"/>
    <mergeCell ref="C1040:C1043"/>
    <mergeCell ref="Y1043:Y1056"/>
    <mergeCell ref="C1044:C1046"/>
    <mergeCell ref="C1047:C1051"/>
    <mergeCell ref="B1025:B1057"/>
    <mergeCell ref="D1025:I1026"/>
    <mergeCell ref="L1025:P1025"/>
    <mergeCell ref="S1025:W1025"/>
    <mergeCell ref="L1026:P1026"/>
    <mergeCell ref="S1026:W1026"/>
    <mergeCell ref="Y996:Y1009"/>
    <mergeCell ref="C998:C1001"/>
    <mergeCell ref="C1002:C1006"/>
    <mergeCell ref="C1007:C1010"/>
    <mergeCell ref="Y1010:Y1023"/>
    <mergeCell ref="C1011:C1013"/>
    <mergeCell ref="C1014:C1018"/>
    <mergeCell ref="B992:B1024"/>
    <mergeCell ref="D992:I993"/>
    <mergeCell ref="L992:P992"/>
    <mergeCell ref="S992:W992"/>
    <mergeCell ref="L993:P993"/>
    <mergeCell ref="S993:W993"/>
    <mergeCell ref="Y963:Y976"/>
    <mergeCell ref="C965:C968"/>
    <mergeCell ref="C969:C973"/>
    <mergeCell ref="C974:C977"/>
    <mergeCell ref="Y977:Y990"/>
    <mergeCell ref="C978:C980"/>
    <mergeCell ref="C981:C985"/>
    <mergeCell ref="B959:B991"/>
    <mergeCell ref="D959:I960"/>
    <mergeCell ref="L959:P959"/>
    <mergeCell ref="S959:W959"/>
    <mergeCell ref="L960:P960"/>
    <mergeCell ref="S960:W960"/>
    <mergeCell ref="Y930:Y943"/>
    <mergeCell ref="C932:C935"/>
    <mergeCell ref="C936:C940"/>
    <mergeCell ref="C941:C944"/>
    <mergeCell ref="Y944:Y957"/>
    <mergeCell ref="C945:C947"/>
    <mergeCell ref="C948:C952"/>
    <mergeCell ref="B926:B958"/>
    <mergeCell ref="D926:I927"/>
    <mergeCell ref="L926:P926"/>
    <mergeCell ref="S926:W926"/>
    <mergeCell ref="L927:P927"/>
    <mergeCell ref="S927:W927"/>
    <mergeCell ref="Y897:Y910"/>
    <mergeCell ref="C899:C902"/>
    <mergeCell ref="C903:C907"/>
    <mergeCell ref="C908:C911"/>
    <mergeCell ref="Y911:Y924"/>
    <mergeCell ref="C912:C914"/>
    <mergeCell ref="C915:C919"/>
    <mergeCell ref="B893:B925"/>
    <mergeCell ref="D893:I894"/>
    <mergeCell ref="L893:P893"/>
    <mergeCell ref="S893:W893"/>
    <mergeCell ref="L894:P894"/>
    <mergeCell ref="S894:W894"/>
    <mergeCell ref="Y864:Y877"/>
    <mergeCell ref="C866:C869"/>
    <mergeCell ref="C870:C874"/>
    <mergeCell ref="C875:C878"/>
    <mergeCell ref="Y878:Y891"/>
    <mergeCell ref="C879:C881"/>
    <mergeCell ref="C882:C886"/>
    <mergeCell ref="B860:B892"/>
    <mergeCell ref="D860:I861"/>
    <mergeCell ref="L860:P860"/>
    <mergeCell ref="S860:W860"/>
    <mergeCell ref="L861:P861"/>
    <mergeCell ref="S861:W861"/>
    <mergeCell ref="Y831:Y844"/>
    <mergeCell ref="C833:C836"/>
    <mergeCell ref="C837:C841"/>
    <mergeCell ref="C842:C845"/>
    <mergeCell ref="Y845:Y858"/>
    <mergeCell ref="C846:C848"/>
    <mergeCell ref="C849:C853"/>
    <mergeCell ref="B827:B859"/>
    <mergeCell ref="D827:I828"/>
    <mergeCell ref="L827:P827"/>
    <mergeCell ref="S827:W827"/>
    <mergeCell ref="L828:P828"/>
    <mergeCell ref="S828:W828"/>
    <mergeCell ref="Y798:Y811"/>
    <mergeCell ref="C800:C803"/>
    <mergeCell ref="C804:C808"/>
    <mergeCell ref="C809:C812"/>
    <mergeCell ref="Y812:Y825"/>
    <mergeCell ref="C813:C815"/>
    <mergeCell ref="C816:C820"/>
    <mergeCell ref="B794:B826"/>
    <mergeCell ref="D794:I795"/>
    <mergeCell ref="L794:P794"/>
    <mergeCell ref="S794:W794"/>
    <mergeCell ref="L795:P795"/>
    <mergeCell ref="S795:W795"/>
    <mergeCell ref="Y765:Y778"/>
    <mergeCell ref="C767:C770"/>
    <mergeCell ref="C771:C775"/>
    <mergeCell ref="C776:C779"/>
    <mergeCell ref="Y779:Y792"/>
    <mergeCell ref="C780:C782"/>
    <mergeCell ref="C783:C787"/>
    <mergeCell ref="B761:B793"/>
    <mergeCell ref="D761:I762"/>
    <mergeCell ref="L761:P761"/>
    <mergeCell ref="S761:W761"/>
    <mergeCell ref="L762:P762"/>
    <mergeCell ref="S762:W762"/>
    <mergeCell ref="Y732:Y745"/>
    <mergeCell ref="C734:C737"/>
    <mergeCell ref="C738:C742"/>
    <mergeCell ref="C743:C746"/>
    <mergeCell ref="Y746:Y759"/>
    <mergeCell ref="C747:C749"/>
    <mergeCell ref="C750:C754"/>
    <mergeCell ref="B728:B760"/>
    <mergeCell ref="D728:I729"/>
    <mergeCell ref="L728:P728"/>
    <mergeCell ref="S728:W728"/>
    <mergeCell ref="L729:P729"/>
    <mergeCell ref="S729:W729"/>
    <mergeCell ref="Y699:Y712"/>
    <mergeCell ref="C701:C704"/>
    <mergeCell ref="C705:C709"/>
    <mergeCell ref="C710:C713"/>
    <mergeCell ref="Y713:Y726"/>
    <mergeCell ref="C714:C716"/>
    <mergeCell ref="C717:C721"/>
    <mergeCell ref="B695:B727"/>
    <mergeCell ref="D695:I696"/>
    <mergeCell ref="L695:P695"/>
    <mergeCell ref="S695:W695"/>
    <mergeCell ref="L696:P696"/>
    <mergeCell ref="S696:W696"/>
    <mergeCell ref="Y666:Y679"/>
    <mergeCell ref="C668:C671"/>
    <mergeCell ref="C672:C676"/>
    <mergeCell ref="C677:C680"/>
    <mergeCell ref="Y680:Y693"/>
    <mergeCell ref="C681:C683"/>
    <mergeCell ref="C684:C688"/>
    <mergeCell ref="B662:B694"/>
    <mergeCell ref="D662:I663"/>
    <mergeCell ref="L662:P662"/>
    <mergeCell ref="S662:W662"/>
    <mergeCell ref="L663:P663"/>
    <mergeCell ref="S663:W663"/>
    <mergeCell ref="Y633:Y646"/>
    <mergeCell ref="C635:C638"/>
    <mergeCell ref="C639:C643"/>
    <mergeCell ref="C644:C647"/>
    <mergeCell ref="Y647:Y660"/>
    <mergeCell ref="C648:C650"/>
    <mergeCell ref="C651:C655"/>
    <mergeCell ref="B629:B661"/>
    <mergeCell ref="D629:I630"/>
    <mergeCell ref="L629:P629"/>
    <mergeCell ref="S629:W629"/>
    <mergeCell ref="L630:P630"/>
    <mergeCell ref="S630:W630"/>
    <mergeCell ref="Y600:Y613"/>
    <mergeCell ref="C602:C605"/>
    <mergeCell ref="C606:C610"/>
    <mergeCell ref="C611:C614"/>
    <mergeCell ref="Y614:Y627"/>
    <mergeCell ref="C615:C617"/>
    <mergeCell ref="C618:C622"/>
    <mergeCell ref="B596:B628"/>
    <mergeCell ref="D596:I597"/>
    <mergeCell ref="L596:P596"/>
    <mergeCell ref="S596:W596"/>
    <mergeCell ref="L597:P597"/>
    <mergeCell ref="S597:W597"/>
    <mergeCell ref="Y567:Y580"/>
    <mergeCell ref="C569:C572"/>
    <mergeCell ref="C573:C577"/>
    <mergeCell ref="C578:C581"/>
    <mergeCell ref="Y581:Y594"/>
    <mergeCell ref="C582:C584"/>
    <mergeCell ref="C585:C589"/>
    <mergeCell ref="B563:B595"/>
    <mergeCell ref="D563:I564"/>
    <mergeCell ref="L563:P563"/>
    <mergeCell ref="S563:W563"/>
    <mergeCell ref="L564:P564"/>
    <mergeCell ref="S564:W564"/>
    <mergeCell ref="Y534:Y547"/>
    <mergeCell ref="C536:C539"/>
    <mergeCell ref="C540:C544"/>
    <mergeCell ref="C545:C548"/>
    <mergeCell ref="Y548:Y561"/>
    <mergeCell ref="C549:C551"/>
    <mergeCell ref="C552:C556"/>
    <mergeCell ref="B530:B562"/>
    <mergeCell ref="D530:I531"/>
    <mergeCell ref="L530:P530"/>
    <mergeCell ref="S530:W530"/>
    <mergeCell ref="L531:P531"/>
    <mergeCell ref="S531:W531"/>
    <mergeCell ref="Y501:Y514"/>
    <mergeCell ref="C503:C506"/>
    <mergeCell ref="C507:C511"/>
    <mergeCell ref="C512:C515"/>
    <mergeCell ref="Y515:Y528"/>
    <mergeCell ref="C516:C518"/>
    <mergeCell ref="C519:C523"/>
    <mergeCell ref="B497:B529"/>
    <mergeCell ref="D497:I498"/>
    <mergeCell ref="L497:P497"/>
    <mergeCell ref="S497:W497"/>
    <mergeCell ref="L498:P498"/>
    <mergeCell ref="S498:W498"/>
    <mergeCell ref="Y468:Y481"/>
    <mergeCell ref="C470:C473"/>
    <mergeCell ref="C474:C478"/>
    <mergeCell ref="C479:C482"/>
    <mergeCell ref="Y482:Y495"/>
    <mergeCell ref="C483:C485"/>
    <mergeCell ref="C486:C490"/>
    <mergeCell ref="B464:B496"/>
    <mergeCell ref="D464:I465"/>
    <mergeCell ref="L464:P464"/>
    <mergeCell ref="S464:W464"/>
    <mergeCell ref="L465:P465"/>
    <mergeCell ref="S465:W465"/>
    <mergeCell ref="Y435:Y448"/>
    <mergeCell ref="C437:C440"/>
    <mergeCell ref="C441:C445"/>
    <mergeCell ref="C446:C449"/>
    <mergeCell ref="Y449:Y462"/>
    <mergeCell ref="C450:C452"/>
    <mergeCell ref="C453:C457"/>
    <mergeCell ref="B431:B463"/>
    <mergeCell ref="D431:I432"/>
    <mergeCell ref="L431:P431"/>
    <mergeCell ref="S431:W431"/>
    <mergeCell ref="L432:P432"/>
    <mergeCell ref="S432:W432"/>
    <mergeCell ref="Y402:Y415"/>
    <mergeCell ref="C404:C407"/>
    <mergeCell ref="C408:C412"/>
    <mergeCell ref="C413:C416"/>
    <mergeCell ref="Y416:Y429"/>
    <mergeCell ref="C417:C419"/>
    <mergeCell ref="C420:C424"/>
    <mergeCell ref="B398:B430"/>
    <mergeCell ref="D398:I399"/>
    <mergeCell ref="L398:P398"/>
    <mergeCell ref="S398:W398"/>
    <mergeCell ref="L399:P399"/>
    <mergeCell ref="S399:W399"/>
    <mergeCell ref="Y369:Y382"/>
    <mergeCell ref="C371:C374"/>
    <mergeCell ref="C375:C379"/>
    <mergeCell ref="C380:C383"/>
    <mergeCell ref="Y383:Y396"/>
    <mergeCell ref="C384:C386"/>
    <mergeCell ref="C387:C391"/>
    <mergeCell ref="B365:B397"/>
    <mergeCell ref="D365:I366"/>
    <mergeCell ref="L365:P365"/>
    <mergeCell ref="S365:W365"/>
    <mergeCell ref="L366:P366"/>
    <mergeCell ref="S366:W366"/>
    <mergeCell ref="Y336:Y349"/>
    <mergeCell ref="C338:C341"/>
    <mergeCell ref="C342:C346"/>
    <mergeCell ref="C347:C350"/>
    <mergeCell ref="Y350:Y363"/>
    <mergeCell ref="C351:C353"/>
    <mergeCell ref="C354:C358"/>
    <mergeCell ref="B332:B364"/>
    <mergeCell ref="D332:I333"/>
    <mergeCell ref="L332:P332"/>
    <mergeCell ref="S332:W332"/>
    <mergeCell ref="L333:P333"/>
    <mergeCell ref="S333:W333"/>
    <mergeCell ref="Y303:Y316"/>
    <mergeCell ref="C305:C308"/>
    <mergeCell ref="C309:C313"/>
    <mergeCell ref="C314:C317"/>
    <mergeCell ref="Y317:Y330"/>
    <mergeCell ref="C318:C320"/>
    <mergeCell ref="C321:C325"/>
    <mergeCell ref="B299:B331"/>
    <mergeCell ref="D299:I300"/>
    <mergeCell ref="L299:P299"/>
    <mergeCell ref="S299:W299"/>
    <mergeCell ref="L300:P300"/>
    <mergeCell ref="S300:W300"/>
    <mergeCell ref="Y270:Y283"/>
    <mergeCell ref="C272:C275"/>
    <mergeCell ref="C276:C280"/>
    <mergeCell ref="C281:C284"/>
    <mergeCell ref="Y284:Y297"/>
    <mergeCell ref="C285:C287"/>
    <mergeCell ref="C288:C292"/>
    <mergeCell ref="B266:B298"/>
    <mergeCell ref="D266:I267"/>
    <mergeCell ref="L266:P266"/>
    <mergeCell ref="S266:W266"/>
    <mergeCell ref="L267:P267"/>
    <mergeCell ref="S267:W267"/>
    <mergeCell ref="Y237:Y250"/>
    <mergeCell ref="C239:C242"/>
    <mergeCell ref="C243:C247"/>
    <mergeCell ref="C248:C251"/>
    <mergeCell ref="Y251:Y264"/>
    <mergeCell ref="C252:C254"/>
    <mergeCell ref="C255:C259"/>
    <mergeCell ref="B233:B265"/>
    <mergeCell ref="D233:I234"/>
    <mergeCell ref="L233:P233"/>
    <mergeCell ref="S233:W233"/>
    <mergeCell ref="L234:P234"/>
    <mergeCell ref="S234:W234"/>
    <mergeCell ref="Y204:Y217"/>
    <mergeCell ref="C206:C209"/>
    <mergeCell ref="C210:C214"/>
    <mergeCell ref="C215:C218"/>
    <mergeCell ref="Y218:Y231"/>
    <mergeCell ref="C219:C221"/>
    <mergeCell ref="C222:C226"/>
    <mergeCell ref="B200:B232"/>
    <mergeCell ref="D200:I201"/>
    <mergeCell ref="L200:P200"/>
    <mergeCell ref="S200:W200"/>
    <mergeCell ref="L201:P201"/>
    <mergeCell ref="S201:W201"/>
    <mergeCell ref="Y171:Y184"/>
    <mergeCell ref="C173:C176"/>
    <mergeCell ref="C177:C181"/>
    <mergeCell ref="C182:C185"/>
    <mergeCell ref="Y185:Y198"/>
    <mergeCell ref="C186:C188"/>
    <mergeCell ref="C189:C193"/>
    <mergeCell ref="B167:B199"/>
    <mergeCell ref="D167:I168"/>
    <mergeCell ref="L167:P167"/>
    <mergeCell ref="S167:W167"/>
    <mergeCell ref="L168:P168"/>
    <mergeCell ref="S168:W168"/>
    <mergeCell ref="Y138:Y151"/>
    <mergeCell ref="C140:C143"/>
    <mergeCell ref="C144:C148"/>
    <mergeCell ref="C149:C152"/>
    <mergeCell ref="Y152:Y165"/>
    <mergeCell ref="C153:C155"/>
    <mergeCell ref="C156:C160"/>
    <mergeCell ref="B134:B166"/>
    <mergeCell ref="D134:I135"/>
    <mergeCell ref="L134:P134"/>
    <mergeCell ref="S134:W134"/>
    <mergeCell ref="L135:P135"/>
    <mergeCell ref="S135:W135"/>
    <mergeCell ref="Y105:Y118"/>
    <mergeCell ref="C107:C110"/>
    <mergeCell ref="C111:C115"/>
    <mergeCell ref="C116:C119"/>
    <mergeCell ref="Y119:Y132"/>
    <mergeCell ref="C120:C122"/>
    <mergeCell ref="C123:C127"/>
    <mergeCell ref="B101:B133"/>
    <mergeCell ref="D101:I102"/>
    <mergeCell ref="L101:P101"/>
    <mergeCell ref="S101:W101"/>
    <mergeCell ref="L102:P102"/>
    <mergeCell ref="S102:W102"/>
    <mergeCell ref="Y72:Y85"/>
    <mergeCell ref="C74:C77"/>
    <mergeCell ref="C78:C82"/>
    <mergeCell ref="C83:C86"/>
    <mergeCell ref="Y86:Y99"/>
    <mergeCell ref="C87:C89"/>
    <mergeCell ref="C90:C94"/>
    <mergeCell ref="B68:B100"/>
    <mergeCell ref="D68:I69"/>
    <mergeCell ref="L68:P68"/>
    <mergeCell ref="S68:W68"/>
    <mergeCell ref="L69:P69"/>
    <mergeCell ref="S69:W69"/>
    <mergeCell ref="Y39:Y52"/>
    <mergeCell ref="C41:C44"/>
    <mergeCell ref="C45:C49"/>
    <mergeCell ref="C50:C53"/>
    <mergeCell ref="Y53:Y66"/>
    <mergeCell ref="C54:C56"/>
    <mergeCell ref="C57:C61"/>
    <mergeCell ref="B35:B67"/>
    <mergeCell ref="D35:I36"/>
    <mergeCell ref="L35:P35"/>
    <mergeCell ref="S35:W35"/>
    <mergeCell ref="L36:P36"/>
    <mergeCell ref="S36:W36"/>
    <mergeCell ref="Y6:Y19"/>
    <mergeCell ref="C8:C11"/>
    <mergeCell ref="C12:C16"/>
    <mergeCell ref="C17:C20"/>
    <mergeCell ref="Y20:Y33"/>
    <mergeCell ref="C21:C23"/>
    <mergeCell ref="C24:C28"/>
    <mergeCell ref="B2:B34"/>
    <mergeCell ref="D2:I3"/>
    <mergeCell ref="L2:P2"/>
    <mergeCell ref="S2:W2"/>
    <mergeCell ref="L3:P3"/>
    <mergeCell ref="S3:W3"/>
  </mergeCells>
  <conditionalFormatting sqref="X2:X5 Q2:Q5 J2:J5 X8:X38 J8:J38 Q8:Q38 X41:X71 J41:J71 Q41:Q71 X74:X104 J74:J104 Q74:Q104 X107:X137 J107:J137 Q107:Q137 X140:X170 J140:J170 Q140:Q170 X173:X203 J173:J203 Q173:Q203 X206:X236 J206:J236 Q206:Q236 X239:X269 J239:J269 Q239:Q269 X272:X302 J272:J302 Q272:Q302 X305:X335 J305:J335 Q305:Q335 X338:X368 J338:J368 Q338:Q368 X371:X401 J371:J401 Q371:Q401 X404:X434 J404:J434 Q404:Q434 X437:X467 J437:J467 Q437:Q467 X470:X500 J470:J500 Q470:Q500 X503:X533 J503:J533 Q503:Q533 X536:X566 J536:J566 Q536:Q566 X569:X599 J569:J599 Q569:Q599 X602:X632 J602:J632 Q602:Q632 X635:X665 J635:J665 Q635:Q665 X668:X698 J668:J698 Q668:Q698 X701:X731 J701:J731 Q701:Q731 X734:X764 J734:J764 Q734:Q764 X767:X797 J767:J797 Q767:Q797 X800:X830 J800:J830 Q800:Q830 X833:X863 J833:J863 Q833:Q863 X866:X896 J866:J896 Q866:Q896 X899:X929 J899:J929 Q899:Q929 X932:X962 J932:J962 Q932:Q962 X965:X995 J965:J995 Q965:Q995 X998:X1028 J998:J1028 Q998:Q1028 X1031:X1061 J1031:J1061 Q1031:Q1061 X1064:X1094 J1064:J1094 Q1064:Q1094 X1097:X1127 J1097:J1127 Q1097:Q1127 X1130:X1160 J1130:J1160 Q1130:Q1160 X1163:X1193 J1163:J1193 Q1163:Q1193 X1196:X1226 J1196:J1226 Q1196:Q1226 X1229:X1259 J1229:J1259 Q1229:Q1259 X1262:X1292 J1262:J1292 Q1262:Q1292 X1295:X1325 J1295:J1325 Q1295:Q1325 X1328:X1358 J1328:J1358 Q1328:Q1358 X1361:X1391 J1361:J1391 Q1361:Q1391 X1394:X1424 J1394:J1424 Q1394:Q1424 X1427:X1457 J1427:J1457 Q1427:Q1457 X1460:X1490 J1460:J1490 Q1460:Q1490 X1493:X1523 J1493:J1523 Q1493:Q1523 X1526:X1556 J1526:J1556 Q1526:Q1556 X1559:X1589 J1559:J1589 Q1559:Q1589 X1592:X1622 J1592:J1622 Q1592:Q1622 X1625:X1655 J1625:J1655 Q1625:Q1655 X1658:X1688 J1658:J1688 J1691:J1717 Q1691:Q1717 X1691:X1717 Q1658:Q1688">
    <cfRule type="expression" dxfId="209" priority="105">
      <formula>IF($O$6="x",0,1)</formula>
    </cfRule>
  </conditionalFormatting>
  <conditionalFormatting sqref="D5 K5 R5 AD4:AD34">
    <cfRule type="expression" dxfId="208" priority="104">
      <formula>IF($AI$6="x",0,1)</formula>
    </cfRule>
  </conditionalFormatting>
  <conditionalFormatting sqref="X6:X7 Q6:Q7 J6:J7">
    <cfRule type="expression" dxfId="207" priority="103">
      <formula>IF($O$6="x",0,1)</formula>
    </cfRule>
  </conditionalFormatting>
  <conditionalFormatting sqref="D38 K38 R38 AD37:AD67">
    <cfRule type="expression" dxfId="206" priority="102">
      <formula>IF($AI$6="x",0,1)</formula>
    </cfRule>
  </conditionalFormatting>
  <conditionalFormatting sqref="X39:X40 Q39:Q40 J39:J40">
    <cfRule type="expression" dxfId="205" priority="101">
      <formula>IF($O$6="x",0,1)</formula>
    </cfRule>
  </conditionalFormatting>
  <conditionalFormatting sqref="D71 K71 R71 AD70:AD100">
    <cfRule type="expression" dxfId="204" priority="100">
      <formula>IF($AI$6="x",0,1)</formula>
    </cfRule>
  </conditionalFormatting>
  <conditionalFormatting sqref="X72:X73 Q72:Q73 J72:J73">
    <cfRule type="expression" dxfId="203" priority="99">
      <formula>IF($O$6="x",0,1)</formula>
    </cfRule>
  </conditionalFormatting>
  <conditionalFormatting sqref="D104 K104 R104 AD103:AD133">
    <cfRule type="expression" dxfId="202" priority="98">
      <formula>IF($AI$6="x",0,1)</formula>
    </cfRule>
  </conditionalFormatting>
  <conditionalFormatting sqref="X105:X106 Q105:Q106 J105:J106">
    <cfRule type="expression" dxfId="201" priority="97">
      <formula>IF($O$6="x",0,1)</formula>
    </cfRule>
  </conditionalFormatting>
  <conditionalFormatting sqref="D137 K137 R137 AD136:AD166">
    <cfRule type="expression" dxfId="200" priority="96">
      <formula>IF($AI$6="x",0,1)</formula>
    </cfRule>
  </conditionalFormatting>
  <conditionalFormatting sqref="X138:X139 Q138:Q139 J138:J139">
    <cfRule type="expression" dxfId="199" priority="95">
      <formula>IF($O$6="x",0,1)</formula>
    </cfRule>
  </conditionalFormatting>
  <conditionalFormatting sqref="D170 K170 R170 AD169:AD199">
    <cfRule type="expression" dxfId="198" priority="94">
      <formula>IF($AI$6="x",0,1)</formula>
    </cfRule>
  </conditionalFormatting>
  <conditionalFormatting sqref="X171:X172 Q171:Q172 J171:J172">
    <cfRule type="expression" dxfId="197" priority="93">
      <formula>IF($O$6="x",0,1)</formula>
    </cfRule>
  </conditionalFormatting>
  <conditionalFormatting sqref="D203 K203 R203 AD202:AD232">
    <cfRule type="expression" dxfId="196" priority="92">
      <formula>IF($AI$6="x",0,1)</formula>
    </cfRule>
  </conditionalFormatting>
  <conditionalFormatting sqref="X204:X205 Q204:Q205 J204:J205">
    <cfRule type="expression" dxfId="195" priority="91">
      <formula>IF($O$6="x",0,1)</formula>
    </cfRule>
  </conditionalFormatting>
  <conditionalFormatting sqref="D236 K236 R236 AD235:AD265">
    <cfRule type="expression" dxfId="194" priority="90">
      <formula>IF($AI$6="x",0,1)</formula>
    </cfRule>
  </conditionalFormatting>
  <conditionalFormatting sqref="X237:X238 Q237:Q238 J237:J238">
    <cfRule type="expression" dxfId="193" priority="89">
      <formula>IF($O$6="x",0,1)</formula>
    </cfRule>
  </conditionalFormatting>
  <conditionalFormatting sqref="D269 K269 R269 AD268:AD298">
    <cfRule type="expression" dxfId="192" priority="88">
      <formula>IF($AI$6="x",0,1)</formula>
    </cfRule>
  </conditionalFormatting>
  <conditionalFormatting sqref="X270:X271 Q270:Q271 J270:J271">
    <cfRule type="expression" dxfId="191" priority="87">
      <formula>IF($O$6="x",0,1)</formula>
    </cfRule>
  </conditionalFormatting>
  <conditionalFormatting sqref="D302 K302 R302 AD301:AD331">
    <cfRule type="expression" dxfId="190" priority="86">
      <formula>IF($AI$6="x",0,1)</formula>
    </cfRule>
  </conditionalFormatting>
  <conditionalFormatting sqref="X303:X304 Q303:Q304 J303:J304">
    <cfRule type="expression" dxfId="189" priority="85">
      <formula>IF($O$6="x",0,1)</formula>
    </cfRule>
  </conditionalFormatting>
  <conditionalFormatting sqref="D335 K335 R335 AD334:AD364">
    <cfRule type="expression" dxfId="188" priority="84">
      <formula>IF($AI$6="x",0,1)</formula>
    </cfRule>
  </conditionalFormatting>
  <conditionalFormatting sqref="X336:X337 Q336:Q337 J336:J337">
    <cfRule type="expression" dxfId="187" priority="83">
      <formula>IF($O$6="x",0,1)</formula>
    </cfRule>
  </conditionalFormatting>
  <conditionalFormatting sqref="D368 K368 R368 AD367:AD397">
    <cfRule type="expression" dxfId="186" priority="82">
      <formula>IF($AI$6="x",0,1)</formula>
    </cfRule>
  </conditionalFormatting>
  <conditionalFormatting sqref="X369:X370 Q369:Q370 J369:J370">
    <cfRule type="expression" dxfId="185" priority="81">
      <formula>IF($O$6="x",0,1)</formula>
    </cfRule>
  </conditionalFormatting>
  <conditionalFormatting sqref="D401 K401 R401 AD400:AD430">
    <cfRule type="expression" dxfId="184" priority="80">
      <formula>IF($AI$6="x",0,1)</formula>
    </cfRule>
  </conditionalFormatting>
  <conditionalFormatting sqref="X402:X403 Q402:Q403 J402:J403">
    <cfRule type="expression" dxfId="183" priority="79">
      <formula>IF($O$6="x",0,1)</formula>
    </cfRule>
  </conditionalFormatting>
  <conditionalFormatting sqref="D434 K434 R434 AD433:AD463">
    <cfRule type="expression" dxfId="182" priority="78">
      <formula>IF($AI$6="x",0,1)</formula>
    </cfRule>
  </conditionalFormatting>
  <conditionalFormatting sqref="X435:X436 Q435:Q436 J435:J436">
    <cfRule type="expression" dxfId="181" priority="77">
      <formula>IF($O$6="x",0,1)</formula>
    </cfRule>
  </conditionalFormatting>
  <conditionalFormatting sqref="D467 K467 R467 AD466:AD496">
    <cfRule type="expression" dxfId="180" priority="76">
      <formula>IF($AI$6="x",0,1)</formula>
    </cfRule>
  </conditionalFormatting>
  <conditionalFormatting sqref="X468:X469 Q468:Q469 J468:J469">
    <cfRule type="expression" dxfId="179" priority="75">
      <formula>IF($O$6="x",0,1)</formula>
    </cfRule>
  </conditionalFormatting>
  <conditionalFormatting sqref="D500 K500 R500 AD499:AD529">
    <cfRule type="expression" dxfId="178" priority="74">
      <formula>IF($AI$6="x",0,1)</formula>
    </cfRule>
  </conditionalFormatting>
  <conditionalFormatting sqref="X501:X502 Q501:Q502 J501:J502">
    <cfRule type="expression" dxfId="177" priority="73">
      <formula>IF($O$6="x",0,1)</formula>
    </cfRule>
  </conditionalFormatting>
  <conditionalFormatting sqref="D533 K533 R533 AD532:AD562">
    <cfRule type="expression" dxfId="176" priority="72">
      <formula>IF($AI$6="x",0,1)</formula>
    </cfRule>
  </conditionalFormatting>
  <conditionalFormatting sqref="X534:X535 Q534:Q535 J534:J535">
    <cfRule type="expression" dxfId="175" priority="71">
      <formula>IF($O$6="x",0,1)</formula>
    </cfRule>
  </conditionalFormatting>
  <conditionalFormatting sqref="D566 K566 R566 AD565:AD595">
    <cfRule type="expression" dxfId="174" priority="70">
      <formula>IF($AI$6="x",0,1)</formula>
    </cfRule>
  </conditionalFormatting>
  <conditionalFormatting sqref="X567:X568 Q567:Q568 J567:J568">
    <cfRule type="expression" dxfId="173" priority="69">
      <formula>IF($O$6="x",0,1)</formula>
    </cfRule>
  </conditionalFormatting>
  <conditionalFormatting sqref="D599 K599 R599 AD598:AD628">
    <cfRule type="expression" dxfId="172" priority="68">
      <formula>IF($AI$6="x",0,1)</formula>
    </cfRule>
  </conditionalFormatting>
  <conditionalFormatting sqref="X600:X601 Q600:Q601 J600:J601">
    <cfRule type="expression" dxfId="171" priority="67">
      <formula>IF($O$6="x",0,1)</formula>
    </cfRule>
  </conditionalFormatting>
  <conditionalFormatting sqref="D632 K632 R632 AD631:AD661">
    <cfRule type="expression" dxfId="170" priority="66">
      <formula>IF($AI$6="x",0,1)</formula>
    </cfRule>
  </conditionalFormatting>
  <conditionalFormatting sqref="X633:X634 Q633:Q634 J633:J634">
    <cfRule type="expression" dxfId="169" priority="65">
      <formula>IF($O$6="x",0,1)</formula>
    </cfRule>
  </conditionalFormatting>
  <conditionalFormatting sqref="D665 K665 R665 AD664:AD694">
    <cfRule type="expression" dxfId="168" priority="64">
      <formula>IF($AI$6="x",0,1)</formula>
    </cfRule>
  </conditionalFormatting>
  <conditionalFormatting sqref="X666:X667 Q666:Q667 J666:J667">
    <cfRule type="expression" dxfId="167" priority="63">
      <formula>IF($O$6="x",0,1)</formula>
    </cfRule>
  </conditionalFormatting>
  <conditionalFormatting sqref="D698 K698 R698 AD697:AD727">
    <cfRule type="expression" dxfId="166" priority="62">
      <formula>IF($AI$6="x",0,1)</formula>
    </cfRule>
  </conditionalFormatting>
  <conditionalFormatting sqref="X699:X700 Q699:Q700 J699:J700">
    <cfRule type="expression" dxfId="165" priority="61">
      <formula>IF($O$6="x",0,1)</formula>
    </cfRule>
  </conditionalFormatting>
  <conditionalFormatting sqref="D731 K731 R731 AD730:AD760">
    <cfRule type="expression" dxfId="164" priority="60">
      <formula>IF($AI$6="x",0,1)</formula>
    </cfRule>
  </conditionalFormatting>
  <conditionalFormatting sqref="X732:X733 Q732:Q733 J732:J733">
    <cfRule type="expression" dxfId="163" priority="59">
      <formula>IF($O$6="x",0,1)</formula>
    </cfRule>
  </conditionalFormatting>
  <conditionalFormatting sqref="D764 K764 R764 AD763:AD793">
    <cfRule type="expression" dxfId="162" priority="58">
      <formula>IF($AI$6="x",0,1)</formula>
    </cfRule>
  </conditionalFormatting>
  <conditionalFormatting sqref="X765:X766 Q765:Q766 J765:J766">
    <cfRule type="expression" dxfId="161" priority="57">
      <formula>IF($O$6="x",0,1)</formula>
    </cfRule>
  </conditionalFormatting>
  <conditionalFormatting sqref="D797 K797 R797 AD796:AD826">
    <cfRule type="expression" dxfId="160" priority="56">
      <formula>IF($AI$6="x",0,1)</formula>
    </cfRule>
  </conditionalFormatting>
  <conditionalFormatting sqref="X798:X799 Q798:Q799 J798:J799">
    <cfRule type="expression" dxfId="159" priority="55">
      <formula>IF($O$6="x",0,1)</formula>
    </cfRule>
  </conditionalFormatting>
  <conditionalFormatting sqref="D830 K830 R830 AD829:AD859">
    <cfRule type="expression" dxfId="158" priority="54">
      <formula>IF($AI$6="x",0,1)</formula>
    </cfRule>
  </conditionalFormatting>
  <conditionalFormatting sqref="X831:X832 Q831:Q832 J831:J832">
    <cfRule type="expression" dxfId="157" priority="53">
      <formula>IF($O$6="x",0,1)</formula>
    </cfRule>
  </conditionalFormatting>
  <conditionalFormatting sqref="D863 K863 R863 AD862:AD892">
    <cfRule type="expression" dxfId="156" priority="52">
      <formula>IF($AI$6="x",0,1)</formula>
    </cfRule>
  </conditionalFormatting>
  <conditionalFormatting sqref="X864:X865 Q864:Q865 J864:J865">
    <cfRule type="expression" dxfId="155" priority="51">
      <formula>IF($O$6="x",0,1)</formula>
    </cfRule>
  </conditionalFormatting>
  <conditionalFormatting sqref="D896 K896 R896 AD895:AD925">
    <cfRule type="expression" dxfId="154" priority="50">
      <formula>IF($AI$6="x",0,1)</formula>
    </cfRule>
  </conditionalFormatting>
  <conditionalFormatting sqref="X897:X898 Q897:Q898 J897:J898">
    <cfRule type="expression" dxfId="153" priority="49">
      <formula>IF($O$6="x",0,1)</formula>
    </cfRule>
  </conditionalFormatting>
  <conditionalFormatting sqref="D929 K929 R929 AD928:AD958">
    <cfRule type="expression" dxfId="152" priority="48">
      <formula>IF($AI$6="x",0,1)</formula>
    </cfRule>
  </conditionalFormatting>
  <conditionalFormatting sqref="X930:X931 Q930:Q931 J930:J931">
    <cfRule type="expression" dxfId="151" priority="47">
      <formula>IF($O$6="x",0,1)</formula>
    </cfRule>
  </conditionalFormatting>
  <conditionalFormatting sqref="D962 K962 R962 AD961:AD991">
    <cfRule type="expression" dxfId="150" priority="46">
      <formula>IF($AI$6="x",0,1)</formula>
    </cfRule>
  </conditionalFormatting>
  <conditionalFormatting sqref="X963:X964 Q963:Q964 J963:J964">
    <cfRule type="expression" dxfId="149" priority="45">
      <formula>IF($O$6="x",0,1)</formula>
    </cfRule>
  </conditionalFormatting>
  <conditionalFormatting sqref="D995 K995 R995 AD994:AD1024">
    <cfRule type="expression" dxfId="148" priority="44">
      <formula>IF($AI$6="x",0,1)</formula>
    </cfRule>
  </conditionalFormatting>
  <conditionalFormatting sqref="X996:X997 Q996:Q997 J996:J997">
    <cfRule type="expression" dxfId="147" priority="43">
      <formula>IF($O$6="x",0,1)</formula>
    </cfRule>
  </conditionalFormatting>
  <conditionalFormatting sqref="D1028 K1028 R1028 AD1027:AD1057">
    <cfRule type="expression" dxfId="146" priority="42">
      <formula>IF($AI$6="x",0,1)</formula>
    </cfRule>
  </conditionalFormatting>
  <conditionalFormatting sqref="X1029:X1030 Q1029:Q1030 J1029:J1030">
    <cfRule type="expression" dxfId="145" priority="41">
      <formula>IF($O$6="x",0,1)</formula>
    </cfRule>
  </conditionalFormatting>
  <conditionalFormatting sqref="D1061 K1061 R1061 AD1060:AD1090">
    <cfRule type="expression" dxfId="144" priority="40">
      <formula>IF($AI$6="x",0,1)</formula>
    </cfRule>
  </conditionalFormatting>
  <conditionalFormatting sqref="X1062:X1063 Q1062:Q1063 J1062:J1063">
    <cfRule type="expression" dxfId="143" priority="39">
      <formula>IF($O$6="x",0,1)</formula>
    </cfRule>
  </conditionalFormatting>
  <conditionalFormatting sqref="D1094 K1094 R1094 AD1093:AD1123">
    <cfRule type="expression" dxfId="142" priority="38">
      <formula>IF($AI$6="x",0,1)</formula>
    </cfRule>
  </conditionalFormatting>
  <conditionalFormatting sqref="X1095:X1096 Q1095:Q1096 J1095:J1096">
    <cfRule type="expression" dxfId="141" priority="37">
      <formula>IF($O$6="x",0,1)</formula>
    </cfRule>
  </conditionalFormatting>
  <conditionalFormatting sqref="D1127 K1127 R1127 AD1126:AD1156">
    <cfRule type="expression" dxfId="140" priority="36">
      <formula>IF($AI$6="x",0,1)</formula>
    </cfRule>
  </conditionalFormatting>
  <conditionalFormatting sqref="X1128:X1129 Q1128:Q1129 J1128:J1129">
    <cfRule type="expression" dxfId="139" priority="35">
      <formula>IF($O$6="x",0,1)</formula>
    </cfRule>
  </conditionalFormatting>
  <conditionalFormatting sqref="D1160 K1160 R1160 AD1159:AD1189">
    <cfRule type="expression" dxfId="138" priority="34">
      <formula>IF($AI$6="x",0,1)</formula>
    </cfRule>
  </conditionalFormatting>
  <conditionalFormatting sqref="X1161:X1162 Q1161:Q1162 J1161:J1162">
    <cfRule type="expression" dxfId="137" priority="33">
      <formula>IF($O$6="x",0,1)</formula>
    </cfRule>
  </conditionalFormatting>
  <conditionalFormatting sqref="D1193 K1193 R1193 AD1192:AD1222">
    <cfRule type="expression" dxfId="136" priority="32">
      <formula>IF($AI$6="x",0,1)</formula>
    </cfRule>
  </conditionalFormatting>
  <conditionalFormatting sqref="X1194:X1195 Q1194:Q1195 J1194:J1195">
    <cfRule type="expression" dxfId="135" priority="31">
      <formula>IF($O$6="x",0,1)</formula>
    </cfRule>
  </conditionalFormatting>
  <conditionalFormatting sqref="D1226 K1226 R1226 AD1225:AD1255">
    <cfRule type="expression" dxfId="134" priority="30">
      <formula>IF($AI$6="x",0,1)</formula>
    </cfRule>
  </conditionalFormatting>
  <conditionalFormatting sqref="X1227:X1228 Q1227:Q1228 J1227:J1228">
    <cfRule type="expression" dxfId="133" priority="29">
      <formula>IF($O$6="x",0,1)</formula>
    </cfRule>
  </conditionalFormatting>
  <conditionalFormatting sqref="D1259 K1259 R1259 AD1258:AD1288">
    <cfRule type="expression" dxfId="132" priority="28">
      <formula>IF($AI$6="x",0,1)</formula>
    </cfRule>
  </conditionalFormatting>
  <conditionalFormatting sqref="X1260:X1261 Q1260:Q1261 J1260:J1261">
    <cfRule type="expression" dxfId="131" priority="27">
      <formula>IF($O$6="x",0,1)</formula>
    </cfRule>
  </conditionalFormatting>
  <conditionalFormatting sqref="D1292 K1292 R1292 AD1291:AD1321">
    <cfRule type="expression" dxfId="130" priority="26">
      <formula>IF($AI$6="x",0,1)</formula>
    </cfRule>
  </conditionalFormatting>
  <conditionalFormatting sqref="X1293:X1294 Q1293:Q1294 J1293:J1294">
    <cfRule type="expression" dxfId="129" priority="25">
      <formula>IF($O$6="x",0,1)</formula>
    </cfRule>
  </conditionalFormatting>
  <conditionalFormatting sqref="D1325 K1325 R1325 AD1324:AD1354">
    <cfRule type="expression" dxfId="128" priority="24">
      <formula>IF($AI$6="x",0,1)</formula>
    </cfRule>
  </conditionalFormatting>
  <conditionalFormatting sqref="X1326:X1327 Q1326:Q1327 J1326:J1327">
    <cfRule type="expression" dxfId="127" priority="23">
      <formula>IF($O$6="x",0,1)</formula>
    </cfRule>
  </conditionalFormatting>
  <conditionalFormatting sqref="D1358 K1358 R1358 AD1357:AD1387">
    <cfRule type="expression" dxfId="126" priority="22">
      <formula>IF($AI$6="x",0,1)</formula>
    </cfRule>
  </conditionalFormatting>
  <conditionalFormatting sqref="X1359:X1360 Q1359:Q1360 J1359:J1360">
    <cfRule type="expression" dxfId="125" priority="21">
      <formula>IF($O$6="x",0,1)</formula>
    </cfRule>
  </conditionalFormatting>
  <conditionalFormatting sqref="D1391 K1391 R1391 AD1390:AD1420">
    <cfRule type="expression" dxfId="124" priority="20">
      <formula>IF($AI$6="x",0,1)</formula>
    </cfRule>
  </conditionalFormatting>
  <conditionalFormatting sqref="X1392:X1393 Q1392:Q1393 J1392:J1393">
    <cfRule type="expression" dxfId="123" priority="19">
      <formula>IF($O$6="x",0,1)</formula>
    </cfRule>
  </conditionalFormatting>
  <conditionalFormatting sqref="D1424 K1424 R1424 AD1423:AD1453">
    <cfRule type="expression" dxfId="122" priority="18">
      <formula>IF($AI$6="x",0,1)</formula>
    </cfRule>
  </conditionalFormatting>
  <conditionalFormatting sqref="X1425:X1426 Q1425:Q1426 J1425:J1426">
    <cfRule type="expression" dxfId="121" priority="17">
      <formula>IF($O$6="x",0,1)</formula>
    </cfRule>
  </conditionalFormatting>
  <conditionalFormatting sqref="D1457 K1457 R1457 AD1456:AD1486">
    <cfRule type="expression" dxfId="120" priority="16">
      <formula>IF($AI$6="x",0,1)</formula>
    </cfRule>
  </conditionalFormatting>
  <conditionalFormatting sqref="X1458:X1459 Q1458:Q1459 J1458:J1459">
    <cfRule type="expression" dxfId="119" priority="15">
      <formula>IF($O$6="x",0,1)</formula>
    </cfRule>
  </conditionalFormatting>
  <conditionalFormatting sqref="D1490 K1490 R1490 AD1489:AD1519">
    <cfRule type="expression" dxfId="118" priority="14">
      <formula>IF($AI$6="x",0,1)</formula>
    </cfRule>
  </conditionalFormatting>
  <conditionalFormatting sqref="X1491:X1492 Q1491:Q1492 J1491:J1492">
    <cfRule type="expression" dxfId="117" priority="13">
      <formula>IF($O$6="x",0,1)</formula>
    </cfRule>
  </conditionalFormatting>
  <conditionalFormatting sqref="D1523 K1523 R1523 AD1522:AD1552">
    <cfRule type="expression" dxfId="116" priority="12">
      <formula>IF($AI$6="x",0,1)</formula>
    </cfRule>
  </conditionalFormatting>
  <conditionalFormatting sqref="X1524:X1525 Q1524:Q1525 J1524:J1525">
    <cfRule type="expression" dxfId="115" priority="11">
      <formula>IF($O$6="x",0,1)</formula>
    </cfRule>
  </conditionalFormatting>
  <conditionalFormatting sqref="D1556 K1556 R1556 AD1555:AD1585">
    <cfRule type="expression" dxfId="114" priority="10">
      <formula>IF($AI$6="x",0,1)</formula>
    </cfRule>
  </conditionalFormatting>
  <conditionalFormatting sqref="X1557:X1558 Q1557:Q1558 J1557:J1558">
    <cfRule type="expression" dxfId="113" priority="9">
      <formula>IF($O$6="x",0,1)</formula>
    </cfRule>
  </conditionalFormatting>
  <conditionalFormatting sqref="D1589 K1589 R1589 AD1588:AD1618">
    <cfRule type="expression" dxfId="112" priority="8">
      <formula>IF($AI$6="x",0,1)</formula>
    </cfRule>
  </conditionalFormatting>
  <conditionalFormatting sqref="X1590:X1591 Q1590:Q1591 J1590:J1591">
    <cfRule type="expression" dxfId="111" priority="7">
      <formula>IF($O$6="x",0,1)</formula>
    </cfRule>
  </conditionalFormatting>
  <conditionalFormatting sqref="D1622 K1622 R1622 AD1621:AD1651">
    <cfRule type="expression" dxfId="110" priority="6">
      <formula>IF($AI$6="x",0,1)</formula>
    </cfRule>
  </conditionalFormatting>
  <conditionalFormatting sqref="X1623:X1624 Q1623:Q1624 J1623:J1624">
    <cfRule type="expression" dxfId="109" priority="5">
      <formula>IF($O$6="x",0,1)</formula>
    </cfRule>
  </conditionalFormatting>
  <conditionalFormatting sqref="D1655 K1655 R1655 AD1654:AD1684">
    <cfRule type="expression" dxfId="108" priority="4">
      <formula>IF($AI$6="x",0,1)</formula>
    </cfRule>
  </conditionalFormatting>
  <conditionalFormatting sqref="X1656:X1657 Q1656:Q1657 J1656:J1657">
    <cfRule type="expression" dxfId="107" priority="3">
      <formula>IF($O$6="x",0,1)</formula>
    </cfRule>
  </conditionalFormatting>
  <conditionalFormatting sqref="D1688 K1688 R1688 AD1687:AD1717">
    <cfRule type="expression" dxfId="106" priority="2">
      <formula>IF($AI$6="x",0,1)</formula>
    </cfRule>
  </conditionalFormatting>
  <conditionalFormatting sqref="X1689:X1690 Q1689:Q1690 J1689:J1690">
    <cfRule type="expression" dxfId="105" priority="1">
      <formula>IF($O$6="x",0,1)</formula>
    </cfRule>
  </conditionalFormatting>
  <dataValidations count="1">
    <dataValidation type="list" allowBlank="1" showInputMessage="1" showErrorMessage="1" sqref="Y4:Y5 Y37:Y38 Y70:Y71 Y103:Y104 Y136:Y137 Y169:Y170 Y202:Y203 Y235:Y236 Y268:Y269 Y301:Y302 Y334:Y335 Y367:Y368 Y400:Y401 Y433:Y434 Y466:Y467 Y499:Y500 Y532:Y533 Y565:Y566 Y598:Y599 Y631:Y632 Y664:Y665 Y697:Y698 Y730:Y731 Y763:Y764 Y796:Y797 Y829:Y830 Y862:Y863 Y895:Y896 Y928:Y929 Y961:Y962 Y994:Y995 Y1027:Y1028 Y1060:Y1061 Y1093:Y1094 Y1126:Y1127 Y1159:Y1160 Y1192:Y1193 Y1225:Y1226 Y1258:Y1259 Y1291:Y1292 Y1324:Y1325 Y1357:Y1358 Y1390:Y1391 Y1423:Y1424 Y1456:Y1457 Y1489:Y1490 Y1522:Y1523 Y1555:Y1556 Y1588:Y1589 Y1621:Y1622 Y1654:Y1655 Y1687:Y1688" xr:uid="{73226ABD-3F8C-45B4-9FD5-6BC092DDB2D8}">
      <formula1>#REF!</formula1>
    </dataValidation>
  </dataValidations>
  <pageMargins left="0.7" right="0.7" top="0.78740157499999996" bottom="0.78740157499999996" header="0.3" footer="0.3"/>
  <pageSetup paperSize="9" orientation="portrait" horizontalDpi="4294967293" verticalDpi="0"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B16FF3-41D4-4A01-A8B6-F44DBD793105}">
  <dimension ref="B1:AH1717"/>
  <sheetViews>
    <sheetView tabSelected="1" topLeftCell="A1695" workbookViewId="0">
      <selection activeCell="H1728" sqref="H1728"/>
    </sheetView>
  </sheetViews>
  <sheetFormatPr baseColWidth="10" defaultRowHeight="14.25" x14ac:dyDescent="0.2"/>
  <cols>
    <col min="2" max="2" width="7" bestFit="1" customWidth="1"/>
    <col min="3" max="3" width="11.125" bestFit="1" customWidth="1"/>
    <col min="4" max="4" width="11.625" bestFit="1" customWidth="1"/>
    <col min="5" max="5" width="6.75" bestFit="1" customWidth="1"/>
    <col min="6" max="6" width="5.75" bestFit="1" customWidth="1"/>
    <col min="7" max="9" width="2" bestFit="1" customWidth="1"/>
    <col min="10" max="10" width="5.375" bestFit="1" customWidth="1"/>
    <col min="11" max="11" width="8.875" bestFit="1" customWidth="1"/>
    <col min="12" max="12" width="6.75" bestFit="1" customWidth="1"/>
    <col min="13" max="13" width="9.375" bestFit="1" customWidth="1"/>
    <col min="14" max="16" width="2" bestFit="1" customWidth="1"/>
    <col min="17" max="17" width="5.375" bestFit="1" customWidth="1"/>
    <col min="18" max="18" width="9.75" bestFit="1" customWidth="1"/>
    <col min="19" max="19" width="6.75" bestFit="1" customWidth="1"/>
    <col min="20" max="23" width="2" bestFit="1" customWidth="1"/>
    <col min="24" max="24" width="5.375" bestFit="1" customWidth="1"/>
    <col min="25" max="25" width="8.125" bestFit="1" customWidth="1"/>
    <col min="26" max="28" width="6.375" bestFit="1" customWidth="1"/>
    <col min="30" max="30" width="7.75" bestFit="1" customWidth="1"/>
  </cols>
  <sheetData>
    <row r="1" spans="2:34" ht="15" thickBot="1" x14ac:dyDescent="0.25"/>
    <row r="2" spans="2:34" ht="15.75" thickTop="1" x14ac:dyDescent="0.2">
      <c r="B2" s="130">
        <f>D2</f>
        <v>1</v>
      </c>
      <c r="C2" s="1" t="s">
        <v>0</v>
      </c>
      <c r="D2" s="133">
        <v>1</v>
      </c>
      <c r="E2" s="134"/>
      <c r="F2" s="134"/>
      <c r="G2" s="134"/>
      <c r="H2" s="134"/>
      <c r="I2" s="135"/>
      <c r="J2" s="2"/>
      <c r="K2" s="3" t="s">
        <v>1</v>
      </c>
      <c r="L2" s="139" t="str">
        <f>$AG$7</f>
        <v>Engling</v>
      </c>
      <c r="M2" s="139"/>
      <c r="N2" s="139"/>
      <c r="O2" s="139"/>
      <c r="P2" s="140"/>
      <c r="Q2" s="4"/>
      <c r="R2" s="5">
        <f>$AH$7</f>
        <v>365</v>
      </c>
      <c r="S2" s="141"/>
      <c r="T2" s="141"/>
      <c r="U2" s="141"/>
      <c r="V2" s="141"/>
      <c r="W2" s="142"/>
      <c r="X2" s="6"/>
      <c r="Y2" s="7" t="s">
        <v>2</v>
      </c>
      <c r="Z2" s="8"/>
      <c r="AA2" s="9"/>
      <c r="AB2" s="8"/>
      <c r="AC2" s="10"/>
      <c r="AD2" s="11"/>
      <c r="AF2" s="94"/>
      <c r="AG2" s="95" t="s">
        <v>53</v>
      </c>
      <c r="AH2" s="96"/>
    </row>
    <row r="3" spans="2:34" ht="15.75" thickBot="1" x14ac:dyDescent="0.25">
      <c r="B3" s="131"/>
      <c r="C3" s="108">
        <f>$AG$6</f>
        <v>478</v>
      </c>
      <c r="D3" s="136"/>
      <c r="E3" s="137"/>
      <c r="F3" s="137"/>
      <c r="G3" s="137"/>
      <c r="H3" s="137"/>
      <c r="I3" s="138"/>
      <c r="J3" s="12">
        <f>COUNTIF(D6:D34,"xx")</f>
        <v>0</v>
      </c>
      <c r="K3" s="13" t="s">
        <v>3</v>
      </c>
      <c r="L3" s="143" t="str">
        <f>$AG$8</f>
        <v>Völklein</v>
      </c>
      <c r="M3" s="143"/>
      <c r="N3" s="143"/>
      <c r="O3" s="143"/>
      <c r="P3" s="144"/>
      <c r="Q3" s="12">
        <f>COUNTIF(K7:K34,"xx")</f>
        <v>0</v>
      </c>
      <c r="R3" s="14">
        <f>$AH$8</f>
        <v>389</v>
      </c>
      <c r="S3" s="145"/>
      <c r="T3" s="145"/>
      <c r="U3" s="145"/>
      <c r="V3" s="145"/>
      <c r="W3" s="146"/>
      <c r="X3" s="15">
        <f>COUNTIF(R6:R34,"xx")</f>
        <v>0</v>
      </c>
      <c r="Y3" s="16"/>
      <c r="Z3" s="17"/>
      <c r="AA3" s="18"/>
      <c r="AB3" s="17"/>
      <c r="AC3" s="19"/>
      <c r="AD3" s="20"/>
      <c r="AF3" s="97"/>
      <c r="AG3" s="98" t="s">
        <v>54</v>
      </c>
      <c r="AH3" s="99"/>
    </row>
    <row r="4" spans="2:34" ht="15.75" thickBot="1" x14ac:dyDescent="0.25">
      <c r="B4" s="131"/>
      <c r="C4" s="21" t="s">
        <v>4</v>
      </c>
      <c r="D4" s="22" t="e">
        <f>CONCATENATE(COUNTIF(D6:D28,"&gt;""")," MA ",$I$5," ",COUNTIF(D6:D28,"xx"))</f>
        <v>#NAME?</v>
      </c>
      <c r="E4" s="23" t="e">
        <f>$J$6</f>
        <v>#NAME?</v>
      </c>
      <c r="F4" s="24" t="str">
        <f>$K$6</f>
        <v>Kasten</v>
      </c>
      <c r="G4" s="24" t="str">
        <f>$L$6</f>
        <v/>
      </c>
      <c r="H4" s="24" t="str">
        <f>$M$6</f>
        <v/>
      </c>
      <c r="I4" s="25" t="str">
        <f>$N$6</f>
        <v/>
      </c>
      <c r="J4" s="26" t="e">
        <f>_MAH_1</f>
        <v>#NAME?</v>
      </c>
      <c r="K4" s="22" t="e">
        <f>CONCATENATE(COUNTIF(K6:K28,"&gt;""")," MA ",$P$5," ",COUNTIF(K6:K28,"xx"))</f>
        <v>#NAME?</v>
      </c>
      <c r="L4" s="23" t="e">
        <f>$Q$6</f>
        <v>#NAME?</v>
      </c>
      <c r="M4" s="24" t="str">
        <f>$R$6</f>
        <v>Kindermann</v>
      </c>
      <c r="N4" s="24" t="str">
        <f>$S$6</f>
        <v/>
      </c>
      <c r="O4" s="24" t="str">
        <f>$T$6</f>
        <v/>
      </c>
      <c r="P4" s="27" t="str">
        <f>$U$6</f>
        <v/>
      </c>
      <c r="Q4" s="26" t="e">
        <f>_MAH_1</f>
        <v>#NAME?</v>
      </c>
      <c r="R4" s="22" t="e">
        <f>CONCATENATE(COUNTIF(R6:R28,"&gt;""")," MA ",$W$5," ",COUNTIF(R6:R28,"xx"))</f>
        <v>#NAME?</v>
      </c>
      <c r="S4" s="23" t="e">
        <f>$X$6</f>
        <v>#NAME?</v>
      </c>
      <c r="T4" s="24" t="str">
        <f>$Y$6</f>
        <v>U</v>
      </c>
      <c r="U4" s="24">
        <f>$Z$6</f>
        <v>0</v>
      </c>
      <c r="V4" s="24">
        <f>$AA$6</f>
        <v>0</v>
      </c>
      <c r="W4" s="27">
        <f>$AB$6</f>
        <v>0</v>
      </c>
      <c r="X4" s="26" t="e">
        <f>_MAH_1</f>
        <v>#NAME?</v>
      </c>
      <c r="Y4" s="28"/>
      <c r="Z4" s="29" t="e">
        <f>_MAUS_1</f>
        <v>#NAME?</v>
      </c>
      <c r="AA4" s="30" t="e">
        <f>_MAUS_1</f>
        <v>#NAME?</v>
      </c>
      <c r="AB4" s="31" t="e">
        <f>_MAUS_1</f>
        <v>#NAME?</v>
      </c>
      <c r="AC4" s="32"/>
      <c r="AD4" s="33" t="e">
        <f>_MA_1</f>
        <v>#NAME?</v>
      </c>
      <c r="AF4" s="97"/>
      <c r="AG4" s="98" t="s">
        <v>55</v>
      </c>
      <c r="AH4" s="99"/>
    </row>
    <row r="5" spans="2:34" ht="51.75" thickBot="1" x14ac:dyDescent="0.25">
      <c r="B5" s="131"/>
      <c r="C5" s="34"/>
      <c r="D5" s="35" t="s">
        <v>52</v>
      </c>
      <c r="E5" s="36" t="e">
        <f>_MAF_1</f>
        <v>#NAME?</v>
      </c>
      <c r="F5" s="37" t="e">
        <f>_MAF_1</f>
        <v>#NAME?</v>
      </c>
      <c r="G5" s="37" t="e">
        <f>_MAF_1</f>
        <v>#NAME?</v>
      </c>
      <c r="H5" s="37" t="e">
        <f>_MAF_1</f>
        <v>#NAME?</v>
      </c>
      <c r="I5" s="38" t="e">
        <f>_MAF_1</f>
        <v>#NAME?</v>
      </c>
      <c r="J5" s="39" t="e">
        <f>_MAHXX_1</f>
        <v>#NAME?</v>
      </c>
      <c r="K5" s="35" t="e">
        <f>_SUSS_1</f>
        <v>#NAME?</v>
      </c>
      <c r="L5" s="36" t="e">
        <f>_MAS_1</f>
        <v>#NAME?</v>
      </c>
      <c r="M5" s="37" t="e">
        <f>_MAS_1</f>
        <v>#NAME?</v>
      </c>
      <c r="N5" s="37" t="e">
        <f>_MAS_1</f>
        <v>#NAME?</v>
      </c>
      <c r="O5" s="37" t="e">
        <f>_MAS_1</f>
        <v>#NAME?</v>
      </c>
      <c r="P5" s="38" t="e">
        <f>_MAS_1</f>
        <v>#NAME?</v>
      </c>
      <c r="Q5" s="39" t="e">
        <f>_MAHXX_1</f>
        <v>#NAME?</v>
      </c>
      <c r="R5" s="35" t="e">
        <f>_SUNS_1</f>
        <v>#NAME?</v>
      </c>
      <c r="S5" s="36" t="e">
        <f>_MAN_1</f>
        <v>#NAME?</v>
      </c>
      <c r="T5" s="37" t="e">
        <f>_MAN_1</f>
        <v>#NAME?</v>
      </c>
      <c r="U5" s="37" t="e">
        <f>_MAN_1</f>
        <v>#NAME?</v>
      </c>
      <c r="V5" s="37" t="e">
        <f>_MAN_1</f>
        <v>#NAME?</v>
      </c>
      <c r="W5" s="38" t="e">
        <f>_MAN_1</f>
        <v>#NAME?</v>
      </c>
      <c r="X5" s="39" t="e">
        <f>_MAHXX_1</f>
        <v>#NAME?</v>
      </c>
      <c r="Y5" s="40"/>
      <c r="Z5" s="29"/>
      <c r="AA5" s="30"/>
      <c r="AB5" s="31"/>
      <c r="AC5" s="32"/>
      <c r="AD5" s="41" t="e">
        <f>_MA2_1</f>
        <v>#NAME?</v>
      </c>
      <c r="AF5" s="100"/>
      <c r="AG5" s="101"/>
      <c r="AH5" s="102"/>
    </row>
    <row r="6" spans="2:34" x14ac:dyDescent="0.2">
      <c r="B6" s="131"/>
      <c r="C6" s="34" t="str">
        <f>$AG$9</f>
        <v>Schichtführer :</v>
      </c>
      <c r="D6" s="42" t="s">
        <v>5</v>
      </c>
      <c r="E6" s="43" t="s">
        <v>6</v>
      </c>
      <c r="F6" s="44" t="s">
        <v>6</v>
      </c>
      <c r="G6" s="44" t="s">
        <v>6</v>
      </c>
      <c r="H6" s="44" t="s">
        <v>6</v>
      </c>
      <c r="I6" s="45" t="s">
        <v>6</v>
      </c>
      <c r="J6" s="46" t="e">
        <f t="shared" ref="J6:J28" si="0">_FSumme_1</f>
        <v>#NAME?</v>
      </c>
      <c r="K6" s="47" t="s">
        <v>7</v>
      </c>
      <c r="L6" s="43" t="s">
        <v>6</v>
      </c>
      <c r="M6" s="44" t="s">
        <v>6</v>
      </c>
      <c r="N6" s="44" t="s">
        <v>6</v>
      </c>
      <c r="O6" s="44" t="s">
        <v>6</v>
      </c>
      <c r="P6" s="45" t="s">
        <v>6</v>
      </c>
      <c r="Q6" s="46" t="e">
        <f t="shared" ref="Q6:Q28" si="1">_SSumme_1</f>
        <v>#NAME?</v>
      </c>
      <c r="R6" s="48" t="s">
        <v>8</v>
      </c>
      <c r="S6" s="43" t="s">
        <v>6</v>
      </c>
      <c r="T6" s="44" t="s">
        <v>6</v>
      </c>
      <c r="U6" s="44" t="s">
        <v>6</v>
      </c>
      <c r="V6" s="44" t="s">
        <v>6</v>
      </c>
      <c r="W6" s="49" t="s">
        <v>6</v>
      </c>
      <c r="X6" s="50" t="e">
        <f t="shared" ref="X6:X28" si="2">_NSumme_1</f>
        <v>#NAME?</v>
      </c>
      <c r="Y6" s="112" t="s">
        <v>9</v>
      </c>
      <c r="Z6" s="51"/>
      <c r="AA6" s="52"/>
      <c r="AB6" s="53"/>
      <c r="AC6" s="54"/>
      <c r="AD6" s="55" t="e">
        <f>IF(AD11&gt;0,"",AD5-AD4)</f>
        <v>#NAME?</v>
      </c>
      <c r="AF6" s="103" t="s">
        <v>56</v>
      </c>
      <c r="AG6" s="104">
        <v>478</v>
      </c>
      <c r="AH6" s="102"/>
    </row>
    <row r="7" spans="2:34" ht="15" thickBot="1" x14ac:dyDescent="0.25">
      <c r="B7" s="131"/>
      <c r="C7" s="56" t="str">
        <f>$AG$10</f>
        <v>Stellvertreter</v>
      </c>
      <c r="D7" s="57" t="s">
        <v>63</v>
      </c>
      <c r="E7" s="58" t="s">
        <v>10</v>
      </c>
      <c r="F7" s="59" t="s">
        <v>11</v>
      </c>
      <c r="G7" s="59" t="s">
        <v>11</v>
      </c>
      <c r="H7" s="59" t="s">
        <v>11</v>
      </c>
      <c r="I7" s="60" t="s">
        <v>11</v>
      </c>
      <c r="J7" s="61" t="e">
        <f t="shared" si="0"/>
        <v>#NAME?</v>
      </c>
      <c r="K7" s="57"/>
      <c r="L7" s="58" t="s">
        <v>6</v>
      </c>
      <c r="M7" s="59" t="s">
        <v>6</v>
      </c>
      <c r="N7" s="59" t="s">
        <v>6</v>
      </c>
      <c r="O7" s="59" t="s">
        <v>6</v>
      </c>
      <c r="P7" s="60" t="s">
        <v>6</v>
      </c>
      <c r="Q7" s="61" t="e">
        <f t="shared" si="1"/>
        <v>#NAME?</v>
      </c>
      <c r="R7" s="57"/>
      <c r="S7" s="58" t="s">
        <v>6</v>
      </c>
      <c r="T7" s="59" t="s">
        <v>6</v>
      </c>
      <c r="U7" s="59" t="s">
        <v>6</v>
      </c>
      <c r="V7" s="59" t="s">
        <v>6</v>
      </c>
      <c r="W7" s="62" t="s">
        <v>6</v>
      </c>
      <c r="X7" s="63" t="e">
        <f t="shared" si="2"/>
        <v>#NAME?</v>
      </c>
      <c r="Y7" s="113"/>
      <c r="Z7" s="51"/>
      <c r="AA7" s="52"/>
      <c r="AB7" s="53"/>
      <c r="AC7" s="54"/>
      <c r="AD7" s="64"/>
      <c r="AF7" s="103" t="s">
        <v>57</v>
      </c>
      <c r="AG7" s="105" t="s">
        <v>61</v>
      </c>
      <c r="AH7" s="106">
        <v>365</v>
      </c>
    </row>
    <row r="8" spans="2:34" x14ac:dyDescent="0.2">
      <c r="B8" s="131"/>
      <c r="C8" s="115"/>
      <c r="D8" s="42" t="s">
        <v>12</v>
      </c>
      <c r="E8" s="65" t="s">
        <v>6</v>
      </c>
      <c r="F8" s="66" t="s">
        <v>6</v>
      </c>
      <c r="G8" s="66" t="s">
        <v>6</v>
      </c>
      <c r="H8" s="66" t="s">
        <v>6</v>
      </c>
      <c r="I8" s="67" t="s">
        <v>6</v>
      </c>
      <c r="J8" s="68" t="e">
        <f t="shared" si="0"/>
        <v>#NAME?</v>
      </c>
      <c r="K8" s="47" t="s">
        <v>13</v>
      </c>
      <c r="L8" s="65" t="s">
        <v>6</v>
      </c>
      <c r="M8" s="66" t="s">
        <v>6</v>
      </c>
      <c r="N8" s="66" t="s">
        <v>6</v>
      </c>
      <c r="O8" s="66" t="s">
        <v>6</v>
      </c>
      <c r="P8" s="67" t="s">
        <v>6</v>
      </c>
      <c r="Q8" s="68" t="e">
        <f t="shared" si="1"/>
        <v>#NAME?</v>
      </c>
      <c r="R8" s="48" t="s">
        <v>14</v>
      </c>
      <c r="S8" s="65" t="s">
        <v>6</v>
      </c>
      <c r="T8" s="66" t="s">
        <v>6</v>
      </c>
      <c r="U8" s="66" t="s">
        <v>6</v>
      </c>
      <c r="V8" s="66" t="s">
        <v>6</v>
      </c>
      <c r="W8" s="67" t="s">
        <v>6</v>
      </c>
      <c r="X8" s="68" t="e">
        <f t="shared" si="2"/>
        <v>#NAME?</v>
      </c>
      <c r="Y8" s="113"/>
      <c r="Z8" s="53"/>
      <c r="AA8" s="52"/>
      <c r="AB8" s="69"/>
      <c r="AC8" s="54"/>
      <c r="AD8" s="70"/>
      <c r="AF8" s="103" t="s">
        <v>58</v>
      </c>
      <c r="AG8" s="105" t="s">
        <v>62</v>
      </c>
      <c r="AH8" s="106">
        <v>389</v>
      </c>
    </row>
    <row r="9" spans="2:34" ht="15" thickBot="1" x14ac:dyDescent="0.25">
      <c r="B9" s="131"/>
      <c r="C9" s="116"/>
      <c r="D9" s="42" t="s">
        <v>15</v>
      </c>
      <c r="E9" s="65" t="s">
        <v>6</v>
      </c>
      <c r="F9" s="66" t="s">
        <v>6</v>
      </c>
      <c r="G9" s="66" t="s">
        <v>6</v>
      </c>
      <c r="H9" s="66" t="s">
        <v>6</v>
      </c>
      <c r="I9" s="67" t="s">
        <v>6</v>
      </c>
      <c r="J9" s="68" t="e">
        <f t="shared" si="0"/>
        <v>#NAME?</v>
      </c>
      <c r="K9" s="47" t="s">
        <v>16</v>
      </c>
      <c r="L9" s="65" t="s">
        <v>6</v>
      </c>
      <c r="M9" s="66" t="s">
        <v>6</v>
      </c>
      <c r="N9" s="66" t="s">
        <v>6</v>
      </c>
      <c r="O9" s="66" t="s">
        <v>6</v>
      </c>
      <c r="P9" s="67" t="s">
        <v>6</v>
      </c>
      <c r="Q9" s="68" t="e">
        <f t="shared" si="1"/>
        <v>#NAME?</v>
      </c>
      <c r="R9" s="48" t="s">
        <v>17</v>
      </c>
      <c r="S9" s="65" t="s">
        <v>6</v>
      </c>
      <c r="T9" s="66" t="s">
        <v>18</v>
      </c>
      <c r="U9" s="66" t="s">
        <v>18</v>
      </c>
      <c r="V9" s="66" t="s">
        <v>18</v>
      </c>
      <c r="W9" s="67" t="s">
        <v>18</v>
      </c>
      <c r="X9" s="68" t="e">
        <f t="shared" si="2"/>
        <v>#NAME?</v>
      </c>
      <c r="Y9" s="113"/>
      <c r="Z9" s="71"/>
      <c r="AA9" s="72"/>
      <c r="AB9" s="53"/>
      <c r="AC9" s="54"/>
      <c r="AD9" s="64"/>
      <c r="AF9" s="107"/>
      <c r="AG9" s="111" t="s">
        <v>59</v>
      </c>
      <c r="AH9" s="109">
        <v>359</v>
      </c>
    </row>
    <row r="10" spans="2:34" ht="15.75" thickTop="1" thickBot="1" x14ac:dyDescent="0.25">
      <c r="B10" s="131"/>
      <c r="C10" s="116"/>
      <c r="D10" s="42" t="s">
        <v>19</v>
      </c>
      <c r="E10" s="65" t="s">
        <v>6</v>
      </c>
      <c r="F10" s="66" t="s">
        <v>6</v>
      </c>
      <c r="G10" s="66" t="s">
        <v>6</v>
      </c>
      <c r="H10" s="66" t="s">
        <v>6</v>
      </c>
      <c r="I10" s="67" t="s">
        <v>6</v>
      </c>
      <c r="J10" s="68" t="e">
        <f t="shared" si="0"/>
        <v>#NAME?</v>
      </c>
      <c r="K10" s="47" t="s">
        <v>20</v>
      </c>
      <c r="L10" s="65" t="s">
        <v>6</v>
      </c>
      <c r="M10" s="66" t="s">
        <v>6</v>
      </c>
      <c r="N10" s="66" t="s">
        <v>6</v>
      </c>
      <c r="O10" s="66" t="s">
        <v>6</v>
      </c>
      <c r="P10" s="67" t="s">
        <v>6</v>
      </c>
      <c r="Q10" s="68" t="e">
        <f t="shared" si="1"/>
        <v>#NAME?</v>
      </c>
      <c r="R10" s="48" t="s">
        <v>21</v>
      </c>
      <c r="S10" s="65" t="s">
        <v>22</v>
      </c>
      <c r="T10" s="66" t="s">
        <v>22</v>
      </c>
      <c r="U10" s="66" t="s">
        <v>22</v>
      </c>
      <c r="V10" s="66" t="s">
        <v>22</v>
      </c>
      <c r="W10" s="67" t="s">
        <v>22</v>
      </c>
      <c r="X10" s="68" t="e">
        <f t="shared" si="2"/>
        <v>#NAME?</v>
      </c>
      <c r="Y10" s="113"/>
      <c r="Z10" s="53"/>
      <c r="AA10" s="72"/>
      <c r="AB10" s="53"/>
      <c r="AC10" s="54"/>
      <c r="AD10" s="73">
        <f>COUNTIF(D6:D24,"&gt;""")+COUNTIF(K7:K27,"&gt;""")+COUNTIF(R6:R28,"&gt;""")</f>
        <v>33</v>
      </c>
      <c r="AG10" s="110" t="s">
        <v>60</v>
      </c>
    </row>
    <row r="11" spans="2:34" ht="15" thickTop="1" x14ac:dyDescent="0.2">
      <c r="B11" s="131"/>
      <c r="C11" s="117"/>
      <c r="D11" s="42" t="s">
        <v>23</v>
      </c>
      <c r="E11" s="65" t="s">
        <v>6</v>
      </c>
      <c r="F11" s="66" t="s">
        <v>6</v>
      </c>
      <c r="G11" s="66" t="s">
        <v>6</v>
      </c>
      <c r="H11" s="66" t="s">
        <v>6</v>
      </c>
      <c r="I11" s="67" t="s">
        <v>6</v>
      </c>
      <c r="J11" s="68" t="e">
        <f t="shared" si="0"/>
        <v>#NAME?</v>
      </c>
      <c r="K11" s="47" t="s">
        <v>24</v>
      </c>
      <c r="L11" s="65" t="s">
        <v>6</v>
      </c>
      <c r="M11" s="66" t="s">
        <v>6</v>
      </c>
      <c r="N11" s="66" t="s">
        <v>6</v>
      </c>
      <c r="O11" s="66" t="s">
        <v>6</v>
      </c>
      <c r="P11" s="67" t="s">
        <v>6</v>
      </c>
      <c r="Q11" s="68" t="e">
        <f t="shared" si="1"/>
        <v>#NAME?</v>
      </c>
      <c r="R11" s="48" t="s">
        <v>25</v>
      </c>
      <c r="S11" s="65" t="s">
        <v>6</v>
      </c>
      <c r="T11" s="66" t="s">
        <v>6</v>
      </c>
      <c r="U11" s="66" t="s">
        <v>6</v>
      </c>
      <c r="V11" s="66" t="s">
        <v>6</v>
      </c>
      <c r="W11" s="67" t="s">
        <v>6</v>
      </c>
      <c r="X11" s="68" t="e">
        <f t="shared" si="2"/>
        <v>#NAME?</v>
      </c>
      <c r="Y11" s="113"/>
      <c r="Z11" s="74"/>
      <c r="AA11" s="72"/>
      <c r="AB11" s="53"/>
      <c r="AC11" s="54"/>
      <c r="AD11" s="75"/>
    </row>
    <row r="12" spans="2:34" x14ac:dyDescent="0.2">
      <c r="B12" s="131"/>
      <c r="C12" s="118"/>
      <c r="D12" s="42" t="s">
        <v>26</v>
      </c>
      <c r="E12" s="65" t="s">
        <v>6</v>
      </c>
      <c r="F12" s="66" t="s">
        <v>6</v>
      </c>
      <c r="G12" s="66" t="s">
        <v>6</v>
      </c>
      <c r="H12" s="66" t="s">
        <v>6</v>
      </c>
      <c r="I12" s="67" t="s">
        <v>6</v>
      </c>
      <c r="J12" s="68" t="e">
        <f t="shared" si="0"/>
        <v>#NAME?</v>
      </c>
      <c r="K12" s="47" t="s">
        <v>27</v>
      </c>
      <c r="L12" s="65" t="s">
        <v>9</v>
      </c>
      <c r="M12" s="66" t="s">
        <v>9</v>
      </c>
      <c r="N12" s="66" t="s">
        <v>9</v>
      </c>
      <c r="O12" s="66" t="s">
        <v>9</v>
      </c>
      <c r="P12" s="67" t="s">
        <v>9</v>
      </c>
      <c r="Q12" s="68" t="e">
        <f t="shared" si="1"/>
        <v>#NAME?</v>
      </c>
      <c r="R12" s="48" t="s">
        <v>28</v>
      </c>
      <c r="S12" s="65" t="s">
        <v>6</v>
      </c>
      <c r="T12" s="66" t="s">
        <v>6</v>
      </c>
      <c r="U12" s="66" t="s">
        <v>6</v>
      </c>
      <c r="V12" s="66" t="s">
        <v>6</v>
      </c>
      <c r="W12" s="67" t="s">
        <v>6</v>
      </c>
      <c r="X12" s="68" t="e">
        <f t="shared" si="2"/>
        <v>#NAME?</v>
      </c>
      <c r="Y12" s="113"/>
      <c r="Z12" s="71"/>
      <c r="AA12" s="72"/>
      <c r="AB12" s="53"/>
      <c r="AC12" s="54"/>
      <c r="AD12" s="76" t="str">
        <f>IF(AD11&gt;0,AD11,"")</f>
        <v/>
      </c>
    </row>
    <row r="13" spans="2:34" x14ac:dyDescent="0.2">
      <c r="B13" s="131"/>
      <c r="C13" s="119"/>
      <c r="D13" s="42" t="s">
        <v>29</v>
      </c>
      <c r="E13" s="65" t="s">
        <v>6</v>
      </c>
      <c r="F13" s="66" t="s">
        <v>6</v>
      </c>
      <c r="G13" s="66" t="s">
        <v>6</v>
      </c>
      <c r="H13" s="66" t="s">
        <v>6</v>
      </c>
      <c r="I13" s="67" t="s">
        <v>6</v>
      </c>
      <c r="J13" s="68" t="e">
        <f t="shared" si="0"/>
        <v>#NAME?</v>
      </c>
      <c r="K13" s="47" t="s">
        <v>30</v>
      </c>
      <c r="L13" s="65" t="s">
        <v>6</v>
      </c>
      <c r="M13" s="66" t="s">
        <v>6</v>
      </c>
      <c r="N13" s="66" t="s">
        <v>6</v>
      </c>
      <c r="O13" s="66" t="s">
        <v>6</v>
      </c>
      <c r="P13" s="67" t="s">
        <v>6</v>
      </c>
      <c r="Q13" s="68" t="e">
        <f t="shared" si="1"/>
        <v>#NAME?</v>
      </c>
      <c r="R13" s="48" t="s">
        <v>31</v>
      </c>
      <c r="S13" s="65" t="s">
        <v>6</v>
      </c>
      <c r="T13" s="66" t="s">
        <v>6</v>
      </c>
      <c r="U13" s="66" t="s">
        <v>6</v>
      </c>
      <c r="V13" s="66" t="s">
        <v>6</v>
      </c>
      <c r="W13" s="67" t="s">
        <v>6</v>
      </c>
      <c r="X13" s="68" t="e">
        <f t="shared" si="2"/>
        <v>#NAME?</v>
      </c>
      <c r="Y13" s="113"/>
      <c r="Z13" s="53"/>
      <c r="AA13" s="72"/>
      <c r="AB13" s="53"/>
      <c r="AC13" s="54"/>
      <c r="AD13" s="77"/>
    </row>
    <row r="14" spans="2:34" x14ac:dyDescent="0.2">
      <c r="B14" s="131"/>
      <c r="C14" s="119"/>
      <c r="D14" s="42" t="s">
        <v>32</v>
      </c>
      <c r="E14" s="65" t="s">
        <v>6</v>
      </c>
      <c r="F14" s="66" t="s">
        <v>6</v>
      </c>
      <c r="G14" s="66" t="s">
        <v>6</v>
      </c>
      <c r="H14" s="66" t="s">
        <v>6</v>
      </c>
      <c r="I14" s="67" t="s">
        <v>6</v>
      </c>
      <c r="J14" s="68" t="e">
        <f t="shared" si="0"/>
        <v>#NAME?</v>
      </c>
      <c r="K14" s="47" t="s">
        <v>33</v>
      </c>
      <c r="L14" s="65" t="s">
        <v>9</v>
      </c>
      <c r="M14" s="66" t="s">
        <v>9</v>
      </c>
      <c r="N14" s="66" t="s">
        <v>9</v>
      </c>
      <c r="O14" s="66" t="s">
        <v>9</v>
      </c>
      <c r="P14" s="67" t="s">
        <v>9</v>
      </c>
      <c r="Q14" s="68" t="e">
        <f t="shared" si="1"/>
        <v>#NAME?</v>
      </c>
      <c r="R14" s="48" t="s">
        <v>34</v>
      </c>
      <c r="S14" s="65" t="s">
        <v>6</v>
      </c>
      <c r="T14" s="66" t="s">
        <v>6</v>
      </c>
      <c r="U14" s="66" t="s">
        <v>6</v>
      </c>
      <c r="V14" s="66" t="s">
        <v>6</v>
      </c>
      <c r="W14" s="67" t="s">
        <v>6</v>
      </c>
      <c r="X14" s="68" t="e">
        <f t="shared" si="2"/>
        <v>#NAME?</v>
      </c>
      <c r="Y14" s="113"/>
      <c r="Z14" s="53"/>
      <c r="AA14" s="72"/>
      <c r="AB14" s="53"/>
      <c r="AC14" s="54"/>
      <c r="AD14" s="64"/>
    </row>
    <row r="15" spans="2:34" x14ac:dyDescent="0.2">
      <c r="B15" s="131"/>
      <c r="C15" s="119"/>
      <c r="D15" s="42" t="s">
        <v>35</v>
      </c>
      <c r="E15" s="65" t="s">
        <v>6</v>
      </c>
      <c r="F15" s="66" t="s">
        <v>6</v>
      </c>
      <c r="G15" s="66" t="s">
        <v>6</v>
      </c>
      <c r="H15" s="66" t="s">
        <v>6</v>
      </c>
      <c r="I15" s="67" t="s">
        <v>6</v>
      </c>
      <c r="J15" s="68" t="e">
        <f t="shared" si="0"/>
        <v>#NAME?</v>
      </c>
      <c r="K15" s="47" t="s">
        <v>36</v>
      </c>
      <c r="L15" s="65" t="s">
        <v>6</v>
      </c>
      <c r="M15" s="66" t="s">
        <v>6</v>
      </c>
      <c r="N15" s="66" t="s">
        <v>6</v>
      </c>
      <c r="O15" s="66" t="s">
        <v>6</v>
      </c>
      <c r="P15" s="67" t="s">
        <v>6</v>
      </c>
      <c r="Q15" s="68" t="e">
        <f t="shared" si="1"/>
        <v>#NAME?</v>
      </c>
      <c r="R15" s="48" t="s">
        <v>37</v>
      </c>
      <c r="S15" s="65" t="s">
        <v>6</v>
      </c>
      <c r="T15" s="66" t="s">
        <v>6</v>
      </c>
      <c r="U15" s="66" t="s">
        <v>6</v>
      </c>
      <c r="V15" s="66" t="s">
        <v>6</v>
      </c>
      <c r="W15" s="67" t="s">
        <v>6</v>
      </c>
      <c r="X15" s="68" t="e">
        <f t="shared" si="2"/>
        <v>#NAME?</v>
      </c>
      <c r="Y15" s="113"/>
      <c r="Z15" s="53"/>
      <c r="AA15" s="72"/>
      <c r="AB15" s="53"/>
      <c r="AC15" s="54"/>
      <c r="AD15" s="64"/>
    </row>
    <row r="16" spans="2:34" x14ac:dyDescent="0.2">
      <c r="B16" s="131"/>
      <c r="C16" s="120"/>
      <c r="D16" s="42" t="s">
        <v>38</v>
      </c>
      <c r="E16" s="65" t="s">
        <v>6</v>
      </c>
      <c r="F16" s="66" t="s">
        <v>6</v>
      </c>
      <c r="G16" s="66" t="s">
        <v>6</v>
      </c>
      <c r="H16" s="66" t="s">
        <v>6</v>
      </c>
      <c r="I16" s="67" t="s">
        <v>6</v>
      </c>
      <c r="J16" s="68" t="e">
        <f t="shared" si="0"/>
        <v>#NAME?</v>
      </c>
      <c r="K16" s="47" t="s">
        <v>39</v>
      </c>
      <c r="L16" s="65" t="s">
        <v>6</v>
      </c>
      <c r="M16" s="66" t="s">
        <v>6</v>
      </c>
      <c r="N16" s="66" t="s">
        <v>6</v>
      </c>
      <c r="O16" s="66" t="s">
        <v>6</v>
      </c>
      <c r="P16" s="67" t="s">
        <v>6</v>
      </c>
      <c r="Q16" s="68" t="e">
        <f t="shared" si="1"/>
        <v>#NAME?</v>
      </c>
      <c r="R16" s="48" t="s">
        <v>40</v>
      </c>
      <c r="S16" s="65" t="s">
        <v>6</v>
      </c>
      <c r="T16" s="66" t="s">
        <v>6</v>
      </c>
      <c r="U16" s="66" t="s">
        <v>6</v>
      </c>
      <c r="V16" s="66" t="s">
        <v>6</v>
      </c>
      <c r="W16" s="67" t="s">
        <v>6</v>
      </c>
      <c r="X16" s="68" t="e">
        <f t="shared" si="2"/>
        <v>#NAME?</v>
      </c>
      <c r="Y16" s="113"/>
      <c r="Z16" s="53"/>
      <c r="AA16" s="72"/>
      <c r="AB16" s="53"/>
      <c r="AC16" s="54"/>
      <c r="AD16" s="64"/>
    </row>
    <row r="17" spans="2:30" x14ac:dyDescent="0.2">
      <c r="B17" s="131"/>
      <c r="C17" s="121"/>
      <c r="D17" s="42" t="s">
        <v>41</v>
      </c>
      <c r="E17" s="65" t="s">
        <v>6</v>
      </c>
      <c r="F17" s="66" t="s">
        <v>6</v>
      </c>
      <c r="G17" s="66" t="s">
        <v>6</v>
      </c>
      <c r="H17" s="66" t="s">
        <v>6</v>
      </c>
      <c r="I17" s="67" t="s">
        <v>6</v>
      </c>
      <c r="J17" s="68" t="e">
        <f t="shared" si="0"/>
        <v>#NAME?</v>
      </c>
      <c r="K17" s="78"/>
      <c r="L17" s="65" t="s">
        <v>6</v>
      </c>
      <c r="M17" s="66" t="s">
        <v>6</v>
      </c>
      <c r="N17" s="66" t="s">
        <v>6</v>
      </c>
      <c r="O17" s="66" t="s">
        <v>6</v>
      </c>
      <c r="P17" s="67" t="s">
        <v>6</v>
      </c>
      <c r="Q17" s="68" t="e">
        <f t="shared" si="1"/>
        <v>#NAME?</v>
      </c>
      <c r="R17" s="78"/>
      <c r="S17" s="65" t="s">
        <v>6</v>
      </c>
      <c r="T17" s="66" t="s">
        <v>6</v>
      </c>
      <c r="U17" s="66" t="s">
        <v>6</v>
      </c>
      <c r="V17" s="66" t="s">
        <v>6</v>
      </c>
      <c r="W17" s="67" t="s">
        <v>6</v>
      </c>
      <c r="X17" s="68" t="e">
        <f t="shared" si="2"/>
        <v>#NAME?</v>
      </c>
      <c r="Y17" s="113"/>
      <c r="Z17" s="53"/>
      <c r="AA17" s="72"/>
      <c r="AB17" s="53"/>
      <c r="AC17" s="54"/>
      <c r="AD17" s="64"/>
    </row>
    <row r="18" spans="2:30" x14ac:dyDescent="0.2">
      <c r="B18" s="131"/>
      <c r="C18" s="122"/>
      <c r="D18" s="79" t="s">
        <v>42</v>
      </c>
      <c r="E18" s="65" t="s">
        <v>6</v>
      </c>
      <c r="F18" s="66" t="s">
        <v>6</v>
      </c>
      <c r="G18" s="66" t="s">
        <v>6</v>
      </c>
      <c r="H18" s="66" t="s">
        <v>6</v>
      </c>
      <c r="I18" s="67" t="s">
        <v>6</v>
      </c>
      <c r="J18" s="68" t="e">
        <f t="shared" si="0"/>
        <v>#NAME?</v>
      </c>
      <c r="K18" s="78"/>
      <c r="L18" s="65" t="s">
        <v>6</v>
      </c>
      <c r="M18" s="66" t="s">
        <v>6</v>
      </c>
      <c r="N18" s="66" t="s">
        <v>6</v>
      </c>
      <c r="O18" s="66" t="s">
        <v>6</v>
      </c>
      <c r="P18" s="67" t="s">
        <v>6</v>
      </c>
      <c r="Q18" s="68" t="e">
        <f t="shared" si="1"/>
        <v>#NAME?</v>
      </c>
      <c r="R18" s="78"/>
      <c r="S18" s="65" t="s">
        <v>6</v>
      </c>
      <c r="T18" s="66" t="s">
        <v>6</v>
      </c>
      <c r="U18" s="66" t="s">
        <v>6</v>
      </c>
      <c r="V18" s="66" t="s">
        <v>6</v>
      </c>
      <c r="W18" s="67" t="s">
        <v>6</v>
      </c>
      <c r="X18" s="68" t="e">
        <f t="shared" si="2"/>
        <v>#NAME?</v>
      </c>
      <c r="Y18" s="113"/>
      <c r="Z18" s="53"/>
      <c r="AA18" s="72"/>
      <c r="AB18" s="53"/>
      <c r="AC18" s="54"/>
      <c r="AD18" s="64"/>
    </row>
    <row r="19" spans="2:30" x14ac:dyDescent="0.2">
      <c r="B19" s="131"/>
      <c r="C19" s="122"/>
      <c r="D19" s="78"/>
      <c r="E19" s="65" t="s">
        <v>6</v>
      </c>
      <c r="F19" s="66" t="s">
        <v>6</v>
      </c>
      <c r="G19" s="66" t="s">
        <v>6</v>
      </c>
      <c r="H19" s="66" t="s">
        <v>6</v>
      </c>
      <c r="I19" s="67" t="s">
        <v>6</v>
      </c>
      <c r="J19" s="68" t="e">
        <f t="shared" si="0"/>
        <v>#NAME?</v>
      </c>
      <c r="K19" s="78"/>
      <c r="L19" s="65" t="s">
        <v>6</v>
      </c>
      <c r="M19" s="66" t="s">
        <v>6</v>
      </c>
      <c r="N19" s="66" t="s">
        <v>6</v>
      </c>
      <c r="O19" s="66" t="s">
        <v>6</v>
      </c>
      <c r="P19" s="67" t="s">
        <v>6</v>
      </c>
      <c r="Q19" s="68" t="e">
        <f t="shared" si="1"/>
        <v>#NAME?</v>
      </c>
      <c r="R19" s="78"/>
      <c r="S19" s="65" t="s">
        <v>6</v>
      </c>
      <c r="T19" s="66" t="s">
        <v>6</v>
      </c>
      <c r="U19" s="66" t="s">
        <v>6</v>
      </c>
      <c r="V19" s="66" t="s">
        <v>6</v>
      </c>
      <c r="W19" s="67" t="s">
        <v>6</v>
      </c>
      <c r="X19" s="68" t="e">
        <f t="shared" si="2"/>
        <v>#NAME?</v>
      </c>
      <c r="Y19" s="114"/>
      <c r="Z19" s="53"/>
      <c r="AA19" s="72"/>
      <c r="AB19" s="53"/>
      <c r="AC19" s="54"/>
      <c r="AD19" s="64"/>
    </row>
    <row r="20" spans="2:30" x14ac:dyDescent="0.2">
      <c r="B20" s="131"/>
      <c r="C20" s="123"/>
      <c r="D20" s="80"/>
      <c r="E20" s="65" t="s">
        <v>6</v>
      </c>
      <c r="F20" s="66" t="s">
        <v>6</v>
      </c>
      <c r="G20" s="66" t="s">
        <v>6</v>
      </c>
      <c r="H20" s="66" t="s">
        <v>6</v>
      </c>
      <c r="I20" s="67" t="s">
        <v>6</v>
      </c>
      <c r="J20" s="68" t="e">
        <f t="shared" si="0"/>
        <v>#NAME?</v>
      </c>
      <c r="K20" s="80"/>
      <c r="L20" s="65" t="s">
        <v>6</v>
      </c>
      <c r="M20" s="66" t="s">
        <v>6</v>
      </c>
      <c r="N20" s="66" t="s">
        <v>6</v>
      </c>
      <c r="O20" s="66" t="s">
        <v>6</v>
      </c>
      <c r="P20" s="67" t="s">
        <v>6</v>
      </c>
      <c r="Q20" s="68" t="e">
        <f t="shared" si="1"/>
        <v>#NAME?</v>
      </c>
      <c r="R20" s="80"/>
      <c r="S20" s="65" t="s">
        <v>6</v>
      </c>
      <c r="T20" s="66" t="s">
        <v>6</v>
      </c>
      <c r="U20" s="66" t="s">
        <v>6</v>
      </c>
      <c r="V20" s="66" t="s">
        <v>6</v>
      </c>
      <c r="W20" s="67" t="s">
        <v>6</v>
      </c>
      <c r="X20" s="68" t="e">
        <f t="shared" si="2"/>
        <v>#NAME?</v>
      </c>
      <c r="Y20" s="124" t="s">
        <v>43</v>
      </c>
      <c r="Z20" s="80"/>
      <c r="AA20" s="81"/>
      <c r="AB20" s="53"/>
      <c r="AC20" s="54"/>
      <c r="AD20" s="64"/>
    </row>
    <row r="21" spans="2:30" x14ac:dyDescent="0.2">
      <c r="B21" s="131"/>
      <c r="C21" s="127" t="s">
        <v>44</v>
      </c>
      <c r="D21" s="57"/>
      <c r="E21" s="65" t="s">
        <v>6</v>
      </c>
      <c r="F21" s="66" t="s">
        <v>6</v>
      </c>
      <c r="G21" s="66" t="s">
        <v>6</v>
      </c>
      <c r="H21" s="66" t="s">
        <v>6</v>
      </c>
      <c r="I21" s="67" t="s">
        <v>6</v>
      </c>
      <c r="J21" s="68" t="e">
        <f t="shared" si="0"/>
        <v>#NAME?</v>
      </c>
      <c r="K21" s="80"/>
      <c r="L21" s="65" t="s">
        <v>6</v>
      </c>
      <c r="M21" s="66" t="s">
        <v>6</v>
      </c>
      <c r="N21" s="66" t="s">
        <v>6</v>
      </c>
      <c r="O21" s="66" t="s">
        <v>6</v>
      </c>
      <c r="P21" s="67" t="s">
        <v>6</v>
      </c>
      <c r="Q21" s="68" t="e">
        <f t="shared" si="1"/>
        <v>#NAME?</v>
      </c>
      <c r="R21" s="80"/>
      <c r="S21" s="65" t="s">
        <v>6</v>
      </c>
      <c r="T21" s="66" t="s">
        <v>6</v>
      </c>
      <c r="U21" s="66" t="s">
        <v>6</v>
      </c>
      <c r="V21" s="66" t="s">
        <v>6</v>
      </c>
      <c r="W21" s="67" t="s">
        <v>6</v>
      </c>
      <c r="X21" s="68" t="e">
        <f t="shared" si="2"/>
        <v>#NAME?</v>
      </c>
      <c r="Y21" s="125"/>
      <c r="Z21" s="80"/>
      <c r="AA21" s="81"/>
      <c r="AB21" s="53"/>
      <c r="AC21" s="54"/>
      <c r="AD21" s="64"/>
    </row>
    <row r="22" spans="2:30" x14ac:dyDescent="0.2">
      <c r="B22" s="131"/>
      <c r="C22" s="128"/>
      <c r="D22" s="82" t="s">
        <v>45</v>
      </c>
      <c r="E22" s="65" t="s">
        <v>6</v>
      </c>
      <c r="F22" s="66" t="s">
        <v>6</v>
      </c>
      <c r="G22" s="66" t="s">
        <v>6</v>
      </c>
      <c r="H22" s="66" t="s">
        <v>6</v>
      </c>
      <c r="I22" s="67" t="s">
        <v>6</v>
      </c>
      <c r="J22" s="68" t="e">
        <f t="shared" si="0"/>
        <v>#NAME?</v>
      </c>
      <c r="K22" s="80"/>
      <c r="L22" s="65" t="s">
        <v>6</v>
      </c>
      <c r="M22" s="66" t="s">
        <v>6</v>
      </c>
      <c r="N22" s="66" t="s">
        <v>6</v>
      </c>
      <c r="O22" s="66" t="s">
        <v>6</v>
      </c>
      <c r="P22" s="67" t="s">
        <v>6</v>
      </c>
      <c r="Q22" s="68" t="e">
        <f t="shared" si="1"/>
        <v>#NAME?</v>
      </c>
      <c r="R22" s="80"/>
      <c r="S22" s="65" t="s">
        <v>6</v>
      </c>
      <c r="T22" s="66" t="s">
        <v>6</v>
      </c>
      <c r="U22" s="66" t="s">
        <v>6</v>
      </c>
      <c r="V22" s="66" t="s">
        <v>6</v>
      </c>
      <c r="W22" s="67" t="s">
        <v>6</v>
      </c>
      <c r="X22" s="68" t="e">
        <f t="shared" si="2"/>
        <v>#NAME?</v>
      </c>
      <c r="Y22" s="125"/>
      <c r="Z22" s="53"/>
      <c r="AA22" s="52"/>
      <c r="AB22" s="53"/>
      <c r="AC22" s="54"/>
      <c r="AD22" s="64"/>
    </row>
    <row r="23" spans="2:30" x14ac:dyDescent="0.2">
      <c r="B23" s="131"/>
      <c r="C23" s="129"/>
      <c r="D23" s="82"/>
      <c r="E23" s="65" t="s">
        <v>6</v>
      </c>
      <c r="F23" s="66" t="s">
        <v>6</v>
      </c>
      <c r="G23" s="66" t="s">
        <v>6</v>
      </c>
      <c r="H23" s="66" t="s">
        <v>6</v>
      </c>
      <c r="I23" s="67" t="s">
        <v>6</v>
      </c>
      <c r="J23" s="68" t="e">
        <f t="shared" si="0"/>
        <v>#NAME?</v>
      </c>
      <c r="K23" s="80"/>
      <c r="L23" s="65" t="s">
        <v>6</v>
      </c>
      <c r="M23" s="66" t="s">
        <v>6</v>
      </c>
      <c r="N23" s="66" t="s">
        <v>6</v>
      </c>
      <c r="O23" s="66" t="s">
        <v>6</v>
      </c>
      <c r="P23" s="67" t="s">
        <v>6</v>
      </c>
      <c r="Q23" s="68" t="e">
        <f t="shared" si="1"/>
        <v>#NAME?</v>
      </c>
      <c r="R23" s="80"/>
      <c r="S23" s="65" t="s">
        <v>6</v>
      </c>
      <c r="T23" s="66" t="s">
        <v>6</v>
      </c>
      <c r="U23" s="66" t="s">
        <v>6</v>
      </c>
      <c r="V23" s="66" t="s">
        <v>6</v>
      </c>
      <c r="W23" s="67" t="s">
        <v>6</v>
      </c>
      <c r="X23" s="68" t="e">
        <f t="shared" si="2"/>
        <v>#NAME?</v>
      </c>
      <c r="Y23" s="125"/>
      <c r="Z23" s="71"/>
      <c r="AA23" s="72"/>
      <c r="AB23" s="53"/>
      <c r="AC23" s="54"/>
      <c r="AD23" s="64"/>
    </row>
    <row r="24" spans="2:30" x14ac:dyDescent="0.2">
      <c r="B24" s="131"/>
      <c r="C24" s="118"/>
      <c r="D24" s="80"/>
      <c r="E24" s="65" t="s">
        <v>6</v>
      </c>
      <c r="F24" s="66" t="s">
        <v>6</v>
      </c>
      <c r="G24" s="66" t="s">
        <v>6</v>
      </c>
      <c r="H24" s="66" t="s">
        <v>6</v>
      </c>
      <c r="I24" s="67" t="s">
        <v>6</v>
      </c>
      <c r="J24" s="68" t="e">
        <f t="shared" si="0"/>
        <v>#NAME?</v>
      </c>
      <c r="K24" s="80"/>
      <c r="L24" s="65" t="s">
        <v>6</v>
      </c>
      <c r="M24" s="66" t="s">
        <v>6</v>
      </c>
      <c r="N24" s="66" t="s">
        <v>6</v>
      </c>
      <c r="O24" s="66" t="s">
        <v>6</v>
      </c>
      <c r="P24" s="67" t="s">
        <v>6</v>
      </c>
      <c r="Q24" s="68" t="e">
        <f t="shared" si="1"/>
        <v>#NAME?</v>
      </c>
      <c r="R24" s="80"/>
      <c r="S24" s="65" t="s">
        <v>6</v>
      </c>
      <c r="T24" s="66" t="s">
        <v>6</v>
      </c>
      <c r="U24" s="66" t="s">
        <v>6</v>
      </c>
      <c r="V24" s="66" t="s">
        <v>6</v>
      </c>
      <c r="W24" s="67" t="s">
        <v>6</v>
      </c>
      <c r="X24" s="68" t="e">
        <f t="shared" si="2"/>
        <v>#NAME?</v>
      </c>
      <c r="Y24" s="125"/>
      <c r="Z24" s="53"/>
      <c r="AA24" s="72"/>
      <c r="AB24" s="53"/>
      <c r="AC24" s="54"/>
      <c r="AD24" s="64"/>
    </row>
    <row r="25" spans="2:30" x14ac:dyDescent="0.2">
      <c r="B25" s="131"/>
      <c r="C25" s="119"/>
      <c r="D25" s="78"/>
      <c r="E25" s="65" t="s">
        <v>6</v>
      </c>
      <c r="F25" s="66" t="s">
        <v>6</v>
      </c>
      <c r="G25" s="66" t="s">
        <v>6</v>
      </c>
      <c r="H25" s="66" t="s">
        <v>6</v>
      </c>
      <c r="I25" s="67" t="s">
        <v>6</v>
      </c>
      <c r="J25" s="68" t="e">
        <f t="shared" si="0"/>
        <v>#NAME?</v>
      </c>
      <c r="K25" s="78"/>
      <c r="L25" s="65" t="s">
        <v>6</v>
      </c>
      <c r="M25" s="66" t="s">
        <v>6</v>
      </c>
      <c r="N25" s="66" t="s">
        <v>6</v>
      </c>
      <c r="O25" s="66" t="s">
        <v>6</v>
      </c>
      <c r="P25" s="67" t="s">
        <v>6</v>
      </c>
      <c r="Q25" s="68" t="e">
        <f t="shared" si="1"/>
        <v>#NAME?</v>
      </c>
      <c r="R25" s="78"/>
      <c r="S25" s="65" t="s">
        <v>6</v>
      </c>
      <c r="T25" s="66" t="s">
        <v>6</v>
      </c>
      <c r="U25" s="66" t="s">
        <v>6</v>
      </c>
      <c r="V25" s="66" t="s">
        <v>6</v>
      </c>
      <c r="W25" s="67" t="s">
        <v>6</v>
      </c>
      <c r="X25" s="68" t="e">
        <f t="shared" si="2"/>
        <v>#NAME?</v>
      </c>
      <c r="Y25" s="125"/>
      <c r="Z25" s="71"/>
      <c r="AA25" s="72"/>
      <c r="AB25" s="53"/>
      <c r="AC25" s="54"/>
      <c r="AD25" s="64"/>
    </row>
    <row r="26" spans="2:30" x14ac:dyDescent="0.2">
      <c r="B26" s="131"/>
      <c r="C26" s="119"/>
      <c r="D26" s="78"/>
      <c r="E26" s="65" t="s">
        <v>6</v>
      </c>
      <c r="F26" s="66" t="s">
        <v>6</v>
      </c>
      <c r="G26" s="66" t="s">
        <v>6</v>
      </c>
      <c r="H26" s="66" t="s">
        <v>6</v>
      </c>
      <c r="I26" s="67" t="s">
        <v>6</v>
      </c>
      <c r="J26" s="68" t="e">
        <f t="shared" si="0"/>
        <v>#NAME?</v>
      </c>
      <c r="K26" s="78"/>
      <c r="L26" s="65" t="s">
        <v>6</v>
      </c>
      <c r="M26" s="66" t="s">
        <v>6</v>
      </c>
      <c r="N26" s="66" t="s">
        <v>6</v>
      </c>
      <c r="O26" s="66" t="s">
        <v>6</v>
      </c>
      <c r="P26" s="67" t="s">
        <v>6</v>
      </c>
      <c r="Q26" s="68" t="e">
        <f t="shared" si="1"/>
        <v>#NAME?</v>
      </c>
      <c r="R26" s="78"/>
      <c r="S26" s="65" t="s">
        <v>6</v>
      </c>
      <c r="T26" s="66" t="s">
        <v>6</v>
      </c>
      <c r="U26" s="66" t="s">
        <v>6</v>
      </c>
      <c r="V26" s="66" t="s">
        <v>6</v>
      </c>
      <c r="W26" s="67" t="s">
        <v>6</v>
      </c>
      <c r="X26" s="68" t="e">
        <f t="shared" si="2"/>
        <v>#NAME?</v>
      </c>
      <c r="Y26" s="125"/>
      <c r="Z26" s="71"/>
      <c r="AA26" s="52"/>
      <c r="AB26" s="53"/>
      <c r="AC26" s="54"/>
      <c r="AD26" s="64"/>
    </row>
    <row r="27" spans="2:30" x14ac:dyDescent="0.2">
      <c r="B27" s="131"/>
      <c r="C27" s="119"/>
      <c r="D27" s="80"/>
      <c r="E27" s="65" t="s">
        <v>6</v>
      </c>
      <c r="F27" s="66" t="s">
        <v>6</v>
      </c>
      <c r="G27" s="66" t="s">
        <v>6</v>
      </c>
      <c r="H27" s="66" t="s">
        <v>6</v>
      </c>
      <c r="I27" s="67" t="s">
        <v>6</v>
      </c>
      <c r="J27" s="68" t="e">
        <f t="shared" si="0"/>
        <v>#NAME?</v>
      </c>
      <c r="K27" s="80"/>
      <c r="L27" s="65" t="s">
        <v>6</v>
      </c>
      <c r="M27" s="66" t="s">
        <v>6</v>
      </c>
      <c r="N27" s="66" t="s">
        <v>6</v>
      </c>
      <c r="O27" s="66" t="s">
        <v>6</v>
      </c>
      <c r="P27" s="67" t="s">
        <v>6</v>
      </c>
      <c r="Q27" s="68" t="e">
        <f t="shared" si="1"/>
        <v>#NAME?</v>
      </c>
      <c r="R27" s="80"/>
      <c r="S27" s="65" t="s">
        <v>6</v>
      </c>
      <c r="T27" s="66" t="s">
        <v>6</v>
      </c>
      <c r="U27" s="66" t="s">
        <v>6</v>
      </c>
      <c r="V27" s="66" t="s">
        <v>6</v>
      </c>
      <c r="W27" s="67" t="s">
        <v>6</v>
      </c>
      <c r="X27" s="68" t="e">
        <f t="shared" si="2"/>
        <v>#NAME?</v>
      </c>
      <c r="Y27" s="125"/>
      <c r="Z27" s="53"/>
      <c r="AA27" s="52"/>
      <c r="AB27" s="53"/>
      <c r="AC27" s="54"/>
      <c r="AD27" s="64"/>
    </row>
    <row r="28" spans="2:30" x14ac:dyDescent="0.2">
      <c r="B28" s="131"/>
      <c r="C28" s="120"/>
      <c r="D28" s="51"/>
      <c r="E28" s="65" t="s">
        <v>6</v>
      </c>
      <c r="F28" s="66" t="s">
        <v>6</v>
      </c>
      <c r="G28" s="66" t="s">
        <v>6</v>
      </c>
      <c r="H28" s="66" t="s">
        <v>6</v>
      </c>
      <c r="I28" s="67" t="s">
        <v>6</v>
      </c>
      <c r="J28" s="68" t="e">
        <f t="shared" si="0"/>
        <v>#NAME?</v>
      </c>
      <c r="K28" s="51"/>
      <c r="L28" s="65" t="s">
        <v>6</v>
      </c>
      <c r="M28" s="66" t="s">
        <v>6</v>
      </c>
      <c r="N28" s="66" t="s">
        <v>6</v>
      </c>
      <c r="O28" s="66" t="s">
        <v>6</v>
      </c>
      <c r="P28" s="67" t="s">
        <v>6</v>
      </c>
      <c r="Q28" s="68" t="e">
        <f t="shared" si="1"/>
        <v>#NAME?</v>
      </c>
      <c r="R28" s="51"/>
      <c r="S28" s="65" t="s">
        <v>6</v>
      </c>
      <c r="T28" s="66" t="s">
        <v>6</v>
      </c>
      <c r="U28" s="66" t="s">
        <v>6</v>
      </c>
      <c r="V28" s="66" t="s">
        <v>6</v>
      </c>
      <c r="W28" s="67" t="s">
        <v>6</v>
      </c>
      <c r="X28" s="68" t="e">
        <f t="shared" si="2"/>
        <v>#NAME?</v>
      </c>
      <c r="Y28" s="125"/>
      <c r="Z28" s="53"/>
      <c r="AA28" s="72"/>
      <c r="AB28" s="53"/>
      <c r="AC28" s="54"/>
      <c r="AD28" s="64"/>
    </row>
    <row r="29" spans="2:30" x14ac:dyDescent="0.2">
      <c r="B29" s="131"/>
      <c r="C29" s="83" t="s">
        <v>46</v>
      </c>
      <c r="D29" s="84" t="s">
        <v>47</v>
      </c>
      <c r="E29" s="65" t="s">
        <v>6</v>
      </c>
      <c r="F29" s="66" t="s">
        <v>6</v>
      </c>
      <c r="G29" s="66" t="s">
        <v>6</v>
      </c>
      <c r="H29" s="66" t="s">
        <v>6</v>
      </c>
      <c r="I29" s="67" t="s">
        <v>6</v>
      </c>
      <c r="J29" s="68"/>
      <c r="K29" s="78"/>
      <c r="L29" s="65" t="s">
        <v>6</v>
      </c>
      <c r="M29" s="66" t="s">
        <v>6</v>
      </c>
      <c r="N29" s="66" t="s">
        <v>6</v>
      </c>
      <c r="O29" s="66" t="s">
        <v>6</v>
      </c>
      <c r="P29" s="67" t="s">
        <v>6</v>
      </c>
      <c r="Q29" s="68"/>
      <c r="R29" s="78"/>
      <c r="S29" s="65" t="s">
        <v>6</v>
      </c>
      <c r="T29" s="66" t="s">
        <v>6</v>
      </c>
      <c r="U29" s="66" t="s">
        <v>6</v>
      </c>
      <c r="V29" s="66" t="s">
        <v>6</v>
      </c>
      <c r="W29" s="67" t="s">
        <v>6</v>
      </c>
      <c r="X29" s="68"/>
      <c r="Y29" s="125"/>
      <c r="Z29" s="53"/>
      <c r="AA29" s="72"/>
      <c r="AB29" s="53"/>
      <c r="AC29" s="54"/>
      <c r="AD29" s="64"/>
    </row>
    <row r="30" spans="2:30" x14ac:dyDescent="0.2">
      <c r="B30" s="131"/>
      <c r="C30" s="83"/>
      <c r="D30" s="57" t="s">
        <v>48</v>
      </c>
      <c r="E30" s="65" t="s">
        <v>6</v>
      </c>
      <c r="F30" s="66" t="s">
        <v>6</v>
      </c>
      <c r="G30" s="66" t="s">
        <v>6</v>
      </c>
      <c r="H30" s="66" t="s">
        <v>6</v>
      </c>
      <c r="I30" s="67" t="s">
        <v>6</v>
      </c>
      <c r="J30" s="68"/>
      <c r="K30" s="78"/>
      <c r="L30" s="65" t="s">
        <v>6</v>
      </c>
      <c r="M30" s="66" t="s">
        <v>6</v>
      </c>
      <c r="N30" s="66" t="s">
        <v>6</v>
      </c>
      <c r="O30" s="66" t="s">
        <v>6</v>
      </c>
      <c r="P30" s="67" t="s">
        <v>6</v>
      </c>
      <c r="Q30" s="68"/>
      <c r="R30" s="78"/>
      <c r="S30" s="65" t="s">
        <v>6</v>
      </c>
      <c r="T30" s="66" t="s">
        <v>6</v>
      </c>
      <c r="U30" s="66" t="s">
        <v>6</v>
      </c>
      <c r="V30" s="66" t="s">
        <v>6</v>
      </c>
      <c r="W30" s="67" t="s">
        <v>6</v>
      </c>
      <c r="X30" s="68"/>
      <c r="Y30" s="125"/>
      <c r="Z30" s="53"/>
      <c r="AA30" s="72"/>
      <c r="AB30" s="53"/>
      <c r="AC30" s="54"/>
      <c r="AD30" s="64"/>
    </row>
    <row r="31" spans="2:30" x14ac:dyDescent="0.2">
      <c r="B31" s="131"/>
      <c r="C31" s="83"/>
      <c r="D31" s="85" t="s">
        <v>49</v>
      </c>
      <c r="E31" s="65" t="s">
        <v>6</v>
      </c>
      <c r="F31" s="66" t="s">
        <v>6</v>
      </c>
      <c r="G31" s="66" t="s">
        <v>6</v>
      </c>
      <c r="H31" s="66" t="s">
        <v>6</v>
      </c>
      <c r="I31" s="67" t="s">
        <v>6</v>
      </c>
      <c r="J31" s="68"/>
      <c r="K31" s="80"/>
      <c r="L31" s="65" t="s">
        <v>6</v>
      </c>
      <c r="M31" s="66" t="s">
        <v>6</v>
      </c>
      <c r="N31" s="66" t="s">
        <v>6</v>
      </c>
      <c r="O31" s="66" t="s">
        <v>6</v>
      </c>
      <c r="P31" s="67" t="s">
        <v>6</v>
      </c>
      <c r="Q31" s="68"/>
      <c r="R31" s="80"/>
      <c r="S31" s="65" t="s">
        <v>6</v>
      </c>
      <c r="T31" s="66" t="s">
        <v>6</v>
      </c>
      <c r="U31" s="66" t="s">
        <v>6</v>
      </c>
      <c r="V31" s="66" t="s">
        <v>6</v>
      </c>
      <c r="W31" s="67" t="s">
        <v>6</v>
      </c>
      <c r="X31" s="68"/>
      <c r="Y31" s="125"/>
      <c r="Z31" s="53"/>
      <c r="AA31" s="72"/>
      <c r="AB31" s="53"/>
      <c r="AC31" s="54"/>
      <c r="AD31" s="64"/>
    </row>
    <row r="32" spans="2:30" x14ac:dyDescent="0.2">
      <c r="B32" s="131"/>
      <c r="C32" s="83"/>
      <c r="D32" s="53"/>
      <c r="E32" s="65"/>
      <c r="F32" s="66"/>
      <c r="G32" s="66"/>
      <c r="H32" s="66"/>
      <c r="I32" s="67"/>
      <c r="J32" s="68"/>
      <c r="K32" s="53"/>
      <c r="L32" s="65"/>
      <c r="M32" s="66"/>
      <c r="N32" s="66"/>
      <c r="O32" s="66"/>
      <c r="P32" s="67"/>
      <c r="Q32" s="68"/>
      <c r="R32" s="53"/>
      <c r="S32" s="65"/>
      <c r="T32" s="66"/>
      <c r="U32" s="66"/>
      <c r="V32" s="66"/>
      <c r="W32" s="67"/>
      <c r="X32" s="86"/>
      <c r="Y32" s="125"/>
      <c r="Z32" s="53"/>
      <c r="AA32" s="72"/>
      <c r="AB32" s="53"/>
      <c r="AC32" s="54"/>
      <c r="AD32" s="64"/>
    </row>
    <row r="33" spans="2:30" x14ac:dyDescent="0.2">
      <c r="B33" s="131"/>
      <c r="C33" s="87">
        <v>0</v>
      </c>
      <c r="D33" s="72" t="s">
        <v>50</v>
      </c>
      <c r="E33" s="65"/>
      <c r="F33" s="66"/>
      <c r="G33" s="66"/>
      <c r="H33" s="66"/>
      <c r="I33" s="67"/>
      <c r="J33" s="68" t="e">
        <f>_TS_1</f>
        <v>#NAME?</v>
      </c>
      <c r="K33" s="72"/>
      <c r="L33" s="65"/>
      <c r="M33" s="66"/>
      <c r="N33" s="66"/>
      <c r="O33" s="66"/>
      <c r="P33" s="67"/>
      <c r="Q33" s="68"/>
      <c r="R33" s="72"/>
      <c r="S33" s="65"/>
      <c r="T33" s="66"/>
      <c r="U33" s="66"/>
      <c r="V33" s="66"/>
      <c r="W33" s="67"/>
      <c r="X33" s="86"/>
      <c r="Y33" s="126"/>
      <c r="Z33" s="53"/>
      <c r="AA33" s="72"/>
      <c r="AB33" s="53"/>
      <c r="AC33" s="54"/>
      <c r="AD33" s="64"/>
    </row>
    <row r="34" spans="2:30" ht="15" thickBot="1" x14ac:dyDescent="0.25">
      <c r="B34" s="132"/>
      <c r="C34" s="88">
        <v>0</v>
      </c>
      <c r="D34" s="89" t="s">
        <v>51</v>
      </c>
      <c r="E34" s="58"/>
      <c r="F34" s="59"/>
      <c r="G34" s="59"/>
      <c r="H34" s="59"/>
      <c r="I34" s="60"/>
      <c r="J34" s="61" t="e">
        <f>_TPM_1</f>
        <v>#NAME?</v>
      </c>
      <c r="K34" s="89"/>
      <c r="L34" s="58"/>
      <c r="M34" s="59"/>
      <c r="N34" s="59"/>
      <c r="O34" s="59"/>
      <c r="P34" s="60"/>
      <c r="Q34" s="61"/>
      <c r="R34" s="89"/>
      <c r="S34" s="58"/>
      <c r="T34" s="59"/>
      <c r="U34" s="59"/>
      <c r="V34" s="59"/>
      <c r="W34" s="60"/>
      <c r="X34" s="90"/>
      <c r="Y34" s="91">
        <f>COUNTA(E4:I4,L4:P4,S4:W4)/COUNTA(D4,K4,R4)</f>
        <v>5</v>
      </c>
      <c r="Z34" s="92"/>
      <c r="AA34" s="93"/>
      <c r="AB34" s="92"/>
      <c r="AC34" s="19"/>
      <c r="AD34" s="64"/>
    </row>
    <row r="35" spans="2:30" ht="15" x14ac:dyDescent="0.2">
      <c r="B35" s="130">
        <f>D35</f>
        <v>2</v>
      </c>
      <c r="C35" s="1" t="s">
        <v>0</v>
      </c>
      <c r="D35" s="133">
        <f>D2+1</f>
        <v>2</v>
      </c>
      <c r="E35" s="134"/>
      <c r="F35" s="134"/>
      <c r="G35" s="134"/>
      <c r="H35" s="134"/>
      <c r="I35" s="135"/>
      <c r="J35" s="2"/>
      <c r="K35" s="3" t="s">
        <v>1</v>
      </c>
      <c r="L35" s="139" t="str">
        <f>$AG$7</f>
        <v>Engling</v>
      </c>
      <c r="M35" s="139"/>
      <c r="N35" s="139"/>
      <c r="O35" s="139"/>
      <c r="P35" s="140"/>
      <c r="Q35" s="4"/>
      <c r="R35" s="5">
        <f>$AH$7</f>
        <v>365</v>
      </c>
      <c r="S35" s="141"/>
      <c r="T35" s="141"/>
      <c r="U35" s="141"/>
      <c r="V35" s="141"/>
      <c r="W35" s="142"/>
      <c r="X35" s="6"/>
      <c r="Y35" s="7" t="s">
        <v>2</v>
      </c>
      <c r="Z35" s="8"/>
      <c r="AA35" s="9"/>
      <c r="AB35" s="8"/>
      <c r="AC35" s="10"/>
      <c r="AD35" s="11"/>
    </row>
    <row r="36" spans="2:30" ht="15" thickBot="1" x14ac:dyDescent="0.25">
      <c r="B36" s="131"/>
      <c r="C36" s="108">
        <f>$AG$6</f>
        <v>478</v>
      </c>
      <c r="D36" s="136"/>
      <c r="E36" s="137"/>
      <c r="F36" s="137"/>
      <c r="G36" s="137"/>
      <c r="H36" s="137"/>
      <c r="I36" s="138"/>
      <c r="J36" s="12">
        <f>COUNTIF(D39:D67,"xx")</f>
        <v>0</v>
      </c>
      <c r="K36" s="13" t="s">
        <v>3</v>
      </c>
      <c r="L36" s="143" t="str">
        <f>$AG$8</f>
        <v>Völklein</v>
      </c>
      <c r="M36" s="143"/>
      <c r="N36" s="143"/>
      <c r="O36" s="143"/>
      <c r="P36" s="144"/>
      <c r="Q36" s="12">
        <f>COUNTIF(K40:K67,"xx")</f>
        <v>0</v>
      </c>
      <c r="R36" s="14">
        <f>$AH$8</f>
        <v>389</v>
      </c>
      <c r="S36" s="145"/>
      <c r="T36" s="145"/>
      <c r="U36" s="145"/>
      <c r="V36" s="145"/>
      <c r="W36" s="146"/>
      <c r="X36" s="15">
        <f>COUNTIF(R39:R67,"xx")</f>
        <v>0</v>
      </c>
      <c r="Y36" s="16"/>
      <c r="Z36" s="17"/>
      <c r="AA36" s="18"/>
      <c r="AB36" s="17"/>
      <c r="AC36" s="19"/>
      <c r="AD36" s="20"/>
    </row>
    <row r="37" spans="2:30" ht="15" thickBot="1" x14ac:dyDescent="0.25">
      <c r="B37" s="131"/>
      <c r="C37" s="21" t="s">
        <v>4</v>
      </c>
      <c r="D37" s="22" t="e">
        <f>CONCATENATE(COUNTIF(D39:D61,"&gt;""")," MA ",$I$5," ",COUNTIF(D39:D61,"xx"))</f>
        <v>#NAME?</v>
      </c>
      <c r="E37" s="23" t="e">
        <f>$J$6</f>
        <v>#NAME?</v>
      </c>
      <c r="F37" s="24" t="str">
        <f>$K$6</f>
        <v>Kasten</v>
      </c>
      <c r="G37" s="24" t="str">
        <f>$L$6</f>
        <v/>
      </c>
      <c r="H37" s="24" t="str">
        <f>$M$6</f>
        <v/>
      </c>
      <c r="I37" s="25" t="str">
        <f>$N$6</f>
        <v/>
      </c>
      <c r="J37" s="26" t="e">
        <f>_MAH_1</f>
        <v>#NAME?</v>
      </c>
      <c r="K37" s="22" t="e">
        <f>CONCATENATE(COUNTIF(K39:K61,"&gt;""")," MA ",$P$5," ",COUNTIF(K39:K61,"xx"))</f>
        <v>#NAME?</v>
      </c>
      <c r="L37" s="23" t="e">
        <f>$Q$6</f>
        <v>#NAME?</v>
      </c>
      <c r="M37" s="24" t="str">
        <f>$R$6</f>
        <v>Kindermann</v>
      </c>
      <c r="N37" s="24" t="str">
        <f>$S$6</f>
        <v/>
      </c>
      <c r="O37" s="24" t="str">
        <f>$T$6</f>
        <v/>
      </c>
      <c r="P37" s="27" t="str">
        <f>$U$6</f>
        <v/>
      </c>
      <c r="Q37" s="26" t="e">
        <f>_MAH_1</f>
        <v>#NAME?</v>
      </c>
      <c r="R37" s="22" t="e">
        <f>CONCATENATE(COUNTIF(R39:R61,"&gt;""")," MA ",$W$5," ",COUNTIF(R39:R61,"xx"))</f>
        <v>#NAME?</v>
      </c>
      <c r="S37" s="23" t="e">
        <f>$X$6</f>
        <v>#NAME?</v>
      </c>
      <c r="T37" s="24" t="str">
        <f>$Y$6</f>
        <v>U</v>
      </c>
      <c r="U37" s="24">
        <f>$Z$6</f>
        <v>0</v>
      </c>
      <c r="V37" s="24">
        <f>$AA$6</f>
        <v>0</v>
      </c>
      <c r="W37" s="27">
        <f>$AB$6</f>
        <v>0</v>
      </c>
      <c r="X37" s="26" t="e">
        <f>_MAH_1</f>
        <v>#NAME?</v>
      </c>
      <c r="Y37" s="28"/>
      <c r="Z37" s="29" t="e">
        <f>_MAUS_1</f>
        <v>#NAME?</v>
      </c>
      <c r="AA37" s="30" t="e">
        <f>_MAUS_1</f>
        <v>#NAME?</v>
      </c>
      <c r="AB37" s="31" t="e">
        <f>_MAUS_1</f>
        <v>#NAME?</v>
      </c>
      <c r="AC37" s="32"/>
      <c r="AD37" s="33" t="e">
        <f>_MA_1</f>
        <v>#NAME?</v>
      </c>
    </row>
    <row r="38" spans="2:30" ht="12" customHeight="1" thickBot="1" x14ac:dyDescent="0.25">
      <c r="B38" s="131"/>
      <c r="C38" s="34"/>
      <c r="D38" s="35" t="s">
        <v>52</v>
      </c>
      <c r="E38" s="36" t="e">
        <f>_MAF_1</f>
        <v>#NAME?</v>
      </c>
      <c r="F38" s="37" t="e">
        <f>_MAF_1</f>
        <v>#NAME?</v>
      </c>
      <c r="G38" s="37" t="e">
        <f>_MAF_1</f>
        <v>#NAME?</v>
      </c>
      <c r="H38" s="37" t="e">
        <f>_MAF_1</f>
        <v>#NAME?</v>
      </c>
      <c r="I38" s="38" t="e">
        <f>_MAF_1</f>
        <v>#NAME?</v>
      </c>
      <c r="J38" s="39" t="e">
        <f>_MAHXX_1</f>
        <v>#NAME?</v>
      </c>
      <c r="K38" s="35" t="e">
        <f>_SUSS_1</f>
        <v>#NAME?</v>
      </c>
      <c r="L38" s="36" t="e">
        <f>_MAS_1</f>
        <v>#NAME?</v>
      </c>
      <c r="M38" s="37" t="e">
        <f>_MAS_1</f>
        <v>#NAME?</v>
      </c>
      <c r="N38" s="37" t="e">
        <f>_MAS_1</f>
        <v>#NAME?</v>
      </c>
      <c r="O38" s="37" t="e">
        <f>_MAS_1</f>
        <v>#NAME?</v>
      </c>
      <c r="P38" s="38" t="e">
        <f>_MAS_1</f>
        <v>#NAME?</v>
      </c>
      <c r="Q38" s="39" t="e">
        <f>_MAHXX_1</f>
        <v>#NAME?</v>
      </c>
      <c r="R38" s="35" t="e">
        <f>_SUNS_1</f>
        <v>#NAME?</v>
      </c>
      <c r="S38" s="36" t="e">
        <f>_MAN_1</f>
        <v>#NAME?</v>
      </c>
      <c r="T38" s="37" t="e">
        <f>_MAN_1</f>
        <v>#NAME?</v>
      </c>
      <c r="U38" s="37" t="e">
        <f>_MAN_1</f>
        <v>#NAME?</v>
      </c>
      <c r="V38" s="37" t="e">
        <f>_MAN_1</f>
        <v>#NAME?</v>
      </c>
      <c r="W38" s="38" t="e">
        <f>_MAN_1</f>
        <v>#NAME?</v>
      </c>
      <c r="X38" s="39" t="e">
        <f>_MAHXX_1</f>
        <v>#NAME?</v>
      </c>
      <c r="Y38" s="40"/>
      <c r="Z38" s="29"/>
      <c r="AA38" s="30"/>
      <c r="AB38" s="31"/>
      <c r="AC38" s="32"/>
      <c r="AD38" s="41" t="e">
        <f>_MA2_1</f>
        <v>#NAME?</v>
      </c>
    </row>
    <row r="39" spans="2:30" x14ac:dyDescent="0.2">
      <c r="B39" s="131"/>
      <c r="C39" s="34" t="str">
        <f>$AG$9</f>
        <v>Schichtführer :</v>
      </c>
      <c r="D39" s="42" t="s">
        <v>64</v>
      </c>
      <c r="E39" s="43" t="s">
        <v>6</v>
      </c>
      <c r="F39" s="44" t="s">
        <v>6</v>
      </c>
      <c r="G39" s="44" t="s">
        <v>6</v>
      </c>
      <c r="H39" s="44" t="s">
        <v>6</v>
      </c>
      <c r="I39" s="45" t="s">
        <v>6</v>
      </c>
      <c r="J39" s="46" t="e">
        <f t="shared" ref="J39:J61" si="3">_FSumme_1</f>
        <v>#NAME?</v>
      </c>
      <c r="K39" s="47" t="s">
        <v>65</v>
      </c>
      <c r="L39" s="43" t="s">
        <v>6</v>
      </c>
      <c r="M39" s="44" t="s">
        <v>6</v>
      </c>
      <c r="N39" s="44" t="s">
        <v>6</v>
      </c>
      <c r="O39" s="44" t="s">
        <v>6</v>
      </c>
      <c r="P39" s="45" t="s">
        <v>6</v>
      </c>
      <c r="Q39" s="46" t="e">
        <f t="shared" ref="Q39:Q61" si="4">_SSumme_1</f>
        <v>#NAME?</v>
      </c>
      <c r="R39" s="48" t="s">
        <v>66</v>
      </c>
      <c r="S39" s="43" t="s">
        <v>6</v>
      </c>
      <c r="T39" s="44" t="s">
        <v>6</v>
      </c>
      <c r="U39" s="44" t="s">
        <v>6</v>
      </c>
      <c r="V39" s="44" t="s">
        <v>6</v>
      </c>
      <c r="W39" s="49" t="s">
        <v>6</v>
      </c>
      <c r="X39" s="50" t="e">
        <f t="shared" ref="X39:X61" si="5">_NSumme_1</f>
        <v>#NAME?</v>
      </c>
      <c r="Y39" s="112" t="s">
        <v>9</v>
      </c>
      <c r="Z39" s="51"/>
      <c r="AA39" s="52"/>
      <c r="AB39" s="53"/>
      <c r="AC39" s="54"/>
      <c r="AD39" s="55" t="e">
        <f>IF(AD44&gt;0,"",AD38-AD37)</f>
        <v>#NAME?</v>
      </c>
    </row>
    <row r="40" spans="2:30" ht="15" thickBot="1" x14ac:dyDescent="0.25">
      <c r="B40" s="131"/>
      <c r="C40" s="56" t="str">
        <f>$AG$10</f>
        <v>Stellvertreter</v>
      </c>
      <c r="D40" s="57" t="s">
        <v>63</v>
      </c>
      <c r="E40" s="58" t="s">
        <v>10</v>
      </c>
      <c r="F40" s="59" t="s">
        <v>11</v>
      </c>
      <c r="G40" s="59" t="s">
        <v>11</v>
      </c>
      <c r="H40" s="59" t="s">
        <v>11</v>
      </c>
      <c r="I40" s="60" t="s">
        <v>11</v>
      </c>
      <c r="J40" s="61" t="e">
        <f t="shared" si="3"/>
        <v>#NAME?</v>
      </c>
      <c r="K40" s="57"/>
      <c r="L40" s="58" t="s">
        <v>6</v>
      </c>
      <c r="M40" s="59" t="s">
        <v>6</v>
      </c>
      <c r="N40" s="59" t="s">
        <v>6</v>
      </c>
      <c r="O40" s="59" t="s">
        <v>6</v>
      </c>
      <c r="P40" s="60" t="s">
        <v>6</v>
      </c>
      <c r="Q40" s="61" t="e">
        <f t="shared" si="4"/>
        <v>#NAME?</v>
      </c>
      <c r="R40" s="57"/>
      <c r="S40" s="58" t="s">
        <v>6</v>
      </c>
      <c r="T40" s="59" t="s">
        <v>6</v>
      </c>
      <c r="U40" s="59" t="s">
        <v>6</v>
      </c>
      <c r="V40" s="59" t="s">
        <v>6</v>
      </c>
      <c r="W40" s="62" t="s">
        <v>6</v>
      </c>
      <c r="X40" s="63" t="e">
        <f t="shared" si="5"/>
        <v>#NAME?</v>
      </c>
      <c r="Y40" s="113"/>
      <c r="Z40" s="51"/>
      <c r="AA40" s="52"/>
      <c r="AB40" s="53"/>
      <c r="AC40" s="54"/>
      <c r="AD40" s="64"/>
    </row>
    <row r="41" spans="2:30" x14ac:dyDescent="0.2">
      <c r="B41" s="131"/>
      <c r="C41" s="115"/>
      <c r="D41" s="42" t="s">
        <v>71</v>
      </c>
      <c r="E41" s="65" t="s">
        <v>6</v>
      </c>
      <c r="F41" s="66" t="s">
        <v>6</v>
      </c>
      <c r="G41" s="66" t="s">
        <v>6</v>
      </c>
      <c r="H41" s="66" t="s">
        <v>6</v>
      </c>
      <c r="I41" s="67" t="s">
        <v>6</v>
      </c>
      <c r="J41" s="68" t="e">
        <f t="shared" si="3"/>
        <v>#NAME?</v>
      </c>
      <c r="K41" s="47" t="s">
        <v>77</v>
      </c>
      <c r="L41" s="65" t="s">
        <v>6</v>
      </c>
      <c r="M41" s="66" t="s">
        <v>6</v>
      </c>
      <c r="N41" s="66" t="s">
        <v>6</v>
      </c>
      <c r="O41" s="66" t="s">
        <v>6</v>
      </c>
      <c r="P41" s="67" t="s">
        <v>6</v>
      </c>
      <c r="Q41" s="68" t="e">
        <f t="shared" si="4"/>
        <v>#NAME?</v>
      </c>
      <c r="R41" s="48" t="s">
        <v>67</v>
      </c>
      <c r="S41" s="65" t="s">
        <v>6</v>
      </c>
      <c r="T41" s="66" t="s">
        <v>6</v>
      </c>
      <c r="U41" s="66" t="s">
        <v>6</v>
      </c>
      <c r="V41" s="66" t="s">
        <v>6</v>
      </c>
      <c r="W41" s="67" t="s">
        <v>6</v>
      </c>
      <c r="X41" s="68" t="e">
        <f t="shared" si="5"/>
        <v>#NAME?</v>
      </c>
      <c r="Y41" s="113"/>
      <c r="Z41" s="53"/>
      <c r="AA41" s="52"/>
      <c r="AB41" s="69"/>
      <c r="AC41" s="54"/>
      <c r="AD41" s="70"/>
    </row>
    <row r="42" spans="2:30" x14ac:dyDescent="0.2">
      <c r="B42" s="131"/>
      <c r="C42" s="116"/>
      <c r="D42" s="42" t="s">
        <v>72</v>
      </c>
      <c r="E42" s="65" t="s">
        <v>6</v>
      </c>
      <c r="F42" s="66" t="s">
        <v>6</v>
      </c>
      <c r="G42" s="66" t="s">
        <v>6</v>
      </c>
      <c r="H42" s="66" t="s">
        <v>6</v>
      </c>
      <c r="I42" s="67" t="s">
        <v>6</v>
      </c>
      <c r="J42" s="68" t="e">
        <f t="shared" si="3"/>
        <v>#NAME?</v>
      </c>
      <c r="K42" s="47" t="s">
        <v>78</v>
      </c>
      <c r="L42" s="65" t="s">
        <v>6</v>
      </c>
      <c r="M42" s="66" t="s">
        <v>6</v>
      </c>
      <c r="N42" s="66" t="s">
        <v>6</v>
      </c>
      <c r="O42" s="66" t="s">
        <v>6</v>
      </c>
      <c r="P42" s="67" t="s">
        <v>6</v>
      </c>
      <c r="Q42" s="68" t="e">
        <f t="shared" si="4"/>
        <v>#NAME?</v>
      </c>
      <c r="R42" s="48" t="s">
        <v>68</v>
      </c>
      <c r="S42" s="65" t="s">
        <v>6</v>
      </c>
      <c r="T42" s="66" t="s">
        <v>18</v>
      </c>
      <c r="U42" s="66" t="s">
        <v>18</v>
      </c>
      <c r="V42" s="66" t="s">
        <v>18</v>
      </c>
      <c r="W42" s="67" t="s">
        <v>18</v>
      </c>
      <c r="X42" s="68" t="e">
        <f t="shared" si="5"/>
        <v>#NAME?</v>
      </c>
      <c r="Y42" s="113"/>
      <c r="Z42" s="71"/>
      <c r="AA42" s="72"/>
      <c r="AB42" s="53"/>
      <c r="AC42" s="54"/>
      <c r="AD42" s="64"/>
    </row>
    <row r="43" spans="2:30" x14ac:dyDescent="0.2">
      <c r="B43" s="131"/>
      <c r="C43" s="116"/>
      <c r="D43" s="42" t="s">
        <v>73</v>
      </c>
      <c r="E43" s="65" t="s">
        <v>6</v>
      </c>
      <c r="F43" s="66" t="s">
        <v>6</v>
      </c>
      <c r="G43" s="66" t="s">
        <v>6</v>
      </c>
      <c r="H43" s="66" t="s">
        <v>6</v>
      </c>
      <c r="I43" s="67" t="s">
        <v>6</v>
      </c>
      <c r="J43" s="68" t="e">
        <f t="shared" si="3"/>
        <v>#NAME?</v>
      </c>
      <c r="K43" s="47" t="s">
        <v>79</v>
      </c>
      <c r="L43" s="65" t="s">
        <v>6</v>
      </c>
      <c r="M43" s="66" t="s">
        <v>6</v>
      </c>
      <c r="N43" s="66" t="s">
        <v>6</v>
      </c>
      <c r="O43" s="66" t="s">
        <v>6</v>
      </c>
      <c r="P43" s="67" t="s">
        <v>6</v>
      </c>
      <c r="Q43" s="68" t="e">
        <f t="shared" si="4"/>
        <v>#NAME?</v>
      </c>
      <c r="R43" s="48" t="s">
        <v>69</v>
      </c>
      <c r="S43" s="65" t="s">
        <v>22</v>
      </c>
      <c r="T43" s="66" t="s">
        <v>22</v>
      </c>
      <c r="U43" s="66" t="s">
        <v>22</v>
      </c>
      <c r="V43" s="66" t="s">
        <v>22</v>
      </c>
      <c r="W43" s="67" t="s">
        <v>22</v>
      </c>
      <c r="X43" s="68" t="e">
        <f t="shared" si="5"/>
        <v>#NAME?</v>
      </c>
      <c r="Y43" s="113"/>
      <c r="Z43" s="53"/>
      <c r="AA43" s="72"/>
      <c r="AB43" s="53"/>
      <c r="AC43" s="54"/>
      <c r="AD43" s="73">
        <f>COUNTIF(D39:D57,"&gt;""")+COUNTIF(K40:K60,"&gt;""")+COUNTIF(R39:R61,"&gt;""")</f>
        <v>32</v>
      </c>
    </row>
    <row r="44" spans="2:30" x14ac:dyDescent="0.2">
      <c r="B44" s="131"/>
      <c r="C44" s="117"/>
      <c r="D44" s="42" t="s">
        <v>74</v>
      </c>
      <c r="E44" s="65" t="s">
        <v>6</v>
      </c>
      <c r="F44" s="66" t="s">
        <v>6</v>
      </c>
      <c r="G44" s="66" t="s">
        <v>6</v>
      </c>
      <c r="H44" s="66" t="s">
        <v>6</v>
      </c>
      <c r="I44" s="67" t="s">
        <v>6</v>
      </c>
      <c r="J44" s="68" t="e">
        <f t="shared" si="3"/>
        <v>#NAME?</v>
      </c>
      <c r="K44" s="47" t="s">
        <v>80</v>
      </c>
      <c r="L44" s="65" t="s">
        <v>6</v>
      </c>
      <c r="M44" s="66" t="s">
        <v>6</v>
      </c>
      <c r="N44" s="66" t="s">
        <v>6</v>
      </c>
      <c r="O44" s="66" t="s">
        <v>6</v>
      </c>
      <c r="P44" s="67" t="s">
        <v>6</v>
      </c>
      <c r="Q44" s="68" t="e">
        <f t="shared" si="4"/>
        <v>#NAME?</v>
      </c>
      <c r="R44" s="48" t="s">
        <v>70</v>
      </c>
      <c r="S44" s="65" t="s">
        <v>6</v>
      </c>
      <c r="T44" s="66" t="s">
        <v>6</v>
      </c>
      <c r="U44" s="66" t="s">
        <v>6</v>
      </c>
      <c r="V44" s="66" t="s">
        <v>6</v>
      </c>
      <c r="W44" s="67" t="s">
        <v>6</v>
      </c>
      <c r="X44" s="68" t="e">
        <f t="shared" si="5"/>
        <v>#NAME?</v>
      </c>
      <c r="Y44" s="113"/>
      <c r="Z44" s="74"/>
      <c r="AA44" s="72"/>
      <c r="AB44" s="53"/>
      <c r="AC44" s="54"/>
      <c r="AD44" s="75"/>
    </row>
    <row r="45" spans="2:30" x14ac:dyDescent="0.2">
      <c r="B45" s="131"/>
      <c r="C45" s="118"/>
      <c r="D45" s="42" t="s">
        <v>75</v>
      </c>
      <c r="E45" s="65" t="s">
        <v>6</v>
      </c>
      <c r="F45" s="66" t="s">
        <v>6</v>
      </c>
      <c r="G45" s="66" t="s">
        <v>6</v>
      </c>
      <c r="H45" s="66" t="s">
        <v>6</v>
      </c>
      <c r="I45" s="67" t="s">
        <v>6</v>
      </c>
      <c r="J45" s="68" t="e">
        <f t="shared" si="3"/>
        <v>#NAME?</v>
      </c>
      <c r="K45" s="47" t="s">
        <v>81</v>
      </c>
      <c r="L45" s="65" t="s">
        <v>9</v>
      </c>
      <c r="M45" s="66" t="s">
        <v>9</v>
      </c>
      <c r="N45" s="66" t="s">
        <v>9</v>
      </c>
      <c r="O45" s="66" t="s">
        <v>9</v>
      </c>
      <c r="P45" s="67" t="s">
        <v>9</v>
      </c>
      <c r="Q45" s="68" t="e">
        <f t="shared" si="4"/>
        <v>#NAME?</v>
      </c>
      <c r="R45" s="48" t="s">
        <v>28</v>
      </c>
      <c r="S45" s="65" t="s">
        <v>6</v>
      </c>
      <c r="T45" s="66" t="s">
        <v>6</v>
      </c>
      <c r="U45" s="66" t="s">
        <v>6</v>
      </c>
      <c r="V45" s="66" t="s">
        <v>6</v>
      </c>
      <c r="W45" s="67" t="s">
        <v>6</v>
      </c>
      <c r="X45" s="68" t="e">
        <f t="shared" si="5"/>
        <v>#NAME?</v>
      </c>
      <c r="Y45" s="113"/>
      <c r="Z45" s="71"/>
      <c r="AA45" s="72"/>
      <c r="AB45" s="53"/>
      <c r="AC45" s="54"/>
      <c r="AD45" s="76" t="str">
        <f>IF(AD44&gt;0,AD44,"")</f>
        <v/>
      </c>
    </row>
    <row r="46" spans="2:30" x14ac:dyDescent="0.2">
      <c r="B46" s="131"/>
      <c r="C46" s="119"/>
      <c r="D46" s="42" t="s">
        <v>29</v>
      </c>
      <c r="E46" s="65" t="s">
        <v>6</v>
      </c>
      <c r="F46" s="66" t="s">
        <v>6</v>
      </c>
      <c r="G46" s="66" t="s">
        <v>6</v>
      </c>
      <c r="H46" s="66" t="s">
        <v>6</v>
      </c>
      <c r="I46" s="67" t="s">
        <v>6</v>
      </c>
      <c r="J46" s="68" t="e">
        <f t="shared" si="3"/>
        <v>#NAME?</v>
      </c>
      <c r="K46" s="47" t="s">
        <v>30</v>
      </c>
      <c r="L46" s="65" t="s">
        <v>6</v>
      </c>
      <c r="M46" s="66" t="s">
        <v>6</v>
      </c>
      <c r="N46" s="66" t="s">
        <v>6</v>
      </c>
      <c r="O46" s="66" t="s">
        <v>6</v>
      </c>
      <c r="P46" s="67" t="s">
        <v>6</v>
      </c>
      <c r="Q46" s="68" t="e">
        <f t="shared" si="4"/>
        <v>#NAME?</v>
      </c>
      <c r="R46" s="48" t="s">
        <v>83</v>
      </c>
      <c r="S46" s="65" t="s">
        <v>6</v>
      </c>
      <c r="T46" s="66" t="s">
        <v>6</v>
      </c>
      <c r="U46" s="66" t="s">
        <v>6</v>
      </c>
      <c r="V46" s="66" t="s">
        <v>6</v>
      </c>
      <c r="W46" s="67" t="s">
        <v>6</v>
      </c>
      <c r="X46" s="68" t="e">
        <f t="shared" si="5"/>
        <v>#NAME?</v>
      </c>
      <c r="Y46" s="113"/>
      <c r="Z46" s="53"/>
      <c r="AA46" s="72"/>
      <c r="AB46" s="53"/>
      <c r="AC46" s="54"/>
      <c r="AD46" s="77"/>
    </row>
    <row r="47" spans="2:30" x14ac:dyDescent="0.2">
      <c r="B47" s="131"/>
      <c r="C47" s="119"/>
      <c r="D47" s="42" t="s">
        <v>32</v>
      </c>
      <c r="E47" s="65" t="s">
        <v>6</v>
      </c>
      <c r="F47" s="66" t="s">
        <v>6</v>
      </c>
      <c r="G47" s="66" t="s">
        <v>6</v>
      </c>
      <c r="H47" s="66" t="s">
        <v>6</v>
      </c>
      <c r="I47" s="67" t="s">
        <v>6</v>
      </c>
      <c r="J47" s="68" t="e">
        <f t="shared" si="3"/>
        <v>#NAME?</v>
      </c>
      <c r="K47" s="47" t="s">
        <v>33</v>
      </c>
      <c r="L47" s="65" t="s">
        <v>9</v>
      </c>
      <c r="M47" s="66" t="s">
        <v>9</v>
      </c>
      <c r="N47" s="66" t="s">
        <v>9</v>
      </c>
      <c r="O47" s="66" t="s">
        <v>9</v>
      </c>
      <c r="P47" s="67" t="s">
        <v>9</v>
      </c>
      <c r="Q47" s="68" t="e">
        <f t="shared" si="4"/>
        <v>#NAME?</v>
      </c>
      <c r="R47" s="48" t="s">
        <v>84</v>
      </c>
      <c r="S47" s="65" t="s">
        <v>6</v>
      </c>
      <c r="T47" s="66" t="s">
        <v>6</v>
      </c>
      <c r="U47" s="66" t="s">
        <v>6</v>
      </c>
      <c r="V47" s="66" t="s">
        <v>6</v>
      </c>
      <c r="W47" s="67" t="s">
        <v>6</v>
      </c>
      <c r="X47" s="68" t="e">
        <f t="shared" si="5"/>
        <v>#NAME?</v>
      </c>
      <c r="Y47" s="113"/>
      <c r="Z47" s="53"/>
      <c r="AA47" s="72"/>
      <c r="AB47" s="53"/>
      <c r="AC47" s="54"/>
      <c r="AD47" s="64"/>
    </row>
    <row r="48" spans="2:30" x14ac:dyDescent="0.2">
      <c r="B48" s="131"/>
      <c r="C48" s="119"/>
      <c r="D48" s="42" t="s">
        <v>76</v>
      </c>
      <c r="E48" s="65" t="s">
        <v>6</v>
      </c>
      <c r="F48" s="66" t="s">
        <v>6</v>
      </c>
      <c r="G48" s="66" t="s">
        <v>6</v>
      </c>
      <c r="H48" s="66" t="s">
        <v>6</v>
      </c>
      <c r="I48" s="67" t="s">
        <v>6</v>
      </c>
      <c r="J48" s="68" t="e">
        <f t="shared" si="3"/>
        <v>#NAME?</v>
      </c>
      <c r="K48" s="47" t="s">
        <v>82</v>
      </c>
      <c r="L48" s="65" t="s">
        <v>6</v>
      </c>
      <c r="M48" s="66" t="s">
        <v>6</v>
      </c>
      <c r="N48" s="66" t="s">
        <v>6</v>
      </c>
      <c r="O48" s="66" t="s">
        <v>6</v>
      </c>
      <c r="P48" s="67" t="s">
        <v>6</v>
      </c>
      <c r="Q48" s="68" t="e">
        <f t="shared" si="4"/>
        <v>#NAME?</v>
      </c>
      <c r="R48" s="48" t="s">
        <v>85</v>
      </c>
      <c r="S48" s="65" t="s">
        <v>6</v>
      </c>
      <c r="T48" s="66" t="s">
        <v>6</v>
      </c>
      <c r="U48" s="66" t="s">
        <v>6</v>
      </c>
      <c r="V48" s="66" t="s">
        <v>6</v>
      </c>
      <c r="W48" s="67" t="s">
        <v>6</v>
      </c>
      <c r="X48" s="68" t="e">
        <f t="shared" si="5"/>
        <v>#NAME?</v>
      </c>
      <c r="Y48" s="113"/>
      <c r="Z48" s="53"/>
      <c r="AA48" s="72"/>
      <c r="AB48" s="53"/>
      <c r="AC48" s="54"/>
      <c r="AD48" s="64"/>
    </row>
    <row r="49" spans="2:30" x14ac:dyDescent="0.2">
      <c r="B49" s="131"/>
      <c r="C49" s="120"/>
      <c r="D49" s="42" t="s">
        <v>38</v>
      </c>
      <c r="E49" s="65" t="s">
        <v>6</v>
      </c>
      <c r="F49" s="66" t="s">
        <v>6</v>
      </c>
      <c r="G49" s="66" t="s">
        <v>6</v>
      </c>
      <c r="H49" s="66" t="s">
        <v>6</v>
      </c>
      <c r="I49" s="67" t="s">
        <v>6</v>
      </c>
      <c r="J49" s="68" t="e">
        <f t="shared" si="3"/>
        <v>#NAME?</v>
      </c>
      <c r="K49" s="47" t="s">
        <v>39</v>
      </c>
      <c r="L49" s="65" t="s">
        <v>6</v>
      </c>
      <c r="M49" s="66" t="s">
        <v>6</v>
      </c>
      <c r="N49" s="66" t="s">
        <v>6</v>
      </c>
      <c r="O49" s="66" t="s">
        <v>6</v>
      </c>
      <c r="P49" s="67" t="s">
        <v>6</v>
      </c>
      <c r="Q49" s="68" t="e">
        <f t="shared" si="4"/>
        <v>#NAME?</v>
      </c>
      <c r="R49" s="48" t="s">
        <v>86</v>
      </c>
      <c r="S49" s="65" t="s">
        <v>6</v>
      </c>
      <c r="T49" s="66" t="s">
        <v>6</v>
      </c>
      <c r="U49" s="66" t="s">
        <v>6</v>
      </c>
      <c r="V49" s="66" t="s">
        <v>6</v>
      </c>
      <c r="W49" s="67" t="s">
        <v>6</v>
      </c>
      <c r="X49" s="68" t="e">
        <f t="shared" si="5"/>
        <v>#NAME?</v>
      </c>
      <c r="Y49" s="113"/>
      <c r="Z49" s="53"/>
      <c r="AA49" s="72"/>
      <c r="AB49" s="53"/>
      <c r="AC49" s="54"/>
      <c r="AD49" s="64"/>
    </row>
    <row r="50" spans="2:30" x14ac:dyDescent="0.2">
      <c r="B50" s="131"/>
      <c r="C50" s="121"/>
      <c r="D50" s="42" t="s">
        <v>41</v>
      </c>
      <c r="E50" s="65" t="s">
        <v>6</v>
      </c>
      <c r="F50" s="66" t="s">
        <v>6</v>
      </c>
      <c r="G50" s="66" t="s">
        <v>6</v>
      </c>
      <c r="H50" s="66" t="s">
        <v>6</v>
      </c>
      <c r="I50" s="67" t="s">
        <v>6</v>
      </c>
      <c r="J50" s="68" t="e">
        <f t="shared" si="3"/>
        <v>#NAME?</v>
      </c>
      <c r="K50" s="78"/>
      <c r="L50" s="65" t="s">
        <v>6</v>
      </c>
      <c r="M50" s="66" t="s">
        <v>6</v>
      </c>
      <c r="N50" s="66" t="s">
        <v>6</v>
      </c>
      <c r="O50" s="66" t="s">
        <v>6</v>
      </c>
      <c r="P50" s="67" t="s">
        <v>6</v>
      </c>
      <c r="Q50" s="68" t="e">
        <f t="shared" si="4"/>
        <v>#NAME?</v>
      </c>
      <c r="R50" s="78"/>
      <c r="S50" s="65" t="s">
        <v>6</v>
      </c>
      <c r="T50" s="66" t="s">
        <v>6</v>
      </c>
      <c r="U50" s="66" t="s">
        <v>6</v>
      </c>
      <c r="V50" s="66" t="s">
        <v>6</v>
      </c>
      <c r="W50" s="67" t="s">
        <v>6</v>
      </c>
      <c r="X50" s="68" t="e">
        <f t="shared" si="5"/>
        <v>#NAME?</v>
      </c>
      <c r="Y50" s="113"/>
      <c r="Z50" s="53"/>
      <c r="AA50" s="72"/>
      <c r="AB50" s="53"/>
      <c r="AC50" s="54"/>
      <c r="AD50" s="64"/>
    </row>
    <row r="51" spans="2:30" x14ac:dyDescent="0.2">
      <c r="B51" s="131"/>
      <c r="C51" s="122"/>
      <c r="D51" s="79" t="s">
        <v>42</v>
      </c>
      <c r="E51" s="65" t="s">
        <v>6</v>
      </c>
      <c r="F51" s="66" t="s">
        <v>6</v>
      </c>
      <c r="G51" s="66" t="s">
        <v>6</v>
      </c>
      <c r="H51" s="66" t="s">
        <v>6</v>
      </c>
      <c r="I51" s="67" t="s">
        <v>6</v>
      </c>
      <c r="J51" s="68" t="e">
        <f t="shared" si="3"/>
        <v>#NAME?</v>
      </c>
      <c r="K51" s="78"/>
      <c r="L51" s="65" t="s">
        <v>6</v>
      </c>
      <c r="M51" s="66" t="s">
        <v>6</v>
      </c>
      <c r="N51" s="66" t="s">
        <v>6</v>
      </c>
      <c r="O51" s="66" t="s">
        <v>6</v>
      </c>
      <c r="P51" s="67" t="s">
        <v>6</v>
      </c>
      <c r="Q51" s="68" t="e">
        <f t="shared" si="4"/>
        <v>#NAME?</v>
      </c>
      <c r="R51" s="78"/>
      <c r="S51" s="65" t="s">
        <v>6</v>
      </c>
      <c r="T51" s="66" t="s">
        <v>6</v>
      </c>
      <c r="U51" s="66" t="s">
        <v>6</v>
      </c>
      <c r="V51" s="66" t="s">
        <v>6</v>
      </c>
      <c r="W51" s="67" t="s">
        <v>6</v>
      </c>
      <c r="X51" s="68" t="e">
        <f t="shared" si="5"/>
        <v>#NAME?</v>
      </c>
      <c r="Y51" s="113"/>
      <c r="Z51" s="53"/>
      <c r="AA51" s="72"/>
      <c r="AB51" s="53"/>
      <c r="AC51" s="54"/>
      <c r="AD51" s="64"/>
    </row>
    <row r="52" spans="2:30" x14ac:dyDescent="0.2">
      <c r="B52" s="131"/>
      <c r="C52" s="122"/>
      <c r="D52" s="78"/>
      <c r="E52" s="65" t="s">
        <v>6</v>
      </c>
      <c r="F52" s="66" t="s">
        <v>6</v>
      </c>
      <c r="G52" s="66" t="s">
        <v>6</v>
      </c>
      <c r="H52" s="66" t="s">
        <v>6</v>
      </c>
      <c r="I52" s="67" t="s">
        <v>6</v>
      </c>
      <c r="J52" s="68" t="e">
        <f t="shared" si="3"/>
        <v>#NAME?</v>
      </c>
      <c r="K52" s="78"/>
      <c r="L52" s="65" t="s">
        <v>6</v>
      </c>
      <c r="M52" s="66" t="s">
        <v>6</v>
      </c>
      <c r="N52" s="66" t="s">
        <v>6</v>
      </c>
      <c r="O52" s="66" t="s">
        <v>6</v>
      </c>
      <c r="P52" s="67" t="s">
        <v>6</v>
      </c>
      <c r="Q52" s="68" t="e">
        <f t="shared" si="4"/>
        <v>#NAME?</v>
      </c>
      <c r="R52" s="78"/>
      <c r="S52" s="65" t="s">
        <v>6</v>
      </c>
      <c r="T52" s="66" t="s">
        <v>6</v>
      </c>
      <c r="U52" s="66" t="s">
        <v>6</v>
      </c>
      <c r="V52" s="66" t="s">
        <v>6</v>
      </c>
      <c r="W52" s="67" t="s">
        <v>6</v>
      </c>
      <c r="X52" s="68" t="e">
        <f t="shared" si="5"/>
        <v>#NAME?</v>
      </c>
      <c r="Y52" s="114"/>
      <c r="Z52" s="53"/>
      <c r="AA52" s="72"/>
      <c r="AB52" s="53"/>
      <c r="AC52" s="54"/>
      <c r="AD52" s="64"/>
    </row>
    <row r="53" spans="2:30" x14ac:dyDescent="0.2">
      <c r="B53" s="131"/>
      <c r="C53" s="123"/>
      <c r="D53" s="80"/>
      <c r="E53" s="65" t="s">
        <v>6</v>
      </c>
      <c r="F53" s="66" t="s">
        <v>6</v>
      </c>
      <c r="G53" s="66" t="s">
        <v>6</v>
      </c>
      <c r="H53" s="66" t="s">
        <v>6</v>
      </c>
      <c r="I53" s="67" t="s">
        <v>6</v>
      </c>
      <c r="J53" s="68" t="e">
        <f t="shared" si="3"/>
        <v>#NAME?</v>
      </c>
      <c r="K53" s="80"/>
      <c r="L53" s="65" t="s">
        <v>6</v>
      </c>
      <c r="M53" s="66" t="s">
        <v>6</v>
      </c>
      <c r="N53" s="66" t="s">
        <v>6</v>
      </c>
      <c r="O53" s="66" t="s">
        <v>6</v>
      </c>
      <c r="P53" s="67" t="s">
        <v>6</v>
      </c>
      <c r="Q53" s="68" t="e">
        <f t="shared" si="4"/>
        <v>#NAME?</v>
      </c>
      <c r="R53" s="80"/>
      <c r="S53" s="65" t="s">
        <v>6</v>
      </c>
      <c r="T53" s="66" t="s">
        <v>6</v>
      </c>
      <c r="U53" s="66" t="s">
        <v>6</v>
      </c>
      <c r="V53" s="66" t="s">
        <v>6</v>
      </c>
      <c r="W53" s="67" t="s">
        <v>6</v>
      </c>
      <c r="X53" s="68" t="e">
        <f t="shared" si="5"/>
        <v>#NAME?</v>
      </c>
      <c r="Y53" s="124" t="s">
        <v>43</v>
      </c>
      <c r="Z53" s="80"/>
      <c r="AA53" s="81"/>
      <c r="AB53" s="53"/>
      <c r="AC53" s="54"/>
      <c r="AD53" s="64"/>
    </row>
    <row r="54" spans="2:30" x14ac:dyDescent="0.2">
      <c r="B54" s="131"/>
      <c r="C54" s="127" t="s">
        <v>44</v>
      </c>
      <c r="D54" s="57"/>
      <c r="E54" s="65" t="s">
        <v>6</v>
      </c>
      <c r="F54" s="66" t="s">
        <v>6</v>
      </c>
      <c r="G54" s="66" t="s">
        <v>6</v>
      </c>
      <c r="H54" s="66" t="s">
        <v>6</v>
      </c>
      <c r="I54" s="67" t="s">
        <v>6</v>
      </c>
      <c r="J54" s="68" t="e">
        <f t="shared" si="3"/>
        <v>#NAME?</v>
      </c>
      <c r="K54" s="80"/>
      <c r="L54" s="65" t="s">
        <v>6</v>
      </c>
      <c r="M54" s="66" t="s">
        <v>6</v>
      </c>
      <c r="N54" s="66" t="s">
        <v>6</v>
      </c>
      <c r="O54" s="66" t="s">
        <v>6</v>
      </c>
      <c r="P54" s="67" t="s">
        <v>6</v>
      </c>
      <c r="Q54" s="68" t="e">
        <f t="shared" si="4"/>
        <v>#NAME?</v>
      </c>
      <c r="R54" s="80"/>
      <c r="S54" s="65" t="s">
        <v>6</v>
      </c>
      <c r="T54" s="66" t="s">
        <v>6</v>
      </c>
      <c r="U54" s="66" t="s">
        <v>6</v>
      </c>
      <c r="V54" s="66" t="s">
        <v>6</v>
      </c>
      <c r="W54" s="67" t="s">
        <v>6</v>
      </c>
      <c r="X54" s="68" t="e">
        <f t="shared" si="5"/>
        <v>#NAME?</v>
      </c>
      <c r="Y54" s="125"/>
      <c r="Z54" s="80"/>
      <c r="AA54" s="81"/>
      <c r="AB54" s="53"/>
      <c r="AC54" s="54"/>
      <c r="AD54" s="64"/>
    </row>
    <row r="55" spans="2:30" x14ac:dyDescent="0.2">
      <c r="B55" s="131"/>
      <c r="C55" s="128"/>
      <c r="D55" s="82"/>
      <c r="E55" s="65" t="s">
        <v>6</v>
      </c>
      <c r="F55" s="66" t="s">
        <v>6</v>
      </c>
      <c r="G55" s="66" t="s">
        <v>6</v>
      </c>
      <c r="H55" s="66" t="s">
        <v>6</v>
      </c>
      <c r="I55" s="67" t="s">
        <v>6</v>
      </c>
      <c r="J55" s="68" t="e">
        <f t="shared" si="3"/>
        <v>#NAME?</v>
      </c>
      <c r="K55" s="80"/>
      <c r="L55" s="65" t="s">
        <v>6</v>
      </c>
      <c r="M55" s="66" t="s">
        <v>6</v>
      </c>
      <c r="N55" s="66" t="s">
        <v>6</v>
      </c>
      <c r="O55" s="66" t="s">
        <v>6</v>
      </c>
      <c r="P55" s="67" t="s">
        <v>6</v>
      </c>
      <c r="Q55" s="68" t="e">
        <f t="shared" si="4"/>
        <v>#NAME?</v>
      </c>
      <c r="R55" s="80"/>
      <c r="S55" s="65" t="s">
        <v>6</v>
      </c>
      <c r="T55" s="66" t="s">
        <v>6</v>
      </c>
      <c r="U55" s="66" t="s">
        <v>6</v>
      </c>
      <c r="V55" s="66" t="s">
        <v>6</v>
      </c>
      <c r="W55" s="67" t="s">
        <v>6</v>
      </c>
      <c r="X55" s="68" t="e">
        <f t="shared" si="5"/>
        <v>#NAME?</v>
      </c>
      <c r="Y55" s="125"/>
      <c r="Z55" s="53"/>
      <c r="AA55" s="52"/>
      <c r="AB55" s="53"/>
      <c r="AC55" s="54"/>
      <c r="AD55" s="64"/>
    </row>
    <row r="56" spans="2:30" x14ac:dyDescent="0.2">
      <c r="B56" s="131"/>
      <c r="C56" s="129"/>
      <c r="D56" s="82"/>
      <c r="E56" s="65" t="s">
        <v>6</v>
      </c>
      <c r="F56" s="66" t="s">
        <v>6</v>
      </c>
      <c r="G56" s="66" t="s">
        <v>6</v>
      </c>
      <c r="H56" s="66" t="s">
        <v>6</v>
      </c>
      <c r="I56" s="67" t="s">
        <v>6</v>
      </c>
      <c r="J56" s="68" t="e">
        <f t="shared" si="3"/>
        <v>#NAME?</v>
      </c>
      <c r="K56" s="80"/>
      <c r="L56" s="65" t="s">
        <v>6</v>
      </c>
      <c r="M56" s="66" t="s">
        <v>6</v>
      </c>
      <c r="N56" s="66" t="s">
        <v>6</v>
      </c>
      <c r="O56" s="66" t="s">
        <v>6</v>
      </c>
      <c r="P56" s="67" t="s">
        <v>6</v>
      </c>
      <c r="Q56" s="68" t="e">
        <f t="shared" si="4"/>
        <v>#NAME?</v>
      </c>
      <c r="R56" s="80"/>
      <c r="S56" s="65" t="s">
        <v>6</v>
      </c>
      <c r="T56" s="66" t="s">
        <v>6</v>
      </c>
      <c r="U56" s="66" t="s">
        <v>6</v>
      </c>
      <c r="V56" s="66" t="s">
        <v>6</v>
      </c>
      <c r="W56" s="67" t="s">
        <v>6</v>
      </c>
      <c r="X56" s="68" t="e">
        <f t="shared" si="5"/>
        <v>#NAME?</v>
      </c>
      <c r="Y56" s="125"/>
      <c r="Z56" s="71"/>
      <c r="AA56" s="72"/>
      <c r="AB56" s="53"/>
      <c r="AC56" s="54"/>
      <c r="AD56" s="64"/>
    </row>
    <row r="57" spans="2:30" x14ac:dyDescent="0.2">
      <c r="B57" s="131"/>
      <c r="C57" s="118"/>
      <c r="D57" s="80"/>
      <c r="E57" s="65" t="s">
        <v>6</v>
      </c>
      <c r="F57" s="66" t="s">
        <v>6</v>
      </c>
      <c r="G57" s="66" t="s">
        <v>6</v>
      </c>
      <c r="H57" s="66" t="s">
        <v>6</v>
      </c>
      <c r="I57" s="67" t="s">
        <v>6</v>
      </c>
      <c r="J57" s="68" t="e">
        <f t="shared" si="3"/>
        <v>#NAME?</v>
      </c>
      <c r="K57" s="80"/>
      <c r="L57" s="65" t="s">
        <v>6</v>
      </c>
      <c r="M57" s="66" t="s">
        <v>6</v>
      </c>
      <c r="N57" s="66" t="s">
        <v>6</v>
      </c>
      <c r="O57" s="66" t="s">
        <v>6</v>
      </c>
      <c r="P57" s="67" t="s">
        <v>6</v>
      </c>
      <c r="Q57" s="68" t="e">
        <f t="shared" si="4"/>
        <v>#NAME?</v>
      </c>
      <c r="R57" s="80"/>
      <c r="S57" s="65" t="s">
        <v>6</v>
      </c>
      <c r="T57" s="66" t="s">
        <v>6</v>
      </c>
      <c r="U57" s="66" t="s">
        <v>6</v>
      </c>
      <c r="V57" s="66" t="s">
        <v>6</v>
      </c>
      <c r="W57" s="67" t="s">
        <v>6</v>
      </c>
      <c r="X57" s="68" t="e">
        <f t="shared" si="5"/>
        <v>#NAME?</v>
      </c>
      <c r="Y57" s="125"/>
      <c r="Z57" s="53"/>
      <c r="AA57" s="72"/>
      <c r="AB57" s="53"/>
      <c r="AC57" s="54"/>
      <c r="AD57" s="64"/>
    </row>
    <row r="58" spans="2:30" x14ac:dyDescent="0.2">
      <c r="B58" s="131"/>
      <c r="C58" s="119"/>
      <c r="D58" s="78"/>
      <c r="E58" s="65" t="s">
        <v>6</v>
      </c>
      <c r="F58" s="66" t="s">
        <v>6</v>
      </c>
      <c r="G58" s="66" t="s">
        <v>6</v>
      </c>
      <c r="H58" s="66" t="s">
        <v>6</v>
      </c>
      <c r="I58" s="67" t="s">
        <v>6</v>
      </c>
      <c r="J58" s="68" t="e">
        <f t="shared" si="3"/>
        <v>#NAME?</v>
      </c>
      <c r="K58" s="78"/>
      <c r="L58" s="65" t="s">
        <v>6</v>
      </c>
      <c r="M58" s="66" t="s">
        <v>6</v>
      </c>
      <c r="N58" s="66" t="s">
        <v>6</v>
      </c>
      <c r="O58" s="66" t="s">
        <v>6</v>
      </c>
      <c r="P58" s="67" t="s">
        <v>6</v>
      </c>
      <c r="Q58" s="68" t="e">
        <f t="shared" si="4"/>
        <v>#NAME?</v>
      </c>
      <c r="R58" s="78"/>
      <c r="S58" s="65" t="s">
        <v>6</v>
      </c>
      <c r="T58" s="66" t="s">
        <v>6</v>
      </c>
      <c r="U58" s="66" t="s">
        <v>6</v>
      </c>
      <c r="V58" s="66" t="s">
        <v>6</v>
      </c>
      <c r="W58" s="67" t="s">
        <v>6</v>
      </c>
      <c r="X58" s="68" t="e">
        <f t="shared" si="5"/>
        <v>#NAME?</v>
      </c>
      <c r="Y58" s="125"/>
      <c r="Z58" s="71"/>
      <c r="AA58" s="72"/>
      <c r="AB58" s="53"/>
      <c r="AC58" s="54"/>
      <c r="AD58" s="64"/>
    </row>
    <row r="59" spans="2:30" x14ac:dyDescent="0.2">
      <c r="B59" s="131"/>
      <c r="C59" s="119"/>
      <c r="D59" s="78"/>
      <c r="E59" s="65" t="s">
        <v>6</v>
      </c>
      <c r="F59" s="66" t="s">
        <v>6</v>
      </c>
      <c r="G59" s="66" t="s">
        <v>6</v>
      </c>
      <c r="H59" s="66" t="s">
        <v>6</v>
      </c>
      <c r="I59" s="67" t="s">
        <v>6</v>
      </c>
      <c r="J59" s="68" t="e">
        <f t="shared" si="3"/>
        <v>#NAME?</v>
      </c>
      <c r="K59" s="78"/>
      <c r="L59" s="65" t="s">
        <v>6</v>
      </c>
      <c r="M59" s="66" t="s">
        <v>6</v>
      </c>
      <c r="N59" s="66" t="s">
        <v>6</v>
      </c>
      <c r="O59" s="66" t="s">
        <v>6</v>
      </c>
      <c r="P59" s="67" t="s">
        <v>6</v>
      </c>
      <c r="Q59" s="68" t="e">
        <f t="shared" si="4"/>
        <v>#NAME?</v>
      </c>
      <c r="R59" s="78"/>
      <c r="S59" s="65" t="s">
        <v>6</v>
      </c>
      <c r="T59" s="66" t="s">
        <v>6</v>
      </c>
      <c r="U59" s="66" t="s">
        <v>6</v>
      </c>
      <c r="V59" s="66" t="s">
        <v>6</v>
      </c>
      <c r="W59" s="67" t="s">
        <v>6</v>
      </c>
      <c r="X59" s="68" t="e">
        <f t="shared" si="5"/>
        <v>#NAME?</v>
      </c>
      <c r="Y59" s="125"/>
      <c r="Z59" s="71"/>
      <c r="AA59" s="52"/>
      <c r="AB59" s="53"/>
      <c r="AC59" s="54"/>
      <c r="AD59" s="64"/>
    </row>
    <row r="60" spans="2:30" x14ac:dyDescent="0.2">
      <c r="B60" s="131"/>
      <c r="C60" s="119"/>
      <c r="D60" s="80"/>
      <c r="E60" s="65" t="s">
        <v>6</v>
      </c>
      <c r="F60" s="66" t="s">
        <v>6</v>
      </c>
      <c r="G60" s="66" t="s">
        <v>6</v>
      </c>
      <c r="H60" s="66" t="s">
        <v>6</v>
      </c>
      <c r="I60" s="67" t="s">
        <v>6</v>
      </c>
      <c r="J60" s="68" t="e">
        <f t="shared" si="3"/>
        <v>#NAME?</v>
      </c>
      <c r="K60" s="80"/>
      <c r="L60" s="65" t="s">
        <v>6</v>
      </c>
      <c r="M60" s="66" t="s">
        <v>6</v>
      </c>
      <c r="N60" s="66" t="s">
        <v>6</v>
      </c>
      <c r="O60" s="66" t="s">
        <v>6</v>
      </c>
      <c r="P60" s="67" t="s">
        <v>6</v>
      </c>
      <c r="Q60" s="68" t="e">
        <f t="shared" si="4"/>
        <v>#NAME?</v>
      </c>
      <c r="R60" s="80"/>
      <c r="S60" s="65" t="s">
        <v>6</v>
      </c>
      <c r="T60" s="66" t="s">
        <v>6</v>
      </c>
      <c r="U60" s="66" t="s">
        <v>6</v>
      </c>
      <c r="V60" s="66" t="s">
        <v>6</v>
      </c>
      <c r="W60" s="67" t="s">
        <v>6</v>
      </c>
      <c r="X60" s="68" t="e">
        <f t="shared" si="5"/>
        <v>#NAME?</v>
      </c>
      <c r="Y60" s="125"/>
      <c r="Z60" s="53"/>
      <c r="AA60" s="52"/>
      <c r="AB60" s="53"/>
      <c r="AC60" s="54"/>
      <c r="AD60" s="64"/>
    </row>
    <row r="61" spans="2:30" x14ac:dyDescent="0.2">
      <c r="B61" s="131"/>
      <c r="C61" s="120"/>
      <c r="D61" s="51"/>
      <c r="E61" s="65" t="s">
        <v>6</v>
      </c>
      <c r="F61" s="66" t="s">
        <v>6</v>
      </c>
      <c r="G61" s="66" t="s">
        <v>6</v>
      </c>
      <c r="H61" s="66" t="s">
        <v>6</v>
      </c>
      <c r="I61" s="67" t="s">
        <v>6</v>
      </c>
      <c r="J61" s="68" t="e">
        <f t="shared" si="3"/>
        <v>#NAME?</v>
      </c>
      <c r="K61" s="51"/>
      <c r="L61" s="65" t="s">
        <v>6</v>
      </c>
      <c r="M61" s="66" t="s">
        <v>6</v>
      </c>
      <c r="N61" s="66" t="s">
        <v>6</v>
      </c>
      <c r="O61" s="66" t="s">
        <v>6</v>
      </c>
      <c r="P61" s="67" t="s">
        <v>6</v>
      </c>
      <c r="Q61" s="68" t="e">
        <f t="shared" si="4"/>
        <v>#NAME?</v>
      </c>
      <c r="R61" s="51"/>
      <c r="S61" s="65" t="s">
        <v>6</v>
      </c>
      <c r="T61" s="66" t="s">
        <v>6</v>
      </c>
      <c r="U61" s="66" t="s">
        <v>6</v>
      </c>
      <c r="V61" s="66" t="s">
        <v>6</v>
      </c>
      <c r="W61" s="67" t="s">
        <v>6</v>
      </c>
      <c r="X61" s="68" t="e">
        <f t="shared" si="5"/>
        <v>#NAME?</v>
      </c>
      <c r="Y61" s="125"/>
      <c r="Z61" s="53"/>
      <c r="AA61" s="72"/>
      <c r="AB61" s="53"/>
      <c r="AC61" s="54"/>
      <c r="AD61" s="64"/>
    </row>
    <row r="62" spans="2:30" x14ac:dyDescent="0.2">
      <c r="B62" s="131"/>
      <c r="C62" s="83" t="s">
        <v>46</v>
      </c>
      <c r="D62" s="84"/>
      <c r="E62" s="65" t="s">
        <v>6</v>
      </c>
      <c r="F62" s="66" t="s">
        <v>6</v>
      </c>
      <c r="G62" s="66" t="s">
        <v>6</v>
      </c>
      <c r="H62" s="66" t="s">
        <v>6</v>
      </c>
      <c r="I62" s="67" t="s">
        <v>6</v>
      </c>
      <c r="J62" s="68"/>
      <c r="K62" s="78"/>
      <c r="L62" s="65" t="s">
        <v>6</v>
      </c>
      <c r="M62" s="66" t="s">
        <v>6</v>
      </c>
      <c r="N62" s="66" t="s">
        <v>6</v>
      </c>
      <c r="O62" s="66" t="s">
        <v>6</v>
      </c>
      <c r="P62" s="67" t="s">
        <v>6</v>
      </c>
      <c r="Q62" s="68"/>
      <c r="R62" s="78"/>
      <c r="S62" s="65" t="s">
        <v>6</v>
      </c>
      <c r="T62" s="66" t="s">
        <v>6</v>
      </c>
      <c r="U62" s="66" t="s">
        <v>6</v>
      </c>
      <c r="V62" s="66" t="s">
        <v>6</v>
      </c>
      <c r="W62" s="67" t="s">
        <v>6</v>
      </c>
      <c r="X62" s="68"/>
      <c r="Y62" s="125"/>
      <c r="Z62" s="53"/>
      <c r="AA62" s="72"/>
      <c r="AB62" s="53"/>
      <c r="AC62" s="54"/>
      <c r="AD62" s="64"/>
    </row>
    <row r="63" spans="2:30" x14ac:dyDescent="0.2">
      <c r="B63" s="131"/>
      <c r="C63" s="83"/>
      <c r="D63" s="57"/>
      <c r="E63" s="65" t="s">
        <v>6</v>
      </c>
      <c r="F63" s="66" t="s">
        <v>6</v>
      </c>
      <c r="G63" s="66" t="s">
        <v>6</v>
      </c>
      <c r="H63" s="66" t="s">
        <v>6</v>
      </c>
      <c r="I63" s="67" t="s">
        <v>6</v>
      </c>
      <c r="J63" s="68"/>
      <c r="K63" s="78"/>
      <c r="L63" s="65" t="s">
        <v>6</v>
      </c>
      <c r="M63" s="66" t="s">
        <v>6</v>
      </c>
      <c r="N63" s="66" t="s">
        <v>6</v>
      </c>
      <c r="O63" s="66" t="s">
        <v>6</v>
      </c>
      <c r="P63" s="67" t="s">
        <v>6</v>
      </c>
      <c r="Q63" s="68"/>
      <c r="R63" s="78"/>
      <c r="S63" s="65" t="s">
        <v>6</v>
      </c>
      <c r="T63" s="66" t="s">
        <v>6</v>
      </c>
      <c r="U63" s="66" t="s">
        <v>6</v>
      </c>
      <c r="V63" s="66" t="s">
        <v>6</v>
      </c>
      <c r="W63" s="67" t="s">
        <v>6</v>
      </c>
      <c r="X63" s="68"/>
      <c r="Y63" s="125"/>
      <c r="Z63" s="53"/>
      <c r="AA63" s="72"/>
      <c r="AB63" s="53"/>
      <c r="AC63" s="54"/>
      <c r="AD63" s="64"/>
    </row>
    <row r="64" spans="2:30" x14ac:dyDescent="0.2">
      <c r="B64" s="131"/>
      <c r="C64" s="83"/>
      <c r="D64" s="85"/>
      <c r="E64" s="65" t="s">
        <v>6</v>
      </c>
      <c r="F64" s="66" t="s">
        <v>6</v>
      </c>
      <c r="G64" s="66" t="s">
        <v>6</v>
      </c>
      <c r="H64" s="66" t="s">
        <v>6</v>
      </c>
      <c r="I64" s="67" t="s">
        <v>6</v>
      </c>
      <c r="J64" s="68"/>
      <c r="K64" s="80"/>
      <c r="L64" s="65" t="s">
        <v>6</v>
      </c>
      <c r="M64" s="66" t="s">
        <v>6</v>
      </c>
      <c r="N64" s="66" t="s">
        <v>6</v>
      </c>
      <c r="O64" s="66" t="s">
        <v>6</v>
      </c>
      <c r="P64" s="67" t="s">
        <v>6</v>
      </c>
      <c r="Q64" s="68"/>
      <c r="R64" s="80"/>
      <c r="S64" s="65" t="s">
        <v>6</v>
      </c>
      <c r="T64" s="66" t="s">
        <v>6</v>
      </c>
      <c r="U64" s="66" t="s">
        <v>6</v>
      </c>
      <c r="V64" s="66" t="s">
        <v>6</v>
      </c>
      <c r="W64" s="67" t="s">
        <v>6</v>
      </c>
      <c r="X64" s="68"/>
      <c r="Y64" s="125"/>
      <c r="Z64" s="53"/>
      <c r="AA64" s="72"/>
      <c r="AB64" s="53"/>
      <c r="AC64" s="54"/>
      <c r="AD64" s="64"/>
    </row>
    <row r="65" spans="2:30" x14ac:dyDescent="0.2">
      <c r="B65" s="131"/>
      <c r="C65" s="83"/>
      <c r="D65" s="53"/>
      <c r="E65" s="65"/>
      <c r="F65" s="66"/>
      <c r="G65" s="66"/>
      <c r="H65" s="66"/>
      <c r="I65" s="67"/>
      <c r="J65" s="68"/>
      <c r="K65" s="53"/>
      <c r="L65" s="65"/>
      <c r="M65" s="66"/>
      <c r="N65" s="66"/>
      <c r="O65" s="66"/>
      <c r="P65" s="67"/>
      <c r="Q65" s="68"/>
      <c r="R65" s="53"/>
      <c r="S65" s="65"/>
      <c r="T65" s="66"/>
      <c r="U65" s="66"/>
      <c r="V65" s="66"/>
      <c r="W65" s="67"/>
      <c r="X65" s="86"/>
      <c r="Y65" s="125"/>
      <c r="Z65" s="53"/>
      <c r="AA65" s="72"/>
      <c r="AB65" s="53"/>
      <c r="AC65" s="54"/>
      <c r="AD65" s="64"/>
    </row>
    <row r="66" spans="2:30" x14ac:dyDescent="0.2">
      <c r="B66" s="131"/>
      <c r="C66" s="87">
        <v>0</v>
      </c>
      <c r="D66" s="72" t="s">
        <v>50</v>
      </c>
      <c r="E66" s="65"/>
      <c r="F66" s="66"/>
      <c r="G66" s="66"/>
      <c r="H66" s="66"/>
      <c r="I66" s="67"/>
      <c r="J66" s="68" t="e">
        <f>_TS_1</f>
        <v>#NAME?</v>
      </c>
      <c r="K66" s="72"/>
      <c r="L66" s="65"/>
      <c r="M66" s="66"/>
      <c r="N66" s="66"/>
      <c r="O66" s="66"/>
      <c r="P66" s="67"/>
      <c r="Q66" s="68"/>
      <c r="R66" s="72"/>
      <c r="S66" s="65"/>
      <c r="T66" s="66"/>
      <c r="U66" s="66"/>
      <c r="V66" s="66"/>
      <c r="W66" s="67"/>
      <c r="X66" s="86"/>
      <c r="Y66" s="126"/>
      <c r="Z66" s="53"/>
      <c r="AA66" s="72"/>
      <c r="AB66" s="53"/>
      <c r="AC66" s="54"/>
      <c r="AD66" s="64"/>
    </row>
    <row r="67" spans="2:30" ht="15" thickBot="1" x14ac:dyDescent="0.25">
      <c r="B67" s="132"/>
      <c r="C67" s="88">
        <v>0</v>
      </c>
      <c r="D67" s="89" t="s">
        <v>51</v>
      </c>
      <c r="E67" s="58"/>
      <c r="F67" s="59"/>
      <c r="G67" s="59"/>
      <c r="H67" s="59"/>
      <c r="I67" s="60"/>
      <c r="J67" s="61" t="e">
        <f>_TPM_1</f>
        <v>#NAME?</v>
      </c>
      <c r="K67" s="89"/>
      <c r="L67" s="58"/>
      <c r="M67" s="59"/>
      <c r="N67" s="59"/>
      <c r="O67" s="59"/>
      <c r="P67" s="60"/>
      <c r="Q67" s="61"/>
      <c r="R67" s="89"/>
      <c r="S67" s="58"/>
      <c r="T67" s="59"/>
      <c r="U67" s="59"/>
      <c r="V67" s="59"/>
      <c r="W67" s="60"/>
      <c r="X67" s="90"/>
      <c r="Y67" s="91">
        <f>COUNTA(E37:I37,L37:P37,S37:W37)/COUNTA(D37,K37,R37)</f>
        <v>5</v>
      </c>
      <c r="Z67" s="92"/>
      <c r="AA67" s="93"/>
      <c r="AB67" s="92"/>
      <c r="AC67" s="19"/>
      <c r="AD67" s="64"/>
    </row>
    <row r="68" spans="2:30" ht="15" x14ac:dyDescent="0.2">
      <c r="B68" s="130">
        <f>D68</f>
        <v>3</v>
      </c>
      <c r="C68" s="1" t="s">
        <v>0</v>
      </c>
      <c r="D68" s="133">
        <f>D35+1</f>
        <v>3</v>
      </c>
      <c r="E68" s="134"/>
      <c r="F68" s="134"/>
      <c r="G68" s="134"/>
      <c r="H68" s="134"/>
      <c r="I68" s="135"/>
      <c r="J68" s="2"/>
      <c r="K68" s="3" t="s">
        <v>1</v>
      </c>
      <c r="L68" s="139" t="str">
        <f>$AG$7</f>
        <v>Engling</v>
      </c>
      <c r="M68" s="139"/>
      <c r="N68" s="139"/>
      <c r="O68" s="139"/>
      <c r="P68" s="140"/>
      <c r="Q68" s="4"/>
      <c r="R68" s="5">
        <f>$AH$7</f>
        <v>365</v>
      </c>
      <c r="S68" s="141"/>
      <c r="T68" s="141"/>
      <c r="U68" s="141"/>
      <c r="V68" s="141"/>
      <c r="W68" s="142"/>
      <c r="X68" s="6"/>
      <c r="Y68" s="7" t="s">
        <v>2</v>
      </c>
      <c r="Z68" s="8"/>
      <c r="AA68" s="9"/>
      <c r="AB68" s="8"/>
      <c r="AC68" s="10"/>
      <c r="AD68" s="11"/>
    </row>
    <row r="69" spans="2:30" ht="15" thickBot="1" x14ac:dyDescent="0.25">
      <c r="B69" s="131"/>
      <c r="C69" s="108">
        <f>$AG$6</f>
        <v>478</v>
      </c>
      <c r="D69" s="136"/>
      <c r="E69" s="137"/>
      <c r="F69" s="137"/>
      <c r="G69" s="137"/>
      <c r="H69" s="137"/>
      <c r="I69" s="138"/>
      <c r="J69" s="12">
        <f>COUNTIF(D72:D100,"xx")</f>
        <v>0</v>
      </c>
      <c r="K69" s="13" t="s">
        <v>3</v>
      </c>
      <c r="L69" s="143" t="str">
        <f>$AG$8</f>
        <v>Völklein</v>
      </c>
      <c r="M69" s="143"/>
      <c r="N69" s="143"/>
      <c r="O69" s="143"/>
      <c r="P69" s="144"/>
      <c r="Q69" s="12">
        <f>COUNTIF(K73:K100,"xx")</f>
        <v>0</v>
      </c>
      <c r="R69" s="14">
        <f>$AH$8</f>
        <v>389</v>
      </c>
      <c r="S69" s="145"/>
      <c r="T69" s="145"/>
      <c r="U69" s="145"/>
      <c r="V69" s="145"/>
      <c r="W69" s="146"/>
      <c r="X69" s="15">
        <f>COUNTIF(R72:R100,"xx")</f>
        <v>0</v>
      </c>
      <c r="Y69" s="16"/>
      <c r="Z69" s="17"/>
      <c r="AA69" s="18"/>
      <c r="AB69" s="17"/>
      <c r="AC69" s="19"/>
      <c r="AD69" s="20"/>
    </row>
    <row r="70" spans="2:30" ht="15" thickBot="1" x14ac:dyDescent="0.25">
      <c r="B70" s="131"/>
      <c r="C70" s="21" t="s">
        <v>4</v>
      </c>
      <c r="D70" s="22" t="e">
        <f>CONCATENATE(COUNTIF(D72:D94,"&gt;""")," MA ",$I$5," ",COUNTIF(D72:D94,"xx"))</f>
        <v>#NAME?</v>
      </c>
      <c r="E70" s="23" t="e">
        <f>$J$6</f>
        <v>#NAME?</v>
      </c>
      <c r="F70" s="24" t="str">
        <f>$K$6</f>
        <v>Kasten</v>
      </c>
      <c r="G70" s="24" t="str">
        <f>$L$6</f>
        <v/>
      </c>
      <c r="H70" s="24" t="str">
        <f>$M$6</f>
        <v/>
      </c>
      <c r="I70" s="25" t="str">
        <f>$N$6</f>
        <v/>
      </c>
      <c r="J70" s="26" t="e">
        <f>_MAH_1</f>
        <v>#NAME?</v>
      </c>
      <c r="K70" s="22" t="e">
        <f>CONCATENATE(COUNTIF(K72:K94,"&gt;""")," MA ",$P$5," ",COUNTIF(K72:K94,"xx"))</f>
        <v>#NAME?</v>
      </c>
      <c r="L70" s="23" t="e">
        <f>$Q$6</f>
        <v>#NAME?</v>
      </c>
      <c r="M70" s="24" t="str">
        <f>$R$6</f>
        <v>Kindermann</v>
      </c>
      <c r="N70" s="24" t="str">
        <f>$S$6</f>
        <v/>
      </c>
      <c r="O70" s="24" t="str">
        <f>$T$6</f>
        <v/>
      </c>
      <c r="P70" s="27" t="str">
        <f>$U$6</f>
        <v/>
      </c>
      <c r="Q70" s="26" t="e">
        <f>_MAH_1</f>
        <v>#NAME?</v>
      </c>
      <c r="R70" s="22" t="e">
        <f>CONCATENATE(COUNTIF(R72:R94,"&gt;""")," MA ",$W$5," ",COUNTIF(R72:R94,"xx"))</f>
        <v>#NAME?</v>
      </c>
      <c r="S70" s="23" t="e">
        <f>$X$6</f>
        <v>#NAME?</v>
      </c>
      <c r="T70" s="24" t="str">
        <f>$Y$6</f>
        <v>U</v>
      </c>
      <c r="U70" s="24">
        <f>$Z$6</f>
        <v>0</v>
      </c>
      <c r="V70" s="24">
        <f>$AA$6</f>
        <v>0</v>
      </c>
      <c r="W70" s="27">
        <f>$AB$6</f>
        <v>0</v>
      </c>
      <c r="X70" s="26" t="e">
        <f>_MAH_1</f>
        <v>#NAME?</v>
      </c>
      <c r="Y70" s="28"/>
      <c r="Z70" s="29" t="e">
        <f>_MAUS_1</f>
        <v>#NAME?</v>
      </c>
      <c r="AA70" s="30" t="e">
        <f>_MAUS_1</f>
        <v>#NAME?</v>
      </c>
      <c r="AB70" s="31" t="e">
        <f>_MAUS_1</f>
        <v>#NAME?</v>
      </c>
      <c r="AC70" s="32"/>
      <c r="AD70" s="33" t="e">
        <f>_MA_1</f>
        <v>#NAME?</v>
      </c>
    </row>
    <row r="71" spans="2:30" ht="51.75" thickBot="1" x14ac:dyDescent="0.25">
      <c r="B71" s="131"/>
      <c r="C71" s="34"/>
      <c r="D71" s="35" t="s">
        <v>52</v>
      </c>
      <c r="E71" s="36" t="e">
        <f>_MAF_1</f>
        <v>#NAME?</v>
      </c>
      <c r="F71" s="37" t="e">
        <f>_MAF_1</f>
        <v>#NAME?</v>
      </c>
      <c r="G71" s="37" t="e">
        <f>_MAF_1</f>
        <v>#NAME?</v>
      </c>
      <c r="H71" s="37" t="e">
        <f>_MAF_1</f>
        <v>#NAME?</v>
      </c>
      <c r="I71" s="38" t="e">
        <f>_MAF_1</f>
        <v>#NAME?</v>
      </c>
      <c r="J71" s="39" t="e">
        <f>_MAHXX_1</f>
        <v>#NAME?</v>
      </c>
      <c r="K71" s="35" t="e">
        <f>_SUSS_1</f>
        <v>#NAME?</v>
      </c>
      <c r="L71" s="36" t="e">
        <f>_MAS_1</f>
        <v>#NAME?</v>
      </c>
      <c r="M71" s="37" t="e">
        <f>_MAS_1</f>
        <v>#NAME?</v>
      </c>
      <c r="N71" s="37" t="e">
        <f>_MAS_1</f>
        <v>#NAME?</v>
      </c>
      <c r="O71" s="37" t="e">
        <f>_MAS_1</f>
        <v>#NAME?</v>
      </c>
      <c r="P71" s="38" t="e">
        <f>_MAS_1</f>
        <v>#NAME?</v>
      </c>
      <c r="Q71" s="39" t="e">
        <f>_MAHXX_1</f>
        <v>#NAME?</v>
      </c>
      <c r="R71" s="35" t="e">
        <f>_SUNS_1</f>
        <v>#NAME?</v>
      </c>
      <c r="S71" s="36" t="e">
        <f>_MAN_1</f>
        <v>#NAME?</v>
      </c>
      <c r="T71" s="37" t="e">
        <f>_MAN_1</f>
        <v>#NAME?</v>
      </c>
      <c r="U71" s="37" t="e">
        <f>_MAN_1</f>
        <v>#NAME?</v>
      </c>
      <c r="V71" s="37" t="e">
        <f>_MAN_1</f>
        <v>#NAME?</v>
      </c>
      <c r="W71" s="38" t="e">
        <f>_MAN_1</f>
        <v>#NAME?</v>
      </c>
      <c r="X71" s="39" t="e">
        <f>_MAHXX_1</f>
        <v>#NAME?</v>
      </c>
      <c r="Y71" s="40"/>
      <c r="Z71" s="29"/>
      <c r="AA71" s="30"/>
      <c r="AB71" s="31"/>
      <c r="AC71" s="32"/>
      <c r="AD71" s="41" t="e">
        <f>_MA2_1</f>
        <v>#NAME?</v>
      </c>
    </row>
    <row r="72" spans="2:30" x14ac:dyDescent="0.2">
      <c r="B72" s="131"/>
      <c r="C72" s="34" t="str">
        <f>$AG$9</f>
        <v>Schichtführer :</v>
      </c>
      <c r="D72" s="42" t="s">
        <v>64</v>
      </c>
      <c r="E72" s="43" t="s">
        <v>6</v>
      </c>
      <c r="F72" s="44" t="s">
        <v>6</v>
      </c>
      <c r="G72" s="44" t="s">
        <v>6</v>
      </c>
      <c r="H72" s="44" t="s">
        <v>6</v>
      </c>
      <c r="I72" s="45" t="s">
        <v>6</v>
      </c>
      <c r="J72" s="46" t="e">
        <f t="shared" ref="J72:J94" si="6">_FSumme_1</f>
        <v>#NAME?</v>
      </c>
      <c r="K72" s="47" t="s">
        <v>65</v>
      </c>
      <c r="L72" s="43" t="s">
        <v>6</v>
      </c>
      <c r="M72" s="44" t="s">
        <v>6</v>
      </c>
      <c r="N72" s="44" t="s">
        <v>6</v>
      </c>
      <c r="O72" s="44" t="s">
        <v>6</v>
      </c>
      <c r="P72" s="45" t="s">
        <v>6</v>
      </c>
      <c r="Q72" s="46" t="e">
        <f t="shared" ref="Q72:Q94" si="7">_SSumme_1</f>
        <v>#NAME?</v>
      </c>
      <c r="R72" s="48" t="s">
        <v>66</v>
      </c>
      <c r="S72" s="43" t="s">
        <v>6</v>
      </c>
      <c r="T72" s="44" t="s">
        <v>6</v>
      </c>
      <c r="U72" s="44" t="s">
        <v>6</v>
      </c>
      <c r="V72" s="44" t="s">
        <v>6</v>
      </c>
      <c r="W72" s="49" t="s">
        <v>6</v>
      </c>
      <c r="X72" s="50" t="e">
        <f t="shared" ref="X72:X94" si="8">_NSumme_1</f>
        <v>#NAME?</v>
      </c>
      <c r="Y72" s="112" t="s">
        <v>9</v>
      </c>
      <c r="Z72" s="51"/>
      <c r="AA72" s="52"/>
      <c r="AB72" s="53"/>
      <c r="AC72" s="54"/>
      <c r="AD72" s="55" t="e">
        <f>IF(AD77&gt;0,"",AD71-AD70)</f>
        <v>#NAME?</v>
      </c>
    </row>
    <row r="73" spans="2:30" ht="15" thickBot="1" x14ac:dyDescent="0.25">
      <c r="B73" s="131"/>
      <c r="C73" s="56" t="str">
        <f>$AG$10</f>
        <v>Stellvertreter</v>
      </c>
      <c r="D73" s="57" t="s">
        <v>63</v>
      </c>
      <c r="E73" s="58" t="s">
        <v>10</v>
      </c>
      <c r="F73" s="59" t="s">
        <v>11</v>
      </c>
      <c r="G73" s="59" t="s">
        <v>11</v>
      </c>
      <c r="H73" s="59" t="s">
        <v>11</v>
      </c>
      <c r="I73" s="60" t="s">
        <v>11</v>
      </c>
      <c r="J73" s="61" t="e">
        <f t="shared" si="6"/>
        <v>#NAME?</v>
      </c>
      <c r="K73" s="57"/>
      <c r="L73" s="58" t="s">
        <v>6</v>
      </c>
      <c r="M73" s="59" t="s">
        <v>6</v>
      </c>
      <c r="N73" s="59" t="s">
        <v>6</v>
      </c>
      <c r="O73" s="59" t="s">
        <v>6</v>
      </c>
      <c r="P73" s="60" t="s">
        <v>6</v>
      </c>
      <c r="Q73" s="61" t="e">
        <f t="shared" si="7"/>
        <v>#NAME?</v>
      </c>
      <c r="R73" s="57"/>
      <c r="S73" s="58" t="s">
        <v>6</v>
      </c>
      <c r="T73" s="59" t="s">
        <v>6</v>
      </c>
      <c r="U73" s="59" t="s">
        <v>6</v>
      </c>
      <c r="V73" s="59" t="s">
        <v>6</v>
      </c>
      <c r="W73" s="62" t="s">
        <v>6</v>
      </c>
      <c r="X73" s="63" t="e">
        <f t="shared" si="8"/>
        <v>#NAME?</v>
      </c>
      <c r="Y73" s="113"/>
      <c r="Z73" s="51"/>
      <c r="AA73" s="52"/>
      <c r="AB73" s="53"/>
      <c r="AC73" s="54"/>
      <c r="AD73" s="64"/>
    </row>
    <row r="74" spans="2:30" x14ac:dyDescent="0.2">
      <c r="B74" s="131"/>
      <c r="C74" s="115"/>
      <c r="D74" s="42" t="s">
        <v>71</v>
      </c>
      <c r="E74" s="65" t="s">
        <v>6</v>
      </c>
      <c r="F74" s="66" t="s">
        <v>6</v>
      </c>
      <c r="G74" s="66" t="s">
        <v>6</v>
      </c>
      <c r="H74" s="66" t="s">
        <v>6</v>
      </c>
      <c r="I74" s="67" t="s">
        <v>6</v>
      </c>
      <c r="J74" s="68" t="e">
        <f t="shared" si="6"/>
        <v>#NAME?</v>
      </c>
      <c r="K74" s="47" t="s">
        <v>77</v>
      </c>
      <c r="L74" s="65" t="s">
        <v>6</v>
      </c>
      <c r="M74" s="66" t="s">
        <v>6</v>
      </c>
      <c r="N74" s="66" t="s">
        <v>6</v>
      </c>
      <c r="O74" s="66" t="s">
        <v>6</v>
      </c>
      <c r="P74" s="67" t="s">
        <v>6</v>
      </c>
      <c r="Q74" s="68" t="e">
        <f t="shared" si="7"/>
        <v>#NAME?</v>
      </c>
      <c r="R74" s="48" t="s">
        <v>67</v>
      </c>
      <c r="S74" s="65" t="s">
        <v>6</v>
      </c>
      <c r="T74" s="66" t="s">
        <v>6</v>
      </c>
      <c r="U74" s="66" t="s">
        <v>6</v>
      </c>
      <c r="V74" s="66" t="s">
        <v>6</v>
      </c>
      <c r="W74" s="67" t="s">
        <v>6</v>
      </c>
      <c r="X74" s="68" t="e">
        <f t="shared" si="8"/>
        <v>#NAME?</v>
      </c>
      <c r="Y74" s="113"/>
      <c r="Z74" s="53"/>
      <c r="AA74" s="52"/>
      <c r="AB74" s="69"/>
      <c r="AC74" s="54"/>
      <c r="AD74" s="70"/>
    </row>
    <row r="75" spans="2:30" x14ac:dyDescent="0.2">
      <c r="B75" s="131"/>
      <c r="C75" s="116"/>
      <c r="D75" s="42" t="s">
        <v>72</v>
      </c>
      <c r="E75" s="65" t="s">
        <v>6</v>
      </c>
      <c r="F75" s="66" t="s">
        <v>6</v>
      </c>
      <c r="G75" s="66" t="s">
        <v>6</v>
      </c>
      <c r="H75" s="66" t="s">
        <v>6</v>
      </c>
      <c r="I75" s="67" t="s">
        <v>6</v>
      </c>
      <c r="J75" s="68" t="e">
        <f t="shared" si="6"/>
        <v>#NAME?</v>
      </c>
      <c r="K75" s="47" t="s">
        <v>78</v>
      </c>
      <c r="L75" s="65" t="s">
        <v>6</v>
      </c>
      <c r="M75" s="66" t="s">
        <v>6</v>
      </c>
      <c r="N75" s="66" t="s">
        <v>6</v>
      </c>
      <c r="O75" s="66" t="s">
        <v>6</v>
      </c>
      <c r="P75" s="67" t="s">
        <v>6</v>
      </c>
      <c r="Q75" s="68" t="e">
        <f t="shared" si="7"/>
        <v>#NAME?</v>
      </c>
      <c r="R75" s="48" t="s">
        <v>68</v>
      </c>
      <c r="S75" s="65" t="s">
        <v>6</v>
      </c>
      <c r="T75" s="66" t="s">
        <v>18</v>
      </c>
      <c r="U75" s="66" t="s">
        <v>18</v>
      </c>
      <c r="V75" s="66" t="s">
        <v>18</v>
      </c>
      <c r="W75" s="67" t="s">
        <v>18</v>
      </c>
      <c r="X75" s="68" t="e">
        <f t="shared" si="8"/>
        <v>#NAME?</v>
      </c>
      <c r="Y75" s="113"/>
      <c r="Z75" s="71"/>
      <c r="AA75" s="72"/>
      <c r="AB75" s="53"/>
      <c r="AC75" s="54"/>
      <c r="AD75" s="64"/>
    </row>
    <row r="76" spans="2:30" x14ac:dyDescent="0.2">
      <c r="B76" s="131"/>
      <c r="C76" s="116"/>
      <c r="D76" s="42" t="s">
        <v>73</v>
      </c>
      <c r="E76" s="65" t="s">
        <v>6</v>
      </c>
      <c r="F76" s="66" t="s">
        <v>6</v>
      </c>
      <c r="G76" s="66" t="s">
        <v>6</v>
      </c>
      <c r="H76" s="66" t="s">
        <v>6</v>
      </c>
      <c r="I76" s="67" t="s">
        <v>6</v>
      </c>
      <c r="J76" s="68" t="e">
        <f t="shared" si="6"/>
        <v>#NAME?</v>
      </c>
      <c r="K76" s="47" t="s">
        <v>79</v>
      </c>
      <c r="L76" s="65" t="s">
        <v>6</v>
      </c>
      <c r="M76" s="66" t="s">
        <v>6</v>
      </c>
      <c r="N76" s="66" t="s">
        <v>6</v>
      </c>
      <c r="O76" s="66" t="s">
        <v>6</v>
      </c>
      <c r="P76" s="67" t="s">
        <v>6</v>
      </c>
      <c r="Q76" s="68" t="e">
        <f t="shared" si="7"/>
        <v>#NAME?</v>
      </c>
      <c r="R76" s="48" t="s">
        <v>69</v>
      </c>
      <c r="S76" s="65" t="s">
        <v>22</v>
      </c>
      <c r="T76" s="66" t="s">
        <v>22</v>
      </c>
      <c r="U76" s="66" t="s">
        <v>22</v>
      </c>
      <c r="V76" s="66" t="s">
        <v>22</v>
      </c>
      <c r="W76" s="67" t="s">
        <v>22</v>
      </c>
      <c r="X76" s="68" t="e">
        <f t="shared" si="8"/>
        <v>#NAME?</v>
      </c>
      <c r="Y76" s="113"/>
      <c r="Z76" s="53"/>
      <c r="AA76" s="72"/>
      <c r="AB76" s="53"/>
      <c r="AC76" s="54"/>
      <c r="AD76" s="73">
        <f>COUNTIF(D72:D90,"&gt;""")+COUNTIF(K73:K93,"&gt;""")+COUNTIF(R72:R94,"&gt;""")</f>
        <v>32</v>
      </c>
    </row>
    <row r="77" spans="2:30" x14ac:dyDescent="0.2">
      <c r="B77" s="131"/>
      <c r="C77" s="117"/>
      <c r="D77" s="42" t="s">
        <v>74</v>
      </c>
      <c r="E77" s="65" t="s">
        <v>6</v>
      </c>
      <c r="F77" s="66" t="s">
        <v>6</v>
      </c>
      <c r="G77" s="66" t="s">
        <v>6</v>
      </c>
      <c r="H77" s="66" t="s">
        <v>6</v>
      </c>
      <c r="I77" s="67" t="s">
        <v>6</v>
      </c>
      <c r="J77" s="68" t="e">
        <f t="shared" si="6"/>
        <v>#NAME?</v>
      </c>
      <c r="K77" s="47" t="s">
        <v>80</v>
      </c>
      <c r="L77" s="65" t="s">
        <v>6</v>
      </c>
      <c r="M77" s="66" t="s">
        <v>6</v>
      </c>
      <c r="N77" s="66" t="s">
        <v>6</v>
      </c>
      <c r="O77" s="66" t="s">
        <v>6</v>
      </c>
      <c r="P77" s="67" t="s">
        <v>6</v>
      </c>
      <c r="Q77" s="68" t="e">
        <f t="shared" si="7"/>
        <v>#NAME?</v>
      </c>
      <c r="R77" s="48" t="s">
        <v>70</v>
      </c>
      <c r="S77" s="65" t="s">
        <v>6</v>
      </c>
      <c r="T77" s="66" t="s">
        <v>6</v>
      </c>
      <c r="U77" s="66" t="s">
        <v>6</v>
      </c>
      <c r="V77" s="66" t="s">
        <v>6</v>
      </c>
      <c r="W77" s="67" t="s">
        <v>6</v>
      </c>
      <c r="X77" s="68" t="e">
        <f t="shared" si="8"/>
        <v>#NAME?</v>
      </c>
      <c r="Y77" s="113"/>
      <c r="Z77" s="74"/>
      <c r="AA77" s="72"/>
      <c r="AB77" s="53"/>
      <c r="AC77" s="54"/>
      <c r="AD77" s="75"/>
    </row>
    <row r="78" spans="2:30" x14ac:dyDescent="0.2">
      <c r="B78" s="131"/>
      <c r="C78" s="118"/>
      <c r="D78" s="42" t="s">
        <v>75</v>
      </c>
      <c r="E78" s="65" t="s">
        <v>6</v>
      </c>
      <c r="F78" s="66" t="s">
        <v>6</v>
      </c>
      <c r="G78" s="66" t="s">
        <v>6</v>
      </c>
      <c r="H78" s="66" t="s">
        <v>6</v>
      </c>
      <c r="I78" s="67" t="s">
        <v>6</v>
      </c>
      <c r="J78" s="68" t="e">
        <f t="shared" si="6"/>
        <v>#NAME?</v>
      </c>
      <c r="K78" s="47" t="s">
        <v>81</v>
      </c>
      <c r="L78" s="65" t="s">
        <v>9</v>
      </c>
      <c r="M78" s="66" t="s">
        <v>9</v>
      </c>
      <c r="N78" s="66" t="s">
        <v>9</v>
      </c>
      <c r="O78" s="66" t="s">
        <v>9</v>
      </c>
      <c r="P78" s="67" t="s">
        <v>9</v>
      </c>
      <c r="Q78" s="68" t="e">
        <f t="shared" si="7"/>
        <v>#NAME?</v>
      </c>
      <c r="R78" s="48" t="s">
        <v>28</v>
      </c>
      <c r="S78" s="65" t="s">
        <v>6</v>
      </c>
      <c r="T78" s="66" t="s">
        <v>6</v>
      </c>
      <c r="U78" s="66" t="s">
        <v>6</v>
      </c>
      <c r="V78" s="66" t="s">
        <v>6</v>
      </c>
      <c r="W78" s="67" t="s">
        <v>6</v>
      </c>
      <c r="X78" s="68" t="e">
        <f t="shared" si="8"/>
        <v>#NAME?</v>
      </c>
      <c r="Y78" s="113"/>
      <c r="Z78" s="71"/>
      <c r="AA78" s="72"/>
      <c r="AB78" s="53"/>
      <c r="AC78" s="54"/>
      <c r="AD78" s="76" t="str">
        <f>IF(AD77&gt;0,AD77,"")</f>
        <v/>
      </c>
    </row>
    <row r="79" spans="2:30" x14ac:dyDescent="0.2">
      <c r="B79" s="131"/>
      <c r="C79" s="119"/>
      <c r="D79" s="42" t="s">
        <v>29</v>
      </c>
      <c r="E79" s="65" t="s">
        <v>6</v>
      </c>
      <c r="F79" s="66" t="s">
        <v>6</v>
      </c>
      <c r="G79" s="66" t="s">
        <v>6</v>
      </c>
      <c r="H79" s="66" t="s">
        <v>6</v>
      </c>
      <c r="I79" s="67" t="s">
        <v>6</v>
      </c>
      <c r="J79" s="68" t="e">
        <f t="shared" si="6"/>
        <v>#NAME?</v>
      </c>
      <c r="K79" s="47" t="s">
        <v>30</v>
      </c>
      <c r="L79" s="65" t="s">
        <v>6</v>
      </c>
      <c r="M79" s="66" t="s">
        <v>6</v>
      </c>
      <c r="N79" s="66" t="s">
        <v>6</v>
      </c>
      <c r="O79" s="66" t="s">
        <v>6</v>
      </c>
      <c r="P79" s="67" t="s">
        <v>6</v>
      </c>
      <c r="Q79" s="68" t="e">
        <f t="shared" si="7"/>
        <v>#NAME?</v>
      </c>
      <c r="R79" s="48" t="s">
        <v>83</v>
      </c>
      <c r="S79" s="65" t="s">
        <v>6</v>
      </c>
      <c r="T79" s="66" t="s">
        <v>6</v>
      </c>
      <c r="U79" s="66" t="s">
        <v>6</v>
      </c>
      <c r="V79" s="66" t="s">
        <v>6</v>
      </c>
      <c r="W79" s="67" t="s">
        <v>6</v>
      </c>
      <c r="X79" s="68" t="e">
        <f t="shared" si="8"/>
        <v>#NAME?</v>
      </c>
      <c r="Y79" s="113"/>
      <c r="Z79" s="53"/>
      <c r="AA79" s="72"/>
      <c r="AB79" s="53"/>
      <c r="AC79" s="54"/>
      <c r="AD79" s="77"/>
    </row>
    <row r="80" spans="2:30" x14ac:dyDescent="0.2">
      <c r="B80" s="131"/>
      <c r="C80" s="119"/>
      <c r="D80" s="42" t="s">
        <v>32</v>
      </c>
      <c r="E80" s="65" t="s">
        <v>6</v>
      </c>
      <c r="F80" s="66" t="s">
        <v>6</v>
      </c>
      <c r="G80" s="66" t="s">
        <v>6</v>
      </c>
      <c r="H80" s="66" t="s">
        <v>6</v>
      </c>
      <c r="I80" s="67" t="s">
        <v>6</v>
      </c>
      <c r="J80" s="68" t="e">
        <f t="shared" si="6"/>
        <v>#NAME?</v>
      </c>
      <c r="K80" s="47" t="s">
        <v>33</v>
      </c>
      <c r="L80" s="65" t="s">
        <v>9</v>
      </c>
      <c r="M80" s="66" t="s">
        <v>9</v>
      </c>
      <c r="N80" s="66" t="s">
        <v>9</v>
      </c>
      <c r="O80" s="66" t="s">
        <v>9</v>
      </c>
      <c r="P80" s="67" t="s">
        <v>9</v>
      </c>
      <c r="Q80" s="68" t="e">
        <f t="shared" si="7"/>
        <v>#NAME?</v>
      </c>
      <c r="R80" s="48" t="s">
        <v>84</v>
      </c>
      <c r="S80" s="65" t="s">
        <v>6</v>
      </c>
      <c r="T80" s="66" t="s">
        <v>6</v>
      </c>
      <c r="U80" s="66" t="s">
        <v>6</v>
      </c>
      <c r="V80" s="66" t="s">
        <v>6</v>
      </c>
      <c r="W80" s="67" t="s">
        <v>6</v>
      </c>
      <c r="X80" s="68" t="e">
        <f t="shared" si="8"/>
        <v>#NAME?</v>
      </c>
      <c r="Y80" s="113"/>
      <c r="Z80" s="53"/>
      <c r="AA80" s="72"/>
      <c r="AB80" s="53"/>
      <c r="AC80" s="54"/>
      <c r="AD80" s="64"/>
    </row>
    <row r="81" spans="2:30" x14ac:dyDescent="0.2">
      <c r="B81" s="131"/>
      <c r="C81" s="119"/>
      <c r="D81" s="42" t="s">
        <v>76</v>
      </c>
      <c r="E81" s="65" t="s">
        <v>6</v>
      </c>
      <c r="F81" s="66" t="s">
        <v>6</v>
      </c>
      <c r="G81" s="66" t="s">
        <v>6</v>
      </c>
      <c r="H81" s="66" t="s">
        <v>6</v>
      </c>
      <c r="I81" s="67" t="s">
        <v>6</v>
      </c>
      <c r="J81" s="68" t="e">
        <f t="shared" si="6"/>
        <v>#NAME?</v>
      </c>
      <c r="K81" s="47" t="s">
        <v>82</v>
      </c>
      <c r="L81" s="65" t="s">
        <v>6</v>
      </c>
      <c r="M81" s="66" t="s">
        <v>6</v>
      </c>
      <c r="N81" s="66" t="s">
        <v>6</v>
      </c>
      <c r="O81" s="66" t="s">
        <v>6</v>
      </c>
      <c r="P81" s="67" t="s">
        <v>6</v>
      </c>
      <c r="Q81" s="68" t="e">
        <f t="shared" si="7"/>
        <v>#NAME?</v>
      </c>
      <c r="R81" s="48" t="s">
        <v>85</v>
      </c>
      <c r="S81" s="65" t="s">
        <v>6</v>
      </c>
      <c r="T81" s="66" t="s">
        <v>6</v>
      </c>
      <c r="U81" s="66" t="s">
        <v>6</v>
      </c>
      <c r="V81" s="66" t="s">
        <v>6</v>
      </c>
      <c r="W81" s="67" t="s">
        <v>6</v>
      </c>
      <c r="X81" s="68" t="e">
        <f t="shared" si="8"/>
        <v>#NAME?</v>
      </c>
      <c r="Y81" s="113"/>
      <c r="Z81" s="53"/>
      <c r="AA81" s="72"/>
      <c r="AB81" s="53"/>
      <c r="AC81" s="54"/>
      <c r="AD81" s="64"/>
    </row>
    <row r="82" spans="2:30" x14ac:dyDescent="0.2">
      <c r="B82" s="131"/>
      <c r="C82" s="120"/>
      <c r="D82" s="42" t="s">
        <v>38</v>
      </c>
      <c r="E82" s="65" t="s">
        <v>6</v>
      </c>
      <c r="F82" s="66" t="s">
        <v>6</v>
      </c>
      <c r="G82" s="66" t="s">
        <v>6</v>
      </c>
      <c r="H82" s="66" t="s">
        <v>6</v>
      </c>
      <c r="I82" s="67" t="s">
        <v>6</v>
      </c>
      <c r="J82" s="68" t="e">
        <f t="shared" si="6"/>
        <v>#NAME?</v>
      </c>
      <c r="K82" s="47" t="s">
        <v>39</v>
      </c>
      <c r="L82" s="65" t="s">
        <v>6</v>
      </c>
      <c r="M82" s="66" t="s">
        <v>6</v>
      </c>
      <c r="N82" s="66" t="s">
        <v>6</v>
      </c>
      <c r="O82" s="66" t="s">
        <v>6</v>
      </c>
      <c r="P82" s="67" t="s">
        <v>6</v>
      </c>
      <c r="Q82" s="68" t="e">
        <f t="shared" si="7"/>
        <v>#NAME?</v>
      </c>
      <c r="R82" s="48" t="s">
        <v>86</v>
      </c>
      <c r="S82" s="65" t="s">
        <v>6</v>
      </c>
      <c r="T82" s="66" t="s">
        <v>6</v>
      </c>
      <c r="U82" s="66" t="s">
        <v>6</v>
      </c>
      <c r="V82" s="66" t="s">
        <v>6</v>
      </c>
      <c r="W82" s="67" t="s">
        <v>6</v>
      </c>
      <c r="X82" s="68" t="e">
        <f t="shared" si="8"/>
        <v>#NAME?</v>
      </c>
      <c r="Y82" s="113"/>
      <c r="Z82" s="53"/>
      <c r="AA82" s="72"/>
      <c r="AB82" s="53"/>
      <c r="AC82" s="54"/>
      <c r="AD82" s="64"/>
    </row>
    <row r="83" spans="2:30" x14ac:dyDescent="0.2">
      <c r="B83" s="131"/>
      <c r="C83" s="121"/>
      <c r="D83" s="42" t="s">
        <v>41</v>
      </c>
      <c r="E83" s="65" t="s">
        <v>6</v>
      </c>
      <c r="F83" s="66" t="s">
        <v>6</v>
      </c>
      <c r="G83" s="66" t="s">
        <v>6</v>
      </c>
      <c r="H83" s="66" t="s">
        <v>6</v>
      </c>
      <c r="I83" s="67" t="s">
        <v>6</v>
      </c>
      <c r="J83" s="68" t="e">
        <f t="shared" si="6"/>
        <v>#NAME?</v>
      </c>
      <c r="K83" s="78"/>
      <c r="L83" s="65" t="s">
        <v>6</v>
      </c>
      <c r="M83" s="66" t="s">
        <v>6</v>
      </c>
      <c r="N83" s="66" t="s">
        <v>6</v>
      </c>
      <c r="O83" s="66" t="s">
        <v>6</v>
      </c>
      <c r="P83" s="67" t="s">
        <v>6</v>
      </c>
      <c r="Q83" s="68" t="e">
        <f t="shared" si="7"/>
        <v>#NAME?</v>
      </c>
      <c r="R83" s="78"/>
      <c r="S83" s="65" t="s">
        <v>6</v>
      </c>
      <c r="T83" s="66" t="s">
        <v>6</v>
      </c>
      <c r="U83" s="66" t="s">
        <v>6</v>
      </c>
      <c r="V83" s="66" t="s">
        <v>6</v>
      </c>
      <c r="W83" s="67" t="s">
        <v>6</v>
      </c>
      <c r="X83" s="68" t="e">
        <f t="shared" si="8"/>
        <v>#NAME?</v>
      </c>
      <c r="Y83" s="113"/>
      <c r="Z83" s="53"/>
      <c r="AA83" s="72"/>
      <c r="AB83" s="53"/>
      <c r="AC83" s="54"/>
      <c r="AD83" s="64"/>
    </row>
    <row r="84" spans="2:30" x14ac:dyDescent="0.2">
      <c r="B84" s="131"/>
      <c r="C84" s="122"/>
      <c r="D84" s="79" t="s">
        <v>42</v>
      </c>
      <c r="E84" s="65" t="s">
        <v>6</v>
      </c>
      <c r="F84" s="66" t="s">
        <v>6</v>
      </c>
      <c r="G84" s="66" t="s">
        <v>6</v>
      </c>
      <c r="H84" s="66" t="s">
        <v>6</v>
      </c>
      <c r="I84" s="67" t="s">
        <v>6</v>
      </c>
      <c r="J84" s="68" t="e">
        <f t="shared" si="6"/>
        <v>#NAME?</v>
      </c>
      <c r="K84" s="78"/>
      <c r="L84" s="65" t="s">
        <v>6</v>
      </c>
      <c r="M84" s="66" t="s">
        <v>6</v>
      </c>
      <c r="N84" s="66" t="s">
        <v>6</v>
      </c>
      <c r="O84" s="66" t="s">
        <v>6</v>
      </c>
      <c r="P84" s="67" t="s">
        <v>6</v>
      </c>
      <c r="Q84" s="68" t="e">
        <f t="shared" si="7"/>
        <v>#NAME?</v>
      </c>
      <c r="R84" s="78"/>
      <c r="S84" s="65" t="s">
        <v>6</v>
      </c>
      <c r="T84" s="66" t="s">
        <v>6</v>
      </c>
      <c r="U84" s="66" t="s">
        <v>6</v>
      </c>
      <c r="V84" s="66" t="s">
        <v>6</v>
      </c>
      <c r="W84" s="67" t="s">
        <v>6</v>
      </c>
      <c r="X84" s="68" t="e">
        <f t="shared" si="8"/>
        <v>#NAME?</v>
      </c>
      <c r="Y84" s="113"/>
      <c r="Z84" s="53"/>
      <c r="AA84" s="72"/>
      <c r="AB84" s="53"/>
      <c r="AC84" s="54"/>
      <c r="AD84" s="64"/>
    </row>
    <row r="85" spans="2:30" x14ac:dyDescent="0.2">
      <c r="B85" s="131"/>
      <c r="C85" s="122"/>
      <c r="D85" s="78"/>
      <c r="E85" s="65" t="s">
        <v>6</v>
      </c>
      <c r="F85" s="66" t="s">
        <v>6</v>
      </c>
      <c r="G85" s="66" t="s">
        <v>6</v>
      </c>
      <c r="H85" s="66" t="s">
        <v>6</v>
      </c>
      <c r="I85" s="67" t="s">
        <v>6</v>
      </c>
      <c r="J85" s="68" t="e">
        <f t="shared" si="6"/>
        <v>#NAME?</v>
      </c>
      <c r="K85" s="78"/>
      <c r="L85" s="65" t="s">
        <v>6</v>
      </c>
      <c r="M85" s="66" t="s">
        <v>6</v>
      </c>
      <c r="N85" s="66" t="s">
        <v>6</v>
      </c>
      <c r="O85" s="66" t="s">
        <v>6</v>
      </c>
      <c r="P85" s="67" t="s">
        <v>6</v>
      </c>
      <c r="Q85" s="68" t="e">
        <f t="shared" si="7"/>
        <v>#NAME?</v>
      </c>
      <c r="R85" s="78"/>
      <c r="S85" s="65" t="s">
        <v>6</v>
      </c>
      <c r="T85" s="66" t="s">
        <v>6</v>
      </c>
      <c r="U85" s="66" t="s">
        <v>6</v>
      </c>
      <c r="V85" s="66" t="s">
        <v>6</v>
      </c>
      <c r="W85" s="67" t="s">
        <v>6</v>
      </c>
      <c r="X85" s="68" t="e">
        <f t="shared" si="8"/>
        <v>#NAME?</v>
      </c>
      <c r="Y85" s="114"/>
      <c r="Z85" s="53"/>
      <c r="AA85" s="72"/>
      <c r="AB85" s="53"/>
      <c r="AC85" s="54"/>
      <c r="AD85" s="64"/>
    </row>
    <row r="86" spans="2:30" x14ac:dyDescent="0.2">
      <c r="B86" s="131"/>
      <c r="C86" s="123"/>
      <c r="D86" s="80"/>
      <c r="E86" s="65" t="s">
        <v>6</v>
      </c>
      <c r="F86" s="66" t="s">
        <v>6</v>
      </c>
      <c r="G86" s="66" t="s">
        <v>6</v>
      </c>
      <c r="H86" s="66" t="s">
        <v>6</v>
      </c>
      <c r="I86" s="67" t="s">
        <v>6</v>
      </c>
      <c r="J86" s="68" t="e">
        <f t="shared" si="6"/>
        <v>#NAME?</v>
      </c>
      <c r="K86" s="80"/>
      <c r="L86" s="65" t="s">
        <v>6</v>
      </c>
      <c r="M86" s="66" t="s">
        <v>6</v>
      </c>
      <c r="N86" s="66" t="s">
        <v>6</v>
      </c>
      <c r="O86" s="66" t="s">
        <v>6</v>
      </c>
      <c r="P86" s="67" t="s">
        <v>6</v>
      </c>
      <c r="Q86" s="68" t="e">
        <f t="shared" si="7"/>
        <v>#NAME?</v>
      </c>
      <c r="R86" s="80"/>
      <c r="S86" s="65" t="s">
        <v>6</v>
      </c>
      <c r="T86" s="66" t="s">
        <v>6</v>
      </c>
      <c r="U86" s="66" t="s">
        <v>6</v>
      </c>
      <c r="V86" s="66" t="s">
        <v>6</v>
      </c>
      <c r="W86" s="67" t="s">
        <v>6</v>
      </c>
      <c r="X86" s="68" t="e">
        <f t="shared" si="8"/>
        <v>#NAME?</v>
      </c>
      <c r="Y86" s="124" t="s">
        <v>43</v>
      </c>
      <c r="Z86" s="80"/>
      <c r="AA86" s="81"/>
      <c r="AB86" s="53"/>
      <c r="AC86" s="54"/>
      <c r="AD86" s="64"/>
    </row>
    <row r="87" spans="2:30" x14ac:dyDescent="0.2">
      <c r="B87" s="131"/>
      <c r="C87" s="127" t="s">
        <v>44</v>
      </c>
      <c r="D87" s="57"/>
      <c r="E87" s="65" t="s">
        <v>6</v>
      </c>
      <c r="F87" s="66" t="s">
        <v>6</v>
      </c>
      <c r="G87" s="66" t="s">
        <v>6</v>
      </c>
      <c r="H87" s="66" t="s">
        <v>6</v>
      </c>
      <c r="I87" s="67" t="s">
        <v>6</v>
      </c>
      <c r="J87" s="68" t="e">
        <f t="shared" si="6"/>
        <v>#NAME?</v>
      </c>
      <c r="K87" s="80"/>
      <c r="L87" s="65" t="s">
        <v>6</v>
      </c>
      <c r="M87" s="66" t="s">
        <v>6</v>
      </c>
      <c r="N87" s="66" t="s">
        <v>6</v>
      </c>
      <c r="O87" s="66" t="s">
        <v>6</v>
      </c>
      <c r="P87" s="67" t="s">
        <v>6</v>
      </c>
      <c r="Q87" s="68" t="e">
        <f t="shared" si="7"/>
        <v>#NAME?</v>
      </c>
      <c r="R87" s="80"/>
      <c r="S87" s="65" t="s">
        <v>6</v>
      </c>
      <c r="T87" s="66" t="s">
        <v>6</v>
      </c>
      <c r="U87" s="66" t="s">
        <v>6</v>
      </c>
      <c r="V87" s="66" t="s">
        <v>6</v>
      </c>
      <c r="W87" s="67" t="s">
        <v>6</v>
      </c>
      <c r="X87" s="68" t="e">
        <f t="shared" si="8"/>
        <v>#NAME?</v>
      </c>
      <c r="Y87" s="125"/>
      <c r="Z87" s="80"/>
      <c r="AA87" s="81"/>
      <c r="AB87" s="53"/>
      <c r="AC87" s="54"/>
      <c r="AD87" s="64"/>
    </row>
    <row r="88" spans="2:30" x14ac:dyDescent="0.2">
      <c r="B88" s="131"/>
      <c r="C88" s="128"/>
      <c r="D88" s="82"/>
      <c r="E88" s="65" t="s">
        <v>6</v>
      </c>
      <c r="F88" s="66" t="s">
        <v>6</v>
      </c>
      <c r="G88" s="66" t="s">
        <v>6</v>
      </c>
      <c r="H88" s="66" t="s">
        <v>6</v>
      </c>
      <c r="I88" s="67" t="s">
        <v>6</v>
      </c>
      <c r="J88" s="68" t="e">
        <f t="shared" si="6"/>
        <v>#NAME?</v>
      </c>
      <c r="K88" s="80"/>
      <c r="L88" s="65" t="s">
        <v>6</v>
      </c>
      <c r="M88" s="66" t="s">
        <v>6</v>
      </c>
      <c r="N88" s="66" t="s">
        <v>6</v>
      </c>
      <c r="O88" s="66" t="s">
        <v>6</v>
      </c>
      <c r="P88" s="67" t="s">
        <v>6</v>
      </c>
      <c r="Q88" s="68" t="e">
        <f t="shared" si="7"/>
        <v>#NAME?</v>
      </c>
      <c r="R88" s="80"/>
      <c r="S88" s="65" t="s">
        <v>6</v>
      </c>
      <c r="T88" s="66" t="s">
        <v>6</v>
      </c>
      <c r="U88" s="66" t="s">
        <v>6</v>
      </c>
      <c r="V88" s="66" t="s">
        <v>6</v>
      </c>
      <c r="W88" s="67" t="s">
        <v>6</v>
      </c>
      <c r="X88" s="68" t="e">
        <f t="shared" si="8"/>
        <v>#NAME?</v>
      </c>
      <c r="Y88" s="125"/>
      <c r="Z88" s="53"/>
      <c r="AA88" s="52"/>
      <c r="AB88" s="53"/>
      <c r="AC88" s="54"/>
      <c r="AD88" s="64"/>
    </row>
    <row r="89" spans="2:30" x14ac:dyDescent="0.2">
      <c r="B89" s="131"/>
      <c r="C89" s="129"/>
      <c r="D89" s="82"/>
      <c r="E89" s="65" t="s">
        <v>6</v>
      </c>
      <c r="F89" s="66" t="s">
        <v>6</v>
      </c>
      <c r="G89" s="66" t="s">
        <v>6</v>
      </c>
      <c r="H89" s="66" t="s">
        <v>6</v>
      </c>
      <c r="I89" s="67" t="s">
        <v>6</v>
      </c>
      <c r="J89" s="68" t="e">
        <f t="shared" si="6"/>
        <v>#NAME?</v>
      </c>
      <c r="K89" s="80"/>
      <c r="L89" s="65" t="s">
        <v>6</v>
      </c>
      <c r="M89" s="66" t="s">
        <v>6</v>
      </c>
      <c r="N89" s="66" t="s">
        <v>6</v>
      </c>
      <c r="O89" s="66" t="s">
        <v>6</v>
      </c>
      <c r="P89" s="67" t="s">
        <v>6</v>
      </c>
      <c r="Q89" s="68" t="e">
        <f t="shared" si="7"/>
        <v>#NAME?</v>
      </c>
      <c r="R89" s="80"/>
      <c r="S89" s="65" t="s">
        <v>6</v>
      </c>
      <c r="T89" s="66" t="s">
        <v>6</v>
      </c>
      <c r="U89" s="66" t="s">
        <v>6</v>
      </c>
      <c r="V89" s="66" t="s">
        <v>6</v>
      </c>
      <c r="W89" s="67" t="s">
        <v>6</v>
      </c>
      <c r="X89" s="68" t="e">
        <f t="shared" si="8"/>
        <v>#NAME?</v>
      </c>
      <c r="Y89" s="125"/>
      <c r="Z89" s="71"/>
      <c r="AA89" s="72"/>
      <c r="AB89" s="53"/>
      <c r="AC89" s="54"/>
      <c r="AD89" s="64"/>
    </row>
    <row r="90" spans="2:30" x14ac:dyDescent="0.2">
      <c r="B90" s="131"/>
      <c r="C90" s="118"/>
      <c r="D90" s="80"/>
      <c r="E90" s="65" t="s">
        <v>6</v>
      </c>
      <c r="F90" s="66" t="s">
        <v>6</v>
      </c>
      <c r="G90" s="66" t="s">
        <v>6</v>
      </c>
      <c r="H90" s="66" t="s">
        <v>6</v>
      </c>
      <c r="I90" s="67" t="s">
        <v>6</v>
      </c>
      <c r="J90" s="68" t="e">
        <f t="shared" si="6"/>
        <v>#NAME?</v>
      </c>
      <c r="K90" s="80"/>
      <c r="L90" s="65" t="s">
        <v>6</v>
      </c>
      <c r="M90" s="66" t="s">
        <v>6</v>
      </c>
      <c r="N90" s="66" t="s">
        <v>6</v>
      </c>
      <c r="O90" s="66" t="s">
        <v>6</v>
      </c>
      <c r="P90" s="67" t="s">
        <v>6</v>
      </c>
      <c r="Q90" s="68" t="e">
        <f t="shared" si="7"/>
        <v>#NAME?</v>
      </c>
      <c r="R90" s="80"/>
      <c r="S90" s="65" t="s">
        <v>6</v>
      </c>
      <c r="T90" s="66" t="s">
        <v>6</v>
      </c>
      <c r="U90" s="66" t="s">
        <v>6</v>
      </c>
      <c r="V90" s="66" t="s">
        <v>6</v>
      </c>
      <c r="W90" s="67" t="s">
        <v>6</v>
      </c>
      <c r="X90" s="68" t="e">
        <f t="shared" si="8"/>
        <v>#NAME?</v>
      </c>
      <c r="Y90" s="125"/>
      <c r="Z90" s="53"/>
      <c r="AA90" s="72"/>
      <c r="AB90" s="53"/>
      <c r="AC90" s="54"/>
      <c r="AD90" s="64"/>
    </row>
    <row r="91" spans="2:30" x14ac:dyDescent="0.2">
      <c r="B91" s="131"/>
      <c r="C91" s="119"/>
      <c r="D91" s="78"/>
      <c r="E91" s="65" t="s">
        <v>6</v>
      </c>
      <c r="F91" s="66" t="s">
        <v>6</v>
      </c>
      <c r="G91" s="66" t="s">
        <v>6</v>
      </c>
      <c r="H91" s="66" t="s">
        <v>6</v>
      </c>
      <c r="I91" s="67" t="s">
        <v>6</v>
      </c>
      <c r="J91" s="68" t="e">
        <f t="shared" si="6"/>
        <v>#NAME?</v>
      </c>
      <c r="K91" s="78"/>
      <c r="L91" s="65" t="s">
        <v>6</v>
      </c>
      <c r="M91" s="66" t="s">
        <v>6</v>
      </c>
      <c r="N91" s="66" t="s">
        <v>6</v>
      </c>
      <c r="O91" s="66" t="s">
        <v>6</v>
      </c>
      <c r="P91" s="67" t="s">
        <v>6</v>
      </c>
      <c r="Q91" s="68" t="e">
        <f t="shared" si="7"/>
        <v>#NAME?</v>
      </c>
      <c r="R91" s="78"/>
      <c r="S91" s="65" t="s">
        <v>6</v>
      </c>
      <c r="T91" s="66" t="s">
        <v>6</v>
      </c>
      <c r="U91" s="66" t="s">
        <v>6</v>
      </c>
      <c r="V91" s="66" t="s">
        <v>6</v>
      </c>
      <c r="W91" s="67" t="s">
        <v>6</v>
      </c>
      <c r="X91" s="68" t="e">
        <f t="shared" si="8"/>
        <v>#NAME?</v>
      </c>
      <c r="Y91" s="125"/>
      <c r="Z91" s="71"/>
      <c r="AA91" s="72"/>
      <c r="AB91" s="53"/>
      <c r="AC91" s="54"/>
      <c r="AD91" s="64"/>
    </row>
    <row r="92" spans="2:30" x14ac:dyDescent="0.2">
      <c r="B92" s="131"/>
      <c r="C92" s="119"/>
      <c r="D92" s="78"/>
      <c r="E92" s="65" t="s">
        <v>6</v>
      </c>
      <c r="F92" s="66" t="s">
        <v>6</v>
      </c>
      <c r="G92" s="66" t="s">
        <v>6</v>
      </c>
      <c r="H92" s="66" t="s">
        <v>6</v>
      </c>
      <c r="I92" s="67" t="s">
        <v>6</v>
      </c>
      <c r="J92" s="68" t="e">
        <f t="shared" si="6"/>
        <v>#NAME?</v>
      </c>
      <c r="K92" s="78"/>
      <c r="L92" s="65" t="s">
        <v>6</v>
      </c>
      <c r="M92" s="66" t="s">
        <v>6</v>
      </c>
      <c r="N92" s="66" t="s">
        <v>6</v>
      </c>
      <c r="O92" s="66" t="s">
        <v>6</v>
      </c>
      <c r="P92" s="67" t="s">
        <v>6</v>
      </c>
      <c r="Q92" s="68" t="e">
        <f t="shared" si="7"/>
        <v>#NAME?</v>
      </c>
      <c r="R92" s="78"/>
      <c r="S92" s="65" t="s">
        <v>6</v>
      </c>
      <c r="T92" s="66" t="s">
        <v>6</v>
      </c>
      <c r="U92" s="66" t="s">
        <v>6</v>
      </c>
      <c r="V92" s="66" t="s">
        <v>6</v>
      </c>
      <c r="W92" s="67" t="s">
        <v>6</v>
      </c>
      <c r="X92" s="68" t="e">
        <f t="shared" si="8"/>
        <v>#NAME?</v>
      </c>
      <c r="Y92" s="125"/>
      <c r="Z92" s="71"/>
      <c r="AA92" s="52"/>
      <c r="AB92" s="53"/>
      <c r="AC92" s="54"/>
      <c r="AD92" s="64"/>
    </row>
    <row r="93" spans="2:30" x14ac:dyDescent="0.2">
      <c r="B93" s="131"/>
      <c r="C93" s="119"/>
      <c r="D93" s="80"/>
      <c r="E93" s="65" t="s">
        <v>6</v>
      </c>
      <c r="F93" s="66" t="s">
        <v>6</v>
      </c>
      <c r="G93" s="66" t="s">
        <v>6</v>
      </c>
      <c r="H93" s="66" t="s">
        <v>6</v>
      </c>
      <c r="I93" s="67" t="s">
        <v>6</v>
      </c>
      <c r="J93" s="68" t="e">
        <f t="shared" si="6"/>
        <v>#NAME?</v>
      </c>
      <c r="K93" s="80"/>
      <c r="L93" s="65" t="s">
        <v>6</v>
      </c>
      <c r="M93" s="66" t="s">
        <v>6</v>
      </c>
      <c r="N93" s="66" t="s">
        <v>6</v>
      </c>
      <c r="O93" s="66" t="s">
        <v>6</v>
      </c>
      <c r="P93" s="67" t="s">
        <v>6</v>
      </c>
      <c r="Q93" s="68" t="e">
        <f t="shared" si="7"/>
        <v>#NAME?</v>
      </c>
      <c r="R93" s="80"/>
      <c r="S93" s="65" t="s">
        <v>6</v>
      </c>
      <c r="T93" s="66" t="s">
        <v>6</v>
      </c>
      <c r="U93" s="66" t="s">
        <v>6</v>
      </c>
      <c r="V93" s="66" t="s">
        <v>6</v>
      </c>
      <c r="W93" s="67" t="s">
        <v>6</v>
      </c>
      <c r="X93" s="68" t="e">
        <f t="shared" si="8"/>
        <v>#NAME?</v>
      </c>
      <c r="Y93" s="125"/>
      <c r="Z93" s="53"/>
      <c r="AA93" s="52"/>
      <c r="AB93" s="53"/>
      <c r="AC93" s="54"/>
      <c r="AD93" s="64"/>
    </row>
    <row r="94" spans="2:30" x14ac:dyDescent="0.2">
      <c r="B94" s="131"/>
      <c r="C94" s="120"/>
      <c r="D94" s="51"/>
      <c r="E94" s="65" t="s">
        <v>6</v>
      </c>
      <c r="F94" s="66" t="s">
        <v>6</v>
      </c>
      <c r="G94" s="66" t="s">
        <v>6</v>
      </c>
      <c r="H94" s="66" t="s">
        <v>6</v>
      </c>
      <c r="I94" s="67" t="s">
        <v>6</v>
      </c>
      <c r="J94" s="68" t="e">
        <f t="shared" si="6"/>
        <v>#NAME?</v>
      </c>
      <c r="K94" s="51"/>
      <c r="L94" s="65" t="s">
        <v>6</v>
      </c>
      <c r="M94" s="66" t="s">
        <v>6</v>
      </c>
      <c r="N94" s="66" t="s">
        <v>6</v>
      </c>
      <c r="O94" s="66" t="s">
        <v>6</v>
      </c>
      <c r="P94" s="67" t="s">
        <v>6</v>
      </c>
      <c r="Q94" s="68" t="e">
        <f t="shared" si="7"/>
        <v>#NAME?</v>
      </c>
      <c r="R94" s="51"/>
      <c r="S94" s="65" t="s">
        <v>6</v>
      </c>
      <c r="T94" s="66" t="s">
        <v>6</v>
      </c>
      <c r="U94" s="66" t="s">
        <v>6</v>
      </c>
      <c r="V94" s="66" t="s">
        <v>6</v>
      </c>
      <c r="W94" s="67" t="s">
        <v>6</v>
      </c>
      <c r="X94" s="68" t="e">
        <f t="shared" si="8"/>
        <v>#NAME?</v>
      </c>
      <c r="Y94" s="125"/>
      <c r="Z94" s="53"/>
      <c r="AA94" s="72"/>
      <c r="AB94" s="53"/>
      <c r="AC94" s="54"/>
      <c r="AD94" s="64"/>
    </row>
    <row r="95" spans="2:30" x14ac:dyDescent="0.2">
      <c r="B95" s="131"/>
      <c r="C95" s="83" t="s">
        <v>46</v>
      </c>
      <c r="D95" s="84"/>
      <c r="E95" s="65" t="s">
        <v>6</v>
      </c>
      <c r="F95" s="66" t="s">
        <v>6</v>
      </c>
      <c r="G95" s="66" t="s">
        <v>6</v>
      </c>
      <c r="H95" s="66" t="s">
        <v>6</v>
      </c>
      <c r="I95" s="67" t="s">
        <v>6</v>
      </c>
      <c r="J95" s="68"/>
      <c r="K95" s="78"/>
      <c r="L95" s="65" t="s">
        <v>6</v>
      </c>
      <c r="M95" s="66" t="s">
        <v>6</v>
      </c>
      <c r="N95" s="66" t="s">
        <v>6</v>
      </c>
      <c r="O95" s="66" t="s">
        <v>6</v>
      </c>
      <c r="P95" s="67" t="s">
        <v>6</v>
      </c>
      <c r="Q95" s="68"/>
      <c r="R95" s="78"/>
      <c r="S95" s="65" t="s">
        <v>6</v>
      </c>
      <c r="T95" s="66" t="s">
        <v>6</v>
      </c>
      <c r="U95" s="66" t="s">
        <v>6</v>
      </c>
      <c r="V95" s="66" t="s">
        <v>6</v>
      </c>
      <c r="W95" s="67" t="s">
        <v>6</v>
      </c>
      <c r="X95" s="68"/>
      <c r="Y95" s="125"/>
      <c r="Z95" s="53"/>
      <c r="AA95" s="72"/>
      <c r="AB95" s="53"/>
      <c r="AC95" s="54"/>
      <c r="AD95" s="64"/>
    </row>
    <row r="96" spans="2:30" x14ac:dyDescent="0.2">
      <c r="B96" s="131"/>
      <c r="C96" s="83"/>
      <c r="D96" s="57"/>
      <c r="E96" s="65" t="s">
        <v>6</v>
      </c>
      <c r="F96" s="66" t="s">
        <v>6</v>
      </c>
      <c r="G96" s="66" t="s">
        <v>6</v>
      </c>
      <c r="H96" s="66" t="s">
        <v>6</v>
      </c>
      <c r="I96" s="67" t="s">
        <v>6</v>
      </c>
      <c r="J96" s="68"/>
      <c r="K96" s="78"/>
      <c r="L96" s="65" t="s">
        <v>6</v>
      </c>
      <c r="M96" s="66" t="s">
        <v>6</v>
      </c>
      <c r="N96" s="66" t="s">
        <v>6</v>
      </c>
      <c r="O96" s="66" t="s">
        <v>6</v>
      </c>
      <c r="P96" s="67" t="s">
        <v>6</v>
      </c>
      <c r="Q96" s="68"/>
      <c r="R96" s="78"/>
      <c r="S96" s="65" t="s">
        <v>6</v>
      </c>
      <c r="T96" s="66" t="s">
        <v>6</v>
      </c>
      <c r="U96" s="66" t="s">
        <v>6</v>
      </c>
      <c r="V96" s="66" t="s">
        <v>6</v>
      </c>
      <c r="W96" s="67" t="s">
        <v>6</v>
      </c>
      <c r="X96" s="68"/>
      <c r="Y96" s="125"/>
      <c r="Z96" s="53"/>
      <c r="AA96" s="72"/>
      <c r="AB96" s="53"/>
      <c r="AC96" s="54"/>
      <c r="AD96" s="64"/>
    </row>
    <row r="97" spans="2:30" x14ac:dyDescent="0.2">
      <c r="B97" s="131"/>
      <c r="C97" s="83"/>
      <c r="D97" s="85"/>
      <c r="E97" s="65" t="s">
        <v>6</v>
      </c>
      <c r="F97" s="66" t="s">
        <v>6</v>
      </c>
      <c r="G97" s="66" t="s">
        <v>6</v>
      </c>
      <c r="H97" s="66" t="s">
        <v>6</v>
      </c>
      <c r="I97" s="67" t="s">
        <v>6</v>
      </c>
      <c r="J97" s="68"/>
      <c r="K97" s="80"/>
      <c r="L97" s="65" t="s">
        <v>6</v>
      </c>
      <c r="M97" s="66" t="s">
        <v>6</v>
      </c>
      <c r="N97" s="66" t="s">
        <v>6</v>
      </c>
      <c r="O97" s="66" t="s">
        <v>6</v>
      </c>
      <c r="P97" s="67" t="s">
        <v>6</v>
      </c>
      <c r="Q97" s="68"/>
      <c r="R97" s="80"/>
      <c r="S97" s="65" t="s">
        <v>6</v>
      </c>
      <c r="T97" s="66" t="s">
        <v>6</v>
      </c>
      <c r="U97" s="66" t="s">
        <v>6</v>
      </c>
      <c r="V97" s="66" t="s">
        <v>6</v>
      </c>
      <c r="W97" s="67" t="s">
        <v>6</v>
      </c>
      <c r="X97" s="68"/>
      <c r="Y97" s="125"/>
      <c r="Z97" s="53"/>
      <c r="AA97" s="72"/>
      <c r="AB97" s="53"/>
      <c r="AC97" s="54"/>
      <c r="AD97" s="64"/>
    </row>
    <row r="98" spans="2:30" x14ac:dyDescent="0.2">
      <c r="B98" s="131"/>
      <c r="C98" s="83"/>
      <c r="D98" s="53"/>
      <c r="E98" s="65"/>
      <c r="F98" s="66"/>
      <c r="G98" s="66"/>
      <c r="H98" s="66"/>
      <c r="I98" s="67"/>
      <c r="J98" s="68"/>
      <c r="K98" s="53"/>
      <c r="L98" s="65"/>
      <c r="M98" s="66"/>
      <c r="N98" s="66"/>
      <c r="O98" s="66"/>
      <c r="P98" s="67"/>
      <c r="Q98" s="68"/>
      <c r="R98" s="53"/>
      <c r="S98" s="65"/>
      <c r="T98" s="66"/>
      <c r="U98" s="66"/>
      <c r="V98" s="66"/>
      <c r="W98" s="67"/>
      <c r="X98" s="86"/>
      <c r="Y98" s="125"/>
      <c r="Z98" s="53"/>
      <c r="AA98" s="72"/>
      <c r="AB98" s="53"/>
      <c r="AC98" s="54"/>
      <c r="AD98" s="64"/>
    </row>
    <row r="99" spans="2:30" x14ac:dyDescent="0.2">
      <c r="B99" s="131"/>
      <c r="C99" s="87">
        <v>0</v>
      </c>
      <c r="D99" s="72" t="s">
        <v>50</v>
      </c>
      <c r="E99" s="65"/>
      <c r="F99" s="66"/>
      <c r="G99" s="66"/>
      <c r="H99" s="66"/>
      <c r="I99" s="67"/>
      <c r="J99" s="68" t="e">
        <f>_TS_1</f>
        <v>#NAME?</v>
      </c>
      <c r="K99" s="72"/>
      <c r="L99" s="65"/>
      <c r="M99" s="66"/>
      <c r="N99" s="66"/>
      <c r="O99" s="66"/>
      <c r="P99" s="67"/>
      <c r="Q99" s="68"/>
      <c r="R99" s="72"/>
      <c r="S99" s="65"/>
      <c r="T99" s="66"/>
      <c r="U99" s="66"/>
      <c r="V99" s="66"/>
      <c r="W99" s="67"/>
      <c r="X99" s="86"/>
      <c r="Y99" s="126"/>
      <c r="Z99" s="53"/>
      <c r="AA99" s="72"/>
      <c r="AB99" s="53"/>
      <c r="AC99" s="54"/>
      <c r="AD99" s="64"/>
    </row>
    <row r="100" spans="2:30" ht="15" thickBot="1" x14ac:dyDescent="0.25">
      <c r="B100" s="132"/>
      <c r="C100" s="88">
        <v>0</v>
      </c>
      <c r="D100" s="89" t="s">
        <v>51</v>
      </c>
      <c r="E100" s="58"/>
      <c r="F100" s="59"/>
      <c r="G100" s="59"/>
      <c r="H100" s="59"/>
      <c r="I100" s="60"/>
      <c r="J100" s="61" t="e">
        <f>_TPM_1</f>
        <v>#NAME?</v>
      </c>
      <c r="K100" s="89"/>
      <c r="L100" s="58"/>
      <c r="M100" s="59"/>
      <c r="N100" s="59"/>
      <c r="O100" s="59"/>
      <c r="P100" s="60"/>
      <c r="Q100" s="61"/>
      <c r="R100" s="89"/>
      <c r="S100" s="58"/>
      <c r="T100" s="59"/>
      <c r="U100" s="59"/>
      <c r="V100" s="59"/>
      <c r="W100" s="60"/>
      <c r="X100" s="90"/>
      <c r="Y100" s="91">
        <f>COUNTA(E70:I70,L70:P70,S70:W70)/COUNTA(D70,K70,R70)</f>
        <v>5</v>
      </c>
      <c r="Z100" s="92"/>
      <c r="AA100" s="93"/>
      <c r="AB100" s="92"/>
      <c r="AC100" s="19"/>
      <c r="AD100" s="64"/>
    </row>
    <row r="101" spans="2:30" ht="15" x14ac:dyDescent="0.2">
      <c r="B101" s="130">
        <f>D101</f>
        <v>4</v>
      </c>
      <c r="C101" s="1" t="s">
        <v>0</v>
      </c>
      <c r="D101" s="133">
        <f>D68+1</f>
        <v>4</v>
      </c>
      <c r="E101" s="134"/>
      <c r="F101" s="134"/>
      <c r="G101" s="134"/>
      <c r="H101" s="134"/>
      <c r="I101" s="135"/>
      <c r="J101" s="2"/>
      <c r="K101" s="3" t="s">
        <v>1</v>
      </c>
      <c r="L101" s="139" t="str">
        <f>$AG$7</f>
        <v>Engling</v>
      </c>
      <c r="M101" s="139"/>
      <c r="N101" s="139"/>
      <c r="O101" s="139"/>
      <c r="P101" s="140"/>
      <c r="Q101" s="4"/>
      <c r="R101" s="5">
        <f>$AH$7</f>
        <v>365</v>
      </c>
      <c r="S101" s="141"/>
      <c r="T101" s="141"/>
      <c r="U101" s="141"/>
      <c r="V101" s="141"/>
      <c r="W101" s="142"/>
      <c r="X101" s="6"/>
      <c r="Y101" s="7" t="s">
        <v>2</v>
      </c>
      <c r="Z101" s="8"/>
      <c r="AA101" s="9"/>
      <c r="AB101" s="8"/>
      <c r="AC101" s="10"/>
      <c r="AD101" s="11"/>
    </row>
    <row r="102" spans="2:30" ht="15" thickBot="1" x14ac:dyDescent="0.25">
      <c r="B102" s="131"/>
      <c r="C102" s="108">
        <f>$AG$6</f>
        <v>478</v>
      </c>
      <c r="D102" s="136"/>
      <c r="E102" s="137"/>
      <c r="F102" s="137"/>
      <c r="G102" s="137"/>
      <c r="H102" s="137"/>
      <c r="I102" s="138"/>
      <c r="J102" s="12">
        <f>COUNTIF(D105:D133,"xx")</f>
        <v>0</v>
      </c>
      <c r="K102" s="13" t="s">
        <v>3</v>
      </c>
      <c r="L102" s="143" t="str">
        <f>$AG$8</f>
        <v>Völklein</v>
      </c>
      <c r="M102" s="143"/>
      <c r="N102" s="143"/>
      <c r="O102" s="143"/>
      <c r="P102" s="144"/>
      <c r="Q102" s="12">
        <f>COUNTIF(K106:K133,"xx")</f>
        <v>0</v>
      </c>
      <c r="R102" s="14">
        <f>$AH$8</f>
        <v>389</v>
      </c>
      <c r="S102" s="145"/>
      <c r="T102" s="145"/>
      <c r="U102" s="145"/>
      <c r="V102" s="145"/>
      <c r="W102" s="146"/>
      <c r="X102" s="15">
        <f>COUNTIF(R105:R133,"xx")</f>
        <v>0</v>
      </c>
      <c r="Y102" s="16"/>
      <c r="Z102" s="17"/>
      <c r="AA102" s="18"/>
      <c r="AB102" s="17"/>
      <c r="AC102" s="19"/>
      <c r="AD102" s="20"/>
    </row>
    <row r="103" spans="2:30" ht="15" thickBot="1" x14ac:dyDescent="0.25">
      <c r="B103" s="131"/>
      <c r="C103" s="21" t="s">
        <v>4</v>
      </c>
      <c r="D103" s="22" t="e">
        <f>CONCATENATE(COUNTIF(D105:D127,"&gt;""")," MA ",$I$5," ",COUNTIF(D105:D127,"xx"))</f>
        <v>#NAME?</v>
      </c>
      <c r="E103" s="23" t="e">
        <f>$J$6</f>
        <v>#NAME?</v>
      </c>
      <c r="F103" s="24" t="str">
        <f>$K$6</f>
        <v>Kasten</v>
      </c>
      <c r="G103" s="24" t="str">
        <f>$L$6</f>
        <v/>
      </c>
      <c r="H103" s="24" t="str">
        <f>$M$6</f>
        <v/>
      </c>
      <c r="I103" s="25" t="str">
        <f>$N$6</f>
        <v/>
      </c>
      <c r="J103" s="26" t="e">
        <f>_MAH_1</f>
        <v>#NAME?</v>
      </c>
      <c r="K103" s="22" t="e">
        <f>CONCATENATE(COUNTIF(K105:K127,"&gt;""")," MA ",$P$5," ",COUNTIF(K105:K127,"xx"))</f>
        <v>#NAME?</v>
      </c>
      <c r="L103" s="23" t="e">
        <f>$Q$6</f>
        <v>#NAME?</v>
      </c>
      <c r="M103" s="24" t="str">
        <f>$R$6</f>
        <v>Kindermann</v>
      </c>
      <c r="N103" s="24" t="str">
        <f>$S$6</f>
        <v/>
      </c>
      <c r="O103" s="24" t="str">
        <f>$T$6</f>
        <v/>
      </c>
      <c r="P103" s="27" t="str">
        <f>$U$6</f>
        <v/>
      </c>
      <c r="Q103" s="26" t="e">
        <f>_MAH_1</f>
        <v>#NAME?</v>
      </c>
      <c r="R103" s="22" t="e">
        <f>CONCATENATE(COUNTIF(R105:R127,"&gt;""")," MA ",$W$5," ",COUNTIF(R105:R127,"xx"))</f>
        <v>#NAME?</v>
      </c>
      <c r="S103" s="23" t="e">
        <f>$X$6</f>
        <v>#NAME?</v>
      </c>
      <c r="T103" s="24" t="str">
        <f>$Y$6</f>
        <v>U</v>
      </c>
      <c r="U103" s="24">
        <f>$Z$6</f>
        <v>0</v>
      </c>
      <c r="V103" s="24">
        <f>$AA$6</f>
        <v>0</v>
      </c>
      <c r="W103" s="27">
        <f>$AB$6</f>
        <v>0</v>
      </c>
      <c r="X103" s="26" t="e">
        <f>_MAH_1</f>
        <v>#NAME?</v>
      </c>
      <c r="Y103" s="28"/>
      <c r="Z103" s="29" t="e">
        <f>_MAUS_1</f>
        <v>#NAME?</v>
      </c>
      <c r="AA103" s="30" t="e">
        <f>_MAUS_1</f>
        <v>#NAME?</v>
      </c>
      <c r="AB103" s="31" t="e">
        <f>_MAUS_1</f>
        <v>#NAME?</v>
      </c>
      <c r="AC103" s="32"/>
      <c r="AD103" s="33" t="e">
        <f>_MA_1</f>
        <v>#NAME?</v>
      </c>
    </row>
    <row r="104" spans="2:30" ht="51.75" thickBot="1" x14ac:dyDescent="0.25">
      <c r="B104" s="131"/>
      <c r="C104" s="34"/>
      <c r="D104" s="35" t="s">
        <v>52</v>
      </c>
      <c r="E104" s="36" t="e">
        <f>_MAF_1</f>
        <v>#NAME?</v>
      </c>
      <c r="F104" s="37" t="e">
        <f>_MAF_1</f>
        <v>#NAME?</v>
      </c>
      <c r="G104" s="37" t="e">
        <f>_MAF_1</f>
        <v>#NAME?</v>
      </c>
      <c r="H104" s="37" t="e">
        <f>_MAF_1</f>
        <v>#NAME?</v>
      </c>
      <c r="I104" s="38" t="e">
        <f>_MAF_1</f>
        <v>#NAME?</v>
      </c>
      <c r="J104" s="39" t="e">
        <f>_MAHXX_1</f>
        <v>#NAME?</v>
      </c>
      <c r="K104" s="35" t="e">
        <f>_SUSS_1</f>
        <v>#NAME?</v>
      </c>
      <c r="L104" s="36" t="e">
        <f>_MAS_1</f>
        <v>#NAME?</v>
      </c>
      <c r="M104" s="37" t="e">
        <f>_MAS_1</f>
        <v>#NAME?</v>
      </c>
      <c r="N104" s="37" t="e">
        <f>_MAS_1</f>
        <v>#NAME?</v>
      </c>
      <c r="O104" s="37" t="e">
        <f>_MAS_1</f>
        <v>#NAME?</v>
      </c>
      <c r="P104" s="38" t="e">
        <f>_MAS_1</f>
        <v>#NAME?</v>
      </c>
      <c r="Q104" s="39" t="e">
        <f>_MAHXX_1</f>
        <v>#NAME?</v>
      </c>
      <c r="R104" s="35" t="e">
        <f>_SUNS_1</f>
        <v>#NAME?</v>
      </c>
      <c r="S104" s="36" t="e">
        <f>_MAN_1</f>
        <v>#NAME?</v>
      </c>
      <c r="T104" s="37" t="e">
        <f>_MAN_1</f>
        <v>#NAME?</v>
      </c>
      <c r="U104" s="37" t="e">
        <f>_MAN_1</f>
        <v>#NAME?</v>
      </c>
      <c r="V104" s="37" t="e">
        <f>_MAN_1</f>
        <v>#NAME?</v>
      </c>
      <c r="W104" s="38" t="e">
        <f>_MAN_1</f>
        <v>#NAME?</v>
      </c>
      <c r="X104" s="39" t="e">
        <f>_MAHXX_1</f>
        <v>#NAME?</v>
      </c>
      <c r="Y104" s="40"/>
      <c r="Z104" s="29"/>
      <c r="AA104" s="30"/>
      <c r="AB104" s="31"/>
      <c r="AC104" s="32"/>
      <c r="AD104" s="41" t="e">
        <f>_MA2_1</f>
        <v>#NAME?</v>
      </c>
    </row>
    <row r="105" spans="2:30" x14ac:dyDescent="0.2">
      <c r="B105" s="131"/>
      <c r="C105" s="34" t="str">
        <f>$AG$9</f>
        <v>Schichtführer :</v>
      </c>
      <c r="D105" s="42" t="s">
        <v>64</v>
      </c>
      <c r="E105" s="43" t="s">
        <v>6</v>
      </c>
      <c r="F105" s="44" t="s">
        <v>6</v>
      </c>
      <c r="G105" s="44" t="s">
        <v>6</v>
      </c>
      <c r="H105" s="44" t="s">
        <v>6</v>
      </c>
      <c r="I105" s="45" t="s">
        <v>6</v>
      </c>
      <c r="J105" s="46" t="e">
        <f t="shared" ref="J105:J127" si="9">_FSumme_1</f>
        <v>#NAME?</v>
      </c>
      <c r="K105" s="47" t="s">
        <v>65</v>
      </c>
      <c r="L105" s="43" t="s">
        <v>6</v>
      </c>
      <c r="M105" s="44" t="s">
        <v>6</v>
      </c>
      <c r="N105" s="44" t="s">
        <v>6</v>
      </c>
      <c r="O105" s="44" t="s">
        <v>6</v>
      </c>
      <c r="P105" s="45" t="s">
        <v>6</v>
      </c>
      <c r="Q105" s="46" t="e">
        <f t="shared" ref="Q105:Q127" si="10">_SSumme_1</f>
        <v>#NAME?</v>
      </c>
      <c r="R105" s="48" t="s">
        <v>66</v>
      </c>
      <c r="S105" s="43" t="s">
        <v>6</v>
      </c>
      <c r="T105" s="44" t="s">
        <v>6</v>
      </c>
      <c r="U105" s="44" t="s">
        <v>6</v>
      </c>
      <c r="V105" s="44" t="s">
        <v>6</v>
      </c>
      <c r="W105" s="49" t="s">
        <v>6</v>
      </c>
      <c r="X105" s="50" t="e">
        <f t="shared" ref="X105:X127" si="11">_NSumme_1</f>
        <v>#NAME?</v>
      </c>
      <c r="Y105" s="112" t="s">
        <v>9</v>
      </c>
      <c r="Z105" s="51"/>
      <c r="AA105" s="52"/>
      <c r="AB105" s="53"/>
      <c r="AC105" s="54"/>
      <c r="AD105" s="55" t="e">
        <f>IF(AD110&gt;0,"",AD104-AD103)</f>
        <v>#NAME?</v>
      </c>
    </row>
    <row r="106" spans="2:30" ht="15" thickBot="1" x14ac:dyDescent="0.25">
      <c r="B106" s="131"/>
      <c r="C106" s="56" t="str">
        <f>$AG$10</f>
        <v>Stellvertreter</v>
      </c>
      <c r="D106" s="57" t="s">
        <v>63</v>
      </c>
      <c r="E106" s="58" t="s">
        <v>10</v>
      </c>
      <c r="F106" s="59" t="s">
        <v>11</v>
      </c>
      <c r="G106" s="59" t="s">
        <v>11</v>
      </c>
      <c r="H106" s="59" t="s">
        <v>11</v>
      </c>
      <c r="I106" s="60" t="s">
        <v>11</v>
      </c>
      <c r="J106" s="61" t="e">
        <f t="shared" si="9"/>
        <v>#NAME?</v>
      </c>
      <c r="K106" s="57"/>
      <c r="L106" s="58" t="s">
        <v>6</v>
      </c>
      <c r="M106" s="59" t="s">
        <v>6</v>
      </c>
      <c r="N106" s="59" t="s">
        <v>6</v>
      </c>
      <c r="O106" s="59" t="s">
        <v>6</v>
      </c>
      <c r="P106" s="60" t="s">
        <v>6</v>
      </c>
      <c r="Q106" s="61" t="e">
        <f t="shared" si="10"/>
        <v>#NAME?</v>
      </c>
      <c r="R106" s="57"/>
      <c r="S106" s="58" t="s">
        <v>6</v>
      </c>
      <c r="T106" s="59" t="s">
        <v>6</v>
      </c>
      <c r="U106" s="59" t="s">
        <v>6</v>
      </c>
      <c r="V106" s="59" t="s">
        <v>6</v>
      </c>
      <c r="W106" s="62" t="s">
        <v>6</v>
      </c>
      <c r="X106" s="63" t="e">
        <f t="shared" si="11"/>
        <v>#NAME?</v>
      </c>
      <c r="Y106" s="113"/>
      <c r="Z106" s="51"/>
      <c r="AA106" s="52"/>
      <c r="AB106" s="53"/>
      <c r="AC106" s="54"/>
      <c r="AD106" s="64"/>
    </row>
    <row r="107" spans="2:30" x14ac:dyDescent="0.2">
      <c r="B107" s="131"/>
      <c r="C107" s="115"/>
      <c r="D107" s="42" t="s">
        <v>71</v>
      </c>
      <c r="E107" s="65" t="s">
        <v>6</v>
      </c>
      <c r="F107" s="66" t="s">
        <v>6</v>
      </c>
      <c r="G107" s="66" t="s">
        <v>6</v>
      </c>
      <c r="H107" s="66" t="s">
        <v>6</v>
      </c>
      <c r="I107" s="67" t="s">
        <v>6</v>
      </c>
      <c r="J107" s="68" t="e">
        <f t="shared" si="9"/>
        <v>#NAME?</v>
      </c>
      <c r="K107" s="47" t="s">
        <v>77</v>
      </c>
      <c r="L107" s="65" t="s">
        <v>6</v>
      </c>
      <c r="M107" s="66" t="s">
        <v>6</v>
      </c>
      <c r="N107" s="66" t="s">
        <v>6</v>
      </c>
      <c r="O107" s="66" t="s">
        <v>6</v>
      </c>
      <c r="P107" s="67" t="s">
        <v>6</v>
      </c>
      <c r="Q107" s="68" t="e">
        <f t="shared" si="10"/>
        <v>#NAME?</v>
      </c>
      <c r="R107" s="48" t="s">
        <v>67</v>
      </c>
      <c r="S107" s="65" t="s">
        <v>6</v>
      </c>
      <c r="T107" s="66" t="s">
        <v>6</v>
      </c>
      <c r="U107" s="66" t="s">
        <v>6</v>
      </c>
      <c r="V107" s="66" t="s">
        <v>6</v>
      </c>
      <c r="W107" s="67" t="s">
        <v>6</v>
      </c>
      <c r="X107" s="68" t="e">
        <f t="shared" si="11"/>
        <v>#NAME?</v>
      </c>
      <c r="Y107" s="113"/>
      <c r="Z107" s="53"/>
      <c r="AA107" s="52"/>
      <c r="AB107" s="69"/>
      <c r="AC107" s="54"/>
      <c r="AD107" s="70"/>
    </row>
    <row r="108" spans="2:30" x14ac:dyDescent="0.2">
      <c r="B108" s="131"/>
      <c r="C108" s="116"/>
      <c r="D108" s="42" t="s">
        <v>72</v>
      </c>
      <c r="E108" s="65" t="s">
        <v>6</v>
      </c>
      <c r="F108" s="66" t="s">
        <v>6</v>
      </c>
      <c r="G108" s="66" t="s">
        <v>6</v>
      </c>
      <c r="H108" s="66" t="s">
        <v>6</v>
      </c>
      <c r="I108" s="67" t="s">
        <v>6</v>
      </c>
      <c r="J108" s="68" t="e">
        <f t="shared" si="9"/>
        <v>#NAME?</v>
      </c>
      <c r="K108" s="47" t="s">
        <v>78</v>
      </c>
      <c r="L108" s="65" t="s">
        <v>6</v>
      </c>
      <c r="M108" s="66" t="s">
        <v>6</v>
      </c>
      <c r="N108" s="66" t="s">
        <v>6</v>
      </c>
      <c r="O108" s="66" t="s">
        <v>6</v>
      </c>
      <c r="P108" s="67" t="s">
        <v>6</v>
      </c>
      <c r="Q108" s="68" t="e">
        <f t="shared" si="10"/>
        <v>#NAME?</v>
      </c>
      <c r="R108" s="48" t="s">
        <v>68</v>
      </c>
      <c r="S108" s="65" t="s">
        <v>6</v>
      </c>
      <c r="T108" s="66" t="s">
        <v>18</v>
      </c>
      <c r="U108" s="66" t="s">
        <v>18</v>
      </c>
      <c r="V108" s="66" t="s">
        <v>18</v>
      </c>
      <c r="W108" s="67" t="s">
        <v>18</v>
      </c>
      <c r="X108" s="68" t="e">
        <f t="shared" si="11"/>
        <v>#NAME?</v>
      </c>
      <c r="Y108" s="113"/>
      <c r="Z108" s="71"/>
      <c r="AA108" s="72"/>
      <c r="AB108" s="53"/>
      <c r="AC108" s="54"/>
      <c r="AD108" s="64"/>
    </row>
    <row r="109" spans="2:30" x14ac:dyDescent="0.2">
      <c r="B109" s="131"/>
      <c r="C109" s="116"/>
      <c r="D109" s="42" t="s">
        <v>73</v>
      </c>
      <c r="E109" s="65" t="s">
        <v>6</v>
      </c>
      <c r="F109" s="66" t="s">
        <v>6</v>
      </c>
      <c r="G109" s="66" t="s">
        <v>6</v>
      </c>
      <c r="H109" s="66" t="s">
        <v>6</v>
      </c>
      <c r="I109" s="67" t="s">
        <v>6</v>
      </c>
      <c r="J109" s="68" t="e">
        <f t="shared" si="9"/>
        <v>#NAME?</v>
      </c>
      <c r="K109" s="47" t="s">
        <v>79</v>
      </c>
      <c r="L109" s="65" t="s">
        <v>6</v>
      </c>
      <c r="M109" s="66" t="s">
        <v>6</v>
      </c>
      <c r="N109" s="66" t="s">
        <v>6</v>
      </c>
      <c r="O109" s="66" t="s">
        <v>6</v>
      </c>
      <c r="P109" s="67" t="s">
        <v>6</v>
      </c>
      <c r="Q109" s="68" t="e">
        <f t="shared" si="10"/>
        <v>#NAME?</v>
      </c>
      <c r="R109" s="48" t="s">
        <v>69</v>
      </c>
      <c r="S109" s="65" t="s">
        <v>22</v>
      </c>
      <c r="T109" s="66" t="s">
        <v>22</v>
      </c>
      <c r="U109" s="66" t="s">
        <v>22</v>
      </c>
      <c r="V109" s="66" t="s">
        <v>22</v>
      </c>
      <c r="W109" s="67" t="s">
        <v>22</v>
      </c>
      <c r="X109" s="68" t="e">
        <f t="shared" si="11"/>
        <v>#NAME?</v>
      </c>
      <c r="Y109" s="113"/>
      <c r="Z109" s="53"/>
      <c r="AA109" s="72"/>
      <c r="AB109" s="53"/>
      <c r="AC109" s="54"/>
      <c r="AD109" s="73">
        <f>COUNTIF(D105:D123,"&gt;""")+COUNTIF(K106:K126,"&gt;""")+COUNTIF(R105:R127,"&gt;""")</f>
        <v>32</v>
      </c>
    </row>
    <row r="110" spans="2:30" x14ac:dyDescent="0.2">
      <c r="B110" s="131"/>
      <c r="C110" s="117"/>
      <c r="D110" s="42" t="s">
        <v>74</v>
      </c>
      <c r="E110" s="65" t="s">
        <v>6</v>
      </c>
      <c r="F110" s="66" t="s">
        <v>6</v>
      </c>
      <c r="G110" s="66" t="s">
        <v>6</v>
      </c>
      <c r="H110" s="66" t="s">
        <v>6</v>
      </c>
      <c r="I110" s="67" t="s">
        <v>6</v>
      </c>
      <c r="J110" s="68" t="e">
        <f t="shared" si="9"/>
        <v>#NAME?</v>
      </c>
      <c r="K110" s="47" t="s">
        <v>80</v>
      </c>
      <c r="L110" s="65" t="s">
        <v>6</v>
      </c>
      <c r="M110" s="66" t="s">
        <v>6</v>
      </c>
      <c r="N110" s="66" t="s">
        <v>6</v>
      </c>
      <c r="O110" s="66" t="s">
        <v>6</v>
      </c>
      <c r="P110" s="67" t="s">
        <v>6</v>
      </c>
      <c r="Q110" s="68" t="e">
        <f t="shared" si="10"/>
        <v>#NAME?</v>
      </c>
      <c r="R110" s="48" t="s">
        <v>70</v>
      </c>
      <c r="S110" s="65" t="s">
        <v>6</v>
      </c>
      <c r="T110" s="66" t="s">
        <v>6</v>
      </c>
      <c r="U110" s="66" t="s">
        <v>6</v>
      </c>
      <c r="V110" s="66" t="s">
        <v>6</v>
      </c>
      <c r="W110" s="67" t="s">
        <v>6</v>
      </c>
      <c r="X110" s="68" t="e">
        <f t="shared" si="11"/>
        <v>#NAME?</v>
      </c>
      <c r="Y110" s="113"/>
      <c r="Z110" s="74"/>
      <c r="AA110" s="72"/>
      <c r="AB110" s="53"/>
      <c r="AC110" s="54"/>
      <c r="AD110" s="75"/>
    </row>
    <row r="111" spans="2:30" x14ac:dyDescent="0.2">
      <c r="B111" s="131"/>
      <c r="C111" s="118"/>
      <c r="D111" s="42" t="s">
        <v>75</v>
      </c>
      <c r="E111" s="65" t="s">
        <v>6</v>
      </c>
      <c r="F111" s="66" t="s">
        <v>6</v>
      </c>
      <c r="G111" s="66" t="s">
        <v>6</v>
      </c>
      <c r="H111" s="66" t="s">
        <v>6</v>
      </c>
      <c r="I111" s="67" t="s">
        <v>6</v>
      </c>
      <c r="J111" s="68" t="e">
        <f t="shared" si="9"/>
        <v>#NAME?</v>
      </c>
      <c r="K111" s="47" t="s">
        <v>81</v>
      </c>
      <c r="L111" s="65" t="s">
        <v>9</v>
      </c>
      <c r="M111" s="66" t="s">
        <v>9</v>
      </c>
      <c r="N111" s="66" t="s">
        <v>9</v>
      </c>
      <c r="O111" s="66" t="s">
        <v>9</v>
      </c>
      <c r="P111" s="67" t="s">
        <v>9</v>
      </c>
      <c r="Q111" s="68" t="e">
        <f t="shared" si="10"/>
        <v>#NAME?</v>
      </c>
      <c r="R111" s="48" t="s">
        <v>28</v>
      </c>
      <c r="S111" s="65" t="s">
        <v>6</v>
      </c>
      <c r="T111" s="66" t="s">
        <v>6</v>
      </c>
      <c r="U111" s="66" t="s">
        <v>6</v>
      </c>
      <c r="V111" s="66" t="s">
        <v>6</v>
      </c>
      <c r="W111" s="67" t="s">
        <v>6</v>
      </c>
      <c r="X111" s="68" t="e">
        <f t="shared" si="11"/>
        <v>#NAME?</v>
      </c>
      <c r="Y111" s="113"/>
      <c r="Z111" s="71"/>
      <c r="AA111" s="72"/>
      <c r="AB111" s="53"/>
      <c r="AC111" s="54"/>
      <c r="AD111" s="76" t="str">
        <f>IF(AD110&gt;0,AD110,"")</f>
        <v/>
      </c>
    </row>
    <row r="112" spans="2:30" x14ac:dyDescent="0.2">
      <c r="B112" s="131"/>
      <c r="C112" s="119"/>
      <c r="D112" s="42" t="s">
        <v>29</v>
      </c>
      <c r="E112" s="65" t="s">
        <v>6</v>
      </c>
      <c r="F112" s="66" t="s">
        <v>6</v>
      </c>
      <c r="G112" s="66" t="s">
        <v>6</v>
      </c>
      <c r="H112" s="66" t="s">
        <v>6</v>
      </c>
      <c r="I112" s="67" t="s">
        <v>6</v>
      </c>
      <c r="J112" s="68" t="e">
        <f t="shared" si="9"/>
        <v>#NAME?</v>
      </c>
      <c r="K112" s="47" t="s">
        <v>30</v>
      </c>
      <c r="L112" s="65" t="s">
        <v>6</v>
      </c>
      <c r="M112" s="66" t="s">
        <v>6</v>
      </c>
      <c r="N112" s="66" t="s">
        <v>6</v>
      </c>
      <c r="O112" s="66" t="s">
        <v>6</v>
      </c>
      <c r="P112" s="67" t="s">
        <v>6</v>
      </c>
      <c r="Q112" s="68" t="e">
        <f t="shared" si="10"/>
        <v>#NAME?</v>
      </c>
      <c r="R112" s="48" t="s">
        <v>83</v>
      </c>
      <c r="S112" s="65" t="s">
        <v>6</v>
      </c>
      <c r="T112" s="66" t="s">
        <v>6</v>
      </c>
      <c r="U112" s="66" t="s">
        <v>6</v>
      </c>
      <c r="V112" s="66" t="s">
        <v>6</v>
      </c>
      <c r="W112" s="67" t="s">
        <v>6</v>
      </c>
      <c r="X112" s="68" t="e">
        <f t="shared" si="11"/>
        <v>#NAME?</v>
      </c>
      <c r="Y112" s="113"/>
      <c r="Z112" s="53"/>
      <c r="AA112" s="72"/>
      <c r="AB112" s="53"/>
      <c r="AC112" s="54"/>
      <c r="AD112" s="77"/>
    </row>
    <row r="113" spans="2:30" x14ac:dyDescent="0.2">
      <c r="B113" s="131"/>
      <c r="C113" s="119"/>
      <c r="D113" s="42" t="s">
        <v>32</v>
      </c>
      <c r="E113" s="65" t="s">
        <v>6</v>
      </c>
      <c r="F113" s="66" t="s">
        <v>6</v>
      </c>
      <c r="G113" s="66" t="s">
        <v>6</v>
      </c>
      <c r="H113" s="66" t="s">
        <v>6</v>
      </c>
      <c r="I113" s="67" t="s">
        <v>6</v>
      </c>
      <c r="J113" s="68" t="e">
        <f t="shared" si="9"/>
        <v>#NAME?</v>
      </c>
      <c r="K113" s="47" t="s">
        <v>33</v>
      </c>
      <c r="L113" s="65" t="s">
        <v>9</v>
      </c>
      <c r="M113" s="66" t="s">
        <v>9</v>
      </c>
      <c r="N113" s="66" t="s">
        <v>9</v>
      </c>
      <c r="O113" s="66" t="s">
        <v>9</v>
      </c>
      <c r="P113" s="67" t="s">
        <v>9</v>
      </c>
      <c r="Q113" s="68" t="e">
        <f t="shared" si="10"/>
        <v>#NAME?</v>
      </c>
      <c r="R113" s="48" t="s">
        <v>84</v>
      </c>
      <c r="S113" s="65" t="s">
        <v>6</v>
      </c>
      <c r="T113" s="66" t="s">
        <v>6</v>
      </c>
      <c r="U113" s="66" t="s">
        <v>6</v>
      </c>
      <c r="V113" s="66" t="s">
        <v>6</v>
      </c>
      <c r="W113" s="67" t="s">
        <v>6</v>
      </c>
      <c r="X113" s="68" t="e">
        <f t="shared" si="11"/>
        <v>#NAME?</v>
      </c>
      <c r="Y113" s="113"/>
      <c r="Z113" s="53"/>
      <c r="AA113" s="72"/>
      <c r="AB113" s="53"/>
      <c r="AC113" s="54"/>
      <c r="AD113" s="64"/>
    </row>
    <row r="114" spans="2:30" x14ac:dyDescent="0.2">
      <c r="B114" s="131"/>
      <c r="C114" s="119"/>
      <c r="D114" s="42" t="s">
        <v>76</v>
      </c>
      <c r="E114" s="65" t="s">
        <v>6</v>
      </c>
      <c r="F114" s="66" t="s">
        <v>6</v>
      </c>
      <c r="G114" s="66" t="s">
        <v>6</v>
      </c>
      <c r="H114" s="66" t="s">
        <v>6</v>
      </c>
      <c r="I114" s="67" t="s">
        <v>6</v>
      </c>
      <c r="J114" s="68" t="e">
        <f t="shared" si="9"/>
        <v>#NAME?</v>
      </c>
      <c r="K114" s="47" t="s">
        <v>82</v>
      </c>
      <c r="L114" s="65" t="s">
        <v>6</v>
      </c>
      <c r="M114" s="66" t="s">
        <v>6</v>
      </c>
      <c r="N114" s="66" t="s">
        <v>6</v>
      </c>
      <c r="O114" s="66" t="s">
        <v>6</v>
      </c>
      <c r="P114" s="67" t="s">
        <v>6</v>
      </c>
      <c r="Q114" s="68" t="e">
        <f t="shared" si="10"/>
        <v>#NAME?</v>
      </c>
      <c r="R114" s="48" t="s">
        <v>85</v>
      </c>
      <c r="S114" s="65" t="s">
        <v>6</v>
      </c>
      <c r="T114" s="66" t="s">
        <v>6</v>
      </c>
      <c r="U114" s="66" t="s">
        <v>6</v>
      </c>
      <c r="V114" s="66" t="s">
        <v>6</v>
      </c>
      <c r="W114" s="67" t="s">
        <v>6</v>
      </c>
      <c r="X114" s="68" t="e">
        <f t="shared" si="11"/>
        <v>#NAME?</v>
      </c>
      <c r="Y114" s="113"/>
      <c r="Z114" s="53"/>
      <c r="AA114" s="72"/>
      <c r="AB114" s="53"/>
      <c r="AC114" s="54"/>
      <c r="AD114" s="64"/>
    </row>
    <row r="115" spans="2:30" x14ac:dyDescent="0.2">
      <c r="B115" s="131"/>
      <c r="C115" s="120"/>
      <c r="D115" s="42" t="s">
        <v>38</v>
      </c>
      <c r="E115" s="65" t="s">
        <v>6</v>
      </c>
      <c r="F115" s="66" t="s">
        <v>6</v>
      </c>
      <c r="G115" s="66" t="s">
        <v>6</v>
      </c>
      <c r="H115" s="66" t="s">
        <v>6</v>
      </c>
      <c r="I115" s="67" t="s">
        <v>6</v>
      </c>
      <c r="J115" s="68" t="e">
        <f t="shared" si="9"/>
        <v>#NAME?</v>
      </c>
      <c r="K115" s="47" t="s">
        <v>39</v>
      </c>
      <c r="L115" s="65" t="s">
        <v>6</v>
      </c>
      <c r="M115" s="66" t="s">
        <v>6</v>
      </c>
      <c r="N115" s="66" t="s">
        <v>6</v>
      </c>
      <c r="O115" s="66" t="s">
        <v>6</v>
      </c>
      <c r="P115" s="67" t="s">
        <v>6</v>
      </c>
      <c r="Q115" s="68" t="e">
        <f t="shared" si="10"/>
        <v>#NAME?</v>
      </c>
      <c r="R115" s="48" t="s">
        <v>86</v>
      </c>
      <c r="S115" s="65" t="s">
        <v>6</v>
      </c>
      <c r="T115" s="66" t="s">
        <v>6</v>
      </c>
      <c r="U115" s="66" t="s">
        <v>6</v>
      </c>
      <c r="V115" s="66" t="s">
        <v>6</v>
      </c>
      <c r="W115" s="67" t="s">
        <v>6</v>
      </c>
      <c r="X115" s="68" t="e">
        <f t="shared" si="11"/>
        <v>#NAME?</v>
      </c>
      <c r="Y115" s="113"/>
      <c r="Z115" s="53"/>
      <c r="AA115" s="72"/>
      <c r="AB115" s="53"/>
      <c r="AC115" s="54"/>
      <c r="AD115" s="64"/>
    </row>
    <row r="116" spans="2:30" x14ac:dyDescent="0.2">
      <c r="B116" s="131"/>
      <c r="C116" s="121"/>
      <c r="D116" s="42" t="s">
        <v>41</v>
      </c>
      <c r="E116" s="65" t="s">
        <v>6</v>
      </c>
      <c r="F116" s="66" t="s">
        <v>6</v>
      </c>
      <c r="G116" s="66" t="s">
        <v>6</v>
      </c>
      <c r="H116" s="66" t="s">
        <v>6</v>
      </c>
      <c r="I116" s="67" t="s">
        <v>6</v>
      </c>
      <c r="J116" s="68" t="e">
        <f t="shared" si="9"/>
        <v>#NAME?</v>
      </c>
      <c r="K116" s="78"/>
      <c r="L116" s="65" t="s">
        <v>6</v>
      </c>
      <c r="M116" s="66" t="s">
        <v>6</v>
      </c>
      <c r="N116" s="66" t="s">
        <v>6</v>
      </c>
      <c r="O116" s="66" t="s">
        <v>6</v>
      </c>
      <c r="P116" s="67" t="s">
        <v>6</v>
      </c>
      <c r="Q116" s="68" t="e">
        <f t="shared" si="10"/>
        <v>#NAME?</v>
      </c>
      <c r="R116" s="78"/>
      <c r="S116" s="65" t="s">
        <v>6</v>
      </c>
      <c r="T116" s="66" t="s">
        <v>6</v>
      </c>
      <c r="U116" s="66" t="s">
        <v>6</v>
      </c>
      <c r="V116" s="66" t="s">
        <v>6</v>
      </c>
      <c r="W116" s="67" t="s">
        <v>6</v>
      </c>
      <c r="X116" s="68" t="e">
        <f t="shared" si="11"/>
        <v>#NAME?</v>
      </c>
      <c r="Y116" s="113"/>
      <c r="Z116" s="53"/>
      <c r="AA116" s="72"/>
      <c r="AB116" s="53"/>
      <c r="AC116" s="54"/>
      <c r="AD116" s="64"/>
    </row>
    <row r="117" spans="2:30" x14ac:dyDescent="0.2">
      <c r="B117" s="131"/>
      <c r="C117" s="122"/>
      <c r="D117" s="79" t="s">
        <v>42</v>
      </c>
      <c r="E117" s="65" t="s">
        <v>6</v>
      </c>
      <c r="F117" s="66" t="s">
        <v>6</v>
      </c>
      <c r="G117" s="66" t="s">
        <v>6</v>
      </c>
      <c r="H117" s="66" t="s">
        <v>6</v>
      </c>
      <c r="I117" s="67" t="s">
        <v>6</v>
      </c>
      <c r="J117" s="68" t="e">
        <f t="shared" si="9"/>
        <v>#NAME?</v>
      </c>
      <c r="K117" s="78"/>
      <c r="L117" s="65" t="s">
        <v>6</v>
      </c>
      <c r="M117" s="66" t="s">
        <v>6</v>
      </c>
      <c r="N117" s="66" t="s">
        <v>6</v>
      </c>
      <c r="O117" s="66" t="s">
        <v>6</v>
      </c>
      <c r="P117" s="67" t="s">
        <v>6</v>
      </c>
      <c r="Q117" s="68" t="e">
        <f t="shared" si="10"/>
        <v>#NAME?</v>
      </c>
      <c r="R117" s="78"/>
      <c r="S117" s="65" t="s">
        <v>6</v>
      </c>
      <c r="T117" s="66" t="s">
        <v>6</v>
      </c>
      <c r="U117" s="66" t="s">
        <v>6</v>
      </c>
      <c r="V117" s="66" t="s">
        <v>6</v>
      </c>
      <c r="W117" s="67" t="s">
        <v>6</v>
      </c>
      <c r="X117" s="68" t="e">
        <f t="shared" si="11"/>
        <v>#NAME?</v>
      </c>
      <c r="Y117" s="113"/>
      <c r="Z117" s="53"/>
      <c r="AA117" s="72"/>
      <c r="AB117" s="53"/>
      <c r="AC117" s="54"/>
      <c r="AD117" s="64"/>
    </row>
    <row r="118" spans="2:30" x14ac:dyDescent="0.2">
      <c r="B118" s="131"/>
      <c r="C118" s="122"/>
      <c r="D118" s="78"/>
      <c r="E118" s="65" t="s">
        <v>6</v>
      </c>
      <c r="F118" s="66" t="s">
        <v>6</v>
      </c>
      <c r="G118" s="66" t="s">
        <v>6</v>
      </c>
      <c r="H118" s="66" t="s">
        <v>6</v>
      </c>
      <c r="I118" s="67" t="s">
        <v>6</v>
      </c>
      <c r="J118" s="68" t="e">
        <f t="shared" si="9"/>
        <v>#NAME?</v>
      </c>
      <c r="K118" s="78"/>
      <c r="L118" s="65" t="s">
        <v>6</v>
      </c>
      <c r="M118" s="66" t="s">
        <v>6</v>
      </c>
      <c r="N118" s="66" t="s">
        <v>6</v>
      </c>
      <c r="O118" s="66" t="s">
        <v>6</v>
      </c>
      <c r="P118" s="67" t="s">
        <v>6</v>
      </c>
      <c r="Q118" s="68" t="e">
        <f t="shared" si="10"/>
        <v>#NAME?</v>
      </c>
      <c r="R118" s="78"/>
      <c r="S118" s="65" t="s">
        <v>6</v>
      </c>
      <c r="T118" s="66" t="s">
        <v>6</v>
      </c>
      <c r="U118" s="66" t="s">
        <v>6</v>
      </c>
      <c r="V118" s="66" t="s">
        <v>6</v>
      </c>
      <c r="W118" s="67" t="s">
        <v>6</v>
      </c>
      <c r="X118" s="68" t="e">
        <f t="shared" si="11"/>
        <v>#NAME?</v>
      </c>
      <c r="Y118" s="114"/>
      <c r="Z118" s="53"/>
      <c r="AA118" s="72"/>
      <c r="AB118" s="53"/>
      <c r="AC118" s="54"/>
      <c r="AD118" s="64"/>
    </row>
    <row r="119" spans="2:30" x14ac:dyDescent="0.2">
      <c r="B119" s="131"/>
      <c r="C119" s="123"/>
      <c r="D119" s="80"/>
      <c r="E119" s="65" t="s">
        <v>6</v>
      </c>
      <c r="F119" s="66" t="s">
        <v>6</v>
      </c>
      <c r="G119" s="66" t="s">
        <v>6</v>
      </c>
      <c r="H119" s="66" t="s">
        <v>6</v>
      </c>
      <c r="I119" s="67" t="s">
        <v>6</v>
      </c>
      <c r="J119" s="68" t="e">
        <f t="shared" si="9"/>
        <v>#NAME?</v>
      </c>
      <c r="K119" s="80"/>
      <c r="L119" s="65" t="s">
        <v>6</v>
      </c>
      <c r="M119" s="66" t="s">
        <v>6</v>
      </c>
      <c r="N119" s="66" t="s">
        <v>6</v>
      </c>
      <c r="O119" s="66" t="s">
        <v>6</v>
      </c>
      <c r="P119" s="67" t="s">
        <v>6</v>
      </c>
      <c r="Q119" s="68" t="e">
        <f t="shared" si="10"/>
        <v>#NAME?</v>
      </c>
      <c r="R119" s="80"/>
      <c r="S119" s="65" t="s">
        <v>6</v>
      </c>
      <c r="T119" s="66" t="s">
        <v>6</v>
      </c>
      <c r="U119" s="66" t="s">
        <v>6</v>
      </c>
      <c r="V119" s="66" t="s">
        <v>6</v>
      </c>
      <c r="W119" s="67" t="s">
        <v>6</v>
      </c>
      <c r="X119" s="68" t="e">
        <f t="shared" si="11"/>
        <v>#NAME?</v>
      </c>
      <c r="Y119" s="124" t="s">
        <v>43</v>
      </c>
      <c r="Z119" s="80"/>
      <c r="AA119" s="81"/>
      <c r="AB119" s="53"/>
      <c r="AC119" s="54"/>
      <c r="AD119" s="64"/>
    </row>
    <row r="120" spans="2:30" x14ac:dyDescent="0.2">
      <c r="B120" s="131"/>
      <c r="C120" s="127" t="s">
        <v>44</v>
      </c>
      <c r="D120" s="57"/>
      <c r="E120" s="65" t="s">
        <v>6</v>
      </c>
      <c r="F120" s="66" t="s">
        <v>6</v>
      </c>
      <c r="G120" s="66" t="s">
        <v>6</v>
      </c>
      <c r="H120" s="66" t="s">
        <v>6</v>
      </c>
      <c r="I120" s="67" t="s">
        <v>6</v>
      </c>
      <c r="J120" s="68" t="e">
        <f t="shared" si="9"/>
        <v>#NAME?</v>
      </c>
      <c r="K120" s="80"/>
      <c r="L120" s="65" t="s">
        <v>6</v>
      </c>
      <c r="M120" s="66" t="s">
        <v>6</v>
      </c>
      <c r="N120" s="66" t="s">
        <v>6</v>
      </c>
      <c r="O120" s="66" t="s">
        <v>6</v>
      </c>
      <c r="P120" s="67" t="s">
        <v>6</v>
      </c>
      <c r="Q120" s="68" t="e">
        <f t="shared" si="10"/>
        <v>#NAME?</v>
      </c>
      <c r="R120" s="80"/>
      <c r="S120" s="65" t="s">
        <v>6</v>
      </c>
      <c r="T120" s="66" t="s">
        <v>6</v>
      </c>
      <c r="U120" s="66" t="s">
        <v>6</v>
      </c>
      <c r="V120" s="66" t="s">
        <v>6</v>
      </c>
      <c r="W120" s="67" t="s">
        <v>6</v>
      </c>
      <c r="X120" s="68" t="e">
        <f t="shared" si="11"/>
        <v>#NAME?</v>
      </c>
      <c r="Y120" s="125"/>
      <c r="Z120" s="80"/>
      <c r="AA120" s="81"/>
      <c r="AB120" s="53"/>
      <c r="AC120" s="54"/>
      <c r="AD120" s="64"/>
    </row>
    <row r="121" spans="2:30" x14ac:dyDescent="0.2">
      <c r="B121" s="131"/>
      <c r="C121" s="128"/>
      <c r="D121" s="82"/>
      <c r="E121" s="65" t="s">
        <v>6</v>
      </c>
      <c r="F121" s="66" t="s">
        <v>6</v>
      </c>
      <c r="G121" s="66" t="s">
        <v>6</v>
      </c>
      <c r="H121" s="66" t="s">
        <v>6</v>
      </c>
      <c r="I121" s="67" t="s">
        <v>6</v>
      </c>
      <c r="J121" s="68" t="e">
        <f t="shared" si="9"/>
        <v>#NAME?</v>
      </c>
      <c r="K121" s="80"/>
      <c r="L121" s="65" t="s">
        <v>6</v>
      </c>
      <c r="M121" s="66" t="s">
        <v>6</v>
      </c>
      <c r="N121" s="66" t="s">
        <v>6</v>
      </c>
      <c r="O121" s="66" t="s">
        <v>6</v>
      </c>
      <c r="P121" s="67" t="s">
        <v>6</v>
      </c>
      <c r="Q121" s="68" t="e">
        <f t="shared" si="10"/>
        <v>#NAME?</v>
      </c>
      <c r="R121" s="80"/>
      <c r="S121" s="65" t="s">
        <v>6</v>
      </c>
      <c r="T121" s="66" t="s">
        <v>6</v>
      </c>
      <c r="U121" s="66" t="s">
        <v>6</v>
      </c>
      <c r="V121" s="66" t="s">
        <v>6</v>
      </c>
      <c r="W121" s="67" t="s">
        <v>6</v>
      </c>
      <c r="X121" s="68" t="e">
        <f t="shared" si="11"/>
        <v>#NAME?</v>
      </c>
      <c r="Y121" s="125"/>
      <c r="Z121" s="53"/>
      <c r="AA121" s="52"/>
      <c r="AB121" s="53"/>
      <c r="AC121" s="54"/>
      <c r="AD121" s="64"/>
    </row>
    <row r="122" spans="2:30" x14ac:dyDescent="0.2">
      <c r="B122" s="131"/>
      <c r="C122" s="129"/>
      <c r="D122" s="82"/>
      <c r="E122" s="65" t="s">
        <v>6</v>
      </c>
      <c r="F122" s="66" t="s">
        <v>6</v>
      </c>
      <c r="G122" s="66" t="s">
        <v>6</v>
      </c>
      <c r="H122" s="66" t="s">
        <v>6</v>
      </c>
      <c r="I122" s="67" t="s">
        <v>6</v>
      </c>
      <c r="J122" s="68" t="e">
        <f t="shared" si="9"/>
        <v>#NAME?</v>
      </c>
      <c r="K122" s="80"/>
      <c r="L122" s="65" t="s">
        <v>6</v>
      </c>
      <c r="M122" s="66" t="s">
        <v>6</v>
      </c>
      <c r="N122" s="66" t="s">
        <v>6</v>
      </c>
      <c r="O122" s="66" t="s">
        <v>6</v>
      </c>
      <c r="P122" s="67" t="s">
        <v>6</v>
      </c>
      <c r="Q122" s="68" t="e">
        <f t="shared" si="10"/>
        <v>#NAME?</v>
      </c>
      <c r="R122" s="80"/>
      <c r="S122" s="65" t="s">
        <v>6</v>
      </c>
      <c r="T122" s="66" t="s">
        <v>6</v>
      </c>
      <c r="U122" s="66" t="s">
        <v>6</v>
      </c>
      <c r="V122" s="66" t="s">
        <v>6</v>
      </c>
      <c r="W122" s="67" t="s">
        <v>6</v>
      </c>
      <c r="X122" s="68" t="e">
        <f t="shared" si="11"/>
        <v>#NAME?</v>
      </c>
      <c r="Y122" s="125"/>
      <c r="Z122" s="71"/>
      <c r="AA122" s="72"/>
      <c r="AB122" s="53"/>
      <c r="AC122" s="54"/>
      <c r="AD122" s="64"/>
    </row>
    <row r="123" spans="2:30" x14ac:dyDescent="0.2">
      <c r="B123" s="131"/>
      <c r="C123" s="118"/>
      <c r="D123" s="80"/>
      <c r="E123" s="65" t="s">
        <v>6</v>
      </c>
      <c r="F123" s="66" t="s">
        <v>6</v>
      </c>
      <c r="G123" s="66" t="s">
        <v>6</v>
      </c>
      <c r="H123" s="66" t="s">
        <v>6</v>
      </c>
      <c r="I123" s="67" t="s">
        <v>6</v>
      </c>
      <c r="J123" s="68" t="e">
        <f t="shared" si="9"/>
        <v>#NAME?</v>
      </c>
      <c r="K123" s="80"/>
      <c r="L123" s="65" t="s">
        <v>6</v>
      </c>
      <c r="M123" s="66" t="s">
        <v>6</v>
      </c>
      <c r="N123" s="66" t="s">
        <v>6</v>
      </c>
      <c r="O123" s="66" t="s">
        <v>6</v>
      </c>
      <c r="P123" s="67" t="s">
        <v>6</v>
      </c>
      <c r="Q123" s="68" t="e">
        <f t="shared" si="10"/>
        <v>#NAME?</v>
      </c>
      <c r="R123" s="80"/>
      <c r="S123" s="65" t="s">
        <v>6</v>
      </c>
      <c r="T123" s="66" t="s">
        <v>6</v>
      </c>
      <c r="U123" s="66" t="s">
        <v>6</v>
      </c>
      <c r="V123" s="66" t="s">
        <v>6</v>
      </c>
      <c r="W123" s="67" t="s">
        <v>6</v>
      </c>
      <c r="X123" s="68" t="e">
        <f t="shared" si="11"/>
        <v>#NAME?</v>
      </c>
      <c r="Y123" s="125"/>
      <c r="Z123" s="53"/>
      <c r="AA123" s="72"/>
      <c r="AB123" s="53"/>
      <c r="AC123" s="54"/>
      <c r="AD123" s="64"/>
    </row>
    <row r="124" spans="2:30" x14ac:dyDescent="0.2">
      <c r="B124" s="131"/>
      <c r="C124" s="119"/>
      <c r="D124" s="78"/>
      <c r="E124" s="65" t="s">
        <v>6</v>
      </c>
      <c r="F124" s="66" t="s">
        <v>6</v>
      </c>
      <c r="G124" s="66" t="s">
        <v>6</v>
      </c>
      <c r="H124" s="66" t="s">
        <v>6</v>
      </c>
      <c r="I124" s="67" t="s">
        <v>6</v>
      </c>
      <c r="J124" s="68" t="e">
        <f t="shared" si="9"/>
        <v>#NAME?</v>
      </c>
      <c r="K124" s="78"/>
      <c r="L124" s="65" t="s">
        <v>6</v>
      </c>
      <c r="M124" s="66" t="s">
        <v>6</v>
      </c>
      <c r="N124" s="66" t="s">
        <v>6</v>
      </c>
      <c r="O124" s="66" t="s">
        <v>6</v>
      </c>
      <c r="P124" s="67" t="s">
        <v>6</v>
      </c>
      <c r="Q124" s="68" t="e">
        <f t="shared" si="10"/>
        <v>#NAME?</v>
      </c>
      <c r="R124" s="78"/>
      <c r="S124" s="65" t="s">
        <v>6</v>
      </c>
      <c r="T124" s="66" t="s">
        <v>6</v>
      </c>
      <c r="U124" s="66" t="s">
        <v>6</v>
      </c>
      <c r="V124" s="66" t="s">
        <v>6</v>
      </c>
      <c r="W124" s="67" t="s">
        <v>6</v>
      </c>
      <c r="X124" s="68" t="e">
        <f t="shared" si="11"/>
        <v>#NAME?</v>
      </c>
      <c r="Y124" s="125"/>
      <c r="Z124" s="71"/>
      <c r="AA124" s="72"/>
      <c r="AB124" s="53"/>
      <c r="AC124" s="54"/>
      <c r="AD124" s="64"/>
    </row>
    <row r="125" spans="2:30" x14ac:dyDescent="0.2">
      <c r="B125" s="131"/>
      <c r="C125" s="119"/>
      <c r="D125" s="78"/>
      <c r="E125" s="65" t="s">
        <v>6</v>
      </c>
      <c r="F125" s="66" t="s">
        <v>6</v>
      </c>
      <c r="G125" s="66" t="s">
        <v>6</v>
      </c>
      <c r="H125" s="66" t="s">
        <v>6</v>
      </c>
      <c r="I125" s="67" t="s">
        <v>6</v>
      </c>
      <c r="J125" s="68" t="e">
        <f t="shared" si="9"/>
        <v>#NAME?</v>
      </c>
      <c r="K125" s="78"/>
      <c r="L125" s="65" t="s">
        <v>6</v>
      </c>
      <c r="M125" s="66" t="s">
        <v>6</v>
      </c>
      <c r="N125" s="66" t="s">
        <v>6</v>
      </c>
      <c r="O125" s="66" t="s">
        <v>6</v>
      </c>
      <c r="P125" s="67" t="s">
        <v>6</v>
      </c>
      <c r="Q125" s="68" t="e">
        <f t="shared" si="10"/>
        <v>#NAME?</v>
      </c>
      <c r="R125" s="78"/>
      <c r="S125" s="65" t="s">
        <v>6</v>
      </c>
      <c r="T125" s="66" t="s">
        <v>6</v>
      </c>
      <c r="U125" s="66" t="s">
        <v>6</v>
      </c>
      <c r="V125" s="66" t="s">
        <v>6</v>
      </c>
      <c r="W125" s="67" t="s">
        <v>6</v>
      </c>
      <c r="X125" s="68" t="e">
        <f t="shared" si="11"/>
        <v>#NAME?</v>
      </c>
      <c r="Y125" s="125"/>
      <c r="Z125" s="71"/>
      <c r="AA125" s="52"/>
      <c r="AB125" s="53"/>
      <c r="AC125" s="54"/>
      <c r="AD125" s="64"/>
    </row>
    <row r="126" spans="2:30" x14ac:dyDescent="0.2">
      <c r="B126" s="131"/>
      <c r="C126" s="119"/>
      <c r="D126" s="80"/>
      <c r="E126" s="65" t="s">
        <v>6</v>
      </c>
      <c r="F126" s="66" t="s">
        <v>6</v>
      </c>
      <c r="G126" s="66" t="s">
        <v>6</v>
      </c>
      <c r="H126" s="66" t="s">
        <v>6</v>
      </c>
      <c r="I126" s="67" t="s">
        <v>6</v>
      </c>
      <c r="J126" s="68" t="e">
        <f t="shared" si="9"/>
        <v>#NAME?</v>
      </c>
      <c r="K126" s="80"/>
      <c r="L126" s="65" t="s">
        <v>6</v>
      </c>
      <c r="M126" s="66" t="s">
        <v>6</v>
      </c>
      <c r="N126" s="66" t="s">
        <v>6</v>
      </c>
      <c r="O126" s="66" t="s">
        <v>6</v>
      </c>
      <c r="P126" s="67" t="s">
        <v>6</v>
      </c>
      <c r="Q126" s="68" t="e">
        <f t="shared" si="10"/>
        <v>#NAME?</v>
      </c>
      <c r="R126" s="80"/>
      <c r="S126" s="65" t="s">
        <v>6</v>
      </c>
      <c r="T126" s="66" t="s">
        <v>6</v>
      </c>
      <c r="U126" s="66" t="s">
        <v>6</v>
      </c>
      <c r="V126" s="66" t="s">
        <v>6</v>
      </c>
      <c r="W126" s="67" t="s">
        <v>6</v>
      </c>
      <c r="X126" s="68" t="e">
        <f t="shared" si="11"/>
        <v>#NAME?</v>
      </c>
      <c r="Y126" s="125"/>
      <c r="Z126" s="53"/>
      <c r="AA126" s="52"/>
      <c r="AB126" s="53"/>
      <c r="AC126" s="54"/>
      <c r="AD126" s="64"/>
    </row>
    <row r="127" spans="2:30" x14ac:dyDescent="0.2">
      <c r="B127" s="131"/>
      <c r="C127" s="120"/>
      <c r="D127" s="51"/>
      <c r="E127" s="65" t="s">
        <v>6</v>
      </c>
      <c r="F127" s="66" t="s">
        <v>6</v>
      </c>
      <c r="G127" s="66" t="s">
        <v>6</v>
      </c>
      <c r="H127" s="66" t="s">
        <v>6</v>
      </c>
      <c r="I127" s="67" t="s">
        <v>6</v>
      </c>
      <c r="J127" s="68" t="e">
        <f t="shared" si="9"/>
        <v>#NAME?</v>
      </c>
      <c r="K127" s="51"/>
      <c r="L127" s="65" t="s">
        <v>6</v>
      </c>
      <c r="M127" s="66" t="s">
        <v>6</v>
      </c>
      <c r="N127" s="66" t="s">
        <v>6</v>
      </c>
      <c r="O127" s="66" t="s">
        <v>6</v>
      </c>
      <c r="P127" s="67" t="s">
        <v>6</v>
      </c>
      <c r="Q127" s="68" t="e">
        <f t="shared" si="10"/>
        <v>#NAME?</v>
      </c>
      <c r="R127" s="51"/>
      <c r="S127" s="65" t="s">
        <v>6</v>
      </c>
      <c r="T127" s="66" t="s">
        <v>6</v>
      </c>
      <c r="U127" s="66" t="s">
        <v>6</v>
      </c>
      <c r="V127" s="66" t="s">
        <v>6</v>
      </c>
      <c r="W127" s="67" t="s">
        <v>6</v>
      </c>
      <c r="X127" s="68" t="e">
        <f t="shared" si="11"/>
        <v>#NAME?</v>
      </c>
      <c r="Y127" s="125"/>
      <c r="Z127" s="53"/>
      <c r="AA127" s="72"/>
      <c r="AB127" s="53"/>
      <c r="AC127" s="54"/>
      <c r="AD127" s="64"/>
    </row>
    <row r="128" spans="2:30" x14ac:dyDescent="0.2">
      <c r="B128" s="131"/>
      <c r="C128" s="83" t="s">
        <v>46</v>
      </c>
      <c r="D128" s="84"/>
      <c r="E128" s="65" t="s">
        <v>6</v>
      </c>
      <c r="F128" s="66" t="s">
        <v>6</v>
      </c>
      <c r="G128" s="66" t="s">
        <v>6</v>
      </c>
      <c r="H128" s="66" t="s">
        <v>6</v>
      </c>
      <c r="I128" s="67" t="s">
        <v>6</v>
      </c>
      <c r="J128" s="68"/>
      <c r="K128" s="78"/>
      <c r="L128" s="65" t="s">
        <v>6</v>
      </c>
      <c r="M128" s="66" t="s">
        <v>6</v>
      </c>
      <c r="N128" s="66" t="s">
        <v>6</v>
      </c>
      <c r="O128" s="66" t="s">
        <v>6</v>
      </c>
      <c r="P128" s="67" t="s">
        <v>6</v>
      </c>
      <c r="Q128" s="68"/>
      <c r="R128" s="78"/>
      <c r="S128" s="65" t="s">
        <v>6</v>
      </c>
      <c r="T128" s="66" t="s">
        <v>6</v>
      </c>
      <c r="U128" s="66" t="s">
        <v>6</v>
      </c>
      <c r="V128" s="66" t="s">
        <v>6</v>
      </c>
      <c r="W128" s="67" t="s">
        <v>6</v>
      </c>
      <c r="X128" s="68"/>
      <c r="Y128" s="125"/>
      <c r="Z128" s="53"/>
      <c r="AA128" s="72"/>
      <c r="AB128" s="53"/>
      <c r="AC128" s="54"/>
      <c r="AD128" s="64"/>
    </row>
    <row r="129" spans="2:30" x14ac:dyDescent="0.2">
      <c r="B129" s="131"/>
      <c r="C129" s="83"/>
      <c r="D129" s="57"/>
      <c r="E129" s="65" t="s">
        <v>6</v>
      </c>
      <c r="F129" s="66" t="s">
        <v>6</v>
      </c>
      <c r="G129" s="66" t="s">
        <v>6</v>
      </c>
      <c r="H129" s="66" t="s">
        <v>6</v>
      </c>
      <c r="I129" s="67" t="s">
        <v>6</v>
      </c>
      <c r="J129" s="68"/>
      <c r="K129" s="78"/>
      <c r="L129" s="65" t="s">
        <v>6</v>
      </c>
      <c r="M129" s="66" t="s">
        <v>6</v>
      </c>
      <c r="N129" s="66" t="s">
        <v>6</v>
      </c>
      <c r="O129" s="66" t="s">
        <v>6</v>
      </c>
      <c r="P129" s="67" t="s">
        <v>6</v>
      </c>
      <c r="Q129" s="68"/>
      <c r="R129" s="78"/>
      <c r="S129" s="65" t="s">
        <v>6</v>
      </c>
      <c r="T129" s="66" t="s">
        <v>6</v>
      </c>
      <c r="U129" s="66" t="s">
        <v>6</v>
      </c>
      <c r="V129" s="66" t="s">
        <v>6</v>
      </c>
      <c r="W129" s="67" t="s">
        <v>6</v>
      </c>
      <c r="X129" s="68"/>
      <c r="Y129" s="125"/>
      <c r="Z129" s="53"/>
      <c r="AA129" s="72"/>
      <c r="AB129" s="53"/>
      <c r="AC129" s="54"/>
      <c r="AD129" s="64"/>
    </row>
    <row r="130" spans="2:30" x14ac:dyDescent="0.2">
      <c r="B130" s="131"/>
      <c r="C130" s="83"/>
      <c r="D130" s="85"/>
      <c r="E130" s="65" t="s">
        <v>6</v>
      </c>
      <c r="F130" s="66" t="s">
        <v>6</v>
      </c>
      <c r="G130" s="66" t="s">
        <v>6</v>
      </c>
      <c r="H130" s="66" t="s">
        <v>6</v>
      </c>
      <c r="I130" s="67" t="s">
        <v>6</v>
      </c>
      <c r="J130" s="68"/>
      <c r="K130" s="80"/>
      <c r="L130" s="65" t="s">
        <v>6</v>
      </c>
      <c r="M130" s="66" t="s">
        <v>6</v>
      </c>
      <c r="N130" s="66" t="s">
        <v>6</v>
      </c>
      <c r="O130" s="66" t="s">
        <v>6</v>
      </c>
      <c r="P130" s="67" t="s">
        <v>6</v>
      </c>
      <c r="Q130" s="68"/>
      <c r="R130" s="80"/>
      <c r="S130" s="65" t="s">
        <v>6</v>
      </c>
      <c r="T130" s="66" t="s">
        <v>6</v>
      </c>
      <c r="U130" s="66" t="s">
        <v>6</v>
      </c>
      <c r="V130" s="66" t="s">
        <v>6</v>
      </c>
      <c r="W130" s="67" t="s">
        <v>6</v>
      </c>
      <c r="X130" s="68"/>
      <c r="Y130" s="125"/>
      <c r="Z130" s="53"/>
      <c r="AA130" s="72"/>
      <c r="AB130" s="53"/>
      <c r="AC130" s="54"/>
      <c r="AD130" s="64"/>
    </row>
    <row r="131" spans="2:30" x14ac:dyDescent="0.2">
      <c r="B131" s="131"/>
      <c r="C131" s="83"/>
      <c r="D131" s="53"/>
      <c r="E131" s="65"/>
      <c r="F131" s="66"/>
      <c r="G131" s="66"/>
      <c r="H131" s="66"/>
      <c r="I131" s="67"/>
      <c r="J131" s="68"/>
      <c r="K131" s="53"/>
      <c r="L131" s="65"/>
      <c r="M131" s="66"/>
      <c r="N131" s="66"/>
      <c r="O131" s="66"/>
      <c r="P131" s="67"/>
      <c r="Q131" s="68"/>
      <c r="R131" s="53"/>
      <c r="S131" s="65"/>
      <c r="T131" s="66"/>
      <c r="U131" s="66"/>
      <c r="V131" s="66"/>
      <c r="W131" s="67"/>
      <c r="X131" s="86"/>
      <c r="Y131" s="125"/>
      <c r="Z131" s="53"/>
      <c r="AA131" s="72"/>
      <c r="AB131" s="53"/>
      <c r="AC131" s="54"/>
      <c r="AD131" s="64"/>
    </row>
    <row r="132" spans="2:30" x14ac:dyDescent="0.2">
      <c r="B132" s="131"/>
      <c r="C132" s="87">
        <v>0</v>
      </c>
      <c r="D132" s="72" t="s">
        <v>50</v>
      </c>
      <c r="E132" s="65"/>
      <c r="F132" s="66"/>
      <c r="G132" s="66"/>
      <c r="H132" s="66"/>
      <c r="I132" s="67"/>
      <c r="J132" s="68" t="e">
        <f>_TS_1</f>
        <v>#NAME?</v>
      </c>
      <c r="K132" s="72"/>
      <c r="L132" s="65"/>
      <c r="M132" s="66"/>
      <c r="N132" s="66"/>
      <c r="O132" s="66"/>
      <c r="P132" s="67"/>
      <c r="Q132" s="68"/>
      <c r="R132" s="72"/>
      <c r="S132" s="65"/>
      <c r="T132" s="66"/>
      <c r="U132" s="66"/>
      <c r="V132" s="66"/>
      <c r="W132" s="67"/>
      <c r="X132" s="86"/>
      <c r="Y132" s="126"/>
      <c r="Z132" s="53"/>
      <c r="AA132" s="72"/>
      <c r="AB132" s="53"/>
      <c r="AC132" s="54"/>
      <c r="AD132" s="64"/>
    </row>
    <row r="133" spans="2:30" ht="15" thickBot="1" x14ac:dyDescent="0.25">
      <c r="B133" s="132"/>
      <c r="C133" s="88">
        <v>0</v>
      </c>
      <c r="D133" s="89" t="s">
        <v>51</v>
      </c>
      <c r="E133" s="58"/>
      <c r="F133" s="59"/>
      <c r="G133" s="59"/>
      <c r="H133" s="59"/>
      <c r="I133" s="60"/>
      <c r="J133" s="61" t="e">
        <f>_TPM_1</f>
        <v>#NAME?</v>
      </c>
      <c r="K133" s="89"/>
      <c r="L133" s="58"/>
      <c r="M133" s="59"/>
      <c r="N133" s="59"/>
      <c r="O133" s="59"/>
      <c r="P133" s="60"/>
      <c r="Q133" s="61"/>
      <c r="R133" s="89"/>
      <c r="S133" s="58"/>
      <c r="T133" s="59"/>
      <c r="U133" s="59"/>
      <c r="V133" s="59"/>
      <c r="W133" s="60"/>
      <c r="X133" s="90"/>
      <c r="Y133" s="91">
        <f>COUNTA(E103:I103,L103:P103,S103:W103)/COUNTA(D103,K103,R103)</f>
        <v>5</v>
      </c>
      <c r="Z133" s="92"/>
      <c r="AA133" s="93"/>
      <c r="AB133" s="92"/>
      <c r="AC133" s="19"/>
      <c r="AD133" s="64"/>
    </row>
    <row r="134" spans="2:30" ht="15" x14ac:dyDescent="0.2">
      <c r="B134" s="130">
        <f>D134</f>
        <v>5</v>
      </c>
      <c r="C134" s="1" t="s">
        <v>0</v>
      </c>
      <c r="D134" s="133">
        <f>D101+1</f>
        <v>5</v>
      </c>
      <c r="E134" s="134"/>
      <c r="F134" s="134"/>
      <c r="G134" s="134"/>
      <c r="H134" s="134"/>
      <c r="I134" s="135"/>
      <c r="J134" s="2"/>
      <c r="K134" s="3" t="s">
        <v>1</v>
      </c>
      <c r="L134" s="139" t="str">
        <f>$AG$7</f>
        <v>Engling</v>
      </c>
      <c r="M134" s="139"/>
      <c r="N134" s="139"/>
      <c r="O134" s="139"/>
      <c r="P134" s="140"/>
      <c r="Q134" s="4"/>
      <c r="R134" s="5">
        <f>$AH$7</f>
        <v>365</v>
      </c>
      <c r="S134" s="141"/>
      <c r="T134" s="141"/>
      <c r="U134" s="141"/>
      <c r="V134" s="141"/>
      <c r="W134" s="142"/>
      <c r="X134" s="6"/>
      <c r="Y134" s="7" t="s">
        <v>2</v>
      </c>
      <c r="Z134" s="8"/>
      <c r="AA134" s="9"/>
      <c r="AB134" s="8"/>
      <c r="AC134" s="10"/>
      <c r="AD134" s="11"/>
    </row>
    <row r="135" spans="2:30" ht="15" thickBot="1" x14ac:dyDescent="0.25">
      <c r="B135" s="131"/>
      <c r="C135" s="108">
        <f>$AG$6</f>
        <v>478</v>
      </c>
      <c r="D135" s="136"/>
      <c r="E135" s="137"/>
      <c r="F135" s="137"/>
      <c r="G135" s="137"/>
      <c r="H135" s="137"/>
      <c r="I135" s="138"/>
      <c r="J135" s="12">
        <f>COUNTIF(D138:D166,"xx")</f>
        <v>0</v>
      </c>
      <c r="K135" s="13" t="s">
        <v>3</v>
      </c>
      <c r="L135" s="143" t="str">
        <f>$AG$8</f>
        <v>Völklein</v>
      </c>
      <c r="M135" s="143"/>
      <c r="N135" s="143"/>
      <c r="O135" s="143"/>
      <c r="P135" s="144"/>
      <c r="Q135" s="12">
        <f>COUNTIF(K139:K166,"xx")</f>
        <v>0</v>
      </c>
      <c r="R135" s="14">
        <f>$AH$8</f>
        <v>389</v>
      </c>
      <c r="S135" s="145"/>
      <c r="T135" s="145"/>
      <c r="U135" s="145"/>
      <c r="V135" s="145"/>
      <c r="W135" s="146"/>
      <c r="X135" s="15">
        <f>COUNTIF(R138:R166,"xx")</f>
        <v>0</v>
      </c>
      <c r="Y135" s="16"/>
      <c r="Z135" s="17"/>
      <c r="AA135" s="18"/>
      <c r="AB135" s="17"/>
      <c r="AC135" s="19"/>
      <c r="AD135" s="20"/>
    </row>
    <row r="136" spans="2:30" ht="15" thickBot="1" x14ac:dyDescent="0.25">
      <c r="B136" s="131"/>
      <c r="C136" s="21" t="s">
        <v>4</v>
      </c>
      <c r="D136" s="22" t="e">
        <f>CONCATENATE(COUNTIF(D138:D160,"&gt;""")," MA ",$I$5," ",COUNTIF(D138:D160,"xx"))</f>
        <v>#NAME?</v>
      </c>
      <c r="E136" s="23" t="e">
        <f>$J$6</f>
        <v>#NAME?</v>
      </c>
      <c r="F136" s="24" t="str">
        <f>$K$6</f>
        <v>Kasten</v>
      </c>
      <c r="G136" s="24" t="str">
        <f>$L$6</f>
        <v/>
      </c>
      <c r="H136" s="24" t="str">
        <f>$M$6</f>
        <v/>
      </c>
      <c r="I136" s="25" t="str">
        <f>$N$6</f>
        <v/>
      </c>
      <c r="J136" s="26" t="e">
        <f>_MAH_1</f>
        <v>#NAME?</v>
      </c>
      <c r="K136" s="22" t="e">
        <f>CONCATENATE(COUNTIF(K138:K160,"&gt;""")," MA ",$P$5," ",COUNTIF(K138:K160,"xx"))</f>
        <v>#NAME?</v>
      </c>
      <c r="L136" s="23" t="e">
        <f>$Q$6</f>
        <v>#NAME?</v>
      </c>
      <c r="M136" s="24" t="str">
        <f>$R$6</f>
        <v>Kindermann</v>
      </c>
      <c r="N136" s="24" t="str">
        <f>$S$6</f>
        <v/>
      </c>
      <c r="O136" s="24" t="str">
        <f>$T$6</f>
        <v/>
      </c>
      <c r="P136" s="27" t="str">
        <f>$U$6</f>
        <v/>
      </c>
      <c r="Q136" s="26" t="e">
        <f>_MAH_1</f>
        <v>#NAME?</v>
      </c>
      <c r="R136" s="22" t="e">
        <f>CONCATENATE(COUNTIF(R138:R160,"&gt;""")," MA ",$W$5," ",COUNTIF(R138:R160,"xx"))</f>
        <v>#NAME?</v>
      </c>
      <c r="S136" s="23" t="e">
        <f>$X$6</f>
        <v>#NAME?</v>
      </c>
      <c r="T136" s="24" t="str">
        <f>$Y$6</f>
        <v>U</v>
      </c>
      <c r="U136" s="24">
        <f>$Z$6</f>
        <v>0</v>
      </c>
      <c r="V136" s="24">
        <f>$AA$6</f>
        <v>0</v>
      </c>
      <c r="W136" s="27">
        <f>$AB$6</f>
        <v>0</v>
      </c>
      <c r="X136" s="26" t="e">
        <f>_MAH_1</f>
        <v>#NAME?</v>
      </c>
      <c r="Y136" s="28"/>
      <c r="Z136" s="29" t="e">
        <f>_MAUS_1</f>
        <v>#NAME?</v>
      </c>
      <c r="AA136" s="30" t="e">
        <f>_MAUS_1</f>
        <v>#NAME?</v>
      </c>
      <c r="AB136" s="31" t="e">
        <f>_MAUS_1</f>
        <v>#NAME?</v>
      </c>
      <c r="AC136" s="32"/>
      <c r="AD136" s="33" t="e">
        <f>_MA_1</f>
        <v>#NAME?</v>
      </c>
    </row>
    <row r="137" spans="2:30" ht="51.75" thickBot="1" x14ac:dyDescent="0.25">
      <c r="B137" s="131"/>
      <c r="C137" s="34"/>
      <c r="D137" s="35" t="s">
        <v>52</v>
      </c>
      <c r="E137" s="36" t="e">
        <f>_MAF_1</f>
        <v>#NAME?</v>
      </c>
      <c r="F137" s="37" t="e">
        <f>_MAF_1</f>
        <v>#NAME?</v>
      </c>
      <c r="G137" s="37" t="e">
        <f>_MAF_1</f>
        <v>#NAME?</v>
      </c>
      <c r="H137" s="37" t="e">
        <f>_MAF_1</f>
        <v>#NAME?</v>
      </c>
      <c r="I137" s="38" t="e">
        <f>_MAF_1</f>
        <v>#NAME?</v>
      </c>
      <c r="J137" s="39" t="e">
        <f>_MAHXX_1</f>
        <v>#NAME?</v>
      </c>
      <c r="K137" s="35" t="e">
        <f>_SUSS_1</f>
        <v>#NAME?</v>
      </c>
      <c r="L137" s="36" t="e">
        <f>_MAS_1</f>
        <v>#NAME?</v>
      </c>
      <c r="M137" s="37" t="e">
        <f>_MAS_1</f>
        <v>#NAME?</v>
      </c>
      <c r="N137" s="37" t="e">
        <f>_MAS_1</f>
        <v>#NAME?</v>
      </c>
      <c r="O137" s="37" t="e">
        <f>_MAS_1</f>
        <v>#NAME?</v>
      </c>
      <c r="P137" s="38" t="e">
        <f>_MAS_1</f>
        <v>#NAME?</v>
      </c>
      <c r="Q137" s="39" t="e">
        <f>_MAHXX_1</f>
        <v>#NAME?</v>
      </c>
      <c r="R137" s="35" t="e">
        <f>_SUNS_1</f>
        <v>#NAME?</v>
      </c>
      <c r="S137" s="36" t="e">
        <f>_MAN_1</f>
        <v>#NAME?</v>
      </c>
      <c r="T137" s="37" t="e">
        <f>_MAN_1</f>
        <v>#NAME?</v>
      </c>
      <c r="U137" s="37" t="e">
        <f>_MAN_1</f>
        <v>#NAME?</v>
      </c>
      <c r="V137" s="37" t="e">
        <f>_MAN_1</f>
        <v>#NAME?</v>
      </c>
      <c r="W137" s="38" t="e">
        <f>_MAN_1</f>
        <v>#NAME?</v>
      </c>
      <c r="X137" s="39" t="e">
        <f>_MAHXX_1</f>
        <v>#NAME?</v>
      </c>
      <c r="Y137" s="40"/>
      <c r="Z137" s="29"/>
      <c r="AA137" s="30"/>
      <c r="AB137" s="31"/>
      <c r="AC137" s="32"/>
      <c r="AD137" s="41" t="e">
        <f>_MA2_1</f>
        <v>#NAME?</v>
      </c>
    </row>
    <row r="138" spans="2:30" x14ac:dyDescent="0.2">
      <c r="B138" s="131"/>
      <c r="C138" s="34" t="str">
        <f>$AG$9</f>
        <v>Schichtführer :</v>
      </c>
      <c r="D138" s="42" t="s">
        <v>64</v>
      </c>
      <c r="E138" s="43" t="s">
        <v>6</v>
      </c>
      <c r="F138" s="44" t="s">
        <v>6</v>
      </c>
      <c r="G138" s="44" t="s">
        <v>6</v>
      </c>
      <c r="H138" s="44" t="s">
        <v>6</v>
      </c>
      <c r="I138" s="45" t="s">
        <v>6</v>
      </c>
      <c r="J138" s="46" t="e">
        <f t="shared" ref="J138:J160" si="12">_FSumme_1</f>
        <v>#NAME?</v>
      </c>
      <c r="K138" s="47" t="s">
        <v>65</v>
      </c>
      <c r="L138" s="43" t="s">
        <v>6</v>
      </c>
      <c r="M138" s="44" t="s">
        <v>6</v>
      </c>
      <c r="N138" s="44" t="s">
        <v>6</v>
      </c>
      <c r="O138" s="44" t="s">
        <v>6</v>
      </c>
      <c r="P138" s="45" t="s">
        <v>6</v>
      </c>
      <c r="Q138" s="46" t="e">
        <f t="shared" ref="Q138:Q160" si="13">_SSumme_1</f>
        <v>#NAME?</v>
      </c>
      <c r="R138" s="48" t="s">
        <v>66</v>
      </c>
      <c r="S138" s="43" t="s">
        <v>6</v>
      </c>
      <c r="T138" s="44" t="s">
        <v>6</v>
      </c>
      <c r="U138" s="44" t="s">
        <v>6</v>
      </c>
      <c r="V138" s="44" t="s">
        <v>6</v>
      </c>
      <c r="W138" s="49" t="s">
        <v>6</v>
      </c>
      <c r="X138" s="50" t="e">
        <f t="shared" ref="X138:X160" si="14">_NSumme_1</f>
        <v>#NAME?</v>
      </c>
      <c r="Y138" s="112" t="s">
        <v>9</v>
      </c>
      <c r="Z138" s="51"/>
      <c r="AA138" s="52"/>
      <c r="AB138" s="53"/>
      <c r="AC138" s="54"/>
      <c r="AD138" s="55" t="e">
        <f>IF(AD143&gt;0,"",AD137-AD136)</f>
        <v>#NAME?</v>
      </c>
    </row>
    <row r="139" spans="2:30" ht="15" thickBot="1" x14ac:dyDescent="0.25">
      <c r="B139" s="131"/>
      <c r="C139" s="56" t="str">
        <f>$AG$10</f>
        <v>Stellvertreter</v>
      </c>
      <c r="D139" s="57" t="s">
        <v>63</v>
      </c>
      <c r="E139" s="58" t="s">
        <v>10</v>
      </c>
      <c r="F139" s="59" t="s">
        <v>11</v>
      </c>
      <c r="G139" s="59" t="s">
        <v>11</v>
      </c>
      <c r="H139" s="59" t="s">
        <v>11</v>
      </c>
      <c r="I139" s="60" t="s">
        <v>11</v>
      </c>
      <c r="J139" s="61" t="e">
        <f t="shared" si="12"/>
        <v>#NAME?</v>
      </c>
      <c r="K139" s="57"/>
      <c r="L139" s="58" t="s">
        <v>6</v>
      </c>
      <c r="M139" s="59" t="s">
        <v>6</v>
      </c>
      <c r="N139" s="59" t="s">
        <v>6</v>
      </c>
      <c r="O139" s="59" t="s">
        <v>6</v>
      </c>
      <c r="P139" s="60" t="s">
        <v>6</v>
      </c>
      <c r="Q139" s="61" t="e">
        <f t="shared" si="13"/>
        <v>#NAME?</v>
      </c>
      <c r="R139" s="57"/>
      <c r="S139" s="58" t="s">
        <v>6</v>
      </c>
      <c r="T139" s="59" t="s">
        <v>6</v>
      </c>
      <c r="U139" s="59" t="s">
        <v>6</v>
      </c>
      <c r="V139" s="59" t="s">
        <v>6</v>
      </c>
      <c r="W139" s="62" t="s">
        <v>6</v>
      </c>
      <c r="X139" s="63" t="e">
        <f t="shared" si="14"/>
        <v>#NAME?</v>
      </c>
      <c r="Y139" s="113"/>
      <c r="Z139" s="51"/>
      <c r="AA139" s="52"/>
      <c r="AB139" s="53"/>
      <c r="AC139" s="54"/>
      <c r="AD139" s="64"/>
    </row>
    <row r="140" spans="2:30" x14ac:dyDescent="0.2">
      <c r="B140" s="131"/>
      <c r="C140" s="115"/>
      <c r="D140" s="42" t="s">
        <v>71</v>
      </c>
      <c r="E140" s="65" t="s">
        <v>6</v>
      </c>
      <c r="F140" s="66" t="s">
        <v>6</v>
      </c>
      <c r="G140" s="66" t="s">
        <v>6</v>
      </c>
      <c r="H140" s="66" t="s">
        <v>6</v>
      </c>
      <c r="I140" s="67" t="s">
        <v>6</v>
      </c>
      <c r="J140" s="68" t="e">
        <f t="shared" si="12"/>
        <v>#NAME?</v>
      </c>
      <c r="K140" s="47" t="s">
        <v>77</v>
      </c>
      <c r="L140" s="65" t="s">
        <v>6</v>
      </c>
      <c r="M140" s="66" t="s">
        <v>6</v>
      </c>
      <c r="N140" s="66" t="s">
        <v>6</v>
      </c>
      <c r="O140" s="66" t="s">
        <v>6</v>
      </c>
      <c r="P140" s="67" t="s">
        <v>6</v>
      </c>
      <c r="Q140" s="68" t="e">
        <f t="shared" si="13"/>
        <v>#NAME?</v>
      </c>
      <c r="R140" s="48" t="s">
        <v>67</v>
      </c>
      <c r="S140" s="65" t="s">
        <v>6</v>
      </c>
      <c r="T140" s="66" t="s">
        <v>6</v>
      </c>
      <c r="U140" s="66" t="s">
        <v>6</v>
      </c>
      <c r="V140" s="66" t="s">
        <v>6</v>
      </c>
      <c r="W140" s="67" t="s">
        <v>6</v>
      </c>
      <c r="X140" s="68" t="e">
        <f t="shared" si="14"/>
        <v>#NAME?</v>
      </c>
      <c r="Y140" s="113"/>
      <c r="Z140" s="53"/>
      <c r="AA140" s="52"/>
      <c r="AB140" s="69"/>
      <c r="AC140" s="54"/>
      <c r="AD140" s="70"/>
    </row>
    <row r="141" spans="2:30" x14ac:dyDescent="0.2">
      <c r="B141" s="131"/>
      <c r="C141" s="116"/>
      <c r="D141" s="42" t="s">
        <v>72</v>
      </c>
      <c r="E141" s="65" t="s">
        <v>6</v>
      </c>
      <c r="F141" s="66" t="s">
        <v>6</v>
      </c>
      <c r="G141" s="66" t="s">
        <v>6</v>
      </c>
      <c r="H141" s="66" t="s">
        <v>6</v>
      </c>
      <c r="I141" s="67" t="s">
        <v>6</v>
      </c>
      <c r="J141" s="68" t="e">
        <f t="shared" si="12"/>
        <v>#NAME?</v>
      </c>
      <c r="K141" s="47" t="s">
        <v>78</v>
      </c>
      <c r="L141" s="65" t="s">
        <v>6</v>
      </c>
      <c r="M141" s="66" t="s">
        <v>6</v>
      </c>
      <c r="N141" s="66" t="s">
        <v>6</v>
      </c>
      <c r="O141" s="66" t="s">
        <v>6</v>
      </c>
      <c r="P141" s="67" t="s">
        <v>6</v>
      </c>
      <c r="Q141" s="68" t="e">
        <f t="shared" si="13"/>
        <v>#NAME?</v>
      </c>
      <c r="R141" s="48" t="s">
        <v>68</v>
      </c>
      <c r="S141" s="65" t="s">
        <v>6</v>
      </c>
      <c r="T141" s="66" t="s">
        <v>18</v>
      </c>
      <c r="U141" s="66" t="s">
        <v>18</v>
      </c>
      <c r="V141" s="66" t="s">
        <v>18</v>
      </c>
      <c r="W141" s="67" t="s">
        <v>18</v>
      </c>
      <c r="X141" s="68" t="e">
        <f t="shared" si="14"/>
        <v>#NAME?</v>
      </c>
      <c r="Y141" s="113"/>
      <c r="Z141" s="71"/>
      <c r="AA141" s="72"/>
      <c r="AB141" s="53"/>
      <c r="AC141" s="54"/>
      <c r="AD141" s="64"/>
    </row>
    <row r="142" spans="2:30" x14ac:dyDescent="0.2">
      <c r="B142" s="131"/>
      <c r="C142" s="116"/>
      <c r="D142" s="42" t="s">
        <v>73</v>
      </c>
      <c r="E142" s="65" t="s">
        <v>6</v>
      </c>
      <c r="F142" s="66" t="s">
        <v>6</v>
      </c>
      <c r="G142" s="66" t="s">
        <v>6</v>
      </c>
      <c r="H142" s="66" t="s">
        <v>6</v>
      </c>
      <c r="I142" s="67" t="s">
        <v>6</v>
      </c>
      <c r="J142" s="68" t="e">
        <f t="shared" si="12"/>
        <v>#NAME?</v>
      </c>
      <c r="K142" s="47" t="s">
        <v>79</v>
      </c>
      <c r="L142" s="65" t="s">
        <v>6</v>
      </c>
      <c r="M142" s="66" t="s">
        <v>6</v>
      </c>
      <c r="N142" s="66" t="s">
        <v>6</v>
      </c>
      <c r="O142" s="66" t="s">
        <v>6</v>
      </c>
      <c r="P142" s="67" t="s">
        <v>6</v>
      </c>
      <c r="Q142" s="68" t="e">
        <f t="shared" si="13"/>
        <v>#NAME?</v>
      </c>
      <c r="R142" s="48" t="s">
        <v>69</v>
      </c>
      <c r="S142" s="65" t="s">
        <v>22</v>
      </c>
      <c r="T142" s="66" t="s">
        <v>22</v>
      </c>
      <c r="U142" s="66" t="s">
        <v>22</v>
      </c>
      <c r="V142" s="66" t="s">
        <v>22</v>
      </c>
      <c r="W142" s="67" t="s">
        <v>22</v>
      </c>
      <c r="X142" s="68" t="e">
        <f t="shared" si="14"/>
        <v>#NAME?</v>
      </c>
      <c r="Y142" s="113"/>
      <c r="Z142" s="53"/>
      <c r="AA142" s="72"/>
      <c r="AB142" s="53"/>
      <c r="AC142" s="54"/>
      <c r="AD142" s="73">
        <f>COUNTIF(D138:D156,"&gt;""")+COUNTIF(K139:K159,"&gt;""")+COUNTIF(R138:R160,"&gt;""")</f>
        <v>32</v>
      </c>
    </row>
    <row r="143" spans="2:30" x14ac:dyDescent="0.2">
      <c r="B143" s="131"/>
      <c r="C143" s="117"/>
      <c r="D143" s="42" t="s">
        <v>74</v>
      </c>
      <c r="E143" s="65" t="s">
        <v>6</v>
      </c>
      <c r="F143" s="66" t="s">
        <v>6</v>
      </c>
      <c r="G143" s="66" t="s">
        <v>6</v>
      </c>
      <c r="H143" s="66" t="s">
        <v>6</v>
      </c>
      <c r="I143" s="67" t="s">
        <v>6</v>
      </c>
      <c r="J143" s="68" t="e">
        <f t="shared" si="12"/>
        <v>#NAME?</v>
      </c>
      <c r="K143" s="47" t="s">
        <v>80</v>
      </c>
      <c r="L143" s="65" t="s">
        <v>6</v>
      </c>
      <c r="M143" s="66" t="s">
        <v>6</v>
      </c>
      <c r="N143" s="66" t="s">
        <v>6</v>
      </c>
      <c r="O143" s="66" t="s">
        <v>6</v>
      </c>
      <c r="P143" s="67" t="s">
        <v>6</v>
      </c>
      <c r="Q143" s="68" t="e">
        <f t="shared" si="13"/>
        <v>#NAME?</v>
      </c>
      <c r="R143" s="48" t="s">
        <v>70</v>
      </c>
      <c r="S143" s="65" t="s">
        <v>6</v>
      </c>
      <c r="T143" s="66" t="s">
        <v>6</v>
      </c>
      <c r="U143" s="66" t="s">
        <v>6</v>
      </c>
      <c r="V143" s="66" t="s">
        <v>6</v>
      </c>
      <c r="W143" s="67" t="s">
        <v>6</v>
      </c>
      <c r="X143" s="68" t="e">
        <f t="shared" si="14"/>
        <v>#NAME?</v>
      </c>
      <c r="Y143" s="113"/>
      <c r="Z143" s="74"/>
      <c r="AA143" s="72"/>
      <c r="AB143" s="53"/>
      <c r="AC143" s="54"/>
      <c r="AD143" s="75"/>
    </row>
    <row r="144" spans="2:30" x14ac:dyDescent="0.2">
      <c r="B144" s="131"/>
      <c r="C144" s="118"/>
      <c r="D144" s="42" t="s">
        <v>75</v>
      </c>
      <c r="E144" s="65" t="s">
        <v>6</v>
      </c>
      <c r="F144" s="66" t="s">
        <v>6</v>
      </c>
      <c r="G144" s="66" t="s">
        <v>6</v>
      </c>
      <c r="H144" s="66" t="s">
        <v>6</v>
      </c>
      <c r="I144" s="67" t="s">
        <v>6</v>
      </c>
      <c r="J144" s="68" t="e">
        <f t="shared" si="12"/>
        <v>#NAME?</v>
      </c>
      <c r="K144" s="47" t="s">
        <v>81</v>
      </c>
      <c r="L144" s="65" t="s">
        <v>9</v>
      </c>
      <c r="M144" s="66" t="s">
        <v>9</v>
      </c>
      <c r="N144" s="66" t="s">
        <v>9</v>
      </c>
      <c r="O144" s="66" t="s">
        <v>9</v>
      </c>
      <c r="P144" s="67" t="s">
        <v>9</v>
      </c>
      <c r="Q144" s="68" t="e">
        <f t="shared" si="13"/>
        <v>#NAME?</v>
      </c>
      <c r="R144" s="48" t="s">
        <v>28</v>
      </c>
      <c r="S144" s="65" t="s">
        <v>6</v>
      </c>
      <c r="T144" s="66" t="s">
        <v>6</v>
      </c>
      <c r="U144" s="66" t="s">
        <v>6</v>
      </c>
      <c r="V144" s="66" t="s">
        <v>6</v>
      </c>
      <c r="W144" s="67" t="s">
        <v>6</v>
      </c>
      <c r="X144" s="68" t="e">
        <f t="shared" si="14"/>
        <v>#NAME?</v>
      </c>
      <c r="Y144" s="113"/>
      <c r="Z144" s="71"/>
      <c r="AA144" s="72"/>
      <c r="AB144" s="53"/>
      <c r="AC144" s="54"/>
      <c r="AD144" s="76" t="str">
        <f>IF(AD143&gt;0,AD143,"")</f>
        <v/>
      </c>
    </row>
    <row r="145" spans="2:30" x14ac:dyDescent="0.2">
      <c r="B145" s="131"/>
      <c r="C145" s="119"/>
      <c r="D145" s="42" t="s">
        <v>29</v>
      </c>
      <c r="E145" s="65" t="s">
        <v>6</v>
      </c>
      <c r="F145" s="66" t="s">
        <v>6</v>
      </c>
      <c r="G145" s="66" t="s">
        <v>6</v>
      </c>
      <c r="H145" s="66" t="s">
        <v>6</v>
      </c>
      <c r="I145" s="67" t="s">
        <v>6</v>
      </c>
      <c r="J145" s="68" t="e">
        <f t="shared" si="12"/>
        <v>#NAME?</v>
      </c>
      <c r="K145" s="47" t="s">
        <v>30</v>
      </c>
      <c r="L145" s="65" t="s">
        <v>6</v>
      </c>
      <c r="M145" s="66" t="s">
        <v>6</v>
      </c>
      <c r="N145" s="66" t="s">
        <v>6</v>
      </c>
      <c r="O145" s="66" t="s">
        <v>6</v>
      </c>
      <c r="P145" s="67" t="s">
        <v>6</v>
      </c>
      <c r="Q145" s="68" t="e">
        <f t="shared" si="13"/>
        <v>#NAME?</v>
      </c>
      <c r="R145" s="48" t="s">
        <v>83</v>
      </c>
      <c r="S145" s="65" t="s">
        <v>6</v>
      </c>
      <c r="T145" s="66" t="s">
        <v>6</v>
      </c>
      <c r="U145" s="66" t="s">
        <v>6</v>
      </c>
      <c r="V145" s="66" t="s">
        <v>6</v>
      </c>
      <c r="W145" s="67" t="s">
        <v>6</v>
      </c>
      <c r="X145" s="68" t="e">
        <f t="shared" si="14"/>
        <v>#NAME?</v>
      </c>
      <c r="Y145" s="113"/>
      <c r="Z145" s="53"/>
      <c r="AA145" s="72"/>
      <c r="AB145" s="53"/>
      <c r="AC145" s="54"/>
      <c r="AD145" s="77"/>
    </row>
    <row r="146" spans="2:30" x14ac:dyDescent="0.2">
      <c r="B146" s="131"/>
      <c r="C146" s="119"/>
      <c r="D146" s="42" t="s">
        <v>32</v>
      </c>
      <c r="E146" s="65" t="s">
        <v>6</v>
      </c>
      <c r="F146" s="66" t="s">
        <v>6</v>
      </c>
      <c r="G146" s="66" t="s">
        <v>6</v>
      </c>
      <c r="H146" s="66" t="s">
        <v>6</v>
      </c>
      <c r="I146" s="67" t="s">
        <v>6</v>
      </c>
      <c r="J146" s="68" t="e">
        <f t="shared" si="12"/>
        <v>#NAME?</v>
      </c>
      <c r="K146" s="47" t="s">
        <v>33</v>
      </c>
      <c r="L146" s="65" t="s">
        <v>9</v>
      </c>
      <c r="M146" s="66" t="s">
        <v>9</v>
      </c>
      <c r="N146" s="66" t="s">
        <v>9</v>
      </c>
      <c r="O146" s="66" t="s">
        <v>9</v>
      </c>
      <c r="P146" s="67" t="s">
        <v>9</v>
      </c>
      <c r="Q146" s="68" t="e">
        <f t="shared" si="13"/>
        <v>#NAME?</v>
      </c>
      <c r="R146" s="48" t="s">
        <v>84</v>
      </c>
      <c r="S146" s="65" t="s">
        <v>6</v>
      </c>
      <c r="T146" s="66" t="s">
        <v>6</v>
      </c>
      <c r="U146" s="66" t="s">
        <v>6</v>
      </c>
      <c r="V146" s="66" t="s">
        <v>6</v>
      </c>
      <c r="W146" s="67" t="s">
        <v>6</v>
      </c>
      <c r="X146" s="68" t="e">
        <f t="shared" si="14"/>
        <v>#NAME?</v>
      </c>
      <c r="Y146" s="113"/>
      <c r="Z146" s="53"/>
      <c r="AA146" s="72"/>
      <c r="AB146" s="53"/>
      <c r="AC146" s="54"/>
      <c r="AD146" s="64"/>
    </row>
    <row r="147" spans="2:30" x14ac:dyDescent="0.2">
      <c r="B147" s="131"/>
      <c r="C147" s="119"/>
      <c r="D147" s="42" t="s">
        <v>76</v>
      </c>
      <c r="E147" s="65" t="s">
        <v>6</v>
      </c>
      <c r="F147" s="66" t="s">
        <v>6</v>
      </c>
      <c r="G147" s="66" t="s">
        <v>6</v>
      </c>
      <c r="H147" s="66" t="s">
        <v>6</v>
      </c>
      <c r="I147" s="67" t="s">
        <v>6</v>
      </c>
      <c r="J147" s="68" t="e">
        <f t="shared" si="12"/>
        <v>#NAME?</v>
      </c>
      <c r="K147" s="47" t="s">
        <v>82</v>
      </c>
      <c r="L147" s="65" t="s">
        <v>6</v>
      </c>
      <c r="M147" s="66" t="s">
        <v>6</v>
      </c>
      <c r="N147" s="66" t="s">
        <v>6</v>
      </c>
      <c r="O147" s="66" t="s">
        <v>6</v>
      </c>
      <c r="P147" s="67" t="s">
        <v>6</v>
      </c>
      <c r="Q147" s="68" t="e">
        <f t="shared" si="13"/>
        <v>#NAME?</v>
      </c>
      <c r="R147" s="48" t="s">
        <v>85</v>
      </c>
      <c r="S147" s="65" t="s">
        <v>6</v>
      </c>
      <c r="T147" s="66" t="s">
        <v>6</v>
      </c>
      <c r="U147" s="66" t="s">
        <v>6</v>
      </c>
      <c r="V147" s="66" t="s">
        <v>6</v>
      </c>
      <c r="W147" s="67" t="s">
        <v>6</v>
      </c>
      <c r="X147" s="68" t="e">
        <f t="shared" si="14"/>
        <v>#NAME?</v>
      </c>
      <c r="Y147" s="113"/>
      <c r="Z147" s="53"/>
      <c r="AA147" s="72"/>
      <c r="AB147" s="53"/>
      <c r="AC147" s="54"/>
      <c r="AD147" s="64"/>
    </row>
    <row r="148" spans="2:30" x14ac:dyDescent="0.2">
      <c r="B148" s="131"/>
      <c r="C148" s="120"/>
      <c r="D148" s="42" t="s">
        <v>38</v>
      </c>
      <c r="E148" s="65" t="s">
        <v>6</v>
      </c>
      <c r="F148" s="66" t="s">
        <v>6</v>
      </c>
      <c r="G148" s="66" t="s">
        <v>6</v>
      </c>
      <c r="H148" s="66" t="s">
        <v>6</v>
      </c>
      <c r="I148" s="67" t="s">
        <v>6</v>
      </c>
      <c r="J148" s="68" t="e">
        <f t="shared" si="12"/>
        <v>#NAME?</v>
      </c>
      <c r="K148" s="47" t="s">
        <v>39</v>
      </c>
      <c r="L148" s="65" t="s">
        <v>6</v>
      </c>
      <c r="M148" s="66" t="s">
        <v>6</v>
      </c>
      <c r="N148" s="66" t="s">
        <v>6</v>
      </c>
      <c r="O148" s="66" t="s">
        <v>6</v>
      </c>
      <c r="P148" s="67" t="s">
        <v>6</v>
      </c>
      <c r="Q148" s="68" t="e">
        <f t="shared" si="13"/>
        <v>#NAME?</v>
      </c>
      <c r="R148" s="48" t="s">
        <v>86</v>
      </c>
      <c r="S148" s="65" t="s">
        <v>6</v>
      </c>
      <c r="T148" s="66" t="s">
        <v>6</v>
      </c>
      <c r="U148" s="66" t="s">
        <v>6</v>
      </c>
      <c r="V148" s="66" t="s">
        <v>6</v>
      </c>
      <c r="W148" s="67" t="s">
        <v>6</v>
      </c>
      <c r="X148" s="68" t="e">
        <f t="shared" si="14"/>
        <v>#NAME?</v>
      </c>
      <c r="Y148" s="113"/>
      <c r="Z148" s="53"/>
      <c r="AA148" s="72"/>
      <c r="AB148" s="53"/>
      <c r="AC148" s="54"/>
      <c r="AD148" s="64"/>
    </row>
    <row r="149" spans="2:30" x14ac:dyDescent="0.2">
      <c r="B149" s="131"/>
      <c r="C149" s="121"/>
      <c r="D149" s="42" t="s">
        <v>41</v>
      </c>
      <c r="E149" s="65" t="s">
        <v>6</v>
      </c>
      <c r="F149" s="66" t="s">
        <v>6</v>
      </c>
      <c r="G149" s="66" t="s">
        <v>6</v>
      </c>
      <c r="H149" s="66" t="s">
        <v>6</v>
      </c>
      <c r="I149" s="67" t="s">
        <v>6</v>
      </c>
      <c r="J149" s="68" t="e">
        <f t="shared" si="12"/>
        <v>#NAME?</v>
      </c>
      <c r="K149" s="78"/>
      <c r="L149" s="65" t="s">
        <v>6</v>
      </c>
      <c r="M149" s="66" t="s">
        <v>6</v>
      </c>
      <c r="N149" s="66" t="s">
        <v>6</v>
      </c>
      <c r="O149" s="66" t="s">
        <v>6</v>
      </c>
      <c r="P149" s="67" t="s">
        <v>6</v>
      </c>
      <c r="Q149" s="68" t="e">
        <f t="shared" si="13"/>
        <v>#NAME?</v>
      </c>
      <c r="R149" s="78"/>
      <c r="S149" s="65" t="s">
        <v>6</v>
      </c>
      <c r="T149" s="66" t="s">
        <v>6</v>
      </c>
      <c r="U149" s="66" t="s">
        <v>6</v>
      </c>
      <c r="V149" s="66" t="s">
        <v>6</v>
      </c>
      <c r="W149" s="67" t="s">
        <v>6</v>
      </c>
      <c r="X149" s="68" t="e">
        <f t="shared" si="14"/>
        <v>#NAME?</v>
      </c>
      <c r="Y149" s="113"/>
      <c r="Z149" s="53"/>
      <c r="AA149" s="72"/>
      <c r="AB149" s="53"/>
      <c r="AC149" s="54"/>
      <c r="AD149" s="64"/>
    </row>
    <row r="150" spans="2:30" x14ac:dyDescent="0.2">
      <c r="B150" s="131"/>
      <c r="C150" s="122"/>
      <c r="D150" s="79" t="s">
        <v>42</v>
      </c>
      <c r="E150" s="65" t="s">
        <v>6</v>
      </c>
      <c r="F150" s="66" t="s">
        <v>6</v>
      </c>
      <c r="G150" s="66" t="s">
        <v>6</v>
      </c>
      <c r="H150" s="66" t="s">
        <v>6</v>
      </c>
      <c r="I150" s="67" t="s">
        <v>6</v>
      </c>
      <c r="J150" s="68" t="e">
        <f t="shared" si="12"/>
        <v>#NAME?</v>
      </c>
      <c r="K150" s="78"/>
      <c r="L150" s="65" t="s">
        <v>6</v>
      </c>
      <c r="M150" s="66" t="s">
        <v>6</v>
      </c>
      <c r="N150" s="66" t="s">
        <v>6</v>
      </c>
      <c r="O150" s="66" t="s">
        <v>6</v>
      </c>
      <c r="P150" s="67" t="s">
        <v>6</v>
      </c>
      <c r="Q150" s="68" t="e">
        <f t="shared" si="13"/>
        <v>#NAME?</v>
      </c>
      <c r="R150" s="78"/>
      <c r="S150" s="65" t="s">
        <v>6</v>
      </c>
      <c r="T150" s="66" t="s">
        <v>6</v>
      </c>
      <c r="U150" s="66" t="s">
        <v>6</v>
      </c>
      <c r="V150" s="66" t="s">
        <v>6</v>
      </c>
      <c r="W150" s="67" t="s">
        <v>6</v>
      </c>
      <c r="X150" s="68" t="e">
        <f t="shared" si="14"/>
        <v>#NAME?</v>
      </c>
      <c r="Y150" s="113"/>
      <c r="Z150" s="53"/>
      <c r="AA150" s="72"/>
      <c r="AB150" s="53"/>
      <c r="AC150" s="54"/>
      <c r="AD150" s="64"/>
    </row>
    <row r="151" spans="2:30" x14ac:dyDescent="0.2">
      <c r="B151" s="131"/>
      <c r="C151" s="122"/>
      <c r="D151" s="78"/>
      <c r="E151" s="65" t="s">
        <v>6</v>
      </c>
      <c r="F151" s="66" t="s">
        <v>6</v>
      </c>
      <c r="G151" s="66" t="s">
        <v>6</v>
      </c>
      <c r="H151" s="66" t="s">
        <v>6</v>
      </c>
      <c r="I151" s="67" t="s">
        <v>6</v>
      </c>
      <c r="J151" s="68" t="e">
        <f t="shared" si="12"/>
        <v>#NAME?</v>
      </c>
      <c r="K151" s="78"/>
      <c r="L151" s="65" t="s">
        <v>6</v>
      </c>
      <c r="M151" s="66" t="s">
        <v>6</v>
      </c>
      <c r="N151" s="66" t="s">
        <v>6</v>
      </c>
      <c r="O151" s="66" t="s">
        <v>6</v>
      </c>
      <c r="P151" s="67" t="s">
        <v>6</v>
      </c>
      <c r="Q151" s="68" t="e">
        <f t="shared" si="13"/>
        <v>#NAME?</v>
      </c>
      <c r="R151" s="78"/>
      <c r="S151" s="65" t="s">
        <v>6</v>
      </c>
      <c r="T151" s="66" t="s">
        <v>6</v>
      </c>
      <c r="U151" s="66" t="s">
        <v>6</v>
      </c>
      <c r="V151" s="66" t="s">
        <v>6</v>
      </c>
      <c r="W151" s="67" t="s">
        <v>6</v>
      </c>
      <c r="X151" s="68" t="e">
        <f t="shared" si="14"/>
        <v>#NAME?</v>
      </c>
      <c r="Y151" s="114"/>
      <c r="Z151" s="53"/>
      <c r="AA151" s="72"/>
      <c r="AB151" s="53"/>
      <c r="AC151" s="54"/>
      <c r="AD151" s="64"/>
    </row>
    <row r="152" spans="2:30" x14ac:dyDescent="0.2">
      <c r="B152" s="131"/>
      <c r="C152" s="123"/>
      <c r="D152" s="80"/>
      <c r="E152" s="65" t="s">
        <v>6</v>
      </c>
      <c r="F152" s="66" t="s">
        <v>6</v>
      </c>
      <c r="G152" s="66" t="s">
        <v>6</v>
      </c>
      <c r="H152" s="66" t="s">
        <v>6</v>
      </c>
      <c r="I152" s="67" t="s">
        <v>6</v>
      </c>
      <c r="J152" s="68" t="e">
        <f t="shared" si="12"/>
        <v>#NAME?</v>
      </c>
      <c r="K152" s="80"/>
      <c r="L152" s="65" t="s">
        <v>6</v>
      </c>
      <c r="M152" s="66" t="s">
        <v>6</v>
      </c>
      <c r="N152" s="66" t="s">
        <v>6</v>
      </c>
      <c r="O152" s="66" t="s">
        <v>6</v>
      </c>
      <c r="P152" s="67" t="s">
        <v>6</v>
      </c>
      <c r="Q152" s="68" t="e">
        <f t="shared" si="13"/>
        <v>#NAME?</v>
      </c>
      <c r="R152" s="80"/>
      <c r="S152" s="65" t="s">
        <v>6</v>
      </c>
      <c r="T152" s="66" t="s">
        <v>6</v>
      </c>
      <c r="U152" s="66" t="s">
        <v>6</v>
      </c>
      <c r="V152" s="66" t="s">
        <v>6</v>
      </c>
      <c r="W152" s="67" t="s">
        <v>6</v>
      </c>
      <c r="X152" s="68" t="e">
        <f t="shared" si="14"/>
        <v>#NAME?</v>
      </c>
      <c r="Y152" s="124" t="s">
        <v>43</v>
      </c>
      <c r="Z152" s="80"/>
      <c r="AA152" s="81"/>
      <c r="AB152" s="53"/>
      <c r="AC152" s="54"/>
      <c r="AD152" s="64"/>
    </row>
    <row r="153" spans="2:30" x14ac:dyDescent="0.2">
      <c r="B153" s="131"/>
      <c r="C153" s="127" t="s">
        <v>44</v>
      </c>
      <c r="D153" s="57"/>
      <c r="E153" s="65" t="s">
        <v>6</v>
      </c>
      <c r="F153" s="66" t="s">
        <v>6</v>
      </c>
      <c r="G153" s="66" t="s">
        <v>6</v>
      </c>
      <c r="H153" s="66" t="s">
        <v>6</v>
      </c>
      <c r="I153" s="67" t="s">
        <v>6</v>
      </c>
      <c r="J153" s="68" t="e">
        <f t="shared" si="12"/>
        <v>#NAME?</v>
      </c>
      <c r="K153" s="80"/>
      <c r="L153" s="65" t="s">
        <v>6</v>
      </c>
      <c r="M153" s="66" t="s">
        <v>6</v>
      </c>
      <c r="N153" s="66" t="s">
        <v>6</v>
      </c>
      <c r="O153" s="66" t="s">
        <v>6</v>
      </c>
      <c r="P153" s="67" t="s">
        <v>6</v>
      </c>
      <c r="Q153" s="68" t="e">
        <f t="shared" si="13"/>
        <v>#NAME?</v>
      </c>
      <c r="R153" s="80"/>
      <c r="S153" s="65" t="s">
        <v>6</v>
      </c>
      <c r="T153" s="66" t="s">
        <v>6</v>
      </c>
      <c r="U153" s="66" t="s">
        <v>6</v>
      </c>
      <c r="V153" s="66" t="s">
        <v>6</v>
      </c>
      <c r="W153" s="67" t="s">
        <v>6</v>
      </c>
      <c r="X153" s="68" t="e">
        <f t="shared" si="14"/>
        <v>#NAME?</v>
      </c>
      <c r="Y153" s="125"/>
      <c r="Z153" s="80"/>
      <c r="AA153" s="81"/>
      <c r="AB153" s="53"/>
      <c r="AC153" s="54"/>
      <c r="AD153" s="64"/>
    </row>
    <row r="154" spans="2:30" x14ac:dyDescent="0.2">
      <c r="B154" s="131"/>
      <c r="C154" s="128"/>
      <c r="D154" s="82"/>
      <c r="E154" s="65" t="s">
        <v>6</v>
      </c>
      <c r="F154" s="66" t="s">
        <v>6</v>
      </c>
      <c r="G154" s="66" t="s">
        <v>6</v>
      </c>
      <c r="H154" s="66" t="s">
        <v>6</v>
      </c>
      <c r="I154" s="67" t="s">
        <v>6</v>
      </c>
      <c r="J154" s="68" t="e">
        <f t="shared" si="12"/>
        <v>#NAME?</v>
      </c>
      <c r="K154" s="80"/>
      <c r="L154" s="65" t="s">
        <v>6</v>
      </c>
      <c r="M154" s="66" t="s">
        <v>6</v>
      </c>
      <c r="N154" s="66" t="s">
        <v>6</v>
      </c>
      <c r="O154" s="66" t="s">
        <v>6</v>
      </c>
      <c r="P154" s="67" t="s">
        <v>6</v>
      </c>
      <c r="Q154" s="68" t="e">
        <f t="shared" si="13"/>
        <v>#NAME?</v>
      </c>
      <c r="R154" s="80"/>
      <c r="S154" s="65" t="s">
        <v>6</v>
      </c>
      <c r="T154" s="66" t="s">
        <v>6</v>
      </c>
      <c r="U154" s="66" t="s">
        <v>6</v>
      </c>
      <c r="V154" s="66" t="s">
        <v>6</v>
      </c>
      <c r="W154" s="67" t="s">
        <v>6</v>
      </c>
      <c r="X154" s="68" t="e">
        <f t="shared" si="14"/>
        <v>#NAME?</v>
      </c>
      <c r="Y154" s="125"/>
      <c r="Z154" s="53"/>
      <c r="AA154" s="52"/>
      <c r="AB154" s="53"/>
      <c r="AC154" s="54"/>
      <c r="AD154" s="64"/>
    </row>
    <row r="155" spans="2:30" x14ac:dyDescent="0.2">
      <c r="B155" s="131"/>
      <c r="C155" s="129"/>
      <c r="D155" s="82"/>
      <c r="E155" s="65" t="s">
        <v>6</v>
      </c>
      <c r="F155" s="66" t="s">
        <v>6</v>
      </c>
      <c r="G155" s="66" t="s">
        <v>6</v>
      </c>
      <c r="H155" s="66" t="s">
        <v>6</v>
      </c>
      <c r="I155" s="67" t="s">
        <v>6</v>
      </c>
      <c r="J155" s="68" t="e">
        <f t="shared" si="12"/>
        <v>#NAME?</v>
      </c>
      <c r="K155" s="80"/>
      <c r="L155" s="65" t="s">
        <v>6</v>
      </c>
      <c r="M155" s="66" t="s">
        <v>6</v>
      </c>
      <c r="N155" s="66" t="s">
        <v>6</v>
      </c>
      <c r="O155" s="66" t="s">
        <v>6</v>
      </c>
      <c r="P155" s="67" t="s">
        <v>6</v>
      </c>
      <c r="Q155" s="68" t="e">
        <f t="shared" si="13"/>
        <v>#NAME?</v>
      </c>
      <c r="R155" s="80"/>
      <c r="S155" s="65" t="s">
        <v>6</v>
      </c>
      <c r="T155" s="66" t="s">
        <v>6</v>
      </c>
      <c r="U155" s="66" t="s">
        <v>6</v>
      </c>
      <c r="V155" s="66" t="s">
        <v>6</v>
      </c>
      <c r="W155" s="67" t="s">
        <v>6</v>
      </c>
      <c r="X155" s="68" t="e">
        <f t="shared" si="14"/>
        <v>#NAME?</v>
      </c>
      <c r="Y155" s="125"/>
      <c r="Z155" s="71"/>
      <c r="AA155" s="72"/>
      <c r="AB155" s="53"/>
      <c r="AC155" s="54"/>
      <c r="AD155" s="64"/>
    </row>
    <row r="156" spans="2:30" x14ac:dyDescent="0.2">
      <c r="B156" s="131"/>
      <c r="C156" s="118"/>
      <c r="D156" s="80"/>
      <c r="E156" s="65" t="s">
        <v>6</v>
      </c>
      <c r="F156" s="66" t="s">
        <v>6</v>
      </c>
      <c r="G156" s="66" t="s">
        <v>6</v>
      </c>
      <c r="H156" s="66" t="s">
        <v>6</v>
      </c>
      <c r="I156" s="67" t="s">
        <v>6</v>
      </c>
      <c r="J156" s="68" t="e">
        <f t="shared" si="12"/>
        <v>#NAME?</v>
      </c>
      <c r="K156" s="80"/>
      <c r="L156" s="65" t="s">
        <v>6</v>
      </c>
      <c r="M156" s="66" t="s">
        <v>6</v>
      </c>
      <c r="N156" s="66" t="s">
        <v>6</v>
      </c>
      <c r="O156" s="66" t="s">
        <v>6</v>
      </c>
      <c r="P156" s="67" t="s">
        <v>6</v>
      </c>
      <c r="Q156" s="68" t="e">
        <f t="shared" si="13"/>
        <v>#NAME?</v>
      </c>
      <c r="R156" s="80"/>
      <c r="S156" s="65" t="s">
        <v>6</v>
      </c>
      <c r="T156" s="66" t="s">
        <v>6</v>
      </c>
      <c r="U156" s="66" t="s">
        <v>6</v>
      </c>
      <c r="V156" s="66" t="s">
        <v>6</v>
      </c>
      <c r="W156" s="67" t="s">
        <v>6</v>
      </c>
      <c r="X156" s="68" t="e">
        <f t="shared" si="14"/>
        <v>#NAME?</v>
      </c>
      <c r="Y156" s="125"/>
      <c r="Z156" s="53"/>
      <c r="AA156" s="72"/>
      <c r="AB156" s="53"/>
      <c r="AC156" s="54"/>
      <c r="AD156" s="64"/>
    </row>
    <row r="157" spans="2:30" x14ac:dyDescent="0.2">
      <c r="B157" s="131"/>
      <c r="C157" s="119"/>
      <c r="D157" s="78"/>
      <c r="E157" s="65" t="s">
        <v>6</v>
      </c>
      <c r="F157" s="66" t="s">
        <v>6</v>
      </c>
      <c r="G157" s="66" t="s">
        <v>6</v>
      </c>
      <c r="H157" s="66" t="s">
        <v>6</v>
      </c>
      <c r="I157" s="67" t="s">
        <v>6</v>
      </c>
      <c r="J157" s="68" t="e">
        <f t="shared" si="12"/>
        <v>#NAME?</v>
      </c>
      <c r="K157" s="78"/>
      <c r="L157" s="65" t="s">
        <v>6</v>
      </c>
      <c r="M157" s="66" t="s">
        <v>6</v>
      </c>
      <c r="N157" s="66" t="s">
        <v>6</v>
      </c>
      <c r="O157" s="66" t="s">
        <v>6</v>
      </c>
      <c r="P157" s="67" t="s">
        <v>6</v>
      </c>
      <c r="Q157" s="68" t="e">
        <f t="shared" si="13"/>
        <v>#NAME?</v>
      </c>
      <c r="R157" s="78"/>
      <c r="S157" s="65" t="s">
        <v>6</v>
      </c>
      <c r="T157" s="66" t="s">
        <v>6</v>
      </c>
      <c r="U157" s="66" t="s">
        <v>6</v>
      </c>
      <c r="V157" s="66" t="s">
        <v>6</v>
      </c>
      <c r="W157" s="67" t="s">
        <v>6</v>
      </c>
      <c r="X157" s="68" t="e">
        <f t="shared" si="14"/>
        <v>#NAME?</v>
      </c>
      <c r="Y157" s="125"/>
      <c r="Z157" s="71"/>
      <c r="AA157" s="72"/>
      <c r="AB157" s="53"/>
      <c r="AC157" s="54"/>
      <c r="AD157" s="64"/>
    </row>
    <row r="158" spans="2:30" x14ac:dyDescent="0.2">
      <c r="B158" s="131"/>
      <c r="C158" s="119"/>
      <c r="D158" s="78"/>
      <c r="E158" s="65" t="s">
        <v>6</v>
      </c>
      <c r="F158" s="66" t="s">
        <v>6</v>
      </c>
      <c r="G158" s="66" t="s">
        <v>6</v>
      </c>
      <c r="H158" s="66" t="s">
        <v>6</v>
      </c>
      <c r="I158" s="67" t="s">
        <v>6</v>
      </c>
      <c r="J158" s="68" t="e">
        <f t="shared" si="12"/>
        <v>#NAME?</v>
      </c>
      <c r="K158" s="78"/>
      <c r="L158" s="65" t="s">
        <v>6</v>
      </c>
      <c r="M158" s="66" t="s">
        <v>6</v>
      </c>
      <c r="N158" s="66" t="s">
        <v>6</v>
      </c>
      <c r="O158" s="66" t="s">
        <v>6</v>
      </c>
      <c r="P158" s="67" t="s">
        <v>6</v>
      </c>
      <c r="Q158" s="68" t="e">
        <f t="shared" si="13"/>
        <v>#NAME?</v>
      </c>
      <c r="R158" s="78"/>
      <c r="S158" s="65" t="s">
        <v>6</v>
      </c>
      <c r="T158" s="66" t="s">
        <v>6</v>
      </c>
      <c r="U158" s="66" t="s">
        <v>6</v>
      </c>
      <c r="V158" s="66" t="s">
        <v>6</v>
      </c>
      <c r="W158" s="67" t="s">
        <v>6</v>
      </c>
      <c r="X158" s="68" t="e">
        <f t="shared" si="14"/>
        <v>#NAME?</v>
      </c>
      <c r="Y158" s="125"/>
      <c r="Z158" s="71"/>
      <c r="AA158" s="52"/>
      <c r="AB158" s="53"/>
      <c r="AC158" s="54"/>
      <c r="AD158" s="64"/>
    </row>
    <row r="159" spans="2:30" x14ac:dyDescent="0.2">
      <c r="B159" s="131"/>
      <c r="C159" s="119"/>
      <c r="D159" s="80"/>
      <c r="E159" s="65" t="s">
        <v>6</v>
      </c>
      <c r="F159" s="66" t="s">
        <v>6</v>
      </c>
      <c r="G159" s="66" t="s">
        <v>6</v>
      </c>
      <c r="H159" s="66" t="s">
        <v>6</v>
      </c>
      <c r="I159" s="67" t="s">
        <v>6</v>
      </c>
      <c r="J159" s="68" t="e">
        <f t="shared" si="12"/>
        <v>#NAME?</v>
      </c>
      <c r="K159" s="80"/>
      <c r="L159" s="65" t="s">
        <v>6</v>
      </c>
      <c r="M159" s="66" t="s">
        <v>6</v>
      </c>
      <c r="N159" s="66" t="s">
        <v>6</v>
      </c>
      <c r="O159" s="66" t="s">
        <v>6</v>
      </c>
      <c r="P159" s="67" t="s">
        <v>6</v>
      </c>
      <c r="Q159" s="68" t="e">
        <f t="shared" si="13"/>
        <v>#NAME?</v>
      </c>
      <c r="R159" s="80"/>
      <c r="S159" s="65" t="s">
        <v>6</v>
      </c>
      <c r="T159" s="66" t="s">
        <v>6</v>
      </c>
      <c r="U159" s="66" t="s">
        <v>6</v>
      </c>
      <c r="V159" s="66" t="s">
        <v>6</v>
      </c>
      <c r="W159" s="67" t="s">
        <v>6</v>
      </c>
      <c r="X159" s="68" t="e">
        <f t="shared" si="14"/>
        <v>#NAME?</v>
      </c>
      <c r="Y159" s="125"/>
      <c r="Z159" s="53"/>
      <c r="AA159" s="52"/>
      <c r="AB159" s="53"/>
      <c r="AC159" s="54"/>
      <c r="AD159" s="64"/>
    </row>
    <row r="160" spans="2:30" x14ac:dyDescent="0.2">
      <c r="B160" s="131"/>
      <c r="C160" s="120"/>
      <c r="D160" s="51"/>
      <c r="E160" s="65" t="s">
        <v>6</v>
      </c>
      <c r="F160" s="66" t="s">
        <v>6</v>
      </c>
      <c r="G160" s="66" t="s">
        <v>6</v>
      </c>
      <c r="H160" s="66" t="s">
        <v>6</v>
      </c>
      <c r="I160" s="67" t="s">
        <v>6</v>
      </c>
      <c r="J160" s="68" t="e">
        <f t="shared" si="12"/>
        <v>#NAME?</v>
      </c>
      <c r="K160" s="51"/>
      <c r="L160" s="65" t="s">
        <v>6</v>
      </c>
      <c r="M160" s="66" t="s">
        <v>6</v>
      </c>
      <c r="N160" s="66" t="s">
        <v>6</v>
      </c>
      <c r="O160" s="66" t="s">
        <v>6</v>
      </c>
      <c r="P160" s="67" t="s">
        <v>6</v>
      </c>
      <c r="Q160" s="68" t="e">
        <f t="shared" si="13"/>
        <v>#NAME?</v>
      </c>
      <c r="R160" s="51"/>
      <c r="S160" s="65" t="s">
        <v>6</v>
      </c>
      <c r="T160" s="66" t="s">
        <v>6</v>
      </c>
      <c r="U160" s="66" t="s">
        <v>6</v>
      </c>
      <c r="V160" s="66" t="s">
        <v>6</v>
      </c>
      <c r="W160" s="67" t="s">
        <v>6</v>
      </c>
      <c r="X160" s="68" t="e">
        <f t="shared" si="14"/>
        <v>#NAME?</v>
      </c>
      <c r="Y160" s="125"/>
      <c r="Z160" s="53"/>
      <c r="AA160" s="72"/>
      <c r="AB160" s="53"/>
      <c r="AC160" s="54"/>
      <c r="AD160" s="64"/>
    </row>
    <row r="161" spans="2:30" x14ac:dyDescent="0.2">
      <c r="B161" s="131"/>
      <c r="C161" s="83" t="s">
        <v>46</v>
      </c>
      <c r="D161" s="84"/>
      <c r="E161" s="65" t="s">
        <v>6</v>
      </c>
      <c r="F161" s="66" t="s">
        <v>6</v>
      </c>
      <c r="G161" s="66" t="s">
        <v>6</v>
      </c>
      <c r="H161" s="66" t="s">
        <v>6</v>
      </c>
      <c r="I161" s="67" t="s">
        <v>6</v>
      </c>
      <c r="J161" s="68"/>
      <c r="K161" s="78"/>
      <c r="L161" s="65" t="s">
        <v>6</v>
      </c>
      <c r="M161" s="66" t="s">
        <v>6</v>
      </c>
      <c r="N161" s="66" t="s">
        <v>6</v>
      </c>
      <c r="O161" s="66" t="s">
        <v>6</v>
      </c>
      <c r="P161" s="67" t="s">
        <v>6</v>
      </c>
      <c r="Q161" s="68"/>
      <c r="R161" s="78"/>
      <c r="S161" s="65" t="s">
        <v>6</v>
      </c>
      <c r="T161" s="66" t="s">
        <v>6</v>
      </c>
      <c r="U161" s="66" t="s">
        <v>6</v>
      </c>
      <c r="V161" s="66" t="s">
        <v>6</v>
      </c>
      <c r="W161" s="67" t="s">
        <v>6</v>
      </c>
      <c r="X161" s="68"/>
      <c r="Y161" s="125"/>
      <c r="Z161" s="53"/>
      <c r="AA161" s="72"/>
      <c r="AB161" s="53"/>
      <c r="AC161" s="54"/>
      <c r="AD161" s="64"/>
    </row>
    <row r="162" spans="2:30" x14ac:dyDescent="0.2">
      <c r="B162" s="131"/>
      <c r="C162" s="83"/>
      <c r="D162" s="57"/>
      <c r="E162" s="65" t="s">
        <v>6</v>
      </c>
      <c r="F162" s="66" t="s">
        <v>6</v>
      </c>
      <c r="G162" s="66" t="s">
        <v>6</v>
      </c>
      <c r="H162" s="66" t="s">
        <v>6</v>
      </c>
      <c r="I162" s="67" t="s">
        <v>6</v>
      </c>
      <c r="J162" s="68"/>
      <c r="K162" s="78"/>
      <c r="L162" s="65" t="s">
        <v>6</v>
      </c>
      <c r="M162" s="66" t="s">
        <v>6</v>
      </c>
      <c r="N162" s="66" t="s">
        <v>6</v>
      </c>
      <c r="O162" s="66" t="s">
        <v>6</v>
      </c>
      <c r="P162" s="67" t="s">
        <v>6</v>
      </c>
      <c r="Q162" s="68"/>
      <c r="R162" s="78"/>
      <c r="S162" s="65" t="s">
        <v>6</v>
      </c>
      <c r="T162" s="66" t="s">
        <v>6</v>
      </c>
      <c r="U162" s="66" t="s">
        <v>6</v>
      </c>
      <c r="V162" s="66" t="s">
        <v>6</v>
      </c>
      <c r="W162" s="67" t="s">
        <v>6</v>
      </c>
      <c r="X162" s="68"/>
      <c r="Y162" s="125"/>
      <c r="Z162" s="53"/>
      <c r="AA162" s="72"/>
      <c r="AB162" s="53"/>
      <c r="AC162" s="54"/>
      <c r="AD162" s="64"/>
    </row>
    <row r="163" spans="2:30" x14ac:dyDescent="0.2">
      <c r="B163" s="131"/>
      <c r="C163" s="83"/>
      <c r="D163" s="85"/>
      <c r="E163" s="65" t="s">
        <v>6</v>
      </c>
      <c r="F163" s="66" t="s">
        <v>6</v>
      </c>
      <c r="G163" s="66" t="s">
        <v>6</v>
      </c>
      <c r="H163" s="66" t="s">
        <v>6</v>
      </c>
      <c r="I163" s="67" t="s">
        <v>6</v>
      </c>
      <c r="J163" s="68"/>
      <c r="K163" s="80"/>
      <c r="L163" s="65" t="s">
        <v>6</v>
      </c>
      <c r="M163" s="66" t="s">
        <v>6</v>
      </c>
      <c r="N163" s="66" t="s">
        <v>6</v>
      </c>
      <c r="O163" s="66" t="s">
        <v>6</v>
      </c>
      <c r="P163" s="67" t="s">
        <v>6</v>
      </c>
      <c r="Q163" s="68"/>
      <c r="R163" s="80"/>
      <c r="S163" s="65" t="s">
        <v>6</v>
      </c>
      <c r="T163" s="66" t="s">
        <v>6</v>
      </c>
      <c r="U163" s="66" t="s">
        <v>6</v>
      </c>
      <c r="V163" s="66" t="s">
        <v>6</v>
      </c>
      <c r="W163" s="67" t="s">
        <v>6</v>
      </c>
      <c r="X163" s="68"/>
      <c r="Y163" s="125"/>
      <c r="Z163" s="53"/>
      <c r="AA163" s="72"/>
      <c r="AB163" s="53"/>
      <c r="AC163" s="54"/>
      <c r="AD163" s="64"/>
    </row>
    <row r="164" spans="2:30" x14ac:dyDescent="0.2">
      <c r="B164" s="131"/>
      <c r="C164" s="83"/>
      <c r="D164" s="53"/>
      <c r="E164" s="65"/>
      <c r="F164" s="66"/>
      <c r="G164" s="66"/>
      <c r="H164" s="66"/>
      <c r="I164" s="67"/>
      <c r="J164" s="68"/>
      <c r="K164" s="53"/>
      <c r="L164" s="65"/>
      <c r="M164" s="66"/>
      <c r="N164" s="66"/>
      <c r="O164" s="66"/>
      <c r="P164" s="67"/>
      <c r="Q164" s="68"/>
      <c r="R164" s="53"/>
      <c r="S164" s="65"/>
      <c r="T164" s="66"/>
      <c r="U164" s="66"/>
      <c r="V164" s="66"/>
      <c r="W164" s="67"/>
      <c r="X164" s="86"/>
      <c r="Y164" s="125"/>
      <c r="Z164" s="53"/>
      <c r="AA164" s="72"/>
      <c r="AB164" s="53"/>
      <c r="AC164" s="54"/>
      <c r="AD164" s="64"/>
    </row>
    <row r="165" spans="2:30" x14ac:dyDescent="0.2">
      <c r="B165" s="131"/>
      <c r="C165" s="87">
        <v>0</v>
      </c>
      <c r="D165" s="72" t="s">
        <v>50</v>
      </c>
      <c r="E165" s="65"/>
      <c r="F165" s="66"/>
      <c r="G165" s="66"/>
      <c r="H165" s="66"/>
      <c r="I165" s="67"/>
      <c r="J165" s="68" t="e">
        <f>_TS_1</f>
        <v>#NAME?</v>
      </c>
      <c r="K165" s="72"/>
      <c r="L165" s="65"/>
      <c r="M165" s="66"/>
      <c r="N165" s="66"/>
      <c r="O165" s="66"/>
      <c r="P165" s="67"/>
      <c r="Q165" s="68"/>
      <c r="R165" s="72"/>
      <c r="S165" s="65"/>
      <c r="T165" s="66"/>
      <c r="U165" s="66"/>
      <c r="V165" s="66"/>
      <c r="W165" s="67"/>
      <c r="X165" s="86"/>
      <c r="Y165" s="126"/>
      <c r="Z165" s="53"/>
      <c r="AA165" s="72"/>
      <c r="AB165" s="53"/>
      <c r="AC165" s="54"/>
      <c r="AD165" s="64"/>
    </row>
    <row r="166" spans="2:30" ht="15" thickBot="1" x14ac:dyDescent="0.25">
      <c r="B166" s="132"/>
      <c r="C166" s="88">
        <v>0</v>
      </c>
      <c r="D166" s="89" t="s">
        <v>51</v>
      </c>
      <c r="E166" s="58"/>
      <c r="F166" s="59"/>
      <c r="G166" s="59"/>
      <c r="H166" s="59"/>
      <c r="I166" s="60"/>
      <c r="J166" s="61" t="e">
        <f>_TPM_1</f>
        <v>#NAME?</v>
      </c>
      <c r="K166" s="89"/>
      <c r="L166" s="58"/>
      <c r="M166" s="59"/>
      <c r="N166" s="59"/>
      <c r="O166" s="59"/>
      <c r="P166" s="60"/>
      <c r="Q166" s="61"/>
      <c r="R166" s="89"/>
      <c r="S166" s="58"/>
      <c r="T166" s="59"/>
      <c r="U166" s="59"/>
      <c r="V166" s="59"/>
      <c r="W166" s="60"/>
      <c r="X166" s="90"/>
      <c r="Y166" s="91">
        <f>COUNTA(E136:I136,L136:P136,S136:W136)/COUNTA(D136,K136,R136)</f>
        <v>5</v>
      </c>
      <c r="Z166" s="92"/>
      <c r="AA166" s="93"/>
      <c r="AB166" s="92"/>
      <c r="AC166" s="19"/>
      <c r="AD166" s="64"/>
    </row>
    <row r="167" spans="2:30" ht="15" x14ac:dyDescent="0.2">
      <c r="B167" s="130">
        <f>D167</f>
        <v>6</v>
      </c>
      <c r="C167" s="1" t="s">
        <v>0</v>
      </c>
      <c r="D167" s="133">
        <f>D134+1</f>
        <v>6</v>
      </c>
      <c r="E167" s="134"/>
      <c r="F167" s="134"/>
      <c r="G167" s="134"/>
      <c r="H167" s="134"/>
      <c r="I167" s="135"/>
      <c r="J167" s="2"/>
      <c r="K167" s="3" t="s">
        <v>1</v>
      </c>
      <c r="L167" s="139" t="str">
        <f>$AG$7</f>
        <v>Engling</v>
      </c>
      <c r="M167" s="139"/>
      <c r="N167" s="139"/>
      <c r="O167" s="139"/>
      <c r="P167" s="140"/>
      <c r="Q167" s="4"/>
      <c r="R167" s="5">
        <f>$AH$7</f>
        <v>365</v>
      </c>
      <c r="S167" s="141"/>
      <c r="T167" s="141"/>
      <c r="U167" s="141"/>
      <c r="V167" s="141"/>
      <c r="W167" s="142"/>
      <c r="X167" s="6"/>
      <c r="Y167" s="7" t="s">
        <v>2</v>
      </c>
      <c r="Z167" s="8"/>
      <c r="AA167" s="9"/>
      <c r="AB167" s="8"/>
      <c r="AC167" s="10"/>
      <c r="AD167" s="11"/>
    </row>
    <row r="168" spans="2:30" ht="15" thickBot="1" x14ac:dyDescent="0.25">
      <c r="B168" s="131"/>
      <c r="C168" s="108">
        <f>$AG$6</f>
        <v>478</v>
      </c>
      <c r="D168" s="136"/>
      <c r="E168" s="137"/>
      <c r="F168" s="137"/>
      <c r="G168" s="137"/>
      <c r="H168" s="137"/>
      <c r="I168" s="138"/>
      <c r="J168" s="12">
        <f>COUNTIF(D171:D199,"xx")</f>
        <v>0</v>
      </c>
      <c r="K168" s="13" t="s">
        <v>3</v>
      </c>
      <c r="L168" s="143" t="str">
        <f>$AG$8</f>
        <v>Völklein</v>
      </c>
      <c r="M168" s="143"/>
      <c r="N168" s="143"/>
      <c r="O168" s="143"/>
      <c r="P168" s="144"/>
      <c r="Q168" s="12">
        <f>COUNTIF(K172:K199,"xx")</f>
        <v>0</v>
      </c>
      <c r="R168" s="14">
        <f>$AH$8</f>
        <v>389</v>
      </c>
      <c r="S168" s="145"/>
      <c r="T168" s="145"/>
      <c r="U168" s="145"/>
      <c r="V168" s="145"/>
      <c r="W168" s="146"/>
      <c r="X168" s="15">
        <f>COUNTIF(R171:R199,"xx")</f>
        <v>0</v>
      </c>
      <c r="Y168" s="16"/>
      <c r="Z168" s="17"/>
      <c r="AA168" s="18"/>
      <c r="AB168" s="17"/>
      <c r="AC168" s="19"/>
      <c r="AD168" s="20"/>
    </row>
    <row r="169" spans="2:30" ht="15" thickBot="1" x14ac:dyDescent="0.25">
      <c r="B169" s="131"/>
      <c r="C169" s="21" t="s">
        <v>4</v>
      </c>
      <c r="D169" s="22" t="e">
        <f>CONCATENATE(COUNTIF(D171:D193,"&gt;""")," MA ",$I$5," ",COUNTIF(D171:D193,"xx"))</f>
        <v>#NAME?</v>
      </c>
      <c r="E169" s="23" t="e">
        <f>$J$6</f>
        <v>#NAME?</v>
      </c>
      <c r="F169" s="24" t="str">
        <f>$K$6</f>
        <v>Kasten</v>
      </c>
      <c r="G169" s="24" t="str">
        <f>$L$6</f>
        <v/>
      </c>
      <c r="H169" s="24" t="str">
        <f>$M$6</f>
        <v/>
      </c>
      <c r="I169" s="25" t="str">
        <f>$N$6</f>
        <v/>
      </c>
      <c r="J169" s="26" t="e">
        <f>_MAH_1</f>
        <v>#NAME?</v>
      </c>
      <c r="K169" s="22" t="e">
        <f>CONCATENATE(COUNTIF(K171:K193,"&gt;""")," MA ",$P$5," ",COUNTIF(K171:K193,"xx"))</f>
        <v>#NAME?</v>
      </c>
      <c r="L169" s="23" t="e">
        <f>$Q$6</f>
        <v>#NAME?</v>
      </c>
      <c r="M169" s="24" t="str">
        <f>$R$6</f>
        <v>Kindermann</v>
      </c>
      <c r="N169" s="24" t="str">
        <f>$S$6</f>
        <v/>
      </c>
      <c r="O169" s="24" t="str">
        <f>$T$6</f>
        <v/>
      </c>
      <c r="P169" s="27" t="str">
        <f>$U$6</f>
        <v/>
      </c>
      <c r="Q169" s="26" t="e">
        <f>_MAH_1</f>
        <v>#NAME?</v>
      </c>
      <c r="R169" s="22" t="e">
        <f>CONCATENATE(COUNTIF(R171:R193,"&gt;""")," MA ",$W$5," ",COUNTIF(R171:R193,"xx"))</f>
        <v>#NAME?</v>
      </c>
      <c r="S169" s="23" t="e">
        <f>$X$6</f>
        <v>#NAME?</v>
      </c>
      <c r="T169" s="24" t="str">
        <f>$Y$6</f>
        <v>U</v>
      </c>
      <c r="U169" s="24">
        <f>$Z$6</f>
        <v>0</v>
      </c>
      <c r="V169" s="24">
        <f>$AA$6</f>
        <v>0</v>
      </c>
      <c r="W169" s="27">
        <f>$AB$6</f>
        <v>0</v>
      </c>
      <c r="X169" s="26" t="e">
        <f>_MAH_1</f>
        <v>#NAME?</v>
      </c>
      <c r="Y169" s="28"/>
      <c r="Z169" s="29" t="e">
        <f>_MAUS_1</f>
        <v>#NAME?</v>
      </c>
      <c r="AA169" s="30" t="e">
        <f>_MAUS_1</f>
        <v>#NAME?</v>
      </c>
      <c r="AB169" s="31" t="e">
        <f>_MAUS_1</f>
        <v>#NAME?</v>
      </c>
      <c r="AC169" s="32"/>
      <c r="AD169" s="33" t="e">
        <f>_MA_1</f>
        <v>#NAME?</v>
      </c>
    </row>
    <row r="170" spans="2:30" ht="51.75" thickBot="1" x14ac:dyDescent="0.25">
      <c r="B170" s="131"/>
      <c r="C170" s="34"/>
      <c r="D170" s="35" t="s">
        <v>52</v>
      </c>
      <c r="E170" s="36" t="e">
        <f>_MAF_1</f>
        <v>#NAME?</v>
      </c>
      <c r="F170" s="37" t="e">
        <f>_MAF_1</f>
        <v>#NAME?</v>
      </c>
      <c r="G170" s="37" t="e">
        <f>_MAF_1</f>
        <v>#NAME?</v>
      </c>
      <c r="H170" s="37" t="e">
        <f>_MAF_1</f>
        <v>#NAME?</v>
      </c>
      <c r="I170" s="38" t="e">
        <f>_MAF_1</f>
        <v>#NAME?</v>
      </c>
      <c r="J170" s="39" t="e">
        <f>_MAHXX_1</f>
        <v>#NAME?</v>
      </c>
      <c r="K170" s="35" t="e">
        <f>_SUSS_1</f>
        <v>#NAME?</v>
      </c>
      <c r="L170" s="36" t="e">
        <f>_MAS_1</f>
        <v>#NAME?</v>
      </c>
      <c r="M170" s="37" t="e">
        <f>_MAS_1</f>
        <v>#NAME?</v>
      </c>
      <c r="N170" s="37" t="e">
        <f>_MAS_1</f>
        <v>#NAME?</v>
      </c>
      <c r="O170" s="37" t="e">
        <f>_MAS_1</f>
        <v>#NAME?</v>
      </c>
      <c r="P170" s="38" t="e">
        <f>_MAS_1</f>
        <v>#NAME?</v>
      </c>
      <c r="Q170" s="39" t="e">
        <f>_MAHXX_1</f>
        <v>#NAME?</v>
      </c>
      <c r="R170" s="35" t="e">
        <f>_SUNS_1</f>
        <v>#NAME?</v>
      </c>
      <c r="S170" s="36" t="e">
        <f>_MAN_1</f>
        <v>#NAME?</v>
      </c>
      <c r="T170" s="37" t="e">
        <f>_MAN_1</f>
        <v>#NAME?</v>
      </c>
      <c r="U170" s="37" t="e">
        <f>_MAN_1</f>
        <v>#NAME?</v>
      </c>
      <c r="V170" s="37" t="e">
        <f>_MAN_1</f>
        <v>#NAME?</v>
      </c>
      <c r="W170" s="38" t="e">
        <f>_MAN_1</f>
        <v>#NAME?</v>
      </c>
      <c r="X170" s="39" t="e">
        <f>_MAHXX_1</f>
        <v>#NAME?</v>
      </c>
      <c r="Y170" s="40"/>
      <c r="Z170" s="29"/>
      <c r="AA170" s="30"/>
      <c r="AB170" s="31"/>
      <c r="AC170" s="32"/>
      <c r="AD170" s="41" t="e">
        <f>_MA2_1</f>
        <v>#NAME?</v>
      </c>
    </row>
    <row r="171" spans="2:30" x14ac:dyDescent="0.2">
      <c r="B171" s="131"/>
      <c r="C171" s="34" t="str">
        <f>$AG$9</f>
        <v>Schichtführer :</v>
      </c>
      <c r="D171" s="42" t="s">
        <v>64</v>
      </c>
      <c r="E171" s="43" t="s">
        <v>6</v>
      </c>
      <c r="F171" s="44" t="s">
        <v>6</v>
      </c>
      <c r="G171" s="44" t="s">
        <v>6</v>
      </c>
      <c r="H171" s="44" t="s">
        <v>6</v>
      </c>
      <c r="I171" s="45" t="s">
        <v>6</v>
      </c>
      <c r="J171" s="46" t="e">
        <f t="shared" ref="J171:J193" si="15">_FSumme_1</f>
        <v>#NAME?</v>
      </c>
      <c r="K171" s="47" t="s">
        <v>65</v>
      </c>
      <c r="L171" s="43" t="s">
        <v>6</v>
      </c>
      <c r="M171" s="44" t="s">
        <v>6</v>
      </c>
      <c r="N171" s="44" t="s">
        <v>6</v>
      </c>
      <c r="O171" s="44" t="s">
        <v>6</v>
      </c>
      <c r="P171" s="45" t="s">
        <v>6</v>
      </c>
      <c r="Q171" s="46" t="e">
        <f t="shared" ref="Q171:Q193" si="16">_SSumme_1</f>
        <v>#NAME?</v>
      </c>
      <c r="R171" s="48" t="s">
        <v>66</v>
      </c>
      <c r="S171" s="43" t="s">
        <v>6</v>
      </c>
      <c r="T171" s="44" t="s">
        <v>6</v>
      </c>
      <c r="U171" s="44" t="s">
        <v>6</v>
      </c>
      <c r="V171" s="44" t="s">
        <v>6</v>
      </c>
      <c r="W171" s="49" t="s">
        <v>6</v>
      </c>
      <c r="X171" s="50" t="e">
        <f t="shared" ref="X171:X193" si="17">_NSumme_1</f>
        <v>#NAME?</v>
      </c>
      <c r="Y171" s="112" t="s">
        <v>9</v>
      </c>
      <c r="Z171" s="51"/>
      <c r="AA171" s="52"/>
      <c r="AB171" s="53"/>
      <c r="AC171" s="54"/>
      <c r="AD171" s="55" t="e">
        <f>IF(AD176&gt;0,"",AD170-AD169)</f>
        <v>#NAME?</v>
      </c>
    </row>
    <row r="172" spans="2:30" ht="15" thickBot="1" x14ac:dyDescent="0.25">
      <c r="B172" s="131"/>
      <c r="C172" s="56" t="str">
        <f>$AG$10</f>
        <v>Stellvertreter</v>
      </c>
      <c r="D172" s="57" t="s">
        <v>63</v>
      </c>
      <c r="E172" s="58" t="s">
        <v>10</v>
      </c>
      <c r="F172" s="59" t="s">
        <v>11</v>
      </c>
      <c r="G172" s="59" t="s">
        <v>11</v>
      </c>
      <c r="H172" s="59" t="s">
        <v>11</v>
      </c>
      <c r="I172" s="60" t="s">
        <v>11</v>
      </c>
      <c r="J172" s="61" t="e">
        <f t="shared" si="15"/>
        <v>#NAME?</v>
      </c>
      <c r="K172" s="57"/>
      <c r="L172" s="58" t="s">
        <v>6</v>
      </c>
      <c r="M172" s="59" t="s">
        <v>6</v>
      </c>
      <c r="N172" s="59" t="s">
        <v>6</v>
      </c>
      <c r="O172" s="59" t="s">
        <v>6</v>
      </c>
      <c r="P172" s="60" t="s">
        <v>6</v>
      </c>
      <c r="Q172" s="61" t="e">
        <f t="shared" si="16"/>
        <v>#NAME?</v>
      </c>
      <c r="R172" s="57"/>
      <c r="S172" s="58" t="s">
        <v>6</v>
      </c>
      <c r="T172" s="59" t="s">
        <v>6</v>
      </c>
      <c r="U172" s="59" t="s">
        <v>6</v>
      </c>
      <c r="V172" s="59" t="s">
        <v>6</v>
      </c>
      <c r="W172" s="62" t="s">
        <v>6</v>
      </c>
      <c r="X172" s="63" t="e">
        <f t="shared" si="17"/>
        <v>#NAME?</v>
      </c>
      <c r="Y172" s="113"/>
      <c r="Z172" s="51"/>
      <c r="AA172" s="52"/>
      <c r="AB172" s="53"/>
      <c r="AC172" s="54"/>
      <c r="AD172" s="64"/>
    </row>
    <row r="173" spans="2:30" x14ac:dyDescent="0.2">
      <c r="B173" s="131"/>
      <c r="C173" s="115"/>
      <c r="D173" s="42" t="s">
        <v>71</v>
      </c>
      <c r="E173" s="65" t="s">
        <v>6</v>
      </c>
      <c r="F173" s="66" t="s">
        <v>6</v>
      </c>
      <c r="G173" s="66" t="s">
        <v>6</v>
      </c>
      <c r="H173" s="66" t="s">
        <v>6</v>
      </c>
      <c r="I173" s="67" t="s">
        <v>6</v>
      </c>
      <c r="J173" s="68" t="e">
        <f t="shared" si="15"/>
        <v>#NAME?</v>
      </c>
      <c r="K173" s="47" t="s">
        <v>77</v>
      </c>
      <c r="L173" s="65" t="s">
        <v>6</v>
      </c>
      <c r="M173" s="66" t="s">
        <v>6</v>
      </c>
      <c r="N173" s="66" t="s">
        <v>6</v>
      </c>
      <c r="O173" s="66" t="s">
        <v>6</v>
      </c>
      <c r="P173" s="67" t="s">
        <v>6</v>
      </c>
      <c r="Q173" s="68" t="e">
        <f t="shared" si="16"/>
        <v>#NAME?</v>
      </c>
      <c r="R173" s="48" t="s">
        <v>67</v>
      </c>
      <c r="S173" s="65" t="s">
        <v>6</v>
      </c>
      <c r="T173" s="66" t="s">
        <v>6</v>
      </c>
      <c r="U173" s="66" t="s">
        <v>6</v>
      </c>
      <c r="V173" s="66" t="s">
        <v>6</v>
      </c>
      <c r="W173" s="67" t="s">
        <v>6</v>
      </c>
      <c r="X173" s="68" t="e">
        <f t="shared" si="17"/>
        <v>#NAME?</v>
      </c>
      <c r="Y173" s="113"/>
      <c r="Z173" s="53"/>
      <c r="AA173" s="52"/>
      <c r="AB173" s="69"/>
      <c r="AC173" s="54"/>
      <c r="AD173" s="70"/>
    </row>
    <row r="174" spans="2:30" x14ac:dyDescent="0.2">
      <c r="B174" s="131"/>
      <c r="C174" s="116"/>
      <c r="D174" s="42" t="s">
        <v>72</v>
      </c>
      <c r="E174" s="65" t="s">
        <v>6</v>
      </c>
      <c r="F174" s="66" t="s">
        <v>6</v>
      </c>
      <c r="G174" s="66" t="s">
        <v>6</v>
      </c>
      <c r="H174" s="66" t="s">
        <v>6</v>
      </c>
      <c r="I174" s="67" t="s">
        <v>6</v>
      </c>
      <c r="J174" s="68" t="e">
        <f t="shared" si="15"/>
        <v>#NAME?</v>
      </c>
      <c r="K174" s="47" t="s">
        <v>78</v>
      </c>
      <c r="L174" s="65" t="s">
        <v>6</v>
      </c>
      <c r="M174" s="66" t="s">
        <v>6</v>
      </c>
      <c r="N174" s="66" t="s">
        <v>6</v>
      </c>
      <c r="O174" s="66" t="s">
        <v>6</v>
      </c>
      <c r="P174" s="67" t="s">
        <v>6</v>
      </c>
      <c r="Q174" s="68" t="e">
        <f t="shared" si="16"/>
        <v>#NAME?</v>
      </c>
      <c r="R174" s="48" t="s">
        <v>68</v>
      </c>
      <c r="S174" s="65" t="s">
        <v>6</v>
      </c>
      <c r="T174" s="66" t="s">
        <v>18</v>
      </c>
      <c r="U174" s="66" t="s">
        <v>18</v>
      </c>
      <c r="V174" s="66" t="s">
        <v>18</v>
      </c>
      <c r="W174" s="67" t="s">
        <v>18</v>
      </c>
      <c r="X174" s="68" t="e">
        <f t="shared" si="17"/>
        <v>#NAME?</v>
      </c>
      <c r="Y174" s="113"/>
      <c r="Z174" s="71"/>
      <c r="AA174" s="72"/>
      <c r="AB174" s="53"/>
      <c r="AC174" s="54"/>
      <c r="AD174" s="64"/>
    </row>
    <row r="175" spans="2:30" x14ac:dyDescent="0.2">
      <c r="B175" s="131"/>
      <c r="C175" s="116"/>
      <c r="D175" s="42" t="s">
        <v>73</v>
      </c>
      <c r="E175" s="65" t="s">
        <v>6</v>
      </c>
      <c r="F175" s="66" t="s">
        <v>6</v>
      </c>
      <c r="G175" s="66" t="s">
        <v>6</v>
      </c>
      <c r="H175" s="66" t="s">
        <v>6</v>
      </c>
      <c r="I175" s="67" t="s">
        <v>6</v>
      </c>
      <c r="J175" s="68" t="e">
        <f t="shared" si="15"/>
        <v>#NAME?</v>
      </c>
      <c r="K175" s="47" t="s">
        <v>79</v>
      </c>
      <c r="L175" s="65" t="s">
        <v>6</v>
      </c>
      <c r="M175" s="66" t="s">
        <v>6</v>
      </c>
      <c r="N175" s="66" t="s">
        <v>6</v>
      </c>
      <c r="O175" s="66" t="s">
        <v>6</v>
      </c>
      <c r="P175" s="67" t="s">
        <v>6</v>
      </c>
      <c r="Q175" s="68" t="e">
        <f t="shared" si="16"/>
        <v>#NAME?</v>
      </c>
      <c r="R175" s="48" t="s">
        <v>69</v>
      </c>
      <c r="S175" s="65" t="s">
        <v>22</v>
      </c>
      <c r="T175" s="66" t="s">
        <v>22</v>
      </c>
      <c r="U175" s="66" t="s">
        <v>22</v>
      </c>
      <c r="V175" s="66" t="s">
        <v>22</v>
      </c>
      <c r="W175" s="67" t="s">
        <v>22</v>
      </c>
      <c r="X175" s="68" t="e">
        <f t="shared" si="17"/>
        <v>#NAME?</v>
      </c>
      <c r="Y175" s="113"/>
      <c r="Z175" s="53"/>
      <c r="AA175" s="72"/>
      <c r="AB175" s="53"/>
      <c r="AC175" s="54"/>
      <c r="AD175" s="73">
        <f>COUNTIF(D171:D189,"&gt;""")+COUNTIF(K172:K192,"&gt;""")+COUNTIF(R171:R193,"&gt;""")</f>
        <v>32</v>
      </c>
    </row>
    <row r="176" spans="2:30" x14ac:dyDescent="0.2">
      <c r="B176" s="131"/>
      <c r="C176" s="117"/>
      <c r="D176" s="42" t="s">
        <v>74</v>
      </c>
      <c r="E176" s="65" t="s">
        <v>6</v>
      </c>
      <c r="F176" s="66" t="s">
        <v>6</v>
      </c>
      <c r="G176" s="66" t="s">
        <v>6</v>
      </c>
      <c r="H176" s="66" t="s">
        <v>6</v>
      </c>
      <c r="I176" s="67" t="s">
        <v>6</v>
      </c>
      <c r="J176" s="68" t="e">
        <f t="shared" si="15"/>
        <v>#NAME?</v>
      </c>
      <c r="K176" s="47" t="s">
        <v>80</v>
      </c>
      <c r="L176" s="65" t="s">
        <v>6</v>
      </c>
      <c r="M176" s="66" t="s">
        <v>6</v>
      </c>
      <c r="N176" s="66" t="s">
        <v>6</v>
      </c>
      <c r="O176" s="66" t="s">
        <v>6</v>
      </c>
      <c r="P176" s="67" t="s">
        <v>6</v>
      </c>
      <c r="Q176" s="68" t="e">
        <f t="shared" si="16"/>
        <v>#NAME?</v>
      </c>
      <c r="R176" s="48" t="s">
        <v>70</v>
      </c>
      <c r="S176" s="65" t="s">
        <v>6</v>
      </c>
      <c r="T176" s="66" t="s">
        <v>6</v>
      </c>
      <c r="U176" s="66" t="s">
        <v>6</v>
      </c>
      <c r="V176" s="66" t="s">
        <v>6</v>
      </c>
      <c r="W176" s="67" t="s">
        <v>6</v>
      </c>
      <c r="X176" s="68" t="e">
        <f t="shared" si="17"/>
        <v>#NAME?</v>
      </c>
      <c r="Y176" s="113"/>
      <c r="Z176" s="74"/>
      <c r="AA176" s="72"/>
      <c r="AB176" s="53"/>
      <c r="AC176" s="54"/>
      <c r="AD176" s="75"/>
    </row>
    <row r="177" spans="2:30" x14ac:dyDescent="0.2">
      <c r="B177" s="131"/>
      <c r="C177" s="118"/>
      <c r="D177" s="42" t="s">
        <v>75</v>
      </c>
      <c r="E177" s="65" t="s">
        <v>6</v>
      </c>
      <c r="F177" s="66" t="s">
        <v>6</v>
      </c>
      <c r="G177" s="66" t="s">
        <v>6</v>
      </c>
      <c r="H177" s="66" t="s">
        <v>6</v>
      </c>
      <c r="I177" s="67" t="s">
        <v>6</v>
      </c>
      <c r="J177" s="68" t="e">
        <f t="shared" si="15"/>
        <v>#NAME?</v>
      </c>
      <c r="K177" s="47" t="s">
        <v>81</v>
      </c>
      <c r="L177" s="65" t="s">
        <v>9</v>
      </c>
      <c r="M177" s="66" t="s">
        <v>9</v>
      </c>
      <c r="N177" s="66" t="s">
        <v>9</v>
      </c>
      <c r="O177" s="66" t="s">
        <v>9</v>
      </c>
      <c r="P177" s="67" t="s">
        <v>9</v>
      </c>
      <c r="Q177" s="68" t="e">
        <f t="shared" si="16"/>
        <v>#NAME?</v>
      </c>
      <c r="R177" s="48" t="s">
        <v>28</v>
      </c>
      <c r="S177" s="65" t="s">
        <v>6</v>
      </c>
      <c r="T177" s="66" t="s">
        <v>6</v>
      </c>
      <c r="U177" s="66" t="s">
        <v>6</v>
      </c>
      <c r="V177" s="66" t="s">
        <v>6</v>
      </c>
      <c r="W177" s="67" t="s">
        <v>6</v>
      </c>
      <c r="X177" s="68" t="e">
        <f t="shared" si="17"/>
        <v>#NAME?</v>
      </c>
      <c r="Y177" s="113"/>
      <c r="Z177" s="71"/>
      <c r="AA177" s="72"/>
      <c r="AB177" s="53"/>
      <c r="AC177" s="54"/>
      <c r="AD177" s="76" t="str">
        <f>IF(AD176&gt;0,AD176,"")</f>
        <v/>
      </c>
    </row>
    <row r="178" spans="2:30" x14ac:dyDescent="0.2">
      <c r="B178" s="131"/>
      <c r="C178" s="119"/>
      <c r="D178" s="42" t="s">
        <v>29</v>
      </c>
      <c r="E178" s="65" t="s">
        <v>6</v>
      </c>
      <c r="F178" s="66" t="s">
        <v>6</v>
      </c>
      <c r="G178" s="66" t="s">
        <v>6</v>
      </c>
      <c r="H178" s="66" t="s">
        <v>6</v>
      </c>
      <c r="I178" s="67" t="s">
        <v>6</v>
      </c>
      <c r="J178" s="68" t="e">
        <f t="shared" si="15"/>
        <v>#NAME?</v>
      </c>
      <c r="K178" s="47" t="s">
        <v>30</v>
      </c>
      <c r="L178" s="65" t="s">
        <v>6</v>
      </c>
      <c r="M178" s="66" t="s">
        <v>6</v>
      </c>
      <c r="N178" s="66" t="s">
        <v>6</v>
      </c>
      <c r="O178" s="66" t="s">
        <v>6</v>
      </c>
      <c r="P178" s="67" t="s">
        <v>6</v>
      </c>
      <c r="Q178" s="68" t="e">
        <f t="shared" si="16"/>
        <v>#NAME?</v>
      </c>
      <c r="R178" s="48" t="s">
        <v>83</v>
      </c>
      <c r="S178" s="65" t="s">
        <v>6</v>
      </c>
      <c r="T178" s="66" t="s">
        <v>6</v>
      </c>
      <c r="U178" s="66" t="s">
        <v>6</v>
      </c>
      <c r="V178" s="66" t="s">
        <v>6</v>
      </c>
      <c r="W178" s="67" t="s">
        <v>6</v>
      </c>
      <c r="X178" s="68" t="e">
        <f t="shared" si="17"/>
        <v>#NAME?</v>
      </c>
      <c r="Y178" s="113"/>
      <c r="Z178" s="53"/>
      <c r="AA178" s="72"/>
      <c r="AB178" s="53"/>
      <c r="AC178" s="54"/>
      <c r="AD178" s="77"/>
    </row>
    <row r="179" spans="2:30" x14ac:dyDescent="0.2">
      <c r="B179" s="131"/>
      <c r="C179" s="119"/>
      <c r="D179" s="42" t="s">
        <v>32</v>
      </c>
      <c r="E179" s="65" t="s">
        <v>6</v>
      </c>
      <c r="F179" s="66" t="s">
        <v>6</v>
      </c>
      <c r="G179" s="66" t="s">
        <v>6</v>
      </c>
      <c r="H179" s="66" t="s">
        <v>6</v>
      </c>
      <c r="I179" s="67" t="s">
        <v>6</v>
      </c>
      <c r="J179" s="68" t="e">
        <f t="shared" si="15"/>
        <v>#NAME?</v>
      </c>
      <c r="K179" s="47" t="s">
        <v>33</v>
      </c>
      <c r="L179" s="65" t="s">
        <v>9</v>
      </c>
      <c r="M179" s="66" t="s">
        <v>9</v>
      </c>
      <c r="N179" s="66" t="s">
        <v>9</v>
      </c>
      <c r="O179" s="66" t="s">
        <v>9</v>
      </c>
      <c r="P179" s="67" t="s">
        <v>9</v>
      </c>
      <c r="Q179" s="68" t="e">
        <f t="shared" si="16"/>
        <v>#NAME?</v>
      </c>
      <c r="R179" s="48" t="s">
        <v>84</v>
      </c>
      <c r="S179" s="65" t="s">
        <v>6</v>
      </c>
      <c r="T179" s="66" t="s">
        <v>6</v>
      </c>
      <c r="U179" s="66" t="s">
        <v>6</v>
      </c>
      <c r="V179" s="66" t="s">
        <v>6</v>
      </c>
      <c r="W179" s="67" t="s">
        <v>6</v>
      </c>
      <c r="X179" s="68" t="e">
        <f t="shared" si="17"/>
        <v>#NAME?</v>
      </c>
      <c r="Y179" s="113"/>
      <c r="Z179" s="53"/>
      <c r="AA179" s="72"/>
      <c r="AB179" s="53"/>
      <c r="AC179" s="54"/>
      <c r="AD179" s="64"/>
    </row>
    <row r="180" spans="2:30" x14ac:dyDescent="0.2">
      <c r="B180" s="131"/>
      <c r="C180" s="119"/>
      <c r="D180" s="42" t="s">
        <v>76</v>
      </c>
      <c r="E180" s="65" t="s">
        <v>6</v>
      </c>
      <c r="F180" s="66" t="s">
        <v>6</v>
      </c>
      <c r="G180" s="66" t="s">
        <v>6</v>
      </c>
      <c r="H180" s="66" t="s">
        <v>6</v>
      </c>
      <c r="I180" s="67" t="s">
        <v>6</v>
      </c>
      <c r="J180" s="68" t="e">
        <f t="shared" si="15"/>
        <v>#NAME?</v>
      </c>
      <c r="K180" s="47" t="s">
        <v>82</v>
      </c>
      <c r="L180" s="65" t="s">
        <v>6</v>
      </c>
      <c r="M180" s="66" t="s">
        <v>6</v>
      </c>
      <c r="N180" s="66" t="s">
        <v>6</v>
      </c>
      <c r="O180" s="66" t="s">
        <v>6</v>
      </c>
      <c r="P180" s="67" t="s">
        <v>6</v>
      </c>
      <c r="Q180" s="68" t="e">
        <f t="shared" si="16"/>
        <v>#NAME?</v>
      </c>
      <c r="R180" s="48" t="s">
        <v>85</v>
      </c>
      <c r="S180" s="65" t="s">
        <v>6</v>
      </c>
      <c r="T180" s="66" t="s">
        <v>6</v>
      </c>
      <c r="U180" s="66" t="s">
        <v>6</v>
      </c>
      <c r="V180" s="66" t="s">
        <v>6</v>
      </c>
      <c r="W180" s="67" t="s">
        <v>6</v>
      </c>
      <c r="X180" s="68" t="e">
        <f t="shared" si="17"/>
        <v>#NAME?</v>
      </c>
      <c r="Y180" s="113"/>
      <c r="Z180" s="53"/>
      <c r="AA180" s="72"/>
      <c r="AB180" s="53"/>
      <c r="AC180" s="54"/>
      <c r="AD180" s="64"/>
    </row>
    <row r="181" spans="2:30" x14ac:dyDescent="0.2">
      <c r="B181" s="131"/>
      <c r="C181" s="120"/>
      <c r="D181" s="42" t="s">
        <v>38</v>
      </c>
      <c r="E181" s="65" t="s">
        <v>6</v>
      </c>
      <c r="F181" s="66" t="s">
        <v>6</v>
      </c>
      <c r="G181" s="66" t="s">
        <v>6</v>
      </c>
      <c r="H181" s="66" t="s">
        <v>6</v>
      </c>
      <c r="I181" s="67" t="s">
        <v>6</v>
      </c>
      <c r="J181" s="68" t="e">
        <f t="shared" si="15"/>
        <v>#NAME?</v>
      </c>
      <c r="K181" s="47" t="s">
        <v>39</v>
      </c>
      <c r="L181" s="65" t="s">
        <v>6</v>
      </c>
      <c r="M181" s="66" t="s">
        <v>6</v>
      </c>
      <c r="N181" s="66" t="s">
        <v>6</v>
      </c>
      <c r="O181" s="66" t="s">
        <v>6</v>
      </c>
      <c r="P181" s="67" t="s">
        <v>6</v>
      </c>
      <c r="Q181" s="68" t="e">
        <f t="shared" si="16"/>
        <v>#NAME?</v>
      </c>
      <c r="R181" s="48" t="s">
        <v>86</v>
      </c>
      <c r="S181" s="65" t="s">
        <v>6</v>
      </c>
      <c r="T181" s="66" t="s">
        <v>6</v>
      </c>
      <c r="U181" s="66" t="s">
        <v>6</v>
      </c>
      <c r="V181" s="66" t="s">
        <v>6</v>
      </c>
      <c r="W181" s="67" t="s">
        <v>6</v>
      </c>
      <c r="X181" s="68" t="e">
        <f t="shared" si="17"/>
        <v>#NAME?</v>
      </c>
      <c r="Y181" s="113"/>
      <c r="Z181" s="53"/>
      <c r="AA181" s="72"/>
      <c r="AB181" s="53"/>
      <c r="AC181" s="54"/>
      <c r="AD181" s="64"/>
    </row>
    <row r="182" spans="2:30" x14ac:dyDescent="0.2">
      <c r="B182" s="131"/>
      <c r="C182" s="121"/>
      <c r="D182" s="42" t="s">
        <v>41</v>
      </c>
      <c r="E182" s="65" t="s">
        <v>6</v>
      </c>
      <c r="F182" s="66" t="s">
        <v>6</v>
      </c>
      <c r="G182" s="66" t="s">
        <v>6</v>
      </c>
      <c r="H182" s="66" t="s">
        <v>6</v>
      </c>
      <c r="I182" s="67" t="s">
        <v>6</v>
      </c>
      <c r="J182" s="68" t="e">
        <f t="shared" si="15"/>
        <v>#NAME?</v>
      </c>
      <c r="K182" s="78"/>
      <c r="L182" s="65" t="s">
        <v>6</v>
      </c>
      <c r="M182" s="66" t="s">
        <v>6</v>
      </c>
      <c r="N182" s="66" t="s">
        <v>6</v>
      </c>
      <c r="O182" s="66" t="s">
        <v>6</v>
      </c>
      <c r="P182" s="67" t="s">
        <v>6</v>
      </c>
      <c r="Q182" s="68" t="e">
        <f t="shared" si="16"/>
        <v>#NAME?</v>
      </c>
      <c r="R182" s="78"/>
      <c r="S182" s="65" t="s">
        <v>6</v>
      </c>
      <c r="T182" s="66" t="s">
        <v>6</v>
      </c>
      <c r="U182" s="66" t="s">
        <v>6</v>
      </c>
      <c r="V182" s="66" t="s">
        <v>6</v>
      </c>
      <c r="W182" s="67" t="s">
        <v>6</v>
      </c>
      <c r="X182" s="68" t="e">
        <f t="shared" si="17"/>
        <v>#NAME?</v>
      </c>
      <c r="Y182" s="113"/>
      <c r="Z182" s="53"/>
      <c r="AA182" s="72"/>
      <c r="AB182" s="53"/>
      <c r="AC182" s="54"/>
      <c r="AD182" s="64"/>
    </row>
    <row r="183" spans="2:30" x14ac:dyDescent="0.2">
      <c r="B183" s="131"/>
      <c r="C183" s="122"/>
      <c r="D183" s="79" t="s">
        <v>42</v>
      </c>
      <c r="E183" s="65" t="s">
        <v>6</v>
      </c>
      <c r="F183" s="66" t="s">
        <v>6</v>
      </c>
      <c r="G183" s="66" t="s">
        <v>6</v>
      </c>
      <c r="H183" s="66" t="s">
        <v>6</v>
      </c>
      <c r="I183" s="67" t="s">
        <v>6</v>
      </c>
      <c r="J183" s="68" t="e">
        <f t="shared" si="15"/>
        <v>#NAME?</v>
      </c>
      <c r="K183" s="78"/>
      <c r="L183" s="65" t="s">
        <v>6</v>
      </c>
      <c r="M183" s="66" t="s">
        <v>6</v>
      </c>
      <c r="N183" s="66" t="s">
        <v>6</v>
      </c>
      <c r="O183" s="66" t="s">
        <v>6</v>
      </c>
      <c r="P183" s="67" t="s">
        <v>6</v>
      </c>
      <c r="Q183" s="68" t="e">
        <f t="shared" si="16"/>
        <v>#NAME?</v>
      </c>
      <c r="R183" s="78"/>
      <c r="S183" s="65" t="s">
        <v>6</v>
      </c>
      <c r="T183" s="66" t="s">
        <v>6</v>
      </c>
      <c r="U183" s="66" t="s">
        <v>6</v>
      </c>
      <c r="V183" s="66" t="s">
        <v>6</v>
      </c>
      <c r="W183" s="67" t="s">
        <v>6</v>
      </c>
      <c r="X183" s="68" t="e">
        <f t="shared" si="17"/>
        <v>#NAME?</v>
      </c>
      <c r="Y183" s="113"/>
      <c r="Z183" s="53"/>
      <c r="AA183" s="72"/>
      <c r="AB183" s="53"/>
      <c r="AC183" s="54"/>
      <c r="AD183" s="64"/>
    </row>
    <row r="184" spans="2:30" x14ac:dyDescent="0.2">
      <c r="B184" s="131"/>
      <c r="C184" s="122"/>
      <c r="D184" s="78"/>
      <c r="E184" s="65" t="s">
        <v>6</v>
      </c>
      <c r="F184" s="66" t="s">
        <v>6</v>
      </c>
      <c r="G184" s="66" t="s">
        <v>6</v>
      </c>
      <c r="H184" s="66" t="s">
        <v>6</v>
      </c>
      <c r="I184" s="67" t="s">
        <v>6</v>
      </c>
      <c r="J184" s="68" t="e">
        <f t="shared" si="15"/>
        <v>#NAME?</v>
      </c>
      <c r="K184" s="78"/>
      <c r="L184" s="65" t="s">
        <v>6</v>
      </c>
      <c r="M184" s="66" t="s">
        <v>6</v>
      </c>
      <c r="N184" s="66" t="s">
        <v>6</v>
      </c>
      <c r="O184" s="66" t="s">
        <v>6</v>
      </c>
      <c r="P184" s="67" t="s">
        <v>6</v>
      </c>
      <c r="Q184" s="68" t="e">
        <f t="shared" si="16"/>
        <v>#NAME?</v>
      </c>
      <c r="R184" s="78"/>
      <c r="S184" s="65" t="s">
        <v>6</v>
      </c>
      <c r="T184" s="66" t="s">
        <v>6</v>
      </c>
      <c r="U184" s="66" t="s">
        <v>6</v>
      </c>
      <c r="V184" s="66" t="s">
        <v>6</v>
      </c>
      <c r="W184" s="67" t="s">
        <v>6</v>
      </c>
      <c r="X184" s="68" t="e">
        <f t="shared" si="17"/>
        <v>#NAME?</v>
      </c>
      <c r="Y184" s="114"/>
      <c r="Z184" s="53"/>
      <c r="AA184" s="72"/>
      <c r="AB184" s="53"/>
      <c r="AC184" s="54"/>
      <c r="AD184" s="64"/>
    </row>
    <row r="185" spans="2:30" x14ac:dyDescent="0.2">
      <c r="B185" s="131"/>
      <c r="C185" s="123"/>
      <c r="D185" s="80"/>
      <c r="E185" s="65" t="s">
        <v>6</v>
      </c>
      <c r="F185" s="66" t="s">
        <v>6</v>
      </c>
      <c r="G185" s="66" t="s">
        <v>6</v>
      </c>
      <c r="H185" s="66" t="s">
        <v>6</v>
      </c>
      <c r="I185" s="67" t="s">
        <v>6</v>
      </c>
      <c r="J185" s="68" t="e">
        <f t="shared" si="15"/>
        <v>#NAME?</v>
      </c>
      <c r="K185" s="80"/>
      <c r="L185" s="65" t="s">
        <v>6</v>
      </c>
      <c r="M185" s="66" t="s">
        <v>6</v>
      </c>
      <c r="N185" s="66" t="s">
        <v>6</v>
      </c>
      <c r="O185" s="66" t="s">
        <v>6</v>
      </c>
      <c r="P185" s="67" t="s">
        <v>6</v>
      </c>
      <c r="Q185" s="68" t="e">
        <f t="shared" si="16"/>
        <v>#NAME?</v>
      </c>
      <c r="R185" s="80"/>
      <c r="S185" s="65" t="s">
        <v>6</v>
      </c>
      <c r="T185" s="66" t="s">
        <v>6</v>
      </c>
      <c r="U185" s="66" t="s">
        <v>6</v>
      </c>
      <c r="V185" s="66" t="s">
        <v>6</v>
      </c>
      <c r="W185" s="67" t="s">
        <v>6</v>
      </c>
      <c r="X185" s="68" t="e">
        <f t="shared" si="17"/>
        <v>#NAME?</v>
      </c>
      <c r="Y185" s="124" t="s">
        <v>43</v>
      </c>
      <c r="Z185" s="80"/>
      <c r="AA185" s="81"/>
      <c r="AB185" s="53"/>
      <c r="AC185" s="54"/>
      <c r="AD185" s="64"/>
    </row>
    <row r="186" spans="2:30" x14ac:dyDescent="0.2">
      <c r="B186" s="131"/>
      <c r="C186" s="127" t="s">
        <v>44</v>
      </c>
      <c r="D186" s="57"/>
      <c r="E186" s="65" t="s">
        <v>6</v>
      </c>
      <c r="F186" s="66" t="s">
        <v>6</v>
      </c>
      <c r="G186" s="66" t="s">
        <v>6</v>
      </c>
      <c r="H186" s="66" t="s">
        <v>6</v>
      </c>
      <c r="I186" s="67" t="s">
        <v>6</v>
      </c>
      <c r="J186" s="68" t="e">
        <f t="shared" si="15"/>
        <v>#NAME?</v>
      </c>
      <c r="K186" s="80"/>
      <c r="L186" s="65" t="s">
        <v>6</v>
      </c>
      <c r="M186" s="66" t="s">
        <v>6</v>
      </c>
      <c r="N186" s="66" t="s">
        <v>6</v>
      </c>
      <c r="O186" s="66" t="s">
        <v>6</v>
      </c>
      <c r="P186" s="67" t="s">
        <v>6</v>
      </c>
      <c r="Q186" s="68" t="e">
        <f t="shared" si="16"/>
        <v>#NAME?</v>
      </c>
      <c r="R186" s="80"/>
      <c r="S186" s="65" t="s">
        <v>6</v>
      </c>
      <c r="T186" s="66" t="s">
        <v>6</v>
      </c>
      <c r="U186" s="66" t="s">
        <v>6</v>
      </c>
      <c r="V186" s="66" t="s">
        <v>6</v>
      </c>
      <c r="W186" s="67" t="s">
        <v>6</v>
      </c>
      <c r="X186" s="68" t="e">
        <f t="shared" si="17"/>
        <v>#NAME?</v>
      </c>
      <c r="Y186" s="125"/>
      <c r="Z186" s="80"/>
      <c r="AA186" s="81"/>
      <c r="AB186" s="53"/>
      <c r="AC186" s="54"/>
      <c r="AD186" s="64"/>
    </row>
    <row r="187" spans="2:30" x14ac:dyDescent="0.2">
      <c r="B187" s="131"/>
      <c r="C187" s="128"/>
      <c r="D187" s="82"/>
      <c r="E187" s="65" t="s">
        <v>6</v>
      </c>
      <c r="F187" s="66" t="s">
        <v>6</v>
      </c>
      <c r="G187" s="66" t="s">
        <v>6</v>
      </c>
      <c r="H187" s="66" t="s">
        <v>6</v>
      </c>
      <c r="I187" s="67" t="s">
        <v>6</v>
      </c>
      <c r="J187" s="68" t="e">
        <f t="shared" si="15"/>
        <v>#NAME?</v>
      </c>
      <c r="K187" s="80"/>
      <c r="L187" s="65" t="s">
        <v>6</v>
      </c>
      <c r="M187" s="66" t="s">
        <v>6</v>
      </c>
      <c r="N187" s="66" t="s">
        <v>6</v>
      </c>
      <c r="O187" s="66" t="s">
        <v>6</v>
      </c>
      <c r="P187" s="67" t="s">
        <v>6</v>
      </c>
      <c r="Q187" s="68" t="e">
        <f t="shared" si="16"/>
        <v>#NAME?</v>
      </c>
      <c r="R187" s="80"/>
      <c r="S187" s="65" t="s">
        <v>6</v>
      </c>
      <c r="T187" s="66" t="s">
        <v>6</v>
      </c>
      <c r="U187" s="66" t="s">
        <v>6</v>
      </c>
      <c r="V187" s="66" t="s">
        <v>6</v>
      </c>
      <c r="W187" s="67" t="s">
        <v>6</v>
      </c>
      <c r="X187" s="68" t="e">
        <f t="shared" si="17"/>
        <v>#NAME?</v>
      </c>
      <c r="Y187" s="125"/>
      <c r="Z187" s="53"/>
      <c r="AA187" s="52"/>
      <c r="AB187" s="53"/>
      <c r="AC187" s="54"/>
      <c r="AD187" s="64"/>
    </row>
    <row r="188" spans="2:30" x14ac:dyDescent="0.2">
      <c r="B188" s="131"/>
      <c r="C188" s="129"/>
      <c r="D188" s="82"/>
      <c r="E188" s="65" t="s">
        <v>6</v>
      </c>
      <c r="F188" s="66" t="s">
        <v>6</v>
      </c>
      <c r="G188" s="66" t="s">
        <v>6</v>
      </c>
      <c r="H188" s="66" t="s">
        <v>6</v>
      </c>
      <c r="I188" s="67" t="s">
        <v>6</v>
      </c>
      <c r="J188" s="68" t="e">
        <f t="shared" si="15"/>
        <v>#NAME?</v>
      </c>
      <c r="K188" s="80"/>
      <c r="L188" s="65" t="s">
        <v>6</v>
      </c>
      <c r="M188" s="66" t="s">
        <v>6</v>
      </c>
      <c r="N188" s="66" t="s">
        <v>6</v>
      </c>
      <c r="O188" s="66" t="s">
        <v>6</v>
      </c>
      <c r="P188" s="67" t="s">
        <v>6</v>
      </c>
      <c r="Q188" s="68" t="e">
        <f t="shared" si="16"/>
        <v>#NAME?</v>
      </c>
      <c r="R188" s="80"/>
      <c r="S188" s="65" t="s">
        <v>6</v>
      </c>
      <c r="T188" s="66" t="s">
        <v>6</v>
      </c>
      <c r="U188" s="66" t="s">
        <v>6</v>
      </c>
      <c r="V188" s="66" t="s">
        <v>6</v>
      </c>
      <c r="W188" s="67" t="s">
        <v>6</v>
      </c>
      <c r="X188" s="68" t="e">
        <f t="shared" si="17"/>
        <v>#NAME?</v>
      </c>
      <c r="Y188" s="125"/>
      <c r="Z188" s="71"/>
      <c r="AA188" s="72"/>
      <c r="AB188" s="53"/>
      <c r="AC188" s="54"/>
      <c r="AD188" s="64"/>
    </row>
    <row r="189" spans="2:30" x14ac:dyDescent="0.2">
      <c r="B189" s="131"/>
      <c r="C189" s="118"/>
      <c r="D189" s="80"/>
      <c r="E189" s="65" t="s">
        <v>6</v>
      </c>
      <c r="F189" s="66" t="s">
        <v>6</v>
      </c>
      <c r="G189" s="66" t="s">
        <v>6</v>
      </c>
      <c r="H189" s="66" t="s">
        <v>6</v>
      </c>
      <c r="I189" s="67" t="s">
        <v>6</v>
      </c>
      <c r="J189" s="68" t="e">
        <f t="shared" si="15"/>
        <v>#NAME?</v>
      </c>
      <c r="K189" s="80"/>
      <c r="L189" s="65" t="s">
        <v>6</v>
      </c>
      <c r="M189" s="66" t="s">
        <v>6</v>
      </c>
      <c r="N189" s="66" t="s">
        <v>6</v>
      </c>
      <c r="O189" s="66" t="s">
        <v>6</v>
      </c>
      <c r="P189" s="67" t="s">
        <v>6</v>
      </c>
      <c r="Q189" s="68" t="e">
        <f t="shared" si="16"/>
        <v>#NAME?</v>
      </c>
      <c r="R189" s="80"/>
      <c r="S189" s="65" t="s">
        <v>6</v>
      </c>
      <c r="T189" s="66" t="s">
        <v>6</v>
      </c>
      <c r="U189" s="66" t="s">
        <v>6</v>
      </c>
      <c r="V189" s="66" t="s">
        <v>6</v>
      </c>
      <c r="W189" s="67" t="s">
        <v>6</v>
      </c>
      <c r="X189" s="68" t="e">
        <f t="shared" si="17"/>
        <v>#NAME?</v>
      </c>
      <c r="Y189" s="125"/>
      <c r="Z189" s="53"/>
      <c r="AA189" s="72"/>
      <c r="AB189" s="53"/>
      <c r="AC189" s="54"/>
      <c r="AD189" s="64"/>
    </row>
    <row r="190" spans="2:30" x14ac:dyDescent="0.2">
      <c r="B190" s="131"/>
      <c r="C190" s="119"/>
      <c r="D190" s="78"/>
      <c r="E190" s="65" t="s">
        <v>6</v>
      </c>
      <c r="F190" s="66" t="s">
        <v>6</v>
      </c>
      <c r="G190" s="66" t="s">
        <v>6</v>
      </c>
      <c r="H190" s="66" t="s">
        <v>6</v>
      </c>
      <c r="I190" s="67" t="s">
        <v>6</v>
      </c>
      <c r="J190" s="68" t="e">
        <f t="shared" si="15"/>
        <v>#NAME?</v>
      </c>
      <c r="K190" s="78"/>
      <c r="L190" s="65" t="s">
        <v>6</v>
      </c>
      <c r="M190" s="66" t="s">
        <v>6</v>
      </c>
      <c r="N190" s="66" t="s">
        <v>6</v>
      </c>
      <c r="O190" s="66" t="s">
        <v>6</v>
      </c>
      <c r="P190" s="67" t="s">
        <v>6</v>
      </c>
      <c r="Q190" s="68" t="e">
        <f t="shared" si="16"/>
        <v>#NAME?</v>
      </c>
      <c r="R190" s="78"/>
      <c r="S190" s="65" t="s">
        <v>6</v>
      </c>
      <c r="T190" s="66" t="s">
        <v>6</v>
      </c>
      <c r="U190" s="66" t="s">
        <v>6</v>
      </c>
      <c r="V190" s="66" t="s">
        <v>6</v>
      </c>
      <c r="W190" s="67" t="s">
        <v>6</v>
      </c>
      <c r="X190" s="68" t="e">
        <f t="shared" si="17"/>
        <v>#NAME?</v>
      </c>
      <c r="Y190" s="125"/>
      <c r="Z190" s="71"/>
      <c r="AA190" s="72"/>
      <c r="AB190" s="53"/>
      <c r="AC190" s="54"/>
      <c r="AD190" s="64"/>
    </row>
    <row r="191" spans="2:30" x14ac:dyDescent="0.2">
      <c r="B191" s="131"/>
      <c r="C191" s="119"/>
      <c r="D191" s="78"/>
      <c r="E191" s="65" t="s">
        <v>6</v>
      </c>
      <c r="F191" s="66" t="s">
        <v>6</v>
      </c>
      <c r="G191" s="66" t="s">
        <v>6</v>
      </c>
      <c r="H191" s="66" t="s">
        <v>6</v>
      </c>
      <c r="I191" s="67" t="s">
        <v>6</v>
      </c>
      <c r="J191" s="68" t="e">
        <f t="shared" si="15"/>
        <v>#NAME?</v>
      </c>
      <c r="K191" s="78"/>
      <c r="L191" s="65" t="s">
        <v>6</v>
      </c>
      <c r="M191" s="66" t="s">
        <v>6</v>
      </c>
      <c r="N191" s="66" t="s">
        <v>6</v>
      </c>
      <c r="O191" s="66" t="s">
        <v>6</v>
      </c>
      <c r="P191" s="67" t="s">
        <v>6</v>
      </c>
      <c r="Q191" s="68" t="e">
        <f t="shared" si="16"/>
        <v>#NAME?</v>
      </c>
      <c r="R191" s="78"/>
      <c r="S191" s="65" t="s">
        <v>6</v>
      </c>
      <c r="T191" s="66" t="s">
        <v>6</v>
      </c>
      <c r="U191" s="66" t="s">
        <v>6</v>
      </c>
      <c r="V191" s="66" t="s">
        <v>6</v>
      </c>
      <c r="W191" s="67" t="s">
        <v>6</v>
      </c>
      <c r="X191" s="68" t="e">
        <f t="shared" si="17"/>
        <v>#NAME?</v>
      </c>
      <c r="Y191" s="125"/>
      <c r="Z191" s="71"/>
      <c r="AA191" s="52"/>
      <c r="AB191" s="53"/>
      <c r="AC191" s="54"/>
      <c r="AD191" s="64"/>
    </row>
    <row r="192" spans="2:30" x14ac:dyDescent="0.2">
      <c r="B192" s="131"/>
      <c r="C192" s="119"/>
      <c r="D192" s="80"/>
      <c r="E192" s="65" t="s">
        <v>6</v>
      </c>
      <c r="F192" s="66" t="s">
        <v>6</v>
      </c>
      <c r="G192" s="66" t="s">
        <v>6</v>
      </c>
      <c r="H192" s="66" t="s">
        <v>6</v>
      </c>
      <c r="I192" s="67" t="s">
        <v>6</v>
      </c>
      <c r="J192" s="68" t="e">
        <f t="shared" si="15"/>
        <v>#NAME?</v>
      </c>
      <c r="K192" s="80"/>
      <c r="L192" s="65" t="s">
        <v>6</v>
      </c>
      <c r="M192" s="66" t="s">
        <v>6</v>
      </c>
      <c r="N192" s="66" t="s">
        <v>6</v>
      </c>
      <c r="O192" s="66" t="s">
        <v>6</v>
      </c>
      <c r="P192" s="67" t="s">
        <v>6</v>
      </c>
      <c r="Q192" s="68" t="e">
        <f t="shared" si="16"/>
        <v>#NAME?</v>
      </c>
      <c r="R192" s="80"/>
      <c r="S192" s="65" t="s">
        <v>6</v>
      </c>
      <c r="T192" s="66" t="s">
        <v>6</v>
      </c>
      <c r="U192" s="66" t="s">
        <v>6</v>
      </c>
      <c r="V192" s="66" t="s">
        <v>6</v>
      </c>
      <c r="W192" s="67" t="s">
        <v>6</v>
      </c>
      <c r="X192" s="68" t="e">
        <f t="shared" si="17"/>
        <v>#NAME?</v>
      </c>
      <c r="Y192" s="125"/>
      <c r="Z192" s="53"/>
      <c r="AA192" s="52"/>
      <c r="AB192" s="53"/>
      <c r="AC192" s="54"/>
      <c r="AD192" s="64"/>
    </row>
    <row r="193" spans="2:30" x14ac:dyDescent="0.2">
      <c r="B193" s="131"/>
      <c r="C193" s="120"/>
      <c r="D193" s="51"/>
      <c r="E193" s="65" t="s">
        <v>6</v>
      </c>
      <c r="F193" s="66" t="s">
        <v>6</v>
      </c>
      <c r="G193" s="66" t="s">
        <v>6</v>
      </c>
      <c r="H193" s="66" t="s">
        <v>6</v>
      </c>
      <c r="I193" s="67" t="s">
        <v>6</v>
      </c>
      <c r="J193" s="68" t="e">
        <f t="shared" si="15"/>
        <v>#NAME?</v>
      </c>
      <c r="K193" s="51"/>
      <c r="L193" s="65" t="s">
        <v>6</v>
      </c>
      <c r="M193" s="66" t="s">
        <v>6</v>
      </c>
      <c r="N193" s="66" t="s">
        <v>6</v>
      </c>
      <c r="O193" s="66" t="s">
        <v>6</v>
      </c>
      <c r="P193" s="67" t="s">
        <v>6</v>
      </c>
      <c r="Q193" s="68" t="e">
        <f t="shared" si="16"/>
        <v>#NAME?</v>
      </c>
      <c r="R193" s="51"/>
      <c r="S193" s="65" t="s">
        <v>6</v>
      </c>
      <c r="T193" s="66" t="s">
        <v>6</v>
      </c>
      <c r="U193" s="66" t="s">
        <v>6</v>
      </c>
      <c r="V193" s="66" t="s">
        <v>6</v>
      </c>
      <c r="W193" s="67" t="s">
        <v>6</v>
      </c>
      <c r="X193" s="68" t="e">
        <f t="shared" si="17"/>
        <v>#NAME?</v>
      </c>
      <c r="Y193" s="125"/>
      <c r="Z193" s="53"/>
      <c r="AA193" s="72"/>
      <c r="AB193" s="53"/>
      <c r="AC193" s="54"/>
      <c r="AD193" s="64"/>
    </row>
    <row r="194" spans="2:30" x14ac:dyDescent="0.2">
      <c r="B194" s="131"/>
      <c r="C194" s="83" t="s">
        <v>46</v>
      </c>
      <c r="D194" s="84"/>
      <c r="E194" s="65" t="s">
        <v>6</v>
      </c>
      <c r="F194" s="66" t="s">
        <v>6</v>
      </c>
      <c r="G194" s="66" t="s">
        <v>6</v>
      </c>
      <c r="H194" s="66" t="s">
        <v>6</v>
      </c>
      <c r="I194" s="67" t="s">
        <v>6</v>
      </c>
      <c r="J194" s="68"/>
      <c r="K194" s="78"/>
      <c r="L194" s="65" t="s">
        <v>6</v>
      </c>
      <c r="M194" s="66" t="s">
        <v>6</v>
      </c>
      <c r="N194" s="66" t="s">
        <v>6</v>
      </c>
      <c r="O194" s="66" t="s">
        <v>6</v>
      </c>
      <c r="P194" s="67" t="s">
        <v>6</v>
      </c>
      <c r="Q194" s="68"/>
      <c r="R194" s="78"/>
      <c r="S194" s="65" t="s">
        <v>6</v>
      </c>
      <c r="T194" s="66" t="s">
        <v>6</v>
      </c>
      <c r="U194" s="66" t="s">
        <v>6</v>
      </c>
      <c r="V194" s="66" t="s">
        <v>6</v>
      </c>
      <c r="W194" s="67" t="s">
        <v>6</v>
      </c>
      <c r="X194" s="68"/>
      <c r="Y194" s="125"/>
      <c r="Z194" s="53"/>
      <c r="AA194" s="72"/>
      <c r="AB194" s="53"/>
      <c r="AC194" s="54"/>
      <c r="AD194" s="64"/>
    </row>
    <row r="195" spans="2:30" x14ac:dyDescent="0.2">
      <c r="B195" s="131"/>
      <c r="C195" s="83"/>
      <c r="D195" s="57"/>
      <c r="E195" s="65" t="s">
        <v>6</v>
      </c>
      <c r="F195" s="66" t="s">
        <v>6</v>
      </c>
      <c r="G195" s="66" t="s">
        <v>6</v>
      </c>
      <c r="H195" s="66" t="s">
        <v>6</v>
      </c>
      <c r="I195" s="67" t="s">
        <v>6</v>
      </c>
      <c r="J195" s="68"/>
      <c r="K195" s="78"/>
      <c r="L195" s="65" t="s">
        <v>6</v>
      </c>
      <c r="M195" s="66" t="s">
        <v>6</v>
      </c>
      <c r="N195" s="66" t="s">
        <v>6</v>
      </c>
      <c r="O195" s="66" t="s">
        <v>6</v>
      </c>
      <c r="P195" s="67" t="s">
        <v>6</v>
      </c>
      <c r="Q195" s="68"/>
      <c r="R195" s="78"/>
      <c r="S195" s="65" t="s">
        <v>6</v>
      </c>
      <c r="T195" s="66" t="s">
        <v>6</v>
      </c>
      <c r="U195" s="66" t="s">
        <v>6</v>
      </c>
      <c r="V195" s="66" t="s">
        <v>6</v>
      </c>
      <c r="W195" s="67" t="s">
        <v>6</v>
      </c>
      <c r="X195" s="68"/>
      <c r="Y195" s="125"/>
      <c r="Z195" s="53"/>
      <c r="AA195" s="72"/>
      <c r="AB195" s="53"/>
      <c r="AC195" s="54"/>
      <c r="AD195" s="64"/>
    </row>
    <row r="196" spans="2:30" x14ac:dyDescent="0.2">
      <c r="B196" s="131"/>
      <c r="C196" s="83"/>
      <c r="D196" s="85"/>
      <c r="E196" s="65" t="s">
        <v>6</v>
      </c>
      <c r="F196" s="66" t="s">
        <v>6</v>
      </c>
      <c r="G196" s="66" t="s">
        <v>6</v>
      </c>
      <c r="H196" s="66" t="s">
        <v>6</v>
      </c>
      <c r="I196" s="67" t="s">
        <v>6</v>
      </c>
      <c r="J196" s="68"/>
      <c r="K196" s="80"/>
      <c r="L196" s="65" t="s">
        <v>6</v>
      </c>
      <c r="M196" s="66" t="s">
        <v>6</v>
      </c>
      <c r="N196" s="66" t="s">
        <v>6</v>
      </c>
      <c r="O196" s="66" t="s">
        <v>6</v>
      </c>
      <c r="P196" s="67" t="s">
        <v>6</v>
      </c>
      <c r="Q196" s="68"/>
      <c r="R196" s="80"/>
      <c r="S196" s="65" t="s">
        <v>6</v>
      </c>
      <c r="T196" s="66" t="s">
        <v>6</v>
      </c>
      <c r="U196" s="66" t="s">
        <v>6</v>
      </c>
      <c r="V196" s="66" t="s">
        <v>6</v>
      </c>
      <c r="W196" s="67" t="s">
        <v>6</v>
      </c>
      <c r="X196" s="68"/>
      <c r="Y196" s="125"/>
      <c r="Z196" s="53"/>
      <c r="AA196" s="72"/>
      <c r="AB196" s="53"/>
      <c r="AC196" s="54"/>
      <c r="AD196" s="64"/>
    </row>
    <row r="197" spans="2:30" x14ac:dyDescent="0.2">
      <c r="B197" s="131"/>
      <c r="C197" s="83"/>
      <c r="D197" s="53"/>
      <c r="E197" s="65"/>
      <c r="F197" s="66"/>
      <c r="G197" s="66"/>
      <c r="H197" s="66"/>
      <c r="I197" s="67"/>
      <c r="J197" s="68"/>
      <c r="K197" s="53"/>
      <c r="L197" s="65"/>
      <c r="M197" s="66"/>
      <c r="N197" s="66"/>
      <c r="O197" s="66"/>
      <c r="P197" s="67"/>
      <c r="Q197" s="68"/>
      <c r="R197" s="53"/>
      <c r="S197" s="65"/>
      <c r="T197" s="66"/>
      <c r="U197" s="66"/>
      <c r="V197" s="66"/>
      <c r="W197" s="67"/>
      <c r="X197" s="86"/>
      <c r="Y197" s="125"/>
      <c r="Z197" s="53"/>
      <c r="AA197" s="72"/>
      <c r="AB197" s="53"/>
      <c r="AC197" s="54"/>
      <c r="AD197" s="64"/>
    </row>
    <row r="198" spans="2:30" x14ac:dyDescent="0.2">
      <c r="B198" s="131"/>
      <c r="C198" s="87">
        <v>0</v>
      </c>
      <c r="D198" s="72" t="s">
        <v>50</v>
      </c>
      <c r="E198" s="65"/>
      <c r="F198" s="66"/>
      <c r="G198" s="66"/>
      <c r="H198" s="66"/>
      <c r="I198" s="67"/>
      <c r="J198" s="68" t="e">
        <f>_TS_1</f>
        <v>#NAME?</v>
      </c>
      <c r="K198" s="72"/>
      <c r="L198" s="65"/>
      <c r="M198" s="66"/>
      <c r="N198" s="66"/>
      <c r="O198" s="66"/>
      <c r="P198" s="67"/>
      <c r="Q198" s="68"/>
      <c r="R198" s="72"/>
      <c r="S198" s="65"/>
      <c r="T198" s="66"/>
      <c r="U198" s="66"/>
      <c r="V198" s="66"/>
      <c r="W198" s="67"/>
      <c r="X198" s="86"/>
      <c r="Y198" s="126"/>
      <c r="Z198" s="53"/>
      <c r="AA198" s="72"/>
      <c r="AB198" s="53"/>
      <c r="AC198" s="54"/>
      <c r="AD198" s="64"/>
    </row>
    <row r="199" spans="2:30" ht="15" thickBot="1" x14ac:dyDescent="0.25">
      <c r="B199" s="132"/>
      <c r="C199" s="88">
        <v>0</v>
      </c>
      <c r="D199" s="89" t="s">
        <v>51</v>
      </c>
      <c r="E199" s="58"/>
      <c r="F199" s="59"/>
      <c r="G199" s="59"/>
      <c r="H199" s="59"/>
      <c r="I199" s="60"/>
      <c r="J199" s="61" t="e">
        <f>_TPM_1</f>
        <v>#NAME?</v>
      </c>
      <c r="K199" s="89"/>
      <c r="L199" s="58"/>
      <c r="M199" s="59"/>
      <c r="N199" s="59"/>
      <c r="O199" s="59"/>
      <c r="P199" s="60"/>
      <c r="Q199" s="61"/>
      <c r="R199" s="89"/>
      <c r="S199" s="58"/>
      <c r="T199" s="59"/>
      <c r="U199" s="59"/>
      <c r="V199" s="59"/>
      <c r="W199" s="60"/>
      <c r="X199" s="90"/>
      <c r="Y199" s="91">
        <f>COUNTA(E169:I169,L169:P169,S169:W169)/COUNTA(D169,K169,R169)</f>
        <v>5</v>
      </c>
      <c r="Z199" s="92"/>
      <c r="AA199" s="93"/>
      <c r="AB199" s="92"/>
      <c r="AC199" s="19"/>
      <c r="AD199" s="64"/>
    </row>
    <row r="200" spans="2:30" ht="15" x14ac:dyDescent="0.2">
      <c r="B200" s="130">
        <f>D200</f>
        <v>7</v>
      </c>
      <c r="C200" s="1" t="s">
        <v>0</v>
      </c>
      <c r="D200" s="133">
        <f>D167+1</f>
        <v>7</v>
      </c>
      <c r="E200" s="134"/>
      <c r="F200" s="134"/>
      <c r="G200" s="134"/>
      <c r="H200" s="134"/>
      <c r="I200" s="135"/>
      <c r="J200" s="2"/>
      <c r="K200" s="3" t="s">
        <v>1</v>
      </c>
      <c r="L200" s="139" t="str">
        <f>$AG$7</f>
        <v>Engling</v>
      </c>
      <c r="M200" s="139"/>
      <c r="N200" s="139"/>
      <c r="O200" s="139"/>
      <c r="P200" s="140"/>
      <c r="Q200" s="4"/>
      <c r="R200" s="5">
        <f>$AH$7</f>
        <v>365</v>
      </c>
      <c r="S200" s="141"/>
      <c r="T200" s="141"/>
      <c r="U200" s="141"/>
      <c r="V200" s="141"/>
      <c r="W200" s="142"/>
      <c r="X200" s="6"/>
      <c r="Y200" s="7" t="s">
        <v>2</v>
      </c>
      <c r="Z200" s="8"/>
      <c r="AA200" s="9"/>
      <c r="AB200" s="8"/>
      <c r="AC200" s="10"/>
      <c r="AD200" s="11"/>
    </row>
    <row r="201" spans="2:30" ht="15" thickBot="1" x14ac:dyDescent="0.25">
      <c r="B201" s="131"/>
      <c r="C201" s="108">
        <f>$AG$6</f>
        <v>478</v>
      </c>
      <c r="D201" s="136"/>
      <c r="E201" s="137"/>
      <c r="F201" s="137"/>
      <c r="G201" s="137"/>
      <c r="H201" s="137"/>
      <c r="I201" s="138"/>
      <c r="J201" s="12">
        <f>COUNTIF(D204:D232,"xx")</f>
        <v>0</v>
      </c>
      <c r="K201" s="13" t="s">
        <v>3</v>
      </c>
      <c r="L201" s="143" t="str">
        <f>$AG$8</f>
        <v>Völklein</v>
      </c>
      <c r="M201" s="143"/>
      <c r="N201" s="143"/>
      <c r="O201" s="143"/>
      <c r="P201" s="144"/>
      <c r="Q201" s="12">
        <f>COUNTIF(K205:K232,"xx")</f>
        <v>0</v>
      </c>
      <c r="R201" s="14">
        <f>$AH$8</f>
        <v>389</v>
      </c>
      <c r="S201" s="145"/>
      <c r="T201" s="145"/>
      <c r="U201" s="145"/>
      <c r="V201" s="145"/>
      <c r="W201" s="146"/>
      <c r="X201" s="15">
        <f>COUNTIF(R204:R232,"xx")</f>
        <v>0</v>
      </c>
      <c r="Y201" s="16"/>
      <c r="Z201" s="17"/>
      <c r="AA201" s="18"/>
      <c r="AB201" s="17"/>
      <c r="AC201" s="19"/>
      <c r="AD201" s="20"/>
    </row>
    <row r="202" spans="2:30" ht="15" thickBot="1" x14ac:dyDescent="0.25">
      <c r="B202" s="131"/>
      <c r="C202" s="21" t="s">
        <v>4</v>
      </c>
      <c r="D202" s="22" t="e">
        <f>CONCATENATE(COUNTIF(D204:D226,"&gt;""")," MA ",$I$5," ",COUNTIF(D204:D226,"xx"))</f>
        <v>#NAME?</v>
      </c>
      <c r="E202" s="23" t="e">
        <f>$J$6</f>
        <v>#NAME?</v>
      </c>
      <c r="F202" s="24" t="str">
        <f>$K$6</f>
        <v>Kasten</v>
      </c>
      <c r="G202" s="24" t="str">
        <f>$L$6</f>
        <v/>
      </c>
      <c r="H202" s="24" t="str">
        <f>$M$6</f>
        <v/>
      </c>
      <c r="I202" s="25" t="str">
        <f>$N$6</f>
        <v/>
      </c>
      <c r="J202" s="26" t="e">
        <f>_MAH_1</f>
        <v>#NAME?</v>
      </c>
      <c r="K202" s="22" t="e">
        <f>CONCATENATE(COUNTIF(K204:K226,"&gt;""")," MA ",$P$5," ",COUNTIF(K204:K226,"xx"))</f>
        <v>#NAME?</v>
      </c>
      <c r="L202" s="23" t="e">
        <f>$Q$6</f>
        <v>#NAME?</v>
      </c>
      <c r="M202" s="24" t="str">
        <f>$R$6</f>
        <v>Kindermann</v>
      </c>
      <c r="N202" s="24" t="str">
        <f>$S$6</f>
        <v/>
      </c>
      <c r="O202" s="24" t="str">
        <f>$T$6</f>
        <v/>
      </c>
      <c r="P202" s="27" t="str">
        <f>$U$6</f>
        <v/>
      </c>
      <c r="Q202" s="26" t="e">
        <f>_MAH_1</f>
        <v>#NAME?</v>
      </c>
      <c r="R202" s="22" t="e">
        <f>CONCATENATE(COUNTIF(R204:R226,"&gt;""")," MA ",$W$5," ",COUNTIF(R204:R226,"xx"))</f>
        <v>#NAME?</v>
      </c>
      <c r="S202" s="23" t="e">
        <f>$X$6</f>
        <v>#NAME?</v>
      </c>
      <c r="T202" s="24" t="str">
        <f>$Y$6</f>
        <v>U</v>
      </c>
      <c r="U202" s="24">
        <f>$Z$6</f>
        <v>0</v>
      </c>
      <c r="V202" s="24">
        <f>$AA$6</f>
        <v>0</v>
      </c>
      <c r="W202" s="27">
        <f>$AB$6</f>
        <v>0</v>
      </c>
      <c r="X202" s="26" t="e">
        <f>_MAH_1</f>
        <v>#NAME?</v>
      </c>
      <c r="Y202" s="28"/>
      <c r="Z202" s="29" t="e">
        <f>_MAUS_1</f>
        <v>#NAME?</v>
      </c>
      <c r="AA202" s="30" t="e">
        <f>_MAUS_1</f>
        <v>#NAME?</v>
      </c>
      <c r="AB202" s="31" t="e">
        <f>_MAUS_1</f>
        <v>#NAME?</v>
      </c>
      <c r="AC202" s="32"/>
      <c r="AD202" s="33" t="e">
        <f>_MA_1</f>
        <v>#NAME?</v>
      </c>
    </row>
    <row r="203" spans="2:30" ht="51.75" thickBot="1" x14ac:dyDescent="0.25">
      <c r="B203" s="131"/>
      <c r="C203" s="34"/>
      <c r="D203" s="35" t="s">
        <v>52</v>
      </c>
      <c r="E203" s="36" t="e">
        <f>_MAF_1</f>
        <v>#NAME?</v>
      </c>
      <c r="F203" s="37" t="e">
        <f>_MAF_1</f>
        <v>#NAME?</v>
      </c>
      <c r="G203" s="37" t="e">
        <f>_MAF_1</f>
        <v>#NAME?</v>
      </c>
      <c r="H203" s="37" t="e">
        <f>_MAF_1</f>
        <v>#NAME?</v>
      </c>
      <c r="I203" s="38" t="e">
        <f>_MAF_1</f>
        <v>#NAME?</v>
      </c>
      <c r="J203" s="39" t="e">
        <f>_MAHXX_1</f>
        <v>#NAME?</v>
      </c>
      <c r="K203" s="35" t="e">
        <f>_SUSS_1</f>
        <v>#NAME?</v>
      </c>
      <c r="L203" s="36" t="e">
        <f>_MAS_1</f>
        <v>#NAME?</v>
      </c>
      <c r="M203" s="37" t="e">
        <f>_MAS_1</f>
        <v>#NAME?</v>
      </c>
      <c r="N203" s="37" t="e">
        <f>_MAS_1</f>
        <v>#NAME?</v>
      </c>
      <c r="O203" s="37" t="e">
        <f>_MAS_1</f>
        <v>#NAME?</v>
      </c>
      <c r="P203" s="38" t="e">
        <f>_MAS_1</f>
        <v>#NAME?</v>
      </c>
      <c r="Q203" s="39" t="e">
        <f>_MAHXX_1</f>
        <v>#NAME?</v>
      </c>
      <c r="R203" s="35" t="e">
        <f>_SUNS_1</f>
        <v>#NAME?</v>
      </c>
      <c r="S203" s="36" t="e">
        <f>_MAN_1</f>
        <v>#NAME?</v>
      </c>
      <c r="T203" s="37" t="e">
        <f>_MAN_1</f>
        <v>#NAME?</v>
      </c>
      <c r="U203" s="37" t="e">
        <f>_MAN_1</f>
        <v>#NAME?</v>
      </c>
      <c r="V203" s="37" t="e">
        <f>_MAN_1</f>
        <v>#NAME?</v>
      </c>
      <c r="W203" s="38" t="e">
        <f>_MAN_1</f>
        <v>#NAME?</v>
      </c>
      <c r="X203" s="39" t="e">
        <f>_MAHXX_1</f>
        <v>#NAME?</v>
      </c>
      <c r="Y203" s="40"/>
      <c r="Z203" s="29"/>
      <c r="AA203" s="30"/>
      <c r="AB203" s="31"/>
      <c r="AC203" s="32"/>
      <c r="AD203" s="41" t="e">
        <f>_MA2_1</f>
        <v>#NAME?</v>
      </c>
    </row>
    <row r="204" spans="2:30" x14ac:dyDescent="0.2">
      <c r="B204" s="131"/>
      <c r="C204" s="34" t="str">
        <f>$AG$9</f>
        <v>Schichtführer :</v>
      </c>
      <c r="D204" s="42" t="s">
        <v>64</v>
      </c>
      <c r="E204" s="43" t="s">
        <v>6</v>
      </c>
      <c r="F204" s="44" t="s">
        <v>6</v>
      </c>
      <c r="G204" s="44" t="s">
        <v>6</v>
      </c>
      <c r="H204" s="44" t="s">
        <v>6</v>
      </c>
      <c r="I204" s="45" t="s">
        <v>6</v>
      </c>
      <c r="J204" s="46" t="e">
        <f t="shared" ref="J204:J226" si="18">_FSumme_1</f>
        <v>#NAME?</v>
      </c>
      <c r="K204" s="47" t="s">
        <v>65</v>
      </c>
      <c r="L204" s="43" t="s">
        <v>6</v>
      </c>
      <c r="M204" s="44" t="s">
        <v>6</v>
      </c>
      <c r="N204" s="44" t="s">
        <v>6</v>
      </c>
      <c r="O204" s="44" t="s">
        <v>6</v>
      </c>
      <c r="P204" s="45" t="s">
        <v>6</v>
      </c>
      <c r="Q204" s="46" t="e">
        <f t="shared" ref="Q204:Q226" si="19">_SSumme_1</f>
        <v>#NAME?</v>
      </c>
      <c r="R204" s="48" t="s">
        <v>66</v>
      </c>
      <c r="S204" s="43" t="s">
        <v>6</v>
      </c>
      <c r="T204" s="44" t="s">
        <v>6</v>
      </c>
      <c r="U204" s="44" t="s">
        <v>6</v>
      </c>
      <c r="V204" s="44" t="s">
        <v>6</v>
      </c>
      <c r="W204" s="49" t="s">
        <v>6</v>
      </c>
      <c r="X204" s="50" t="e">
        <f t="shared" ref="X204:X226" si="20">_NSumme_1</f>
        <v>#NAME?</v>
      </c>
      <c r="Y204" s="112" t="s">
        <v>9</v>
      </c>
      <c r="Z204" s="51"/>
      <c r="AA204" s="52"/>
      <c r="AB204" s="53"/>
      <c r="AC204" s="54"/>
      <c r="AD204" s="55" t="e">
        <f>IF(AD209&gt;0,"",AD203-AD202)</f>
        <v>#NAME?</v>
      </c>
    </row>
    <row r="205" spans="2:30" ht="15" thickBot="1" x14ac:dyDescent="0.25">
      <c r="B205" s="131"/>
      <c r="C205" s="56" t="str">
        <f>$AG$10</f>
        <v>Stellvertreter</v>
      </c>
      <c r="D205" s="57" t="s">
        <v>63</v>
      </c>
      <c r="E205" s="58" t="s">
        <v>10</v>
      </c>
      <c r="F205" s="59" t="s">
        <v>11</v>
      </c>
      <c r="G205" s="59" t="s">
        <v>11</v>
      </c>
      <c r="H205" s="59" t="s">
        <v>11</v>
      </c>
      <c r="I205" s="60" t="s">
        <v>11</v>
      </c>
      <c r="J205" s="61" t="e">
        <f t="shared" si="18"/>
        <v>#NAME?</v>
      </c>
      <c r="K205" s="57"/>
      <c r="L205" s="58" t="s">
        <v>6</v>
      </c>
      <c r="M205" s="59" t="s">
        <v>6</v>
      </c>
      <c r="N205" s="59" t="s">
        <v>6</v>
      </c>
      <c r="O205" s="59" t="s">
        <v>6</v>
      </c>
      <c r="P205" s="60" t="s">
        <v>6</v>
      </c>
      <c r="Q205" s="61" t="e">
        <f t="shared" si="19"/>
        <v>#NAME?</v>
      </c>
      <c r="R205" s="57"/>
      <c r="S205" s="58" t="s">
        <v>6</v>
      </c>
      <c r="T205" s="59" t="s">
        <v>6</v>
      </c>
      <c r="U205" s="59" t="s">
        <v>6</v>
      </c>
      <c r="V205" s="59" t="s">
        <v>6</v>
      </c>
      <c r="W205" s="62" t="s">
        <v>6</v>
      </c>
      <c r="X205" s="63" t="e">
        <f t="shared" si="20"/>
        <v>#NAME?</v>
      </c>
      <c r="Y205" s="113"/>
      <c r="Z205" s="51"/>
      <c r="AA205" s="52"/>
      <c r="AB205" s="53"/>
      <c r="AC205" s="54"/>
      <c r="AD205" s="64"/>
    </row>
    <row r="206" spans="2:30" x14ac:dyDescent="0.2">
      <c r="B206" s="131"/>
      <c r="C206" s="115"/>
      <c r="D206" s="42" t="s">
        <v>71</v>
      </c>
      <c r="E206" s="65" t="s">
        <v>6</v>
      </c>
      <c r="F206" s="66" t="s">
        <v>6</v>
      </c>
      <c r="G206" s="66" t="s">
        <v>6</v>
      </c>
      <c r="H206" s="66" t="s">
        <v>6</v>
      </c>
      <c r="I206" s="67" t="s">
        <v>6</v>
      </c>
      <c r="J206" s="68" t="e">
        <f t="shared" si="18"/>
        <v>#NAME?</v>
      </c>
      <c r="K206" s="47" t="s">
        <v>77</v>
      </c>
      <c r="L206" s="65" t="s">
        <v>6</v>
      </c>
      <c r="M206" s="66" t="s">
        <v>6</v>
      </c>
      <c r="N206" s="66" t="s">
        <v>6</v>
      </c>
      <c r="O206" s="66" t="s">
        <v>6</v>
      </c>
      <c r="P206" s="67" t="s">
        <v>6</v>
      </c>
      <c r="Q206" s="68" t="e">
        <f t="shared" si="19"/>
        <v>#NAME?</v>
      </c>
      <c r="R206" s="48" t="s">
        <v>67</v>
      </c>
      <c r="S206" s="65" t="s">
        <v>6</v>
      </c>
      <c r="T206" s="66" t="s">
        <v>6</v>
      </c>
      <c r="U206" s="66" t="s">
        <v>6</v>
      </c>
      <c r="V206" s="66" t="s">
        <v>6</v>
      </c>
      <c r="W206" s="67" t="s">
        <v>6</v>
      </c>
      <c r="X206" s="68" t="e">
        <f t="shared" si="20"/>
        <v>#NAME?</v>
      </c>
      <c r="Y206" s="113"/>
      <c r="Z206" s="53"/>
      <c r="AA206" s="52"/>
      <c r="AB206" s="69"/>
      <c r="AC206" s="54"/>
      <c r="AD206" s="70"/>
    </row>
    <row r="207" spans="2:30" x14ac:dyDescent="0.2">
      <c r="B207" s="131"/>
      <c r="C207" s="116"/>
      <c r="D207" s="42" t="s">
        <v>72</v>
      </c>
      <c r="E207" s="65" t="s">
        <v>6</v>
      </c>
      <c r="F207" s="66" t="s">
        <v>6</v>
      </c>
      <c r="G207" s="66" t="s">
        <v>6</v>
      </c>
      <c r="H207" s="66" t="s">
        <v>6</v>
      </c>
      <c r="I207" s="67" t="s">
        <v>6</v>
      </c>
      <c r="J207" s="68" t="e">
        <f t="shared" si="18"/>
        <v>#NAME?</v>
      </c>
      <c r="K207" s="47" t="s">
        <v>78</v>
      </c>
      <c r="L207" s="65" t="s">
        <v>6</v>
      </c>
      <c r="M207" s="66" t="s">
        <v>6</v>
      </c>
      <c r="N207" s="66" t="s">
        <v>6</v>
      </c>
      <c r="O207" s="66" t="s">
        <v>6</v>
      </c>
      <c r="P207" s="67" t="s">
        <v>6</v>
      </c>
      <c r="Q207" s="68" t="e">
        <f t="shared" si="19"/>
        <v>#NAME?</v>
      </c>
      <c r="R207" s="48" t="s">
        <v>68</v>
      </c>
      <c r="S207" s="65" t="s">
        <v>6</v>
      </c>
      <c r="T207" s="66" t="s">
        <v>18</v>
      </c>
      <c r="U207" s="66" t="s">
        <v>18</v>
      </c>
      <c r="V207" s="66" t="s">
        <v>18</v>
      </c>
      <c r="W207" s="67" t="s">
        <v>18</v>
      </c>
      <c r="X207" s="68" t="e">
        <f t="shared" si="20"/>
        <v>#NAME?</v>
      </c>
      <c r="Y207" s="113"/>
      <c r="Z207" s="71"/>
      <c r="AA207" s="72"/>
      <c r="AB207" s="53"/>
      <c r="AC207" s="54"/>
      <c r="AD207" s="64"/>
    </row>
    <row r="208" spans="2:30" x14ac:dyDescent="0.2">
      <c r="B208" s="131"/>
      <c r="C208" s="116"/>
      <c r="D208" s="42" t="s">
        <v>73</v>
      </c>
      <c r="E208" s="65" t="s">
        <v>6</v>
      </c>
      <c r="F208" s="66" t="s">
        <v>6</v>
      </c>
      <c r="G208" s="66" t="s">
        <v>6</v>
      </c>
      <c r="H208" s="66" t="s">
        <v>6</v>
      </c>
      <c r="I208" s="67" t="s">
        <v>6</v>
      </c>
      <c r="J208" s="68" t="e">
        <f t="shared" si="18"/>
        <v>#NAME?</v>
      </c>
      <c r="K208" s="47" t="s">
        <v>79</v>
      </c>
      <c r="L208" s="65" t="s">
        <v>6</v>
      </c>
      <c r="M208" s="66" t="s">
        <v>6</v>
      </c>
      <c r="N208" s="66" t="s">
        <v>6</v>
      </c>
      <c r="O208" s="66" t="s">
        <v>6</v>
      </c>
      <c r="P208" s="67" t="s">
        <v>6</v>
      </c>
      <c r="Q208" s="68" t="e">
        <f t="shared" si="19"/>
        <v>#NAME?</v>
      </c>
      <c r="R208" s="48" t="s">
        <v>69</v>
      </c>
      <c r="S208" s="65" t="s">
        <v>22</v>
      </c>
      <c r="T208" s="66" t="s">
        <v>22</v>
      </c>
      <c r="U208" s="66" t="s">
        <v>22</v>
      </c>
      <c r="V208" s="66" t="s">
        <v>22</v>
      </c>
      <c r="W208" s="67" t="s">
        <v>22</v>
      </c>
      <c r="X208" s="68" t="e">
        <f t="shared" si="20"/>
        <v>#NAME?</v>
      </c>
      <c r="Y208" s="113"/>
      <c r="Z208" s="53"/>
      <c r="AA208" s="72"/>
      <c r="AB208" s="53"/>
      <c r="AC208" s="54"/>
      <c r="AD208" s="73">
        <f>COUNTIF(D204:D222,"&gt;""")+COUNTIF(K205:K225,"&gt;""")+COUNTIF(R204:R226,"&gt;""")</f>
        <v>32</v>
      </c>
    </row>
    <row r="209" spans="2:30" x14ac:dyDescent="0.2">
      <c r="B209" s="131"/>
      <c r="C209" s="117"/>
      <c r="D209" s="42" t="s">
        <v>74</v>
      </c>
      <c r="E209" s="65" t="s">
        <v>6</v>
      </c>
      <c r="F209" s="66" t="s">
        <v>6</v>
      </c>
      <c r="G209" s="66" t="s">
        <v>6</v>
      </c>
      <c r="H209" s="66" t="s">
        <v>6</v>
      </c>
      <c r="I209" s="67" t="s">
        <v>6</v>
      </c>
      <c r="J209" s="68" t="e">
        <f t="shared" si="18"/>
        <v>#NAME?</v>
      </c>
      <c r="K209" s="47" t="s">
        <v>80</v>
      </c>
      <c r="L209" s="65" t="s">
        <v>6</v>
      </c>
      <c r="M209" s="66" t="s">
        <v>6</v>
      </c>
      <c r="N209" s="66" t="s">
        <v>6</v>
      </c>
      <c r="O209" s="66" t="s">
        <v>6</v>
      </c>
      <c r="P209" s="67" t="s">
        <v>6</v>
      </c>
      <c r="Q209" s="68" t="e">
        <f t="shared" si="19"/>
        <v>#NAME?</v>
      </c>
      <c r="R209" s="48" t="s">
        <v>70</v>
      </c>
      <c r="S209" s="65" t="s">
        <v>6</v>
      </c>
      <c r="T209" s="66" t="s">
        <v>6</v>
      </c>
      <c r="U209" s="66" t="s">
        <v>6</v>
      </c>
      <c r="V209" s="66" t="s">
        <v>6</v>
      </c>
      <c r="W209" s="67" t="s">
        <v>6</v>
      </c>
      <c r="X209" s="68" t="e">
        <f t="shared" si="20"/>
        <v>#NAME?</v>
      </c>
      <c r="Y209" s="113"/>
      <c r="Z209" s="74"/>
      <c r="AA209" s="72"/>
      <c r="AB209" s="53"/>
      <c r="AC209" s="54"/>
      <c r="AD209" s="75"/>
    </row>
    <row r="210" spans="2:30" x14ac:dyDescent="0.2">
      <c r="B210" s="131"/>
      <c r="C210" s="118"/>
      <c r="D210" s="42" t="s">
        <v>75</v>
      </c>
      <c r="E210" s="65" t="s">
        <v>6</v>
      </c>
      <c r="F210" s="66" t="s">
        <v>6</v>
      </c>
      <c r="G210" s="66" t="s">
        <v>6</v>
      </c>
      <c r="H210" s="66" t="s">
        <v>6</v>
      </c>
      <c r="I210" s="67" t="s">
        <v>6</v>
      </c>
      <c r="J210" s="68" t="e">
        <f t="shared" si="18"/>
        <v>#NAME?</v>
      </c>
      <c r="K210" s="47" t="s">
        <v>81</v>
      </c>
      <c r="L210" s="65" t="s">
        <v>9</v>
      </c>
      <c r="M210" s="66" t="s">
        <v>9</v>
      </c>
      <c r="N210" s="66" t="s">
        <v>9</v>
      </c>
      <c r="O210" s="66" t="s">
        <v>9</v>
      </c>
      <c r="P210" s="67" t="s">
        <v>9</v>
      </c>
      <c r="Q210" s="68" t="e">
        <f t="shared" si="19"/>
        <v>#NAME?</v>
      </c>
      <c r="R210" s="48" t="s">
        <v>28</v>
      </c>
      <c r="S210" s="65" t="s">
        <v>6</v>
      </c>
      <c r="T210" s="66" t="s">
        <v>6</v>
      </c>
      <c r="U210" s="66" t="s">
        <v>6</v>
      </c>
      <c r="V210" s="66" t="s">
        <v>6</v>
      </c>
      <c r="W210" s="67" t="s">
        <v>6</v>
      </c>
      <c r="X210" s="68" t="e">
        <f t="shared" si="20"/>
        <v>#NAME?</v>
      </c>
      <c r="Y210" s="113"/>
      <c r="Z210" s="71"/>
      <c r="AA210" s="72"/>
      <c r="AB210" s="53"/>
      <c r="AC210" s="54"/>
      <c r="AD210" s="76" t="str">
        <f>IF(AD209&gt;0,AD209,"")</f>
        <v/>
      </c>
    </row>
    <row r="211" spans="2:30" x14ac:dyDescent="0.2">
      <c r="B211" s="131"/>
      <c r="C211" s="119"/>
      <c r="D211" s="42" t="s">
        <v>29</v>
      </c>
      <c r="E211" s="65" t="s">
        <v>6</v>
      </c>
      <c r="F211" s="66" t="s">
        <v>6</v>
      </c>
      <c r="G211" s="66" t="s">
        <v>6</v>
      </c>
      <c r="H211" s="66" t="s">
        <v>6</v>
      </c>
      <c r="I211" s="67" t="s">
        <v>6</v>
      </c>
      <c r="J211" s="68" t="e">
        <f t="shared" si="18"/>
        <v>#NAME?</v>
      </c>
      <c r="K211" s="47" t="s">
        <v>30</v>
      </c>
      <c r="L211" s="65" t="s">
        <v>6</v>
      </c>
      <c r="M211" s="66" t="s">
        <v>6</v>
      </c>
      <c r="N211" s="66" t="s">
        <v>6</v>
      </c>
      <c r="O211" s="66" t="s">
        <v>6</v>
      </c>
      <c r="P211" s="67" t="s">
        <v>6</v>
      </c>
      <c r="Q211" s="68" t="e">
        <f t="shared" si="19"/>
        <v>#NAME?</v>
      </c>
      <c r="R211" s="48" t="s">
        <v>83</v>
      </c>
      <c r="S211" s="65" t="s">
        <v>6</v>
      </c>
      <c r="T211" s="66" t="s">
        <v>6</v>
      </c>
      <c r="U211" s="66" t="s">
        <v>6</v>
      </c>
      <c r="V211" s="66" t="s">
        <v>6</v>
      </c>
      <c r="W211" s="67" t="s">
        <v>6</v>
      </c>
      <c r="X211" s="68" t="e">
        <f t="shared" si="20"/>
        <v>#NAME?</v>
      </c>
      <c r="Y211" s="113"/>
      <c r="Z211" s="53"/>
      <c r="AA211" s="72"/>
      <c r="AB211" s="53"/>
      <c r="AC211" s="54"/>
      <c r="AD211" s="77"/>
    </row>
    <row r="212" spans="2:30" x14ac:dyDescent="0.2">
      <c r="B212" s="131"/>
      <c r="C212" s="119"/>
      <c r="D212" s="42" t="s">
        <v>32</v>
      </c>
      <c r="E212" s="65" t="s">
        <v>6</v>
      </c>
      <c r="F212" s="66" t="s">
        <v>6</v>
      </c>
      <c r="G212" s="66" t="s">
        <v>6</v>
      </c>
      <c r="H212" s="66" t="s">
        <v>6</v>
      </c>
      <c r="I212" s="67" t="s">
        <v>6</v>
      </c>
      <c r="J212" s="68" t="e">
        <f t="shared" si="18"/>
        <v>#NAME?</v>
      </c>
      <c r="K212" s="47" t="s">
        <v>33</v>
      </c>
      <c r="L212" s="65" t="s">
        <v>9</v>
      </c>
      <c r="M212" s="66" t="s">
        <v>9</v>
      </c>
      <c r="N212" s="66" t="s">
        <v>9</v>
      </c>
      <c r="O212" s="66" t="s">
        <v>9</v>
      </c>
      <c r="P212" s="67" t="s">
        <v>9</v>
      </c>
      <c r="Q212" s="68" t="e">
        <f t="shared" si="19"/>
        <v>#NAME?</v>
      </c>
      <c r="R212" s="48" t="s">
        <v>84</v>
      </c>
      <c r="S212" s="65" t="s">
        <v>6</v>
      </c>
      <c r="T212" s="66" t="s">
        <v>6</v>
      </c>
      <c r="U212" s="66" t="s">
        <v>6</v>
      </c>
      <c r="V212" s="66" t="s">
        <v>6</v>
      </c>
      <c r="W212" s="67" t="s">
        <v>6</v>
      </c>
      <c r="X212" s="68" t="e">
        <f t="shared" si="20"/>
        <v>#NAME?</v>
      </c>
      <c r="Y212" s="113"/>
      <c r="Z212" s="53"/>
      <c r="AA212" s="72"/>
      <c r="AB212" s="53"/>
      <c r="AC212" s="54"/>
      <c r="AD212" s="64"/>
    </row>
    <row r="213" spans="2:30" x14ac:dyDescent="0.2">
      <c r="B213" s="131"/>
      <c r="C213" s="119"/>
      <c r="D213" s="42" t="s">
        <v>76</v>
      </c>
      <c r="E213" s="65" t="s">
        <v>6</v>
      </c>
      <c r="F213" s="66" t="s">
        <v>6</v>
      </c>
      <c r="G213" s="66" t="s">
        <v>6</v>
      </c>
      <c r="H213" s="66" t="s">
        <v>6</v>
      </c>
      <c r="I213" s="67" t="s">
        <v>6</v>
      </c>
      <c r="J213" s="68" t="e">
        <f t="shared" si="18"/>
        <v>#NAME?</v>
      </c>
      <c r="K213" s="47" t="s">
        <v>82</v>
      </c>
      <c r="L213" s="65" t="s">
        <v>6</v>
      </c>
      <c r="M213" s="66" t="s">
        <v>6</v>
      </c>
      <c r="N213" s="66" t="s">
        <v>6</v>
      </c>
      <c r="O213" s="66" t="s">
        <v>6</v>
      </c>
      <c r="P213" s="67" t="s">
        <v>6</v>
      </c>
      <c r="Q213" s="68" t="e">
        <f t="shared" si="19"/>
        <v>#NAME?</v>
      </c>
      <c r="R213" s="48" t="s">
        <v>85</v>
      </c>
      <c r="S213" s="65" t="s">
        <v>6</v>
      </c>
      <c r="T213" s="66" t="s">
        <v>6</v>
      </c>
      <c r="U213" s="66" t="s">
        <v>6</v>
      </c>
      <c r="V213" s="66" t="s">
        <v>6</v>
      </c>
      <c r="W213" s="67" t="s">
        <v>6</v>
      </c>
      <c r="X213" s="68" t="e">
        <f t="shared" si="20"/>
        <v>#NAME?</v>
      </c>
      <c r="Y213" s="113"/>
      <c r="Z213" s="53"/>
      <c r="AA213" s="72"/>
      <c r="AB213" s="53"/>
      <c r="AC213" s="54"/>
      <c r="AD213" s="64"/>
    </row>
    <row r="214" spans="2:30" x14ac:dyDescent="0.2">
      <c r="B214" s="131"/>
      <c r="C214" s="120"/>
      <c r="D214" s="42" t="s">
        <v>38</v>
      </c>
      <c r="E214" s="65" t="s">
        <v>6</v>
      </c>
      <c r="F214" s="66" t="s">
        <v>6</v>
      </c>
      <c r="G214" s="66" t="s">
        <v>6</v>
      </c>
      <c r="H214" s="66" t="s">
        <v>6</v>
      </c>
      <c r="I214" s="67" t="s">
        <v>6</v>
      </c>
      <c r="J214" s="68" t="e">
        <f t="shared" si="18"/>
        <v>#NAME?</v>
      </c>
      <c r="K214" s="47" t="s">
        <v>39</v>
      </c>
      <c r="L214" s="65" t="s">
        <v>6</v>
      </c>
      <c r="M214" s="66" t="s">
        <v>6</v>
      </c>
      <c r="N214" s="66" t="s">
        <v>6</v>
      </c>
      <c r="O214" s="66" t="s">
        <v>6</v>
      </c>
      <c r="P214" s="67" t="s">
        <v>6</v>
      </c>
      <c r="Q214" s="68" t="e">
        <f t="shared" si="19"/>
        <v>#NAME?</v>
      </c>
      <c r="R214" s="48" t="s">
        <v>86</v>
      </c>
      <c r="S214" s="65" t="s">
        <v>6</v>
      </c>
      <c r="T214" s="66" t="s">
        <v>6</v>
      </c>
      <c r="U214" s="66" t="s">
        <v>6</v>
      </c>
      <c r="V214" s="66" t="s">
        <v>6</v>
      </c>
      <c r="W214" s="67" t="s">
        <v>6</v>
      </c>
      <c r="X214" s="68" t="e">
        <f t="shared" si="20"/>
        <v>#NAME?</v>
      </c>
      <c r="Y214" s="113"/>
      <c r="Z214" s="53"/>
      <c r="AA214" s="72"/>
      <c r="AB214" s="53"/>
      <c r="AC214" s="54"/>
      <c r="AD214" s="64"/>
    </row>
    <row r="215" spans="2:30" x14ac:dyDescent="0.2">
      <c r="B215" s="131"/>
      <c r="C215" s="121"/>
      <c r="D215" s="42" t="s">
        <v>41</v>
      </c>
      <c r="E215" s="65" t="s">
        <v>6</v>
      </c>
      <c r="F215" s="66" t="s">
        <v>6</v>
      </c>
      <c r="G215" s="66" t="s">
        <v>6</v>
      </c>
      <c r="H215" s="66" t="s">
        <v>6</v>
      </c>
      <c r="I215" s="67" t="s">
        <v>6</v>
      </c>
      <c r="J215" s="68" t="e">
        <f t="shared" si="18"/>
        <v>#NAME?</v>
      </c>
      <c r="K215" s="78"/>
      <c r="L215" s="65" t="s">
        <v>6</v>
      </c>
      <c r="M215" s="66" t="s">
        <v>6</v>
      </c>
      <c r="N215" s="66" t="s">
        <v>6</v>
      </c>
      <c r="O215" s="66" t="s">
        <v>6</v>
      </c>
      <c r="P215" s="67" t="s">
        <v>6</v>
      </c>
      <c r="Q215" s="68" t="e">
        <f t="shared" si="19"/>
        <v>#NAME?</v>
      </c>
      <c r="R215" s="78"/>
      <c r="S215" s="65" t="s">
        <v>6</v>
      </c>
      <c r="T215" s="66" t="s">
        <v>6</v>
      </c>
      <c r="U215" s="66" t="s">
        <v>6</v>
      </c>
      <c r="V215" s="66" t="s">
        <v>6</v>
      </c>
      <c r="W215" s="67" t="s">
        <v>6</v>
      </c>
      <c r="X215" s="68" t="e">
        <f t="shared" si="20"/>
        <v>#NAME?</v>
      </c>
      <c r="Y215" s="113"/>
      <c r="Z215" s="53"/>
      <c r="AA215" s="72"/>
      <c r="AB215" s="53"/>
      <c r="AC215" s="54"/>
      <c r="AD215" s="64"/>
    </row>
    <row r="216" spans="2:30" x14ac:dyDescent="0.2">
      <c r="B216" s="131"/>
      <c r="C216" s="122"/>
      <c r="D216" s="79" t="s">
        <v>42</v>
      </c>
      <c r="E216" s="65" t="s">
        <v>6</v>
      </c>
      <c r="F216" s="66" t="s">
        <v>6</v>
      </c>
      <c r="G216" s="66" t="s">
        <v>6</v>
      </c>
      <c r="H216" s="66" t="s">
        <v>6</v>
      </c>
      <c r="I216" s="67" t="s">
        <v>6</v>
      </c>
      <c r="J216" s="68" t="e">
        <f t="shared" si="18"/>
        <v>#NAME?</v>
      </c>
      <c r="K216" s="78"/>
      <c r="L216" s="65" t="s">
        <v>6</v>
      </c>
      <c r="M216" s="66" t="s">
        <v>6</v>
      </c>
      <c r="N216" s="66" t="s">
        <v>6</v>
      </c>
      <c r="O216" s="66" t="s">
        <v>6</v>
      </c>
      <c r="P216" s="67" t="s">
        <v>6</v>
      </c>
      <c r="Q216" s="68" t="e">
        <f t="shared" si="19"/>
        <v>#NAME?</v>
      </c>
      <c r="R216" s="78"/>
      <c r="S216" s="65" t="s">
        <v>6</v>
      </c>
      <c r="T216" s="66" t="s">
        <v>6</v>
      </c>
      <c r="U216" s="66" t="s">
        <v>6</v>
      </c>
      <c r="V216" s="66" t="s">
        <v>6</v>
      </c>
      <c r="W216" s="67" t="s">
        <v>6</v>
      </c>
      <c r="X216" s="68" t="e">
        <f t="shared" si="20"/>
        <v>#NAME?</v>
      </c>
      <c r="Y216" s="113"/>
      <c r="Z216" s="53"/>
      <c r="AA216" s="72"/>
      <c r="AB216" s="53"/>
      <c r="AC216" s="54"/>
      <c r="AD216" s="64"/>
    </row>
    <row r="217" spans="2:30" x14ac:dyDescent="0.2">
      <c r="B217" s="131"/>
      <c r="C217" s="122"/>
      <c r="D217" s="78"/>
      <c r="E217" s="65" t="s">
        <v>6</v>
      </c>
      <c r="F217" s="66" t="s">
        <v>6</v>
      </c>
      <c r="G217" s="66" t="s">
        <v>6</v>
      </c>
      <c r="H217" s="66" t="s">
        <v>6</v>
      </c>
      <c r="I217" s="67" t="s">
        <v>6</v>
      </c>
      <c r="J217" s="68" t="e">
        <f t="shared" si="18"/>
        <v>#NAME?</v>
      </c>
      <c r="K217" s="78"/>
      <c r="L217" s="65" t="s">
        <v>6</v>
      </c>
      <c r="M217" s="66" t="s">
        <v>6</v>
      </c>
      <c r="N217" s="66" t="s">
        <v>6</v>
      </c>
      <c r="O217" s="66" t="s">
        <v>6</v>
      </c>
      <c r="P217" s="67" t="s">
        <v>6</v>
      </c>
      <c r="Q217" s="68" t="e">
        <f t="shared" si="19"/>
        <v>#NAME?</v>
      </c>
      <c r="R217" s="78"/>
      <c r="S217" s="65" t="s">
        <v>6</v>
      </c>
      <c r="T217" s="66" t="s">
        <v>6</v>
      </c>
      <c r="U217" s="66" t="s">
        <v>6</v>
      </c>
      <c r="V217" s="66" t="s">
        <v>6</v>
      </c>
      <c r="W217" s="67" t="s">
        <v>6</v>
      </c>
      <c r="X217" s="68" t="e">
        <f t="shared" si="20"/>
        <v>#NAME?</v>
      </c>
      <c r="Y217" s="114"/>
      <c r="Z217" s="53"/>
      <c r="AA217" s="72"/>
      <c r="AB217" s="53"/>
      <c r="AC217" s="54"/>
      <c r="AD217" s="64"/>
    </row>
    <row r="218" spans="2:30" x14ac:dyDescent="0.2">
      <c r="B218" s="131"/>
      <c r="C218" s="123"/>
      <c r="D218" s="80"/>
      <c r="E218" s="65" t="s">
        <v>6</v>
      </c>
      <c r="F218" s="66" t="s">
        <v>6</v>
      </c>
      <c r="G218" s="66" t="s">
        <v>6</v>
      </c>
      <c r="H218" s="66" t="s">
        <v>6</v>
      </c>
      <c r="I218" s="67" t="s">
        <v>6</v>
      </c>
      <c r="J218" s="68" t="e">
        <f t="shared" si="18"/>
        <v>#NAME?</v>
      </c>
      <c r="K218" s="80"/>
      <c r="L218" s="65" t="s">
        <v>6</v>
      </c>
      <c r="M218" s="66" t="s">
        <v>6</v>
      </c>
      <c r="N218" s="66" t="s">
        <v>6</v>
      </c>
      <c r="O218" s="66" t="s">
        <v>6</v>
      </c>
      <c r="P218" s="67" t="s">
        <v>6</v>
      </c>
      <c r="Q218" s="68" t="e">
        <f t="shared" si="19"/>
        <v>#NAME?</v>
      </c>
      <c r="R218" s="80"/>
      <c r="S218" s="65" t="s">
        <v>6</v>
      </c>
      <c r="T218" s="66" t="s">
        <v>6</v>
      </c>
      <c r="U218" s="66" t="s">
        <v>6</v>
      </c>
      <c r="V218" s="66" t="s">
        <v>6</v>
      </c>
      <c r="W218" s="67" t="s">
        <v>6</v>
      </c>
      <c r="X218" s="68" t="e">
        <f t="shared" si="20"/>
        <v>#NAME?</v>
      </c>
      <c r="Y218" s="124" t="s">
        <v>43</v>
      </c>
      <c r="Z218" s="80"/>
      <c r="AA218" s="81"/>
      <c r="AB218" s="53"/>
      <c r="AC218" s="54"/>
      <c r="AD218" s="64"/>
    </row>
    <row r="219" spans="2:30" x14ac:dyDescent="0.2">
      <c r="B219" s="131"/>
      <c r="C219" s="127" t="s">
        <v>44</v>
      </c>
      <c r="D219" s="57"/>
      <c r="E219" s="65" t="s">
        <v>6</v>
      </c>
      <c r="F219" s="66" t="s">
        <v>6</v>
      </c>
      <c r="G219" s="66" t="s">
        <v>6</v>
      </c>
      <c r="H219" s="66" t="s">
        <v>6</v>
      </c>
      <c r="I219" s="67" t="s">
        <v>6</v>
      </c>
      <c r="J219" s="68" t="e">
        <f t="shared" si="18"/>
        <v>#NAME?</v>
      </c>
      <c r="K219" s="80"/>
      <c r="L219" s="65" t="s">
        <v>6</v>
      </c>
      <c r="M219" s="66" t="s">
        <v>6</v>
      </c>
      <c r="N219" s="66" t="s">
        <v>6</v>
      </c>
      <c r="O219" s="66" t="s">
        <v>6</v>
      </c>
      <c r="P219" s="67" t="s">
        <v>6</v>
      </c>
      <c r="Q219" s="68" t="e">
        <f t="shared" si="19"/>
        <v>#NAME?</v>
      </c>
      <c r="R219" s="80"/>
      <c r="S219" s="65" t="s">
        <v>6</v>
      </c>
      <c r="T219" s="66" t="s">
        <v>6</v>
      </c>
      <c r="U219" s="66" t="s">
        <v>6</v>
      </c>
      <c r="V219" s="66" t="s">
        <v>6</v>
      </c>
      <c r="W219" s="67" t="s">
        <v>6</v>
      </c>
      <c r="X219" s="68" t="e">
        <f t="shared" si="20"/>
        <v>#NAME?</v>
      </c>
      <c r="Y219" s="125"/>
      <c r="Z219" s="80"/>
      <c r="AA219" s="81"/>
      <c r="AB219" s="53"/>
      <c r="AC219" s="54"/>
      <c r="AD219" s="64"/>
    </row>
    <row r="220" spans="2:30" x14ac:dyDescent="0.2">
      <c r="B220" s="131"/>
      <c r="C220" s="128"/>
      <c r="D220" s="82"/>
      <c r="E220" s="65" t="s">
        <v>6</v>
      </c>
      <c r="F220" s="66" t="s">
        <v>6</v>
      </c>
      <c r="G220" s="66" t="s">
        <v>6</v>
      </c>
      <c r="H220" s="66" t="s">
        <v>6</v>
      </c>
      <c r="I220" s="67" t="s">
        <v>6</v>
      </c>
      <c r="J220" s="68" t="e">
        <f t="shared" si="18"/>
        <v>#NAME?</v>
      </c>
      <c r="K220" s="80"/>
      <c r="L220" s="65" t="s">
        <v>6</v>
      </c>
      <c r="M220" s="66" t="s">
        <v>6</v>
      </c>
      <c r="N220" s="66" t="s">
        <v>6</v>
      </c>
      <c r="O220" s="66" t="s">
        <v>6</v>
      </c>
      <c r="P220" s="67" t="s">
        <v>6</v>
      </c>
      <c r="Q220" s="68" t="e">
        <f t="shared" si="19"/>
        <v>#NAME?</v>
      </c>
      <c r="R220" s="80"/>
      <c r="S220" s="65" t="s">
        <v>6</v>
      </c>
      <c r="T220" s="66" t="s">
        <v>6</v>
      </c>
      <c r="U220" s="66" t="s">
        <v>6</v>
      </c>
      <c r="V220" s="66" t="s">
        <v>6</v>
      </c>
      <c r="W220" s="67" t="s">
        <v>6</v>
      </c>
      <c r="X220" s="68" t="e">
        <f t="shared" si="20"/>
        <v>#NAME?</v>
      </c>
      <c r="Y220" s="125"/>
      <c r="Z220" s="53"/>
      <c r="AA220" s="52"/>
      <c r="AB220" s="53"/>
      <c r="AC220" s="54"/>
      <c r="AD220" s="64"/>
    </row>
    <row r="221" spans="2:30" x14ac:dyDescent="0.2">
      <c r="B221" s="131"/>
      <c r="C221" s="129"/>
      <c r="D221" s="82"/>
      <c r="E221" s="65" t="s">
        <v>6</v>
      </c>
      <c r="F221" s="66" t="s">
        <v>6</v>
      </c>
      <c r="G221" s="66" t="s">
        <v>6</v>
      </c>
      <c r="H221" s="66" t="s">
        <v>6</v>
      </c>
      <c r="I221" s="67" t="s">
        <v>6</v>
      </c>
      <c r="J221" s="68" t="e">
        <f t="shared" si="18"/>
        <v>#NAME?</v>
      </c>
      <c r="K221" s="80"/>
      <c r="L221" s="65" t="s">
        <v>6</v>
      </c>
      <c r="M221" s="66" t="s">
        <v>6</v>
      </c>
      <c r="N221" s="66" t="s">
        <v>6</v>
      </c>
      <c r="O221" s="66" t="s">
        <v>6</v>
      </c>
      <c r="P221" s="67" t="s">
        <v>6</v>
      </c>
      <c r="Q221" s="68" t="e">
        <f t="shared" si="19"/>
        <v>#NAME?</v>
      </c>
      <c r="R221" s="80"/>
      <c r="S221" s="65" t="s">
        <v>6</v>
      </c>
      <c r="T221" s="66" t="s">
        <v>6</v>
      </c>
      <c r="U221" s="66" t="s">
        <v>6</v>
      </c>
      <c r="V221" s="66" t="s">
        <v>6</v>
      </c>
      <c r="W221" s="67" t="s">
        <v>6</v>
      </c>
      <c r="X221" s="68" t="e">
        <f t="shared" si="20"/>
        <v>#NAME?</v>
      </c>
      <c r="Y221" s="125"/>
      <c r="Z221" s="71"/>
      <c r="AA221" s="72"/>
      <c r="AB221" s="53"/>
      <c r="AC221" s="54"/>
      <c r="AD221" s="64"/>
    </row>
    <row r="222" spans="2:30" x14ac:dyDescent="0.2">
      <c r="B222" s="131"/>
      <c r="C222" s="118"/>
      <c r="D222" s="80"/>
      <c r="E222" s="65" t="s">
        <v>6</v>
      </c>
      <c r="F222" s="66" t="s">
        <v>6</v>
      </c>
      <c r="G222" s="66" t="s">
        <v>6</v>
      </c>
      <c r="H222" s="66" t="s">
        <v>6</v>
      </c>
      <c r="I222" s="67" t="s">
        <v>6</v>
      </c>
      <c r="J222" s="68" t="e">
        <f t="shared" si="18"/>
        <v>#NAME?</v>
      </c>
      <c r="K222" s="80"/>
      <c r="L222" s="65" t="s">
        <v>6</v>
      </c>
      <c r="M222" s="66" t="s">
        <v>6</v>
      </c>
      <c r="N222" s="66" t="s">
        <v>6</v>
      </c>
      <c r="O222" s="66" t="s">
        <v>6</v>
      </c>
      <c r="P222" s="67" t="s">
        <v>6</v>
      </c>
      <c r="Q222" s="68" t="e">
        <f t="shared" si="19"/>
        <v>#NAME?</v>
      </c>
      <c r="R222" s="80"/>
      <c r="S222" s="65" t="s">
        <v>6</v>
      </c>
      <c r="T222" s="66" t="s">
        <v>6</v>
      </c>
      <c r="U222" s="66" t="s">
        <v>6</v>
      </c>
      <c r="V222" s="66" t="s">
        <v>6</v>
      </c>
      <c r="W222" s="67" t="s">
        <v>6</v>
      </c>
      <c r="X222" s="68" t="e">
        <f t="shared" si="20"/>
        <v>#NAME?</v>
      </c>
      <c r="Y222" s="125"/>
      <c r="Z222" s="53"/>
      <c r="AA222" s="72"/>
      <c r="AB222" s="53"/>
      <c r="AC222" s="54"/>
      <c r="AD222" s="64"/>
    </row>
    <row r="223" spans="2:30" x14ac:dyDescent="0.2">
      <c r="B223" s="131"/>
      <c r="C223" s="119"/>
      <c r="D223" s="78"/>
      <c r="E223" s="65" t="s">
        <v>6</v>
      </c>
      <c r="F223" s="66" t="s">
        <v>6</v>
      </c>
      <c r="G223" s="66" t="s">
        <v>6</v>
      </c>
      <c r="H223" s="66" t="s">
        <v>6</v>
      </c>
      <c r="I223" s="67" t="s">
        <v>6</v>
      </c>
      <c r="J223" s="68" t="e">
        <f t="shared" si="18"/>
        <v>#NAME?</v>
      </c>
      <c r="K223" s="78"/>
      <c r="L223" s="65" t="s">
        <v>6</v>
      </c>
      <c r="M223" s="66" t="s">
        <v>6</v>
      </c>
      <c r="N223" s="66" t="s">
        <v>6</v>
      </c>
      <c r="O223" s="66" t="s">
        <v>6</v>
      </c>
      <c r="P223" s="67" t="s">
        <v>6</v>
      </c>
      <c r="Q223" s="68" t="e">
        <f t="shared" si="19"/>
        <v>#NAME?</v>
      </c>
      <c r="R223" s="78"/>
      <c r="S223" s="65" t="s">
        <v>6</v>
      </c>
      <c r="T223" s="66" t="s">
        <v>6</v>
      </c>
      <c r="U223" s="66" t="s">
        <v>6</v>
      </c>
      <c r="V223" s="66" t="s">
        <v>6</v>
      </c>
      <c r="W223" s="67" t="s">
        <v>6</v>
      </c>
      <c r="X223" s="68" t="e">
        <f t="shared" si="20"/>
        <v>#NAME?</v>
      </c>
      <c r="Y223" s="125"/>
      <c r="Z223" s="71"/>
      <c r="AA223" s="72"/>
      <c r="AB223" s="53"/>
      <c r="AC223" s="54"/>
      <c r="AD223" s="64"/>
    </row>
    <row r="224" spans="2:30" x14ac:dyDescent="0.2">
      <c r="B224" s="131"/>
      <c r="C224" s="119"/>
      <c r="D224" s="78"/>
      <c r="E224" s="65" t="s">
        <v>6</v>
      </c>
      <c r="F224" s="66" t="s">
        <v>6</v>
      </c>
      <c r="G224" s="66" t="s">
        <v>6</v>
      </c>
      <c r="H224" s="66" t="s">
        <v>6</v>
      </c>
      <c r="I224" s="67" t="s">
        <v>6</v>
      </c>
      <c r="J224" s="68" t="e">
        <f t="shared" si="18"/>
        <v>#NAME?</v>
      </c>
      <c r="K224" s="78"/>
      <c r="L224" s="65" t="s">
        <v>6</v>
      </c>
      <c r="M224" s="66" t="s">
        <v>6</v>
      </c>
      <c r="N224" s="66" t="s">
        <v>6</v>
      </c>
      <c r="O224" s="66" t="s">
        <v>6</v>
      </c>
      <c r="P224" s="67" t="s">
        <v>6</v>
      </c>
      <c r="Q224" s="68" t="e">
        <f t="shared" si="19"/>
        <v>#NAME?</v>
      </c>
      <c r="R224" s="78"/>
      <c r="S224" s="65" t="s">
        <v>6</v>
      </c>
      <c r="T224" s="66" t="s">
        <v>6</v>
      </c>
      <c r="U224" s="66" t="s">
        <v>6</v>
      </c>
      <c r="V224" s="66" t="s">
        <v>6</v>
      </c>
      <c r="W224" s="67" t="s">
        <v>6</v>
      </c>
      <c r="X224" s="68" t="e">
        <f t="shared" si="20"/>
        <v>#NAME?</v>
      </c>
      <c r="Y224" s="125"/>
      <c r="Z224" s="71"/>
      <c r="AA224" s="52"/>
      <c r="AB224" s="53"/>
      <c r="AC224" s="54"/>
      <c r="AD224" s="64"/>
    </row>
    <row r="225" spans="2:30" x14ac:dyDescent="0.2">
      <c r="B225" s="131"/>
      <c r="C225" s="119"/>
      <c r="D225" s="80"/>
      <c r="E225" s="65" t="s">
        <v>6</v>
      </c>
      <c r="F225" s="66" t="s">
        <v>6</v>
      </c>
      <c r="G225" s="66" t="s">
        <v>6</v>
      </c>
      <c r="H225" s="66" t="s">
        <v>6</v>
      </c>
      <c r="I225" s="67" t="s">
        <v>6</v>
      </c>
      <c r="J225" s="68" t="e">
        <f t="shared" si="18"/>
        <v>#NAME?</v>
      </c>
      <c r="K225" s="80"/>
      <c r="L225" s="65" t="s">
        <v>6</v>
      </c>
      <c r="M225" s="66" t="s">
        <v>6</v>
      </c>
      <c r="N225" s="66" t="s">
        <v>6</v>
      </c>
      <c r="O225" s="66" t="s">
        <v>6</v>
      </c>
      <c r="P225" s="67" t="s">
        <v>6</v>
      </c>
      <c r="Q225" s="68" t="e">
        <f t="shared" si="19"/>
        <v>#NAME?</v>
      </c>
      <c r="R225" s="80"/>
      <c r="S225" s="65" t="s">
        <v>6</v>
      </c>
      <c r="T225" s="66" t="s">
        <v>6</v>
      </c>
      <c r="U225" s="66" t="s">
        <v>6</v>
      </c>
      <c r="V225" s="66" t="s">
        <v>6</v>
      </c>
      <c r="W225" s="67" t="s">
        <v>6</v>
      </c>
      <c r="X225" s="68" t="e">
        <f t="shared" si="20"/>
        <v>#NAME?</v>
      </c>
      <c r="Y225" s="125"/>
      <c r="Z225" s="53"/>
      <c r="AA225" s="52"/>
      <c r="AB225" s="53"/>
      <c r="AC225" s="54"/>
      <c r="AD225" s="64"/>
    </row>
    <row r="226" spans="2:30" x14ac:dyDescent="0.2">
      <c r="B226" s="131"/>
      <c r="C226" s="120"/>
      <c r="D226" s="51"/>
      <c r="E226" s="65" t="s">
        <v>6</v>
      </c>
      <c r="F226" s="66" t="s">
        <v>6</v>
      </c>
      <c r="G226" s="66" t="s">
        <v>6</v>
      </c>
      <c r="H226" s="66" t="s">
        <v>6</v>
      </c>
      <c r="I226" s="67" t="s">
        <v>6</v>
      </c>
      <c r="J226" s="68" t="e">
        <f t="shared" si="18"/>
        <v>#NAME?</v>
      </c>
      <c r="K226" s="51"/>
      <c r="L226" s="65" t="s">
        <v>6</v>
      </c>
      <c r="M226" s="66" t="s">
        <v>6</v>
      </c>
      <c r="N226" s="66" t="s">
        <v>6</v>
      </c>
      <c r="O226" s="66" t="s">
        <v>6</v>
      </c>
      <c r="P226" s="67" t="s">
        <v>6</v>
      </c>
      <c r="Q226" s="68" t="e">
        <f t="shared" si="19"/>
        <v>#NAME?</v>
      </c>
      <c r="R226" s="51"/>
      <c r="S226" s="65" t="s">
        <v>6</v>
      </c>
      <c r="T226" s="66" t="s">
        <v>6</v>
      </c>
      <c r="U226" s="66" t="s">
        <v>6</v>
      </c>
      <c r="V226" s="66" t="s">
        <v>6</v>
      </c>
      <c r="W226" s="67" t="s">
        <v>6</v>
      </c>
      <c r="X226" s="68" t="e">
        <f t="shared" si="20"/>
        <v>#NAME?</v>
      </c>
      <c r="Y226" s="125"/>
      <c r="Z226" s="53"/>
      <c r="AA226" s="72"/>
      <c r="AB226" s="53"/>
      <c r="AC226" s="54"/>
      <c r="AD226" s="64"/>
    </row>
    <row r="227" spans="2:30" x14ac:dyDescent="0.2">
      <c r="B227" s="131"/>
      <c r="C227" s="83" t="s">
        <v>46</v>
      </c>
      <c r="D227" s="84"/>
      <c r="E227" s="65" t="s">
        <v>6</v>
      </c>
      <c r="F227" s="66" t="s">
        <v>6</v>
      </c>
      <c r="G227" s="66" t="s">
        <v>6</v>
      </c>
      <c r="H227" s="66" t="s">
        <v>6</v>
      </c>
      <c r="I227" s="67" t="s">
        <v>6</v>
      </c>
      <c r="J227" s="68"/>
      <c r="K227" s="78"/>
      <c r="L227" s="65" t="s">
        <v>6</v>
      </c>
      <c r="M227" s="66" t="s">
        <v>6</v>
      </c>
      <c r="N227" s="66" t="s">
        <v>6</v>
      </c>
      <c r="O227" s="66" t="s">
        <v>6</v>
      </c>
      <c r="P227" s="67" t="s">
        <v>6</v>
      </c>
      <c r="Q227" s="68"/>
      <c r="R227" s="78"/>
      <c r="S227" s="65" t="s">
        <v>6</v>
      </c>
      <c r="T227" s="66" t="s">
        <v>6</v>
      </c>
      <c r="U227" s="66" t="s">
        <v>6</v>
      </c>
      <c r="V227" s="66" t="s">
        <v>6</v>
      </c>
      <c r="W227" s="67" t="s">
        <v>6</v>
      </c>
      <c r="X227" s="68"/>
      <c r="Y227" s="125"/>
      <c r="Z227" s="53"/>
      <c r="AA227" s="72"/>
      <c r="AB227" s="53"/>
      <c r="AC227" s="54"/>
      <c r="AD227" s="64"/>
    </row>
    <row r="228" spans="2:30" x14ac:dyDescent="0.2">
      <c r="B228" s="131"/>
      <c r="C228" s="83"/>
      <c r="D228" s="57"/>
      <c r="E228" s="65" t="s">
        <v>6</v>
      </c>
      <c r="F228" s="66" t="s">
        <v>6</v>
      </c>
      <c r="G228" s="66" t="s">
        <v>6</v>
      </c>
      <c r="H228" s="66" t="s">
        <v>6</v>
      </c>
      <c r="I228" s="67" t="s">
        <v>6</v>
      </c>
      <c r="J228" s="68"/>
      <c r="K228" s="78"/>
      <c r="L228" s="65" t="s">
        <v>6</v>
      </c>
      <c r="M228" s="66" t="s">
        <v>6</v>
      </c>
      <c r="N228" s="66" t="s">
        <v>6</v>
      </c>
      <c r="O228" s="66" t="s">
        <v>6</v>
      </c>
      <c r="P228" s="67" t="s">
        <v>6</v>
      </c>
      <c r="Q228" s="68"/>
      <c r="R228" s="78"/>
      <c r="S228" s="65" t="s">
        <v>6</v>
      </c>
      <c r="T228" s="66" t="s">
        <v>6</v>
      </c>
      <c r="U228" s="66" t="s">
        <v>6</v>
      </c>
      <c r="V228" s="66" t="s">
        <v>6</v>
      </c>
      <c r="W228" s="67" t="s">
        <v>6</v>
      </c>
      <c r="X228" s="68"/>
      <c r="Y228" s="125"/>
      <c r="Z228" s="53"/>
      <c r="AA228" s="72"/>
      <c r="AB228" s="53"/>
      <c r="AC228" s="54"/>
      <c r="AD228" s="64"/>
    </row>
    <row r="229" spans="2:30" x14ac:dyDescent="0.2">
      <c r="B229" s="131"/>
      <c r="C229" s="83"/>
      <c r="D229" s="85"/>
      <c r="E229" s="65" t="s">
        <v>6</v>
      </c>
      <c r="F229" s="66" t="s">
        <v>6</v>
      </c>
      <c r="G229" s="66" t="s">
        <v>6</v>
      </c>
      <c r="H229" s="66" t="s">
        <v>6</v>
      </c>
      <c r="I229" s="67" t="s">
        <v>6</v>
      </c>
      <c r="J229" s="68"/>
      <c r="K229" s="80"/>
      <c r="L229" s="65" t="s">
        <v>6</v>
      </c>
      <c r="M229" s="66" t="s">
        <v>6</v>
      </c>
      <c r="N229" s="66" t="s">
        <v>6</v>
      </c>
      <c r="O229" s="66" t="s">
        <v>6</v>
      </c>
      <c r="P229" s="67" t="s">
        <v>6</v>
      </c>
      <c r="Q229" s="68"/>
      <c r="R229" s="80"/>
      <c r="S229" s="65" t="s">
        <v>6</v>
      </c>
      <c r="T229" s="66" t="s">
        <v>6</v>
      </c>
      <c r="U229" s="66" t="s">
        <v>6</v>
      </c>
      <c r="V229" s="66" t="s">
        <v>6</v>
      </c>
      <c r="W229" s="67" t="s">
        <v>6</v>
      </c>
      <c r="X229" s="68"/>
      <c r="Y229" s="125"/>
      <c r="Z229" s="53"/>
      <c r="AA229" s="72"/>
      <c r="AB229" s="53"/>
      <c r="AC229" s="54"/>
      <c r="AD229" s="64"/>
    </row>
    <row r="230" spans="2:30" x14ac:dyDescent="0.2">
      <c r="B230" s="131"/>
      <c r="C230" s="83"/>
      <c r="D230" s="53"/>
      <c r="E230" s="65"/>
      <c r="F230" s="66"/>
      <c r="G230" s="66"/>
      <c r="H230" s="66"/>
      <c r="I230" s="67"/>
      <c r="J230" s="68"/>
      <c r="K230" s="53"/>
      <c r="L230" s="65"/>
      <c r="M230" s="66"/>
      <c r="N230" s="66"/>
      <c r="O230" s="66"/>
      <c r="P230" s="67"/>
      <c r="Q230" s="68"/>
      <c r="R230" s="53"/>
      <c r="S230" s="65"/>
      <c r="T230" s="66"/>
      <c r="U230" s="66"/>
      <c r="V230" s="66"/>
      <c r="W230" s="67"/>
      <c r="X230" s="86"/>
      <c r="Y230" s="125"/>
      <c r="Z230" s="53"/>
      <c r="AA230" s="72"/>
      <c r="AB230" s="53"/>
      <c r="AC230" s="54"/>
      <c r="AD230" s="64"/>
    </row>
    <row r="231" spans="2:30" x14ac:dyDescent="0.2">
      <c r="B231" s="131"/>
      <c r="C231" s="87">
        <v>0</v>
      </c>
      <c r="D231" s="72" t="s">
        <v>50</v>
      </c>
      <c r="E231" s="65"/>
      <c r="F231" s="66"/>
      <c r="G231" s="66"/>
      <c r="H231" s="66"/>
      <c r="I231" s="67"/>
      <c r="J231" s="68" t="e">
        <f>_TS_1</f>
        <v>#NAME?</v>
      </c>
      <c r="K231" s="72"/>
      <c r="L231" s="65"/>
      <c r="M231" s="66"/>
      <c r="N231" s="66"/>
      <c r="O231" s="66"/>
      <c r="P231" s="67"/>
      <c r="Q231" s="68"/>
      <c r="R231" s="72"/>
      <c r="S231" s="65"/>
      <c r="T231" s="66"/>
      <c r="U231" s="66"/>
      <c r="V231" s="66"/>
      <c r="W231" s="67"/>
      <c r="X231" s="86"/>
      <c r="Y231" s="126"/>
      <c r="Z231" s="53"/>
      <c r="AA231" s="72"/>
      <c r="AB231" s="53"/>
      <c r="AC231" s="54"/>
      <c r="AD231" s="64"/>
    </row>
    <row r="232" spans="2:30" ht="15" thickBot="1" x14ac:dyDescent="0.25">
      <c r="B232" s="132"/>
      <c r="C232" s="88">
        <v>0</v>
      </c>
      <c r="D232" s="89" t="s">
        <v>51</v>
      </c>
      <c r="E232" s="58"/>
      <c r="F232" s="59"/>
      <c r="G232" s="59"/>
      <c r="H232" s="59"/>
      <c r="I232" s="60"/>
      <c r="J232" s="61" t="e">
        <f>_TPM_1</f>
        <v>#NAME?</v>
      </c>
      <c r="K232" s="89"/>
      <c r="L232" s="58"/>
      <c r="M232" s="59"/>
      <c r="N232" s="59"/>
      <c r="O232" s="59"/>
      <c r="P232" s="60"/>
      <c r="Q232" s="61"/>
      <c r="R232" s="89"/>
      <c r="S232" s="58"/>
      <c r="T232" s="59"/>
      <c r="U232" s="59"/>
      <c r="V232" s="59"/>
      <c r="W232" s="60"/>
      <c r="X232" s="90"/>
      <c r="Y232" s="91">
        <f>COUNTA(E202:I202,L202:P202,S202:W202)/COUNTA(D202,K202,R202)</f>
        <v>5</v>
      </c>
      <c r="Z232" s="92"/>
      <c r="AA232" s="93"/>
      <c r="AB232" s="92"/>
      <c r="AC232" s="19"/>
      <c r="AD232" s="64"/>
    </row>
    <row r="233" spans="2:30" ht="15" x14ac:dyDescent="0.2">
      <c r="B233" s="130">
        <f>D233</f>
        <v>8</v>
      </c>
      <c r="C233" s="1" t="s">
        <v>0</v>
      </c>
      <c r="D233" s="133">
        <f>D200+1</f>
        <v>8</v>
      </c>
      <c r="E233" s="134"/>
      <c r="F233" s="134"/>
      <c r="G233" s="134"/>
      <c r="H233" s="134"/>
      <c r="I233" s="135"/>
      <c r="J233" s="2"/>
      <c r="K233" s="3" t="s">
        <v>1</v>
      </c>
      <c r="L233" s="139" t="str">
        <f>$AG$7</f>
        <v>Engling</v>
      </c>
      <c r="M233" s="139"/>
      <c r="N233" s="139"/>
      <c r="O233" s="139"/>
      <c r="P233" s="140"/>
      <c r="Q233" s="4"/>
      <c r="R233" s="5">
        <f>$AH$7</f>
        <v>365</v>
      </c>
      <c r="S233" s="141"/>
      <c r="T233" s="141"/>
      <c r="U233" s="141"/>
      <c r="V233" s="141"/>
      <c r="W233" s="142"/>
      <c r="X233" s="6"/>
      <c r="Y233" s="7" t="s">
        <v>2</v>
      </c>
      <c r="Z233" s="8"/>
      <c r="AA233" s="9"/>
      <c r="AB233" s="8"/>
      <c r="AC233" s="10"/>
      <c r="AD233" s="11"/>
    </row>
    <row r="234" spans="2:30" ht="15" thickBot="1" x14ac:dyDescent="0.25">
      <c r="B234" s="131"/>
      <c r="C234" s="108">
        <f>$AG$6</f>
        <v>478</v>
      </c>
      <c r="D234" s="136"/>
      <c r="E234" s="137"/>
      <c r="F234" s="137"/>
      <c r="G234" s="137"/>
      <c r="H234" s="137"/>
      <c r="I234" s="138"/>
      <c r="J234" s="12">
        <f>COUNTIF(D237:D265,"xx")</f>
        <v>0</v>
      </c>
      <c r="K234" s="13" t="s">
        <v>3</v>
      </c>
      <c r="L234" s="143" t="str">
        <f>$AG$8</f>
        <v>Völklein</v>
      </c>
      <c r="M234" s="143"/>
      <c r="N234" s="143"/>
      <c r="O234" s="143"/>
      <c r="P234" s="144"/>
      <c r="Q234" s="12">
        <f>COUNTIF(K238:K265,"xx")</f>
        <v>0</v>
      </c>
      <c r="R234" s="14">
        <f>$AH$8</f>
        <v>389</v>
      </c>
      <c r="S234" s="145"/>
      <c r="T234" s="145"/>
      <c r="U234" s="145"/>
      <c r="V234" s="145"/>
      <c r="W234" s="146"/>
      <c r="X234" s="15">
        <f>COUNTIF(R237:R265,"xx")</f>
        <v>0</v>
      </c>
      <c r="Y234" s="16"/>
      <c r="Z234" s="17"/>
      <c r="AA234" s="18"/>
      <c r="AB234" s="17"/>
      <c r="AC234" s="19"/>
      <c r="AD234" s="20"/>
    </row>
    <row r="235" spans="2:30" ht="15" thickBot="1" x14ac:dyDescent="0.25">
      <c r="B235" s="131"/>
      <c r="C235" s="21" t="s">
        <v>4</v>
      </c>
      <c r="D235" s="22" t="e">
        <f>CONCATENATE(COUNTIF(D237:D259,"&gt;""")," MA ",$I$5," ",COUNTIF(D237:D259,"xx"))</f>
        <v>#NAME?</v>
      </c>
      <c r="E235" s="23" t="e">
        <f>$J$6</f>
        <v>#NAME?</v>
      </c>
      <c r="F235" s="24" t="str">
        <f>$K$6</f>
        <v>Kasten</v>
      </c>
      <c r="G235" s="24" t="str">
        <f>$L$6</f>
        <v/>
      </c>
      <c r="H235" s="24" t="str">
        <f>$M$6</f>
        <v/>
      </c>
      <c r="I235" s="25" t="str">
        <f>$N$6</f>
        <v/>
      </c>
      <c r="J235" s="26" t="e">
        <f>_MAH_1</f>
        <v>#NAME?</v>
      </c>
      <c r="K235" s="22" t="e">
        <f>CONCATENATE(COUNTIF(K237:K259,"&gt;""")," MA ",$P$5," ",COUNTIF(K237:K259,"xx"))</f>
        <v>#NAME?</v>
      </c>
      <c r="L235" s="23" t="e">
        <f>$Q$6</f>
        <v>#NAME?</v>
      </c>
      <c r="M235" s="24" t="str">
        <f>$R$6</f>
        <v>Kindermann</v>
      </c>
      <c r="N235" s="24" t="str">
        <f>$S$6</f>
        <v/>
      </c>
      <c r="O235" s="24" t="str">
        <f>$T$6</f>
        <v/>
      </c>
      <c r="P235" s="27" t="str">
        <f>$U$6</f>
        <v/>
      </c>
      <c r="Q235" s="26" t="e">
        <f>_MAH_1</f>
        <v>#NAME?</v>
      </c>
      <c r="R235" s="22" t="e">
        <f>CONCATENATE(COUNTIF(R237:R259,"&gt;""")," MA ",$W$5," ",COUNTIF(R237:R259,"xx"))</f>
        <v>#NAME?</v>
      </c>
      <c r="S235" s="23" t="e">
        <f>$X$6</f>
        <v>#NAME?</v>
      </c>
      <c r="T235" s="24" t="str">
        <f>$Y$6</f>
        <v>U</v>
      </c>
      <c r="U235" s="24">
        <f>$Z$6</f>
        <v>0</v>
      </c>
      <c r="V235" s="24">
        <f>$AA$6</f>
        <v>0</v>
      </c>
      <c r="W235" s="27">
        <f>$AB$6</f>
        <v>0</v>
      </c>
      <c r="X235" s="26" t="e">
        <f>_MAH_1</f>
        <v>#NAME?</v>
      </c>
      <c r="Y235" s="28"/>
      <c r="Z235" s="29" t="e">
        <f>_MAUS_1</f>
        <v>#NAME?</v>
      </c>
      <c r="AA235" s="30" t="e">
        <f>_MAUS_1</f>
        <v>#NAME?</v>
      </c>
      <c r="AB235" s="31" t="e">
        <f>_MAUS_1</f>
        <v>#NAME?</v>
      </c>
      <c r="AC235" s="32"/>
      <c r="AD235" s="33" t="e">
        <f>_MA_1</f>
        <v>#NAME?</v>
      </c>
    </row>
    <row r="236" spans="2:30" ht="51.75" thickBot="1" x14ac:dyDescent="0.25">
      <c r="B236" s="131"/>
      <c r="C236" s="34"/>
      <c r="D236" s="35" t="s">
        <v>52</v>
      </c>
      <c r="E236" s="36" t="e">
        <f>_MAF_1</f>
        <v>#NAME?</v>
      </c>
      <c r="F236" s="37" t="e">
        <f>_MAF_1</f>
        <v>#NAME?</v>
      </c>
      <c r="G236" s="37" t="e">
        <f>_MAF_1</f>
        <v>#NAME?</v>
      </c>
      <c r="H236" s="37" t="e">
        <f>_MAF_1</f>
        <v>#NAME?</v>
      </c>
      <c r="I236" s="38" t="e">
        <f>_MAF_1</f>
        <v>#NAME?</v>
      </c>
      <c r="J236" s="39" t="e">
        <f>_MAHXX_1</f>
        <v>#NAME?</v>
      </c>
      <c r="K236" s="35" t="e">
        <f>_SUSS_1</f>
        <v>#NAME?</v>
      </c>
      <c r="L236" s="36" t="e">
        <f>_MAS_1</f>
        <v>#NAME?</v>
      </c>
      <c r="M236" s="37" t="e">
        <f>_MAS_1</f>
        <v>#NAME?</v>
      </c>
      <c r="N236" s="37" t="e">
        <f>_MAS_1</f>
        <v>#NAME?</v>
      </c>
      <c r="O236" s="37" t="e">
        <f>_MAS_1</f>
        <v>#NAME?</v>
      </c>
      <c r="P236" s="38" t="e">
        <f>_MAS_1</f>
        <v>#NAME?</v>
      </c>
      <c r="Q236" s="39" t="e">
        <f>_MAHXX_1</f>
        <v>#NAME?</v>
      </c>
      <c r="R236" s="35" t="e">
        <f>_SUNS_1</f>
        <v>#NAME?</v>
      </c>
      <c r="S236" s="36" t="e">
        <f>_MAN_1</f>
        <v>#NAME?</v>
      </c>
      <c r="T236" s="37" t="e">
        <f>_MAN_1</f>
        <v>#NAME?</v>
      </c>
      <c r="U236" s="37" t="e">
        <f>_MAN_1</f>
        <v>#NAME?</v>
      </c>
      <c r="V236" s="37" t="e">
        <f>_MAN_1</f>
        <v>#NAME?</v>
      </c>
      <c r="W236" s="38" t="e">
        <f>_MAN_1</f>
        <v>#NAME?</v>
      </c>
      <c r="X236" s="39" t="e">
        <f>_MAHXX_1</f>
        <v>#NAME?</v>
      </c>
      <c r="Y236" s="40"/>
      <c r="Z236" s="29"/>
      <c r="AA236" s="30"/>
      <c r="AB236" s="31"/>
      <c r="AC236" s="32"/>
      <c r="AD236" s="41" t="e">
        <f>_MA2_1</f>
        <v>#NAME?</v>
      </c>
    </row>
    <row r="237" spans="2:30" x14ac:dyDescent="0.2">
      <c r="B237" s="131"/>
      <c r="C237" s="34" t="str">
        <f>$AG$9</f>
        <v>Schichtführer :</v>
      </c>
      <c r="D237" s="42" t="s">
        <v>64</v>
      </c>
      <c r="E237" s="43" t="s">
        <v>6</v>
      </c>
      <c r="F237" s="44" t="s">
        <v>6</v>
      </c>
      <c r="G237" s="44" t="s">
        <v>6</v>
      </c>
      <c r="H237" s="44" t="s">
        <v>6</v>
      </c>
      <c r="I237" s="45" t="s">
        <v>6</v>
      </c>
      <c r="J237" s="46" t="e">
        <f t="shared" ref="J237:J259" si="21">_FSumme_1</f>
        <v>#NAME?</v>
      </c>
      <c r="K237" s="47" t="s">
        <v>65</v>
      </c>
      <c r="L237" s="43" t="s">
        <v>6</v>
      </c>
      <c r="M237" s="44" t="s">
        <v>6</v>
      </c>
      <c r="N237" s="44" t="s">
        <v>6</v>
      </c>
      <c r="O237" s="44" t="s">
        <v>6</v>
      </c>
      <c r="P237" s="45" t="s">
        <v>6</v>
      </c>
      <c r="Q237" s="46" t="e">
        <f t="shared" ref="Q237:Q259" si="22">_SSumme_1</f>
        <v>#NAME?</v>
      </c>
      <c r="R237" s="48" t="s">
        <v>66</v>
      </c>
      <c r="S237" s="43" t="s">
        <v>6</v>
      </c>
      <c r="T237" s="44" t="s">
        <v>6</v>
      </c>
      <c r="U237" s="44" t="s">
        <v>6</v>
      </c>
      <c r="V237" s="44" t="s">
        <v>6</v>
      </c>
      <c r="W237" s="49" t="s">
        <v>6</v>
      </c>
      <c r="X237" s="50" t="e">
        <f t="shared" ref="X237:X259" si="23">_NSumme_1</f>
        <v>#NAME?</v>
      </c>
      <c r="Y237" s="112" t="s">
        <v>9</v>
      </c>
      <c r="Z237" s="51"/>
      <c r="AA237" s="52"/>
      <c r="AB237" s="53"/>
      <c r="AC237" s="54"/>
      <c r="AD237" s="55" t="e">
        <f>IF(AD242&gt;0,"",AD236-AD235)</f>
        <v>#NAME?</v>
      </c>
    </row>
    <row r="238" spans="2:30" ht="15" thickBot="1" x14ac:dyDescent="0.25">
      <c r="B238" s="131"/>
      <c r="C238" s="56" t="str">
        <f>$AG$10</f>
        <v>Stellvertreter</v>
      </c>
      <c r="D238" s="57" t="s">
        <v>63</v>
      </c>
      <c r="E238" s="58" t="s">
        <v>10</v>
      </c>
      <c r="F238" s="59" t="s">
        <v>11</v>
      </c>
      <c r="G238" s="59" t="s">
        <v>11</v>
      </c>
      <c r="H238" s="59" t="s">
        <v>11</v>
      </c>
      <c r="I238" s="60" t="s">
        <v>11</v>
      </c>
      <c r="J238" s="61" t="e">
        <f t="shared" si="21"/>
        <v>#NAME?</v>
      </c>
      <c r="K238" s="57"/>
      <c r="L238" s="58" t="s">
        <v>6</v>
      </c>
      <c r="M238" s="59" t="s">
        <v>6</v>
      </c>
      <c r="N238" s="59" t="s">
        <v>6</v>
      </c>
      <c r="O238" s="59" t="s">
        <v>6</v>
      </c>
      <c r="P238" s="60" t="s">
        <v>6</v>
      </c>
      <c r="Q238" s="61" t="e">
        <f t="shared" si="22"/>
        <v>#NAME?</v>
      </c>
      <c r="R238" s="57"/>
      <c r="S238" s="58" t="s">
        <v>6</v>
      </c>
      <c r="T238" s="59" t="s">
        <v>6</v>
      </c>
      <c r="U238" s="59" t="s">
        <v>6</v>
      </c>
      <c r="V238" s="59" t="s">
        <v>6</v>
      </c>
      <c r="W238" s="62" t="s">
        <v>6</v>
      </c>
      <c r="X238" s="63" t="e">
        <f t="shared" si="23"/>
        <v>#NAME?</v>
      </c>
      <c r="Y238" s="113"/>
      <c r="Z238" s="51"/>
      <c r="AA238" s="52"/>
      <c r="AB238" s="53"/>
      <c r="AC238" s="54"/>
      <c r="AD238" s="64"/>
    </row>
    <row r="239" spans="2:30" x14ac:dyDescent="0.2">
      <c r="B239" s="131"/>
      <c r="C239" s="115"/>
      <c r="D239" s="42" t="s">
        <v>71</v>
      </c>
      <c r="E239" s="65" t="s">
        <v>6</v>
      </c>
      <c r="F239" s="66" t="s">
        <v>6</v>
      </c>
      <c r="G239" s="66" t="s">
        <v>6</v>
      </c>
      <c r="H239" s="66" t="s">
        <v>6</v>
      </c>
      <c r="I239" s="67" t="s">
        <v>6</v>
      </c>
      <c r="J239" s="68" t="e">
        <f t="shared" si="21"/>
        <v>#NAME?</v>
      </c>
      <c r="K239" s="47" t="s">
        <v>77</v>
      </c>
      <c r="L239" s="65" t="s">
        <v>6</v>
      </c>
      <c r="M239" s="66" t="s">
        <v>6</v>
      </c>
      <c r="N239" s="66" t="s">
        <v>6</v>
      </c>
      <c r="O239" s="66" t="s">
        <v>6</v>
      </c>
      <c r="P239" s="67" t="s">
        <v>6</v>
      </c>
      <c r="Q239" s="68" t="e">
        <f t="shared" si="22"/>
        <v>#NAME?</v>
      </c>
      <c r="R239" s="48" t="s">
        <v>67</v>
      </c>
      <c r="S239" s="65" t="s">
        <v>6</v>
      </c>
      <c r="T239" s="66" t="s">
        <v>6</v>
      </c>
      <c r="U239" s="66" t="s">
        <v>6</v>
      </c>
      <c r="V239" s="66" t="s">
        <v>6</v>
      </c>
      <c r="W239" s="67" t="s">
        <v>6</v>
      </c>
      <c r="X239" s="68" t="e">
        <f t="shared" si="23"/>
        <v>#NAME?</v>
      </c>
      <c r="Y239" s="113"/>
      <c r="Z239" s="53"/>
      <c r="AA239" s="52"/>
      <c r="AB239" s="69"/>
      <c r="AC239" s="54"/>
      <c r="AD239" s="70"/>
    </row>
    <row r="240" spans="2:30" x14ac:dyDescent="0.2">
      <c r="B240" s="131"/>
      <c r="C240" s="116"/>
      <c r="D240" s="42" t="s">
        <v>72</v>
      </c>
      <c r="E240" s="65" t="s">
        <v>6</v>
      </c>
      <c r="F240" s="66" t="s">
        <v>6</v>
      </c>
      <c r="G240" s="66" t="s">
        <v>6</v>
      </c>
      <c r="H240" s="66" t="s">
        <v>6</v>
      </c>
      <c r="I240" s="67" t="s">
        <v>6</v>
      </c>
      <c r="J240" s="68" t="e">
        <f t="shared" si="21"/>
        <v>#NAME?</v>
      </c>
      <c r="K240" s="47" t="s">
        <v>78</v>
      </c>
      <c r="L240" s="65" t="s">
        <v>6</v>
      </c>
      <c r="M240" s="66" t="s">
        <v>6</v>
      </c>
      <c r="N240" s="66" t="s">
        <v>6</v>
      </c>
      <c r="O240" s="66" t="s">
        <v>6</v>
      </c>
      <c r="P240" s="67" t="s">
        <v>6</v>
      </c>
      <c r="Q240" s="68" t="e">
        <f t="shared" si="22"/>
        <v>#NAME?</v>
      </c>
      <c r="R240" s="48" t="s">
        <v>68</v>
      </c>
      <c r="S240" s="65" t="s">
        <v>6</v>
      </c>
      <c r="T240" s="66" t="s">
        <v>18</v>
      </c>
      <c r="U240" s="66" t="s">
        <v>18</v>
      </c>
      <c r="V240" s="66" t="s">
        <v>18</v>
      </c>
      <c r="W240" s="67" t="s">
        <v>18</v>
      </c>
      <c r="X240" s="68" t="e">
        <f t="shared" si="23"/>
        <v>#NAME?</v>
      </c>
      <c r="Y240" s="113"/>
      <c r="Z240" s="71"/>
      <c r="AA240" s="72"/>
      <c r="AB240" s="53"/>
      <c r="AC240" s="54"/>
      <c r="AD240" s="64"/>
    </row>
    <row r="241" spans="2:30" x14ac:dyDescent="0.2">
      <c r="B241" s="131"/>
      <c r="C241" s="116"/>
      <c r="D241" s="42" t="s">
        <v>73</v>
      </c>
      <c r="E241" s="65" t="s">
        <v>6</v>
      </c>
      <c r="F241" s="66" t="s">
        <v>6</v>
      </c>
      <c r="G241" s="66" t="s">
        <v>6</v>
      </c>
      <c r="H241" s="66" t="s">
        <v>6</v>
      </c>
      <c r="I241" s="67" t="s">
        <v>6</v>
      </c>
      <c r="J241" s="68" t="e">
        <f t="shared" si="21"/>
        <v>#NAME?</v>
      </c>
      <c r="K241" s="47" t="s">
        <v>79</v>
      </c>
      <c r="L241" s="65" t="s">
        <v>6</v>
      </c>
      <c r="M241" s="66" t="s">
        <v>6</v>
      </c>
      <c r="N241" s="66" t="s">
        <v>6</v>
      </c>
      <c r="O241" s="66" t="s">
        <v>6</v>
      </c>
      <c r="P241" s="67" t="s">
        <v>6</v>
      </c>
      <c r="Q241" s="68" t="e">
        <f t="shared" si="22"/>
        <v>#NAME?</v>
      </c>
      <c r="R241" s="48" t="s">
        <v>69</v>
      </c>
      <c r="S241" s="65" t="s">
        <v>22</v>
      </c>
      <c r="T241" s="66" t="s">
        <v>22</v>
      </c>
      <c r="U241" s="66" t="s">
        <v>22</v>
      </c>
      <c r="V241" s="66" t="s">
        <v>22</v>
      </c>
      <c r="W241" s="67" t="s">
        <v>22</v>
      </c>
      <c r="X241" s="68" t="e">
        <f t="shared" si="23"/>
        <v>#NAME?</v>
      </c>
      <c r="Y241" s="113"/>
      <c r="Z241" s="53"/>
      <c r="AA241" s="72"/>
      <c r="AB241" s="53"/>
      <c r="AC241" s="54"/>
      <c r="AD241" s="73">
        <f>COUNTIF(D237:D255,"&gt;""")+COUNTIF(K238:K258,"&gt;""")+COUNTIF(R237:R259,"&gt;""")</f>
        <v>32</v>
      </c>
    </row>
    <row r="242" spans="2:30" x14ac:dyDescent="0.2">
      <c r="B242" s="131"/>
      <c r="C242" s="117"/>
      <c r="D242" s="42" t="s">
        <v>74</v>
      </c>
      <c r="E242" s="65" t="s">
        <v>6</v>
      </c>
      <c r="F242" s="66" t="s">
        <v>6</v>
      </c>
      <c r="G242" s="66" t="s">
        <v>6</v>
      </c>
      <c r="H242" s="66" t="s">
        <v>6</v>
      </c>
      <c r="I242" s="67" t="s">
        <v>6</v>
      </c>
      <c r="J242" s="68" t="e">
        <f t="shared" si="21"/>
        <v>#NAME?</v>
      </c>
      <c r="K242" s="47" t="s">
        <v>80</v>
      </c>
      <c r="L242" s="65" t="s">
        <v>6</v>
      </c>
      <c r="M242" s="66" t="s">
        <v>6</v>
      </c>
      <c r="N242" s="66" t="s">
        <v>6</v>
      </c>
      <c r="O242" s="66" t="s">
        <v>6</v>
      </c>
      <c r="P242" s="67" t="s">
        <v>6</v>
      </c>
      <c r="Q242" s="68" t="e">
        <f t="shared" si="22"/>
        <v>#NAME?</v>
      </c>
      <c r="R242" s="48" t="s">
        <v>70</v>
      </c>
      <c r="S242" s="65" t="s">
        <v>6</v>
      </c>
      <c r="T242" s="66" t="s">
        <v>6</v>
      </c>
      <c r="U242" s="66" t="s">
        <v>6</v>
      </c>
      <c r="V242" s="66" t="s">
        <v>6</v>
      </c>
      <c r="W242" s="67" t="s">
        <v>6</v>
      </c>
      <c r="X242" s="68" t="e">
        <f t="shared" si="23"/>
        <v>#NAME?</v>
      </c>
      <c r="Y242" s="113"/>
      <c r="Z242" s="74"/>
      <c r="AA242" s="72"/>
      <c r="AB242" s="53"/>
      <c r="AC242" s="54"/>
      <c r="AD242" s="75"/>
    </row>
    <row r="243" spans="2:30" x14ac:dyDescent="0.2">
      <c r="B243" s="131"/>
      <c r="C243" s="118"/>
      <c r="D243" s="42" t="s">
        <v>75</v>
      </c>
      <c r="E243" s="65" t="s">
        <v>6</v>
      </c>
      <c r="F243" s="66" t="s">
        <v>6</v>
      </c>
      <c r="G243" s="66" t="s">
        <v>6</v>
      </c>
      <c r="H243" s="66" t="s">
        <v>6</v>
      </c>
      <c r="I243" s="67" t="s">
        <v>6</v>
      </c>
      <c r="J243" s="68" t="e">
        <f t="shared" si="21"/>
        <v>#NAME?</v>
      </c>
      <c r="K243" s="47" t="s">
        <v>81</v>
      </c>
      <c r="L243" s="65" t="s">
        <v>9</v>
      </c>
      <c r="M243" s="66" t="s">
        <v>9</v>
      </c>
      <c r="N243" s="66" t="s">
        <v>9</v>
      </c>
      <c r="O243" s="66" t="s">
        <v>9</v>
      </c>
      <c r="P243" s="67" t="s">
        <v>9</v>
      </c>
      <c r="Q243" s="68" t="e">
        <f t="shared" si="22"/>
        <v>#NAME?</v>
      </c>
      <c r="R243" s="48" t="s">
        <v>28</v>
      </c>
      <c r="S243" s="65" t="s">
        <v>6</v>
      </c>
      <c r="T243" s="66" t="s">
        <v>6</v>
      </c>
      <c r="U243" s="66" t="s">
        <v>6</v>
      </c>
      <c r="V243" s="66" t="s">
        <v>6</v>
      </c>
      <c r="W243" s="67" t="s">
        <v>6</v>
      </c>
      <c r="X243" s="68" t="e">
        <f t="shared" si="23"/>
        <v>#NAME?</v>
      </c>
      <c r="Y243" s="113"/>
      <c r="Z243" s="71"/>
      <c r="AA243" s="72"/>
      <c r="AB243" s="53"/>
      <c r="AC243" s="54"/>
      <c r="AD243" s="76" t="str">
        <f>IF(AD242&gt;0,AD242,"")</f>
        <v/>
      </c>
    </row>
    <row r="244" spans="2:30" x14ac:dyDescent="0.2">
      <c r="B244" s="131"/>
      <c r="C244" s="119"/>
      <c r="D244" s="42" t="s">
        <v>29</v>
      </c>
      <c r="E244" s="65" t="s">
        <v>6</v>
      </c>
      <c r="F244" s="66" t="s">
        <v>6</v>
      </c>
      <c r="G244" s="66" t="s">
        <v>6</v>
      </c>
      <c r="H244" s="66" t="s">
        <v>6</v>
      </c>
      <c r="I244" s="67" t="s">
        <v>6</v>
      </c>
      <c r="J244" s="68" t="e">
        <f t="shared" si="21"/>
        <v>#NAME?</v>
      </c>
      <c r="K244" s="47" t="s">
        <v>30</v>
      </c>
      <c r="L244" s="65" t="s">
        <v>6</v>
      </c>
      <c r="M244" s="66" t="s">
        <v>6</v>
      </c>
      <c r="N244" s="66" t="s">
        <v>6</v>
      </c>
      <c r="O244" s="66" t="s">
        <v>6</v>
      </c>
      <c r="P244" s="67" t="s">
        <v>6</v>
      </c>
      <c r="Q244" s="68" t="e">
        <f t="shared" si="22"/>
        <v>#NAME?</v>
      </c>
      <c r="R244" s="48" t="s">
        <v>83</v>
      </c>
      <c r="S244" s="65" t="s">
        <v>6</v>
      </c>
      <c r="T244" s="66" t="s">
        <v>6</v>
      </c>
      <c r="U244" s="66" t="s">
        <v>6</v>
      </c>
      <c r="V244" s="66" t="s">
        <v>6</v>
      </c>
      <c r="W244" s="67" t="s">
        <v>6</v>
      </c>
      <c r="X244" s="68" t="e">
        <f t="shared" si="23"/>
        <v>#NAME?</v>
      </c>
      <c r="Y244" s="113"/>
      <c r="Z244" s="53"/>
      <c r="AA244" s="72"/>
      <c r="AB244" s="53"/>
      <c r="AC244" s="54"/>
      <c r="AD244" s="77"/>
    </row>
    <row r="245" spans="2:30" x14ac:dyDescent="0.2">
      <c r="B245" s="131"/>
      <c r="C245" s="119"/>
      <c r="D245" s="42" t="s">
        <v>32</v>
      </c>
      <c r="E245" s="65" t="s">
        <v>6</v>
      </c>
      <c r="F245" s="66" t="s">
        <v>6</v>
      </c>
      <c r="G245" s="66" t="s">
        <v>6</v>
      </c>
      <c r="H245" s="66" t="s">
        <v>6</v>
      </c>
      <c r="I245" s="67" t="s">
        <v>6</v>
      </c>
      <c r="J245" s="68" t="e">
        <f t="shared" si="21"/>
        <v>#NAME?</v>
      </c>
      <c r="K245" s="47" t="s">
        <v>33</v>
      </c>
      <c r="L245" s="65" t="s">
        <v>9</v>
      </c>
      <c r="M245" s="66" t="s">
        <v>9</v>
      </c>
      <c r="N245" s="66" t="s">
        <v>9</v>
      </c>
      <c r="O245" s="66" t="s">
        <v>9</v>
      </c>
      <c r="P245" s="67" t="s">
        <v>9</v>
      </c>
      <c r="Q245" s="68" t="e">
        <f t="shared" si="22"/>
        <v>#NAME?</v>
      </c>
      <c r="R245" s="48" t="s">
        <v>84</v>
      </c>
      <c r="S245" s="65" t="s">
        <v>6</v>
      </c>
      <c r="T245" s="66" t="s">
        <v>6</v>
      </c>
      <c r="U245" s="66" t="s">
        <v>6</v>
      </c>
      <c r="V245" s="66" t="s">
        <v>6</v>
      </c>
      <c r="W245" s="67" t="s">
        <v>6</v>
      </c>
      <c r="X245" s="68" t="e">
        <f t="shared" si="23"/>
        <v>#NAME?</v>
      </c>
      <c r="Y245" s="113"/>
      <c r="Z245" s="53"/>
      <c r="AA245" s="72"/>
      <c r="AB245" s="53"/>
      <c r="AC245" s="54"/>
      <c r="AD245" s="64"/>
    </row>
    <row r="246" spans="2:30" x14ac:dyDescent="0.2">
      <c r="B246" s="131"/>
      <c r="C246" s="119"/>
      <c r="D246" s="42" t="s">
        <v>76</v>
      </c>
      <c r="E246" s="65" t="s">
        <v>6</v>
      </c>
      <c r="F246" s="66" t="s">
        <v>6</v>
      </c>
      <c r="G246" s="66" t="s">
        <v>6</v>
      </c>
      <c r="H246" s="66" t="s">
        <v>6</v>
      </c>
      <c r="I246" s="67" t="s">
        <v>6</v>
      </c>
      <c r="J246" s="68" t="e">
        <f t="shared" si="21"/>
        <v>#NAME?</v>
      </c>
      <c r="K246" s="47" t="s">
        <v>82</v>
      </c>
      <c r="L246" s="65" t="s">
        <v>6</v>
      </c>
      <c r="M246" s="66" t="s">
        <v>6</v>
      </c>
      <c r="N246" s="66" t="s">
        <v>6</v>
      </c>
      <c r="O246" s="66" t="s">
        <v>6</v>
      </c>
      <c r="P246" s="67" t="s">
        <v>6</v>
      </c>
      <c r="Q246" s="68" t="e">
        <f t="shared" si="22"/>
        <v>#NAME?</v>
      </c>
      <c r="R246" s="48" t="s">
        <v>85</v>
      </c>
      <c r="S246" s="65" t="s">
        <v>6</v>
      </c>
      <c r="T246" s="66" t="s">
        <v>6</v>
      </c>
      <c r="U246" s="66" t="s">
        <v>6</v>
      </c>
      <c r="V246" s="66" t="s">
        <v>6</v>
      </c>
      <c r="W246" s="67" t="s">
        <v>6</v>
      </c>
      <c r="X246" s="68" t="e">
        <f t="shared" si="23"/>
        <v>#NAME?</v>
      </c>
      <c r="Y246" s="113"/>
      <c r="Z246" s="53"/>
      <c r="AA246" s="72"/>
      <c r="AB246" s="53"/>
      <c r="AC246" s="54"/>
      <c r="AD246" s="64"/>
    </row>
    <row r="247" spans="2:30" x14ac:dyDescent="0.2">
      <c r="B247" s="131"/>
      <c r="C247" s="120"/>
      <c r="D247" s="42" t="s">
        <v>38</v>
      </c>
      <c r="E247" s="65" t="s">
        <v>6</v>
      </c>
      <c r="F247" s="66" t="s">
        <v>6</v>
      </c>
      <c r="G247" s="66" t="s">
        <v>6</v>
      </c>
      <c r="H247" s="66" t="s">
        <v>6</v>
      </c>
      <c r="I247" s="67" t="s">
        <v>6</v>
      </c>
      <c r="J247" s="68" t="e">
        <f t="shared" si="21"/>
        <v>#NAME?</v>
      </c>
      <c r="K247" s="47" t="s">
        <v>39</v>
      </c>
      <c r="L247" s="65" t="s">
        <v>6</v>
      </c>
      <c r="M247" s="66" t="s">
        <v>6</v>
      </c>
      <c r="N247" s="66" t="s">
        <v>6</v>
      </c>
      <c r="O247" s="66" t="s">
        <v>6</v>
      </c>
      <c r="P247" s="67" t="s">
        <v>6</v>
      </c>
      <c r="Q247" s="68" t="e">
        <f t="shared" si="22"/>
        <v>#NAME?</v>
      </c>
      <c r="R247" s="48" t="s">
        <v>86</v>
      </c>
      <c r="S247" s="65" t="s">
        <v>6</v>
      </c>
      <c r="T247" s="66" t="s">
        <v>6</v>
      </c>
      <c r="U247" s="66" t="s">
        <v>6</v>
      </c>
      <c r="V247" s="66" t="s">
        <v>6</v>
      </c>
      <c r="W247" s="67" t="s">
        <v>6</v>
      </c>
      <c r="X247" s="68" t="e">
        <f t="shared" si="23"/>
        <v>#NAME?</v>
      </c>
      <c r="Y247" s="113"/>
      <c r="Z247" s="53"/>
      <c r="AA247" s="72"/>
      <c r="AB247" s="53"/>
      <c r="AC247" s="54"/>
      <c r="AD247" s="64"/>
    </row>
    <row r="248" spans="2:30" x14ac:dyDescent="0.2">
      <c r="B248" s="131"/>
      <c r="C248" s="121"/>
      <c r="D248" s="42" t="s">
        <v>41</v>
      </c>
      <c r="E248" s="65" t="s">
        <v>6</v>
      </c>
      <c r="F248" s="66" t="s">
        <v>6</v>
      </c>
      <c r="G248" s="66" t="s">
        <v>6</v>
      </c>
      <c r="H248" s="66" t="s">
        <v>6</v>
      </c>
      <c r="I248" s="67" t="s">
        <v>6</v>
      </c>
      <c r="J248" s="68" t="e">
        <f t="shared" si="21"/>
        <v>#NAME?</v>
      </c>
      <c r="K248" s="78"/>
      <c r="L248" s="65" t="s">
        <v>6</v>
      </c>
      <c r="M248" s="66" t="s">
        <v>6</v>
      </c>
      <c r="N248" s="66" t="s">
        <v>6</v>
      </c>
      <c r="O248" s="66" t="s">
        <v>6</v>
      </c>
      <c r="P248" s="67" t="s">
        <v>6</v>
      </c>
      <c r="Q248" s="68" t="e">
        <f t="shared" si="22"/>
        <v>#NAME?</v>
      </c>
      <c r="R248" s="78"/>
      <c r="S248" s="65" t="s">
        <v>6</v>
      </c>
      <c r="T248" s="66" t="s">
        <v>6</v>
      </c>
      <c r="U248" s="66" t="s">
        <v>6</v>
      </c>
      <c r="V248" s="66" t="s">
        <v>6</v>
      </c>
      <c r="W248" s="67" t="s">
        <v>6</v>
      </c>
      <c r="X248" s="68" t="e">
        <f t="shared" si="23"/>
        <v>#NAME?</v>
      </c>
      <c r="Y248" s="113"/>
      <c r="Z248" s="53"/>
      <c r="AA248" s="72"/>
      <c r="AB248" s="53"/>
      <c r="AC248" s="54"/>
      <c r="AD248" s="64"/>
    </row>
    <row r="249" spans="2:30" x14ac:dyDescent="0.2">
      <c r="B249" s="131"/>
      <c r="C249" s="122"/>
      <c r="D249" s="79" t="s">
        <v>42</v>
      </c>
      <c r="E249" s="65" t="s">
        <v>6</v>
      </c>
      <c r="F249" s="66" t="s">
        <v>6</v>
      </c>
      <c r="G249" s="66" t="s">
        <v>6</v>
      </c>
      <c r="H249" s="66" t="s">
        <v>6</v>
      </c>
      <c r="I249" s="67" t="s">
        <v>6</v>
      </c>
      <c r="J249" s="68" t="e">
        <f t="shared" si="21"/>
        <v>#NAME?</v>
      </c>
      <c r="K249" s="78"/>
      <c r="L249" s="65" t="s">
        <v>6</v>
      </c>
      <c r="M249" s="66" t="s">
        <v>6</v>
      </c>
      <c r="N249" s="66" t="s">
        <v>6</v>
      </c>
      <c r="O249" s="66" t="s">
        <v>6</v>
      </c>
      <c r="P249" s="67" t="s">
        <v>6</v>
      </c>
      <c r="Q249" s="68" t="e">
        <f t="shared" si="22"/>
        <v>#NAME?</v>
      </c>
      <c r="R249" s="78"/>
      <c r="S249" s="65" t="s">
        <v>6</v>
      </c>
      <c r="T249" s="66" t="s">
        <v>6</v>
      </c>
      <c r="U249" s="66" t="s">
        <v>6</v>
      </c>
      <c r="V249" s="66" t="s">
        <v>6</v>
      </c>
      <c r="W249" s="67" t="s">
        <v>6</v>
      </c>
      <c r="X249" s="68" t="e">
        <f t="shared" si="23"/>
        <v>#NAME?</v>
      </c>
      <c r="Y249" s="113"/>
      <c r="Z249" s="53"/>
      <c r="AA249" s="72"/>
      <c r="AB249" s="53"/>
      <c r="AC249" s="54"/>
      <c r="AD249" s="64"/>
    </row>
    <row r="250" spans="2:30" x14ac:dyDescent="0.2">
      <c r="B250" s="131"/>
      <c r="C250" s="122"/>
      <c r="D250" s="78"/>
      <c r="E250" s="65" t="s">
        <v>6</v>
      </c>
      <c r="F250" s="66" t="s">
        <v>6</v>
      </c>
      <c r="G250" s="66" t="s">
        <v>6</v>
      </c>
      <c r="H250" s="66" t="s">
        <v>6</v>
      </c>
      <c r="I250" s="67" t="s">
        <v>6</v>
      </c>
      <c r="J250" s="68" t="e">
        <f t="shared" si="21"/>
        <v>#NAME?</v>
      </c>
      <c r="K250" s="78"/>
      <c r="L250" s="65" t="s">
        <v>6</v>
      </c>
      <c r="M250" s="66" t="s">
        <v>6</v>
      </c>
      <c r="N250" s="66" t="s">
        <v>6</v>
      </c>
      <c r="O250" s="66" t="s">
        <v>6</v>
      </c>
      <c r="P250" s="67" t="s">
        <v>6</v>
      </c>
      <c r="Q250" s="68" t="e">
        <f t="shared" si="22"/>
        <v>#NAME?</v>
      </c>
      <c r="R250" s="78"/>
      <c r="S250" s="65" t="s">
        <v>6</v>
      </c>
      <c r="T250" s="66" t="s">
        <v>6</v>
      </c>
      <c r="U250" s="66" t="s">
        <v>6</v>
      </c>
      <c r="V250" s="66" t="s">
        <v>6</v>
      </c>
      <c r="W250" s="67" t="s">
        <v>6</v>
      </c>
      <c r="X250" s="68" t="e">
        <f t="shared" si="23"/>
        <v>#NAME?</v>
      </c>
      <c r="Y250" s="114"/>
      <c r="Z250" s="53"/>
      <c r="AA250" s="72"/>
      <c r="AB250" s="53"/>
      <c r="AC250" s="54"/>
      <c r="AD250" s="64"/>
    </row>
    <row r="251" spans="2:30" x14ac:dyDescent="0.2">
      <c r="B251" s="131"/>
      <c r="C251" s="123"/>
      <c r="D251" s="80"/>
      <c r="E251" s="65" t="s">
        <v>6</v>
      </c>
      <c r="F251" s="66" t="s">
        <v>6</v>
      </c>
      <c r="G251" s="66" t="s">
        <v>6</v>
      </c>
      <c r="H251" s="66" t="s">
        <v>6</v>
      </c>
      <c r="I251" s="67" t="s">
        <v>6</v>
      </c>
      <c r="J251" s="68" t="e">
        <f t="shared" si="21"/>
        <v>#NAME?</v>
      </c>
      <c r="K251" s="80"/>
      <c r="L251" s="65" t="s">
        <v>6</v>
      </c>
      <c r="M251" s="66" t="s">
        <v>6</v>
      </c>
      <c r="N251" s="66" t="s">
        <v>6</v>
      </c>
      <c r="O251" s="66" t="s">
        <v>6</v>
      </c>
      <c r="P251" s="67" t="s">
        <v>6</v>
      </c>
      <c r="Q251" s="68" t="e">
        <f t="shared" si="22"/>
        <v>#NAME?</v>
      </c>
      <c r="R251" s="80"/>
      <c r="S251" s="65" t="s">
        <v>6</v>
      </c>
      <c r="T251" s="66" t="s">
        <v>6</v>
      </c>
      <c r="U251" s="66" t="s">
        <v>6</v>
      </c>
      <c r="V251" s="66" t="s">
        <v>6</v>
      </c>
      <c r="W251" s="67" t="s">
        <v>6</v>
      </c>
      <c r="X251" s="68" t="e">
        <f t="shared" si="23"/>
        <v>#NAME?</v>
      </c>
      <c r="Y251" s="124" t="s">
        <v>43</v>
      </c>
      <c r="Z251" s="80"/>
      <c r="AA251" s="81"/>
      <c r="AB251" s="53"/>
      <c r="AC251" s="54"/>
      <c r="AD251" s="64"/>
    </row>
    <row r="252" spans="2:30" x14ac:dyDescent="0.2">
      <c r="B252" s="131"/>
      <c r="C252" s="127" t="s">
        <v>44</v>
      </c>
      <c r="D252" s="57"/>
      <c r="E252" s="65" t="s">
        <v>6</v>
      </c>
      <c r="F252" s="66" t="s">
        <v>6</v>
      </c>
      <c r="G252" s="66" t="s">
        <v>6</v>
      </c>
      <c r="H252" s="66" t="s">
        <v>6</v>
      </c>
      <c r="I252" s="67" t="s">
        <v>6</v>
      </c>
      <c r="J252" s="68" t="e">
        <f t="shared" si="21"/>
        <v>#NAME?</v>
      </c>
      <c r="K252" s="80"/>
      <c r="L252" s="65" t="s">
        <v>6</v>
      </c>
      <c r="M252" s="66" t="s">
        <v>6</v>
      </c>
      <c r="N252" s="66" t="s">
        <v>6</v>
      </c>
      <c r="O252" s="66" t="s">
        <v>6</v>
      </c>
      <c r="P252" s="67" t="s">
        <v>6</v>
      </c>
      <c r="Q252" s="68" t="e">
        <f t="shared" si="22"/>
        <v>#NAME?</v>
      </c>
      <c r="R252" s="80"/>
      <c r="S252" s="65" t="s">
        <v>6</v>
      </c>
      <c r="T252" s="66" t="s">
        <v>6</v>
      </c>
      <c r="U252" s="66" t="s">
        <v>6</v>
      </c>
      <c r="V252" s="66" t="s">
        <v>6</v>
      </c>
      <c r="W252" s="67" t="s">
        <v>6</v>
      </c>
      <c r="X252" s="68" t="e">
        <f t="shared" si="23"/>
        <v>#NAME?</v>
      </c>
      <c r="Y252" s="125"/>
      <c r="Z252" s="80"/>
      <c r="AA252" s="81"/>
      <c r="AB252" s="53"/>
      <c r="AC252" s="54"/>
      <c r="AD252" s="64"/>
    </row>
    <row r="253" spans="2:30" x14ac:dyDescent="0.2">
      <c r="B253" s="131"/>
      <c r="C253" s="128"/>
      <c r="D253" s="82"/>
      <c r="E253" s="65" t="s">
        <v>6</v>
      </c>
      <c r="F253" s="66" t="s">
        <v>6</v>
      </c>
      <c r="G253" s="66" t="s">
        <v>6</v>
      </c>
      <c r="H253" s="66" t="s">
        <v>6</v>
      </c>
      <c r="I253" s="67" t="s">
        <v>6</v>
      </c>
      <c r="J253" s="68" t="e">
        <f t="shared" si="21"/>
        <v>#NAME?</v>
      </c>
      <c r="K253" s="80"/>
      <c r="L253" s="65" t="s">
        <v>6</v>
      </c>
      <c r="M253" s="66" t="s">
        <v>6</v>
      </c>
      <c r="N253" s="66" t="s">
        <v>6</v>
      </c>
      <c r="O253" s="66" t="s">
        <v>6</v>
      </c>
      <c r="P253" s="67" t="s">
        <v>6</v>
      </c>
      <c r="Q253" s="68" t="e">
        <f t="shared" si="22"/>
        <v>#NAME?</v>
      </c>
      <c r="R253" s="80"/>
      <c r="S253" s="65" t="s">
        <v>6</v>
      </c>
      <c r="T253" s="66" t="s">
        <v>6</v>
      </c>
      <c r="U253" s="66" t="s">
        <v>6</v>
      </c>
      <c r="V253" s="66" t="s">
        <v>6</v>
      </c>
      <c r="W253" s="67" t="s">
        <v>6</v>
      </c>
      <c r="X253" s="68" t="e">
        <f t="shared" si="23"/>
        <v>#NAME?</v>
      </c>
      <c r="Y253" s="125"/>
      <c r="Z253" s="53"/>
      <c r="AA253" s="52"/>
      <c r="AB253" s="53"/>
      <c r="AC253" s="54"/>
      <c r="AD253" s="64"/>
    </row>
    <row r="254" spans="2:30" x14ac:dyDescent="0.2">
      <c r="B254" s="131"/>
      <c r="C254" s="129"/>
      <c r="D254" s="82"/>
      <c r="E254" s="65" t="s">
        <v>6</v>
      </c>
      <c r="F254" s="66" t="s">
        <v>6</v>
      </c>
      <c r="G254" s="66" t="s">
        <v>6</v>
      </c>
      <c r="H254" s="66" t="s">
        <v>6</v>
      </c>
      <c r="I254" s="67" t="s">
        <v>6</v>
      </c>
      <c r="J254" s="68" t="e">
        <f t="shared" si="21"/>
        <v>#NAME?</v>
      </c>
      <c r="K254" s="80"/>
      <c r="L254" s="65" t="s">
        <v>6</v>
      </c>
      <c r="M254" s="66" t="s">
        <v>6</v>
      </c>
      <c r="N254" s="66" t="s">
        <v>6</v>
      </c>
      <c r="O254" s="66" t="s">
        <v>6</v>
      </c>
      <c r="P254" s="67" t="s">
        <v>6</v>
      </c>
      <c r="Q254" s="68" t="e">
        <f t="shared" si="22"/>
        <v>#NAME?</v>
      </c>
      <c r="R254" s="80"/>
      <c r="S254" s="65" t="s">
        <v>6</v>
      </c>
      <c r="T254" s="66" t="s">
        <v>6</v>
      </c>
      <c r="U254" s="66" t="s">
        <v>6</v>
      </c>
      <c r="V254" s="66" t="s">
        <v>6</v>
      </c>
      <c r="W254" s="67" t="s">
        <v>6</v>
      </c>
      <c r="X254" s="68" t="e">
        <f t="shared" si="23"/>
        <v>#NAME?</v>
      </c>
      <c r="Y254" s="125"/>
      <c r="Z254" s="71"/>
      <c r="AA254" s="72"/>
      <c r="AB254" s="53"/>
      <c r="AC254" s="54"/>
      <c r="AD254" s="64"/>
    </row>
    <row r="255" spans="2:30" x14ac:dyDescent="0.2">
      <c r="B255" s="131"/>
      <c r="C255" s="118"/>
      <c r="D255" s="80"/>
      <c r="E255" s="65" t="s">
        <v>6</v>
      </c>
      <c r="F255" s="66" t="s">
        <v>6</v>
      </c>
      <c r="G255" s="66" t="s">
        <v>6</v>
      </c>
      <c r="H255" s="66" t="s">
        <v>6</v>
      </c>
      <c r="I255" s="67" t="s">
        <v>6</v>
      </c>
      <c r="J255" s="68" t="e">
        <f t="shared" si="21"/>
        <v>#NAME?</v>
      </c>
      <c r="K255" s="80"/>
      <c r="L255" s="65" t="s">
        <v>6</v>
      </c>
      <c r="M255" s="66" t="s">
        <v>6</v>
      </c>
      <c r="N255" s="66" t="s">
        <v>6</v>
      </c>
      <c r="O255" s="66" t="s">
        <v>6</v>
      </c>
      <c r="P255" s="67" t="s">
        <v>6</v>
      </c>
      <c r="Q255" s="68" t="e">
        <f t="shared" si="22"/>
        <v>#NAME?</v>
      </c>
      <c r="R255" s="80"/>
      <c r="S255" s="65" t="s">
        <v>6</v>
      </c>
      <c r="T255" s="66" t="s">
        <v>6</v>
      </c>
      <c r="U255" s="66" t="s">
        <v>6</v>
      </c>
      <c r="V255" s="66" t="s">
        <v>6</v>
      </c>
      <c r="W255" s="67" t="s">
        <v>6</v>
      </c>
      <c r="X255" s="68" t="e">
        <f t="shared" si="23"/>
        <v>#NAME?</v>
      </c>
      <c r="Y255" s="125"/>
      <c r="Z255" s="53"/>
      <c r="AA255" s="72"/>
      <c r="AB255" s="53"/>
      <c r="AC255" s="54"/>
      <c r="AD255" s="64"/>
    </row>
    <row r="256" spans="2:30" x14ac:dyDescent="0.2">
      <c r="B256" s="131"/>
      <c r="C256" s="119"/>
      <c r="D256" s="78"/>
      <c r="E256" s="65" t="s">
        <v>6</v>
      </c>
      <c r="F256" s="66" t="s">
        <v>6</v>
      </c>
      <c r="G256" s="66" t="s">
        <v>6</v>
      </c>
      <c r="H256" s="66" t="s">
        <v>6</v>
      </c>
      <c r="I256" s="67" t="s">
        <v>6</v>
      </c>
      <c r="J256" s="68" t="e">
        <f t="shared" si="21"/>
        <v>#NAME?</v>
      </c>
      <c r="K256" s="78"/>
      <c r="L256" s="65" t="s">
        <v>6</v>
      </c>
      <c r="M256" s="66" t="s">
        <v>6</v>
      </c>
      <c r="N256" s="66" t="s">
        <v>6</v>
      </c>
      <c r="O256" s="66" t="s">
        <v>6</v>
      </c>
      <c r="P256" s="67" t="s">
        <v>6</v>
      </c>
      <c r="Q256" s="68" t="e">
        <f t="shared" si="22"/>
        <v>#NAME?</v>
      </c>
      <c r="R256" s="78"/>
      <c r="S256" s="65" t="s">
        <v>6</v>
      </c>
      <c r="T256" s="66" t="s">
        <v>6</v>
      </c>
      <c r="U256" s="66" t="s">
        <v>6</v>
      </c>
      <c r="V256" s="66" t="s">
        <v>6</v>
      </c>
      <c r="W256" s="67" t="s">
        <v>6</v>
      </c>
      <c r="X256" s="68" t="e">
        <f t="shared" si="23"/>
        <v>#NAME?</v>
      </c>
      <c r="Y256" s="125"/>
      <c r="Z256" s="71"/>
      <c r="AA256" s="72"/>
      <c r="AB256" s="53"/>
      <c r="AC256" s="54"/>
      <c r="AD256" s="64"/>
    </row>
    <row r="257" spans="2:30" x14ac:dyDescent="0.2">
      <c r="B257" s="131"/>
      <c r="C257" s="119"/>
      <c r="D257" s="78"/>
      <c r="E257" s="65" t="s">
        <v>6</v>
      </c>
      <c r="F257" s="66" t="s">
        <v>6</v>
      </c>
      <c r="G257" s="66" t="s">
        <v>6</v>
      </c>
      <c r="H257" s="66" t="s">
        <v>6</v>
      </c>
      <c r="I257" s="67" t="s">
        <v>6</v>
      </c>
      <c r="J257" s="68" t="e">
        <f t="shared" si="21"/>
        <v>#NAME?</v>
      </c>
      <c r="K257" s="78"/>
      <c r="L257" s="65" t="s">
        <v>6</v>
      </c>
      <c r="M257" s="66" t="s">
        <v>6</v>
      </c>
      <c r="N257" s="66" t="s">
        <v>6</v>
      </c>
      <c r="O257" s="66" t="s">
        <v>6</v>
      </c>
      <c r="P257" s="67" t="s">
        <v>6</v>
      </c>
      <c r="Q257" s="68" t="e">
        <f t="shared" si="22"/>
        <v>#NAME?</v>
      </c>
      <c r="R257" s="78"/>
      <c r="S257" s="65" t="s">
        <v>6</v>
      </c>
      <c r="T257" s="66" t="s">
        <v>6</v>
      </c>
      <c r="U257" s="66" t="s">
        <v>6</v>
      </c>
      <c r="V257" s="66" t="s">
        <v>6</v>
      </c>
      <c r="W257" s="67" t="s">
        <v>6</v>
      </c>
      <c r="X257" s="68" t="e">
        <f t="shared" si="23"/>
        <v>#NAME?</v>
      </c>
      <c r="Y257" s="125"/>
      <c r="Z257" s="71"/>
      <c r="AA257" s="52"/>
      <c r="AB257" s="53"/>
      <c r="AC257" s="54"/>
      <c r="AD257" s="64"/>
    </row>
    <row r="258" spans="2:30" x14ac:dyDescent="0.2">
      <c r="B258" s="131"/>
      <c r="C258" s="119"/>
      <c r="D258" s="80"/>
      <c r="E258" s="65" t="s">
        <v>6</v>
      </c>
      <c r="F258" s="66" t="s">
        <v>6</v>
      </c>
      <c r="G258" s="66" t="s">
        <v>6</v>
      </c>
      <c r="H258" s="66" t="s">
        <v>6</v>
      </c>
      <c r="I258" s="67" t="s">
        <v>6</v>
      </c>
      <c r="J258" s="68" t="e">
        <f t="shared" si="21"/>
        <v>#NAME?</v>
      </c>
      <c r="K258" s="80"/>
      <c r="L258" s="65" t="s">
        <v>6</v>
      </c>
      <c r="M258" s="66" t="s">
        <v>6</v>
      </c>
      <c r="N258" s="66" t="s">
        <v>6</v>
      </c>
      <c r="O258" s="66" t="s">
        <v>6</v>
      </c>
      <c r="P258" s="67" t="s">
        <v>6</v>
      </c>
      <c r="Q258" s="68" t="e">
        <f t="shared" si="22"/>
        <v>#NAME?</v>
      </c>
      <c r="R258" s="80"/>
      <c r="S258" s="65" t="s">
        <v>6</v>
      </c>
      <c r="T258" s="66" t="s">
        <v>6</v>
      </c>
      <c r="U258" s="66" t="s">
        <v>6</v>
      </c>
      <c r="V258" s="66" t="s">
        <v>6</v>
      </c>
      <c r="W258" s="67" t="s">
        <v>6</v>
      </c>
      <c r="X258" s="68" t="e">
        <f t="shared" si="23"/>
        <v>#NAME?</v>
      </c>
      <c r="Y258" s="125"/>
      <c r="Z258" s="53"/>
      <c r="AA258" s="52"/>
      <c r="AB258" s="53"/>
      <c r="AC258" s="54"/>
      <c r="AD258" s="64"/>
    </row>
    <row r="259" spans="2:30" x14ac:dyDescent="0.2">
      <c r="B259" s="131"/>
      <c r="C259" s="120"/>
      <c r="D259" s="51"/>
      <c r="E259" s="65" t="s">
        <v>6</v>
      </c>
      <c r="F259" s="66" t="s">
        <v>6</v>
      </c>
      <c r="G259" s="66" t="s">
        <v>6</v>
      </c>
      <c r="H259" s="66" t="s">
        <v>6</v>
      </c>
      <c r="I259" s="67" t="s">
        <v>6</v>
      </c>
      <c r="J259" s="68" t="e">
        <f t="shared" si="21"/>
        <v>#NAME?</v>
      </c>
      <c r="K259" s="51"/>
      <c r="L259" s="65" t="s">
        <v>6</v>
      </c>
      <c r="M259" s="66" t="s">
        <v>6</v>
      </c>
      <c r="N259" s="66" t="s">
        <v>6</v>
      </c>
      <c r="O259" s="66" t="s">
        <v>6</v>
      </c>
      <c r="P259" s="67" t="s">
        <v>6</v>
      </c>
      <c r="Q259" s="68" t="e">
        <f t="shared" si="22"/>
        <v>#NAME?</v>
      </c>
      <c r="R259" s="51"/>
      <c r="S259" s="65" t="s">
        <v>6</v>
      </c>
      <c r="T259" s="66" t="s">
        <v>6</v>
      </c>
      <c r="U259" s="66" t="s">
        <v>6</v>
      </c>
      <c r="V259" s="66" t="s">
        <v>6</v>
      </c>
      <c r="W259" s="67" t="s">
        <v>6</v>
      </c>
      <c r="X259" s="68" t="e">
        <f t="shared" si="23"/>
        <v>#NAME?</v>
      </c>
      <c r="Y259" s="125"/>
      <c r="Z259" s="53"/>
      <c r="AA259" s="72"/>
      <c r="AB259" s="53"/>
      <c r="AC259" s="54"/>
      <c r="AD259" s="64"/>
    </row>
    <row r="260" spans="2:30" x14ac:dyDescent="0.2">
      <c r="B260" s="131"/>
      <c r="C260" s="83" t="s">
        <v>46</v>
      </c>
      <c r="D260" s="84"/>
      <c r="E260" s="65" t="s">
        <v>6</v>
      </c>
      <c r="F260" s="66" t="s">
        <v>6</v>
      </c>
      <c r="G260" s="66" t="s">
        <v>6</v>
      </c>
      <c r="H260" s="66" t="s">
        <v>6</v>
      </c>
      <c r="I260" s="67" t="s">
        <v>6</v>
      </c>
      <c r="J260" s="68"/>
      <c r="K260" s="78"/>
      <c r="L260" s="65" t="s">
        <v>6</v>
      </c>
      <c r="M260" s="66" t="s">
        <v>6</v>
      </c>
      <c r="N260" s="66" t="s">
        <v>6</v>
      </c>
      <c r="O260" s="66" t="s">
        <v>6</v>
      </c>
      <c r="P260" s="67" t="s">
        <v>6</v>
      </c>
      <c r="Q260" s="68"/>
      <c r="R260" s="78"/>
      <c r="S260" s="65" t="s">
        <v>6</v>
      </c>
      <c r="T260" s="66" t="s">
        <v>6</v>
      </c>
      <c r="U260" s="66" t="s">
        <v>6</v>
      </c>
      <c r="V260" s="66" t="s">
        <v>6</v>
      </c>
      <c r="W260" s="67" t="s">
        <v>6</v>
      </c>
      <c r="X260" s="68"/>
      <c r="Y260" s="125"/>
      <c r="Z260" s="53"/>
      <c r="AA260" s="72"/>
      <c r="AB260" s="53"/>
      <c r="AC260" s="54"/>
      <c r="AD260" s="64"/>
    </row>
    <row r="261" spans="2:30" x14ac:dyDescent="0.2">
      <c r="B261" s="131"/>
      <c r="C261" s="83"/>
      <c r="D261" s="57"/>
      <c r="E261" s="65" t="s">
        <v>6</v>
      </c>
      <c r="F261" s="66" t="s">
        <v>6</v>
      </c>
      <c r="G261" s="66" t="s">
        <v>6</v>
      </c>
      <c r="H261" s="66" t="s">
        <v>6</v>
      </c>
      <c r="I261" s="67" t="s">
        <v>6</v>
      </c>
      <c r="J261" s="68"/>
      <c r="K261" s="78"/>
      <c r="L261" s="65" t="s">
        <v>6</v>
      </c>
      <c r="M261" s="66" t="s">
        <v>6</v>
      </c>
      <c r="N261" s="66" t="s">
        <v>6</v>
      </c>
      <c r="O261" s="66" t="s">
        <v>6</v>
      </c>
      <c r="P261" s="67" t="s">
        <v>6</v>
      </c>
      <c r="Q261" s="68"/>
      <c r="R261" s="78"/>
      <c r="S261" s="65" t="s">
        <v>6</v>
      </c>
      <c r="T261" s="66" t="s">
        <v>6</v>
      </c>
      <c r="U261" s="66" t="s">
        <v>6</v>
      </c>
      <c r="V261" s="66" t="s">
        <v>6</v>
      </c>
      <c r="W261" s="67" t="s">
        <v>6</v>
      </c>
      <c r="X261" s="68"/>
      <c r="Y261" s="125"/>
      <c r="Z261" s="53"/>
      <c r="AA261" s="72"/>
      <c r="AB261" s="53"/>
      <c r="AC261" s="54"/>
      <c r="AD261" s="64"/>
    </row>
    <row r="262" spans="2:30" x14ac:dyDescent="0.2">
      <c r="B262" s="131"/>
      <c r="C262" s="83"/>
      <c r="D262" s="85"/>
      <c r="E262" s="65" t="s">
        <v>6</v>
      </c>
      <c r="F262" s="66" t="s">
        <v>6</v>
      </c>
      <c r="G262" s="66" t="s">
        <v>6</v>
      </c>
      <c r="H262" s="66" t="s">
        <v>6</v>
      </c>
      <c r="I262" s="67" t="s">
        <v>6</v>
      </c>
      <c r="J262" s="68"/>
      <c r="K262" s="80"/>
      <c r="L262" s="65" t="s">
        <v>6</v>
      </c>
      <c r="M262" s="66" t="s">
        <v>6</v>
      </c>
      <c r="N262" s="66" t="s">
        <v>6</v>
      </c>
      <c r="O262" s="66" t="s">
        <v>6</v>
      </c>
      <c r="P262" s="67" t="s">
        <v>6</v>
      </c>
      <c r="Q262" s="68"/>
      <c r="R262" s="80"/>
      <c r="S262" s="65" t="s">
        <v>6</v>
      </c>
      <c r="T262" s="66" t="s">
        <v>6</v>
      </c>
      <c r="U262" s="66" t="s">
        <v>6</v>
      </c>
      <c r="V262" s="66" t="s">
        <v>6</v>
      </c>
      <c r="W262" s="67" t="s">
        <v>6</v>
      </c>
      <c r="X262" s="68"/>
      <c r="Y262" s="125"/>
      <c r="Z262" s="53"/>
      <c r="AA262" s="72"/>
      <c r="AB262" s="53"/>
      <c r="AC262" s="54"/>
      <c r="AD262" s="64"/>
    </row>
    <row r="263" spans="2:30" x14ac:dyDescent="0.2">
      <c r="B263" s="131"/>
      <c r="C263" s="83"/>
      <c r="D263" s="53"/>
      <c r="E263" s="65"/>
      <c r="F263" s="66"/>
      <c r="G263" s="66"/>
      <c r="H263" s="66"/>
      <c r="I263" s="67"/>
      <c r="J263" s="68"/>
      <c r="K263" s="53"/>
      <c r="L263" s="65"/>
      <c r="M263" s="66"/>
      <c r="N263" s="66"/>
      <c r="O263" s="66"/>
      <c r="P263" s="67"/>
      <c r="Q263" s="68"/>
      <c r="R263" s="53"/>
      <c r="S263" s="65"/>
      <c r="T263" s="66"/>
      <c r="U263" s="66"/>
      <c r="V263" s="66"/>
      <c r="W263" s="67"/>
      <c r="X263" s="86"/>
      <c r="Y263" s="125"/>
      <c r="Z263" s="53"/>
      <c r="AA263" s="72"/>
      <c r="AB263" s="53"/>
      <c r="AC263" s="54"/>
      <c r="AD263" s="64"/>
    </row>
    <row r="264" spans="2:30" x14ac:dyDescent="0.2">
      <c r="B264" s="131"/>
      <c r="C264" s="87">
        <v>0</v>
      </c>
      <c r="D264" s="72" t="s">
        <v>50</v>
      </c>
      <c r="E264" s="65"/>
      <c r="F264" s="66"/>
      <c r="G264" s="66"/>
      <c r="H264" s="66"/>
      <c r="I264" s="67"/>
      <c r="J264" s="68" t="e">
        <f>_TS_1</f>
        <v>#NAME?</v>
      </c>
      <c r="K264" s="72"/>
      <c r="L264" s="65"/>
      <c r="M264" s="66"/>
      <c r="N264" s="66"/>
      <c r="O264" s="66"/>
      <c r="P264" s="67"/>
      <c r="Q264" s="68"/>
      <c r="R264" s="72"/>
      <c r="S264" s="65"/>
      <c r="T264" s="66"/>
      <c r="U264" s="66"/>
      <c r="V264" s="66"/>
      <c r="W264" s="67"/>
      <c r="X264" s="86"/>
      <c r="Y264" s="126"/>
      <c r="Z264" s="53"/>
      <c r="AA264" s="72"/>
      <c r="AB264" s="53"/>
      <c r="AC264" s="54"/>
      <c r="AD264" s="64"/>
    </row>
    <row r="265" spans="2:30" ht="15" thickBot="1" x14ac:dyDescent="0.25">
      <c r="B265" s="132"/>
      <c r="C265" s="88">
        <v>0</v>
      </c>
      <c r="D265" s="89" t="s">
        <v>51</v>
      </c>
      <c r="E265" s="58"/>
      <c r="F265" s="59"/>
      <c r="G265" s="59"/>
      <c r="H265" s="59"/>
      <c r="I265" s="60"/>
      <c r="J265" s="61" t="e">
        <f>_TPM_1</f>
        <v>#NAME?</v>
      </c>
      <c r="K265" s="89"/>
      <c r="L265" s="58"/>
      <c r="M265" s="59"/>
      <c r="N265" s="59"/>
      <c r="O265" s="59"/>
      <c r="P265" s="60"/>
      <c r="Q265" s="61"/>
      <c r="R265" s="89"/>
      <c r="S265" s="58"/>
      <c r="T265" s="59"/>
      <c r="U265" s="59"/>
      <c r="V265" s="59"/>
      <c r="W265" s="60"/>
      <c r="X265" s="90"/>
      <c r="Y265" s="91">
        <f>COUNTA(E235:I235,L235:P235,S235:W235)/COUNTA(D235,K235,R235)</f>
        <v>5</v>
      </c>
      <c r="Z265" s="92"/>
      <c r="AA265" s="93"/>
      <c r="AB265" s="92"/>
      <c r="AC265" s="19"/>
      <c r="AD265" s="64"/>
    </row>
    <row r="266" spans="2:30" ht="15" x14ac:dyDescent="0.2">
      <c r="B266" s="130">
        <f>D266</f>
        <v>9</v>
      </c>
      <c r="C266" s="1" t="s">
        <v>0</v>
      </c>
      <c r="D266" s="133">
        <f>D233+1</f>
        <v>9</v>
      </c>
      <c r="E266" s="134"/>
      <c r="F266" s="134"/>
      <c r="G266" s="134"/>
      <c r="H266" s="134"/>
      <c r="I266" s="135"/>
      <c r="J266" s="2"/>
      <c r="K266" s="3" t="s">
        <v>1</v>
      </c>
      <c r="L266" s="139" t="str">
        <f>$AG$7</f>
        <v>Engling</v>
      </c>
      <c r="M266" s="139"/>
      <c r="N266" s="139"/>
      <c r="O266" s="139"/>
      <c r="P266" s="140"/>
      <c r="Q266" s="4"/>
      <c r="R266" s="5">
        <f>$AH$7</f>
        <v>365</v>
      </c>
      <c r="S266" s="141"/>
      <c r="T266" s="141"/>
      <c r="U266" s="141"/>
      <c r="V266" s="141"/>
      <c r="W266" s="142"/>
      <c r="X266" s="6"/>
      <c r="Y266" s="7" t="s">
        <v>2</v>
      </c>
      <c r="Z266" s="8"/>
      <c r="AA266" s="9"/>
      <c r="AB266" s="8"/>
      <c r="AC266" s="10"/>
      <c r="AD266" s="11"/>
    </row>
    <row r="267" spans="2:30" ht="15" thickBot="1" x14ac:dyDescent="0.25">
      <c r="B267" s="131"/>
      <c r="C267" s="108">
        <f>$AG$6</f>
        <v>478</v>
      </c>
      <c r="D267" s="136"/>
      <c r="E267" s="137"/>
      <c r="F267" s="137"/>
      <c r="G267" s="137"/>
      <c r="H267" s="137"/>
      <c r="I267" s="138"/>
      <c r="J267" s="12">
        <f>COUNTIF(D270:D298,"xx")</f>
        <v>0</v>
      </c>
      <c r="K267" s="13" t="s">
        <v>3</v>
      </c>
      <c r="L267" s="143" t="str">
        <f>$AG$8</f>
        <v>Völklein</v>
      </c>
      <c r="M267" s="143"/>
      <c r="N267" s="143"/>
      <c r="O267" s="143"/>
      <c r="P267" s="144"/>
      <c r="Q267" s="12">
        <f>COUNTIF(K271:K298,"xx")</f>
        <v>0</v>
      </c>
      <c r="R267" s="14">
        <f>$AH$8</f>
        <v>389</v>
      </c>
      <c r="S267" s="145"/>
      <c r="T267" s="145"/>
      <c r="U267" s="145"/>
      <c r="V267" s="145"/>
      <c r="W267" s="146"/>
      <c r="X267" s="15">
        <f>COUNTIF(R270:R298,"xx")</f>
        <v>0</v>
      </c>
      <c r="Y267" s="16"/>
      <c r="Z267" s="17"/>
      <c r="AA267" s="18"/>
      <c r="AB267" s="17"/>
      <c r="AC267" s="19"/>
      <c r="AD267" s="20"/>
    </row>
    <row r="268" spans="2:30" ht="15" thickBot="1" x14ac:dyDescent="0.25">
      <c r="B268" s="131"/>
      <c r="C268" s="21" t="s">
        <v>4</v>
      </c>
      <c r="D268" s="22" t="e">
        <f>CONCATENATE(COUNTIF(D270:D292,"&gt;""")," MA ",$I$5," ",COUNTIF(D270:D292,"xx"))</f>
        <v>#NAME?</v>
      </c>
      <c r="E268" s="23" t="e">
        <f>$J$6</f>
        <v>#NAME?</v>
      </c>
      <c r="F268" s="24" t="str">
        <f>$K$6</f>
        <v>Kasten</v>
      </c>
      <c r="G268" s="24" t="str">
        <f>$L$6</f>
        <v/>
      </c>
      <c r="H268" s="24" t="str">
        <f>$M$6</f>
        <v/>
      </c>
      <c r="I268" s="25" t="str">
        <f>$N$6</f>
        <v/>
      </c>
      <c r="J268" s="26" t="e">
        <f>_MAH_1</f>
        <v>#NAME?</v>
      </c>
      <c r="K268" s="22" t="e">
        <f>CONCATENATE(COUNTIF(K270:K292,"&gt;""")," MA ",$P$5," ",COUNTIF(K270:K292,"xx"))</f>
        <v>#NAME?</v>
      </c>
      <c r="L268" s="23" t="e">
        <f>$Q$6</f>
        <v>#NAME?</v>
      </c>
      <c r="M268" s="24" t="str">
        <f>$R$6</f>
        <v>Kindermann</v>
      </c>
      <c r="N268" s="24" t="str">
        <f>$S$6</f>
        <v/>
      </c>
      <c r="O268" s="24" t="str">
        <f>$T$6</f>
        <v/>
      </c>
      <c r="P268" s="27" t="str">
        <f>$U$6</f>
        <v/>
      </c>
      <c r="Q268" s="26" t="e">
        <f>_MAH_1</f>
        <v>#NAME?</v>
      </c>
      <c r="R268" s="22" t="e">
        <f>CONCATENATE(COUNTIF(R270:R292,"&gt;""")," MA ",$W$5," ",COUNTIF(R270:R292,"xx"))</f>
        <v>#NAME?</v>
      </c>
      <c r="S268" s="23" t="e">
        <f>$X$6</f>
        <v>#NAME?</v>
      </c>
      <c r="T268" s="24" t="str">
        <f>$Y$6</f>
        <v>U</v>
      </c>
      <c r="U268" s="24">
        <f>$Z$6</f>
        <v>0</v>
      </c>
      <c r="V268" s="24">
        <f>$AA$6</f>
        <v>0</v>
      </c>
      <c r="W268" s="27">
        <f>$AB$6</f>
        <v>0</v>
      </c>
      <c r="X268" s="26" t="e">
        <f>_MAH_1</f>
        <v>#NAME?</v>
      </c>
      <c r="Y268" s="28"/>
      <c r="Z268" s="29" t="e">
        <f>_MAUS_1</f>
        <v>#NAME?</v>
      </c>
      <c r="AA268" s="30" t="e">
        <f>_MAUS_1</f>
        <v>#NAME?</v>
      </c>
      <c r="AB268" s="31" t="e">
        <f>_MAUS_1</f>
        <v>#NAME?</v>
      </c>
      <c r="AC268" s="32"/>
      <c r="AD268" s="33" t="e">
        <f>_MA_1</f>
        <v>#NAME?</v>
      </c>
    </row>
    <row r="269" spans="2:30" ht="51.75" thickBot="1" x14ac:dyDescent="0.25">
      <c r="B269" s="131"/>
      <c r="C269" s="34"/>
      <c r="D269" s="35" t="s">
        <v>52</v>
      </c>
      <c r="E269" s="36" t="e">
        <f>_MAF_1</f>
        <v>#NAME?</v>
      </c>
      <c r="F269" s="37" t="e">
        <f>_MAF_1</f>
        <v>#NAME?</v>
      </c>
      <c r="G269" s="37" t="e">
        <f>_MAF_1</f>
        <v>#NAME?</v>
      </c>
      <c r="H269" s="37" t="e">
        <f>_MAF_1</f>
        <v>#NAME?</v>
      </c>
      <c r="I269" s="38" t="e">
        <f>_MAF_1</f>
        <v>#NAME?</v>
      </c>
      <c r="J269" s="39" t="e">
        <f>_MAHXX_1</f>
        <v>#NAME?</v>
      </c>
      <c r="K269" s="35" t="e">
        <f>_SUSS_1</f>
        <v>#NAME?</v>
      </c>
      <c r="L269" s="36" t="e">
        <f>_MAS_1</f>
        <v>#NAME?</v>
      </c>
      <c r="M269" s="37" t="e">
        <f>_MAS_1</f>
        <v>#NAME?</v>
      </c>
      <c r="N269" s="37" t="e">
        <f>_MAS_1</f>
        <v>#NAME?</v>
      </c>
      <c r="O269" s="37" t="e">
        <f>_MAS_1</f>
        <v>#NAME?</v>
      </c>
      <c r="P269" s="38" t="e">
        <f>_MAS_1</f>
        <v>#NAME?</v>
      </c>
      <c r="Q269" s="39" t="e">
        <f>_MAHXX_1</f>
        <v>#NAME?</v>
      </c>
      <c r="R269" s="35" t="e">
        <f>_SUNS_1</f>
        <v>#NAME?</v>
      </c>
      <c r="S269" s="36" t="e">
        <f>_MAN_1</f>
        <v>#NAME?</v>
      </c>
      <c r="T269" s="37" t="e">
        <f>_MAN_1</f>
        <v>#NAME?</v>
      </c>
      <c r="U269" s="37" t="e">
        <f>_MAN_1</f>
        <v>#NAME?</v>
      </c>
      <c r="V269" s="37" t="e">
        <f>_MAN_1</f>
        <v>#NAME?</v>
      </c>
      <c r="W269" s="38" t="e">
        <f>_MAN_1</f>
        <v>#NAME?</v>
      </c>
      <c r="X269" s="39" t="e">
        <f>_MAHXX_1</f>
        <v>#NAME?</v>
      </c>
      <c r="Y269" s="40"/>
      <c r="Z269" s="29"/>
      <c r="AA269" s="30"/>
      <c r="AB269" s="31"/>
      <c r="AC269" s="32"/>
      <c r="AD269" s="41" t="e">
        <f>_MA2_1</f>
        <v>#NAME?</v>
      </c>
    </row>
    <row r="270" spans="2:30" x14ac:dyDescent="0.2">
      <c r="B270" s="131"/>
      <c r="C270" s="34" t="str">
        <f>$AG$9</f>
        <v>Schichtführer :</v>
      </c>
      <c r="D270" s="42" t="s">
        <v>64</v>
      </c>
      <c r="E270" s="43" t="s">
        <v>6</v>
      </c>
      <c r="F270" s="44" t="s">
        <v>6</v>
      </c>
      <c r="G270" s="44" t="s">
        <v>6</v>
      </c>
      <c r="H270" s="44" t="s">
        <v>6</v>
      </c>
      <c r="I270" s="45" t="s">
        <v>6</v>
      </c>
      <c r="J270" s="46" t="e">
        <f t="shared" ref="J270:J292" si="24">_FSumme_1</f>
        <v>#NAME?</v>
      </c>
      <c r="K270" s="47" t="s">
        <v>65</v>
      </c>
      <c r="L270" s="43" t="s">
        <v>6</v>
      </c>
      <c r="M270" s="44" t="s">
        <v>6</v>
      </c>
      <c r="N270" s="44" t="s">
        <v>6</v>
      </c>
      <c r="O270" s="44" t="s">
        <v>6</v>
      </c>
      <c r="P270" s="45" t="s">
        <v>6</v>
      </c>
      <c r="Q270" s="46" t="e">
        <f t="shared" ref="Q270:Q292" si="25">_SSumme_1</f>
        <v>#NAME?</v>
      </c>
      <c r="R270" s="48" t="s">
        <v>66</v>
      </c>
      <c r="S270" s="43" t="s">
        <v>6</v>
      </c>
      <c r="T270" s="44" t="s">
        <v>6</v>
      </c>
      <c r="U270" s="44" t="s">
        <v>6</v>
      </c>
      <c r="V270" s="44" t="s">
        <v>6</v>
      </c>
      <c r="W270" s="49" t="s">
        <v>6</v>
      </c>
      <c r="X270" s="50" t="e">
        <f t="shared" ref="X270:X292" si="26">_NSumme_1</f>
        <v>#NAME?</v>
      </c>
      <c r="Y270" s="112" t="s">
        <v>9</v>
      </c>
      <c r="Z270" s="51"/>
      <c r="AA270" s="52"/>
      <c r="AB270" s="53"/>
      <c r="AC270" s="54"/>
      <c r="AD270" s="55" t="e">
        <f>IF(AD275&gt;0,"",AD269-AD268)</f>
        <v>#NAME?</v>
      </c>
    </row>
    <row r="271" spans="2:30" ht="15" thickBot="1" x14ac:dyDescent="0.25">
      <c r="B271" s="131"/>
      <c r="C271" s="56" t="str">
        <f>$AG$10</f>
        <v>Stellvertreter</v>
      </c>
      <c r="D271" s="57" t="s">
        <v>63</v>
      </c>
      <c r="E271" s="58" t="s">
        <v>10</v>
      </c>
      <c r="F271" s="59" t="s">
        <v>11</v>
      </c>
      <c r="G271" s="59" t="s">
        <v>11</v>
      </c>
      <c r="H271" s="59" t="s">
        <v>11</v>
      </c>
      <c r="I271" s="60" t="s">
        <v>11</v>
      </c>
      <c r="J271" s="61" t="e">
        <f t="shared" si="24"/>
        <v>#NAME?</v>
      </c>
      <c r="K271" s="57"/>
      <c r="L271" s="58" t="s">
        <v>6</v>
      </c>
      <c r="M271" s="59" t="s">
        <v>6</v>
      </c>
      <c r="N271" s="59" t="s">
        <v>6</v>
      </c>
      <c r="O271" s="59" t="s">
        <v>6</v>
      </c>
      <c r="P271" s="60" t="s">
        <v>6</v>
      </c>
      <c r="Q271" s="61" t="e">
        <f t="shared" si="25"/>
        <v>#NAME?</v>
      </c>
      <c r="R271" s="57"/>
      <c r="S271" s="58" t="s">
        <v>6</v>
      </c>
      <c r="T271" s="59" t="s">
        <v>6</v>
      </c>
      <c r="U271" s="59" t="s">
        <v>6</v>
      </c>
      <c r="V271" s="59" t="s">
        <v>6</v>
      </c>
      <c r="W271" s="62" t="s">
        <v>6</v>
      </c>
      <c r="X271" s="63" t="e">
        <f t="shared" si="26"/>
        <v>#NAME?</v>
      </c>
      <c r="Y271" s="113"/>
      <c r="Z271" s="51"/>
      <c r="AA271" s="52"/>
      <c r="AB271" s="53"/>
      <c r="AC271" s="54"/>
      <c r="AD271" s="64"/>
    </row>
    <row r="272" spans="2:30" x14ac:dyDescent="0.2">
      <c r="B272" s="131"/>
      <c r="C272" s="115"/>
      <c r="D272" s="42" t="s">
        <v>71</v>
      </c>
      <c r="E272" s="65" t="s">
        <v>6</v>
      </c>
      <c r="F272" s="66" t="s">
        <v>6</v>
      </c>
      <c r="G272" s="66" t="s">
        <v>6</v>
      </c>
      <c r="H272" s="66" t="s">
        <v>6</v>
      </c>
      <c r="I272" s="67" t="s">
        <v>6</v>
      </c>
      <c r="J272" s="68" t="e">
        <f t="shared" si="24"/>
        <v>#NAME?</v>
      </c>
      <c r="K272" s="47" t="s">
        <v>77</v>
      </c>
      <c r="L272" s="65" t="s">
        <v>6</v>
      </c>
      <c r="M272" s="66" t="s">
        <v>6</v>
      </c>
      <c r="N272" s="66" t="s">
        <v>6</v>
      </c>
      <c r="O272" s="66" t="s">
        <v>6</v>
      </c>
      <c r="P272" s="67" t="s">
        <v>6</v>
      </c>
      <c r="Q272" s="68" t="e">
        <f t="shared" si="25"/>
        <v>#NAME?</v>
      </c>
      <c r="R272" s="48" t="s">
        <v>67</v>
      </c>
      <c r="S272" s="65" t="s">
        <v>6</v>
      </c>
      <c r="T272" s="66" t="s">
        <v>6</v>
      </c>
      <c r="U272" s="66" t="s">
        <v>6</v>
      </c>
      <c r="V272" s="66" t="s">
        <v>6</v>
      </c>
      <c r="W272" s="67" t="s">
        <v>6</v>
      </c>
      <c r="X272" s="68" t="e">
        <f t="shared" si="26"/>
        <v>#NAME?</v>
      </c>
      <c r="Y272" s="113"/>
      <c r="Z272" s="53"/>
      <c r="AA272" s="52"/>
      <c r="AB272" s="69"/>
      <c r="AC272" s="54"/>
      <c r="AD272" s="70"/>
    </row>
    <row r="273" spans="2:30" x14ac:dyDescent="0.2">
      <c r="B273" s="131"/>
      <c r="C273" s="116"/>
      <c r="D273" s="42" t="s">
        <v>72</v>
      </c>
      <c r="E273" s="65" t="s">
        <v>6</v>
      </c>
      <c r="F273" s="66" t="s">
        <v>6</v>
      </c>
      <c r="G273" s="66" t="s">
        <v>6</v>
      </c>
      <c r="H273" s="66" t="s">
        <v>6</v>
      </c>
      <c r="I273" s="67" t="s">
        <v>6</v>
      </c>
      <c r="J273" s="68" t="e">
        <f t="shared" si="24"/>
        <v>#NAME?</v>
      </c>
      <c r="K273" s="47" t="s">
        <v>78</v>
      </c>
      <c r="L273" s="65" t="s">
        <v>6</v>
      </c>
      <c r="M273" s="66" t="s">
        <v>6</v>
      </c>
      <c r="N273" s="66" t="s">
        <v>6</v>
      </c>
      <c r="O273" s="66" t="s">
        <v>6</v>
      </c>
      <c r="P273" s="67" t="s">
        <v>6</v>
      </c>
      <c r="Q273" s="68" t="e">
        <f t="shared" si="25"/>
        <v>#NAME?</v>
      </c>
      <c r="R273" s="48" t="s">
        <v>68</v>
      </c>
      <c r="S273" s="65" t="s">
        <v>6</v>
      </c>
      <c r="T273" s="66" t="s">
        <v>18</v>
      </c>
      <c r="U273" s="66" t="s">
        <v>18</v>
      </c>
      <c r="V273" s="66" t="s">
        <v>18</v>
      </c>
      <c r="W273" s="67" t="s">
        <v>18</v>
      </c>
      <c r="X273" s="68" t="e">
        <f t="shared" si="26"/>
        <v>#NAME?</v>
      </c>
      <c r="Y273" s="113"/>
      <c r="Z273" s="71"/>
      <c r="AA273" s="72"/>
      <c r="AB273" s="53"/>
      <c r="AC273" s="54"/>
      <c r="AD273" s="64"/>
    </row>
    <row r="274" spans="2:30" x14ac:dyDescent="0.2">
      <c r="B274" s="131"/>
      <c r="C274" s="116"/>
      <c r="D274" s="42" t="s">
        <v>73</v>
      </c>
      <c r="E274" s="65" t="s">
        <v>6</v>
      </c>
      <c r="F274" s="66" t="s">
        <v>6</v>
      </c>
      <c r="G274" s="66" t="s">
        <v>6</v>
      </c>
      <c r="H274" s="66" t="s">
        <v>6</v>
      </c>
      <c r="I274" s="67" t="s">
        <v>6</v>
      </c>
      <c r="J274" s="68" t="e">
        <f t="shared" si="24"/>
        <v>#NAME?</v>
      </c>
      <c r="K274" s="47" t="s">
        <v>79</v>
      </c>
      <c r="L274" s="65" t="s">
        <v>6</v>
      </c>
      <c r="M274" s="66" t="s">
        <v>6</v>
      </c>
      <c r="N274" s="66" t="s">
        <v>6</v>
      </c>
      <c r="O274" s="66" t="s">
        <v>6</v>
      </c>
      <c r="P274" s="67" t="s">
        <v>6</v>
      </c>
      <c r="Q274" s="68" t="e">
        <f t="shared" si="25"/>
        <v>#NAME?</v>
      </c>
      <c r="R274" s="48" t="s">
        <v>69</v>
      </c>
      <c r="S274" s="65" t="s">
        <v>22</v>
      </c>
      <c r="T274" s="66" t="s">
        <v>22</v>
      </c>
      <c r="U274" s="66" t="s">
        <v>22</v>
      </c>
      <c r="V274" s="66" t="s">
        <v>22</v>
      </c>
      <c r="W274" s="67" t="s">
        <v>22</v>
      </c>
      <c r="X274" s="68" t="e">
        <f t="shared" si="26"/>
        <v>#NAME?</v>
      </c>
      <c r="Y274" s="113"/>
      <c r="Z274" s="53"/>
      <c r="AA274" s="72"/>
      <c r="AB274" s="53"/>
      <c r="AC274" s="54"/>
      <c r="AD274" s="73">
        <f>COUNTIF(D270:D288,"&gt;""")+COUNTIF(K271:K291,"&gt;""")+COUNTIF(R270:R292,"&gt;""")</f>
        <v>32</v>
      </c>
    </row>
    <row r="275" spans="2:30" x14ac:dyDescent="0.2">
      <c r="B275" s="131"/>
      <c r="C275" s="117"/>
      <c r="D275" s="42" t="s">
        <v>74</v>
      </c>
      <c r="E275" s="65" t="s">
        <v>6</v>
      </c>
      <c r="F275" s="66" t="s">
        <v>6</v>
      </c>
      <c r="G275" s="66" t="s">
        <v>6</v>
      </c>
      <c r="H275" s="66" t="s">
        <v>6</v>
      </c>
      <c r="I275" s="67" t="s">
        <v>6</v>
      </c>
      <c r="J275" s="68" t="e">
        <f t="shared" si="24"/>
        <v>#NAME?</v>
      </c>
      <c r="K275" s="47" t="s">
        <v>80</v>
      </c>
      <c r="L275" s="65" t="s">
        <v>6</v>
      </c>
      <c r="M275" s="66" t="s">
        <v>6</v>
      </c>
      <c r="N275" s="66" t="s">
        <v>6</v>
      </c>
      <c r="O275" s="66" t="s">
        <v>6</v>
      </c>
      <c r="P275" s="67" t="s">
        <v>6</v>
      </c>
      <c r="Q275" s="68" t="e">
        <f t="shared" si="25"/>
        <v>#NAME?</v>
      </c>
      <c r="R275" s="48" t="s">
        <v>70</v>
      </c>
      <c r="S275" s="65" t="s">
        <v>6</v>
      </c>
      <c r="T275" s="66" t="s">
        <v>6</v>
      </c>
      <c r="U275" s="66" t="s">
        <v>6</v>
      </c>
      <c r="V275" s="66" t="s">
        <v>6</v>
      </c>
      <c r="W275" s="67" t="s">
        <v>6</v>
      </c>
      <c r="X275" s="68" t="e">
        <f t="shared" si="26"/>
        <v>#NAME?</v>
      </c>
      <c r="Y275" s="113"/>
      <c r="Z275" s="74"/>
      <c r="AA275" s="72"/>
      <c r="AB275" s="53"/>
      <c r="AC275" s="54"/>
      <c r="AD275" s="75"/>
    </row>
    <row r="276" spans="2:30" x14ac:dyDescent="0.2">
      <c r="B276" s="131"/>
      <c r="C276" s="118"/>
      <c r="D276" s="42" t="s">
        <v>75</v>
      </c>
      <c r="E276" s="65" t="s">
        <v>6</v>
      </c>
      <c r="F276" s="66" t="s">
        <v>6</v>
      </c>
      <c r="G276" s="66" t="s">
        <v>6</v>
      </c>
      <c r="H276" s="66" t="s">
        <v>6</v>
      </c>
      <c r="I276" s="67" t="s">
        <v>6</v>
      </c>
      <c r="J276" s="68" t="e">
        <f t="shared" si="24"/>
        <v>#NAME?</v>
      </c>
      <c r="K276" s="47" t="s">
        <v>81</v>
      </c>
      <c r="L276" s="65" t="s">
        <v>9</v>
      </c>
      <c r="M276" s="66" t="s">
        <v>9</v>
      </c>
      <c r="N276" s="66" t="s">
        <v>9</v>
      </c>
      <c r="O276" s="66" t="s">
        <v>9</v>
      </c>
      <c r="P276" s="67" t="s">
        <v>9</v>
      </c>
      <c r="Q276" s="68" t="e">
        <f t="shared" si="25"/>
        <v>#NAME?</v>
      </c>
      <c r="R276" s="48" t="s">
        <v>28</v>
      </c>
      <c r="S276" s="65" t="s">
        <v>6</v>
      </c>
      <c r="T276" s="66" t="s">
        <v>6</v>
      </c>
      <c r="U276" s="66" t="s">
        <v>6</v>
      </c>
      <c r="V276" s="66" t="s">
        <v>6</v>
      </c>
      <c r="W276" s="67" t="s">
        <v>6</v>
      </c>
      <c r="X276" s="68" t="e">
        <f t="shared" si="26"/>
        <v>#NAME?</v>
      </c>
      <c r="Y276" s="113"/>
      <c r="Z276" s="71"/>
      <c r="AA276" s="72"/>
      <c r="AB276" s="53"/>
      <c r="AC276" s="54"/>
      <c r="AD276" s="76" t="str">
        <f>IF(AD275&gt;0,AD275,"")</f>
        <v/>
      </c>
    </row>
    <row r="277" spans="2:30" x14ac:dyDescent="0.2">
      <c r="B277" s="131"/>
      <c r="C277" s="119"/>
      <c r="D277" s="42" t="s">
        <v>29</v>
      </c>
      <c r="E277" s="65" t="s">
        <v>6</v>
      </c>
      <c r="F277" s="66" t="s">
        <v>6</v>
      </c>
      <c r="G277" s="66" t="s">
        <v>6</v>
      </c>
      <c r="H277" s="66" t="s">
        <v>6</v>
      </c>
      <c r="I277" s="67" t="s">
        <v>6</v>
      </c>
      <c r="J277" s="68" t="e">
        <f t="shared" si="24"/>
        <v>#NAME?</v>
      </c>
      <c r="K277" s="47" t="s">
        <v>30</v>
      </c>
      <c r="L277" s="65" t="s">
        <v>6</v>
      </c>
      <c r="M277" s="66" t="s">
        <v>6</v>
      </c>
      <c r="N277" s="66" t="s">
        <v>6</v>
      </c>
      <c r="O277" s="66" t="s">
        <v>6</v>
      </c>
      <c r="P277" s="67" t="s">
        <v>6</v>
      </c>
      <c r="Q277" s="68" t="e">
        <f t="shared" si="25"/>
        <v>#NAME?</v>
      </c>
      <c r="R277" s="48" t="s">
        <v>83</v>
      </c>
      <c r="S277" s="65" t="s">
        <v>6</v>
      </c>
      <c r="T277" s="66" t="s">
        <v>6</v>
      </c>
      <c r="U277" s="66" t="s">
        <v>6</v>
      </c>
      <c r="V277" s="66" t="s">
        <v>6</v>
      </c>
      <c r="W277" s="67" t="s">
        <v>6</v>
      </c>
      <c r="X277" s="68" t="e">
        <f t="shared" si="26"/>
        <v>#NAME?</v>
      </c>
      <c r="Y277" s="113"/>
      <c r="Z277" s="53"/>
      <c r="AA277" s="72"/>
      <c r="AB277" s="53"/>
      <c r="AC277" s="54"/>
      <c r="AD277" s="77"/>
    </row>
    <row r="278" spans="2:30" x14ac:dyDescent="0.2">
      <c r="B278" s="131"/>
      <c r="C278" s="119"/>
      <c r="D278" s="42" t="s">
        <v>32</v>
      </c>
      <c r="E278" s="65" t="s">
        <v>6</v>
      </c>
      <c r="F278" s="66" t="s">
        <v>6</v>
      </c>
      <c r="G278" s="66" t="s">
        <v>6</v>
      </c>
      <c r="H278" s="66" t="s">
        <v>6</v>
      </c>
      <c r="I278" s="67" t="s">
        <v>6</v>
      </c>
      <c r="J278" s="68" t="e">
        <f t="shared" si="24"/>
        <v>#NAME?</v>
      </c>
      <c r="K278" s="47" t="s">
        <v>33</v>
      </c>
      <c r="L278" s="65" t="s">
        <v>9</v>
      </c>
      <c r="M278" s="66" t="s">
        <v>9</v>
      </c>
      <c r="N278" s="66" t="s">
        <v>9</v>
      </c>
      <c r="O278" s="66" t="s">
        <v>9</v>
      </c>
      <c r="P278" s="67" t="s">
        <v>9</v>
      </c>
      <c r="Q278" s="68" t="e">
        <f t="shared" si="25"/>
        <v>#NAME?</v>
      </c>
      <c r="R278" s="48" t="s">
        <v>84</v>
      </c>
      <c r="S278" s="65" t="s">
        <v>6</v>
      </c>
      <c r="T278" s="66" t="s">
        <v>6</v>
      </c>
      <c r="U278" s="66" t="s">
        <v>6</v>
      </c>
      <c r="V278" s="66" t="s">
        <v>6</v>
      </c>
      <c r="W278" s="67" t="s">
        <v>6</v>
      </c>
      <c r="X278" s="68" t="e">
        <f t="shared" si="26"/>
        <v>#NAME?</v>
      </c>
      <c r="Y278" s="113"/>
      <c r="Z278" s="53"/>
      <c r="AA278" s="72"/>
      <c r="AB278" s="53"/>
      <c r="AC278" s="54"/>
      <c r="AD278" s="64"/>
    </row>
    <row r="279" spans="2:30" x14ac:dyDescent="0.2">
      <c r="B279" s="131"/>
      <c r="C279" s="119"/>
      <c r="D279" s="42" t="s">
        <v>76</v>
      </c>
      <c r="E279" s="65" t="s">
        <v>6</v>
      </c>
      <c r="F279" s="66" t="s">
        <v>6</v>
      </c>
      <c r="G279" s="66" t="s">
        <v>6</v>
      </c>
      <c r="H279" s="66" t="s">
        <v>6</v>
      </c>
      <c r="I279" s="67" t="s">
        <v>6</v>
      </c>
      <c r="J279" s="68" t="e">
        <f t="shared" si="24"/>
        <v>#NAME?</v>
      </c>
      <c r="K279" s="47" t="s">
        <v>82</v>
      </c>
      <c r="L279" s="65" t="s">
        <v>6</v>
      </c>
      <c r="M279" s="66" t="s">
        <v>6</v>
      </c>
      <c r="N279" s="66" t="s">
        <v>6</v>
      </c>
      <c r="O279" s="66" t="s">
        <v>6</v>
      </c>
      <c r="P279" s="67" t="s">
        <v>6</v>
      </c>
      <c r="Q279" s="68" t="e">
        <f t="shared" si="25"/>
        <v>#NAME?</v>
      </c>
      <c r="R279" s="48" t="s">
        <v>85</v>
      </c>
      <c r="S279" s="65" t="s">
        <v>6</v>
      </c>
      <c r="T279" s="66" t="s">
        <v>6</v>
      </c>
      <c r="U279" s="66" t="s">
        <v>6</v>
      </c>
      <c r="V279" s="66" t="s">
        <v>6</v>
      </c>
      <c r="W279" s="67" t="s">
        <v>6</v>
      </c>
      <c r="X279" s="68" t="e">
        <f t="shared" si="26"/>
        <v>#NAME?</v>
      </c>
      <c r="Y279" s="113"/>
      <c r="Z279" s="53"/>
      <c r="AA279" s="72"/>
      <c r="AB279" s="53"/>
      <c r="AC279" s="54"/>
      <c r="AD279" s="64"/>
    </row>
    <row r="280" spans="2:30" x14ac:dyDescent="0.2">
      <c r="B280" s="131"/>
      <c r="C280" s="120"/>
      <c r="D280" s="42" t="s">
        <v>38</v>
      </c>
      <c r="E280" s="65" t="s">
        <v>6</v>
      </c>
      <c r="F280" s="66" t="s">
        <v>6</v>
      </c>
      <c r="G280" s="66" t="s">
        <v>6</v>
      </c>
      <c r="H280" s="66" t="s">
        <v>6</v>
      </c>
      <c r="I280" s="67" t="s">
        <v>6</v>
      </c>
      <c r="J280" s="68" t="e">
        <f t="shared" si="24"/>
        <v>#NAME?</v>
      </c>
      <c r="K280" s="47" t="s">
        <v>39</v>
      </c>
      <c r="L280" s="65" t="s">
        <v>6</v>
      </c>
      <c r="M280" s="66" t="s">
        <v>6</v>
      </c>
      <c r="N280" s="66" t="s">
        <v>6</v>
      </c>
      <c r="O280" s="66" t="s">
        <v>6</v>
      </c>
      <c r="P280" s="67" t="s">
        <v>6</v>
      </c>
      <c r="Q280" s="68" t="e">
        <f t="shared" si="25"/>
        <v>#NAME?</v>
      </c>
      <c r="R280" s="48" t="s">
        <v>86</v>
      </c>
      <c r="S280" s="65" t="s">
        <v>6</v>
      </c>
      <c r="T280" s="66" t="s">
        <v>6</v>
      </c>
      <c r="U280" s="66" t="s">
        <v>6</v>
      </c>
      <c r="V280" s="66" t="s">
        <v>6</v>
      </c>
      <c r="W280" s="67" t="s">
        <v>6</v>
      </c>
      <c r="X280" s="68" t="e">
        <f t="shared" si="26"/>
        <v>#NAME?</v>
      </c>
      <c r="Y280" s="113"/>
      <c r="Z280" s="53"/>
      <c r="AA280" s="72"/>
      <c r="AB280" s="53"/>
      <c r="AC280" s="54"/>
      <c r="AD280" s="64"/>
    </row>
    <row r="281" spans="2:30" x14ac:dyDescent="0.2">
      <c r="B281" s="131"/>
      <c r="C281" s="121"/>
      <c r="D281" s="42" t="s">
        <v>41</v>
      </c>
      <c r="E281" s="65" t="s">
        <v>6</v>
      </c>
      <c r="F281" s="66" t="s">
        <v>6</v>
      </c>
      <c r="G281" s="66" t="s">
        <v>6</v>
      </c>
      <c r="H281" s="66" t="s">
        <v>6</v>
      </c>
      <c r="I281" s="67" t="s">
        <v>6</v>
      </c>
      <c r="J281" s="68" t="e">
        <f t="shared" si="24"/>
        <v>#NAME?</v>
      </c>
      <c r="K281" s="78"/>
      <c r="L281" s="65" t="s">
        <v>6</v>
      </c>
      <c r="M281" s="66" t="s">
        <v>6</v>
      </c>
      <c r="N281" s="66" t="s">
        <v>6</v>
      </c>
      <c r="O281" s="66" t="s">
        <v>6</v>
      </c>
      <c r="P281" s="67" t="s">
        <v>6</v>
      </c>
      <c r="Q281" s="68" t="e">
        <f t="shared" si="25"/>
        <v>#NAME?</v>
      </c>
      <c r="R281" s="78"/>
      <c r="S281" s="65" t="s">
        <v>6</v>
      </c>
      <c r="T281" s="66" t="s">
        <v>6</v>
      </c>
      <c r="U281" s="66" t="s">
        <v>6</v>
      </c>
      <c r="V281" s="66" t="s">
        <v>6</v>
      </c>
      <c r="W281" s="67" t="s">
        <v>6</v>
      </c>
      <c r="X281" s="68" t="e">
        <f t="shared" si="26"/>
        <v>#NAME?</v>
      </c>
      <c r="Y281" s="113"/>
      <c r="Z281" s="53"/>
      <c r="AA281" s="72"/>
      <c r="AB281" s="53"/>
      <c r="AC281" s="54"/>
      <c r="AD281" s="64"/>
    </row>
    <row r="282" spans="2:30" x14ac:dyDescent="0.2">
      <c r="B282" s="131"/>
      <c r="C282" s="122"/>
      <c r="D282" s="79" t="s">
        <v>42</v>
      </c>
      <c r="E282" s="65" t="s">
        <v>6</v>
      </c>
      <c r="F282" s="66" t="s">
        <v>6</v>
      </c>
      <c r="G282" s="66" t="s">
        <v>6</v>
      </c>
      <c r="H282" s="66" t="s">
        <v>6</v>
      </c>
      <c r="I282" s="67" t="s">
        <v>6</v>
      </c>
      <c r="J282" s="68" t="e">
        <f t="shared" si="24"/>
        <v>#NAME?</v>
      </c>
      <c r="K282" s="78"/>
      <c r="L282" s="65" t="s">
        <v>6</v>
      </c>
      <c r="M282" s="66" t="s">
        <v>6</v>
      </c>
      <c r="N282" s="66" t="s">
        <v>6</v>
      </c>
      <c r="O282" s="66" t="s">
        <v>6</v>
      </c>
      <c r="P282" s="67" t="s">
        <v>6</v>
      </c>
      <c r="Q282" s="68" t="e">
        <f t="shared" si="25"/>
        <v>#NAME?</v>
      </c>
      <c r="R282" s="78"/>
      <c r="S282" s="65" t="s">
        <v>6</v>
      </c>
      <c r="T282" s="66" t="s">
        <v>6</v>
      </c>
      <c r="U282" s="66" t="s">
        <v>6</v>
      </c>
      <c r="V282" s="66" t="s">
        <v>6</v>
      </c>
      <c r="W282" s="67" t="s">
        <v>6</v>
      </c>
      <c r="X282" s="68" t="e">
        <f t="shared" si="26"/>
        <v>#NAME?</v>
      </c>
      <c r="Y282" s="113"/>
      <c r="Z282" s="53"/>
      <c r="AA282" s="72"/>
      <c r="AB282" s="53"/>
      <c r="AC282" s="54"/>
      <c r="AD282" s="64"/>
    </row>
    <row r="283" spans="2:30" x14ac:dyDescent="0.2">
      <c r="B283" s="131"/>
      <c r="C283" s="122"/>
      <c r="D283" s="78"/>
      <c r="E283" s="65" t="s">
        <v>6</v>
      </c>
      <c r="F283" s="66" t="s">
        <v>6</v>
      </c>
      <c r="G283" s="66" t="s">
        <v>6</v>
      </c>
      <c r="H283" s="66" t="s">
        <v>6</v>
      </c>
      <c r="I283" s="67" t="s">
        <v>6</v>
      </c>
      <c r="J283" s="68" t="e">
        <f t="shared" si="24"/>
        <v>#NAME?</v>
      </c>
      <c r="K283" s="78"/>
      <c r="L283" s="65" t="s">
        <v>6</v>
      </c>
      <c r="M283" s="66" t="s">
        <v>6</v>
      </c>
      <c r="N283" s="66" t="s">
        <v>6</v>
      </c>
      <c r="O283" s="66" t="s">
        <v>6</v>
      </c>
      <c r="P283" s="67" t="s">
        <v>6</v>
      </c>
      <c r="Q283" s="68" t="e">
        <f t="shared" si="25"/>
        <v>#NAME?</v>
      </c>
      <c r="R283" s="78"/>
      <c r="S283" s="65" t="s">
        <v>6</v>
      </c>
      <c r="T283" s="66" t="s">
        <v>6</v>
      </c>
      <c r="U283" s="66" t="s">
        <v>6</v>
      </c>
      <c r="V283" s="66" t="s">
        <v>6</v>
      </c>
      <c r="W283" s="67" t="s">
        <v>6</v>
      </c>
      <c r="X283" s="68" t="e">
        <f t="shared" si="26"/>
        <v>#NAME?</v>
      </c>
      <c r="Y283" s="114"/>
      <c r="Z283" s="53"/>
      <c r="AA283" s="72"/>
      <c r="AB283" s="53"/>
      <c r="AC283" s="54"/>
      <c r="AD283" s="64"/>
    </row>
    <row r="284" spans="2:30" x14ac:dyDescent="0.2">
      <c r="B284" s="131"/>
      <c r="C284" s="123"/>
      <c r="D284" s="80"/>
      <c r="E284" s="65" t="s">
        <v>6</v>
      </c>
      <c r="F284" s="66" t="s">
        <v>6</v>
      </c>
      <c r="G284" s="66" t="s">
        <v>6</v>
      </c>
      <c r="H284" s="66" t="s">
        <v>6</v>
      </c>
      <c r="I284" s="67" t="s">
        <v>6</v>
      </c>
      <c r="J284" s="68" t="e">
        <f t="shared" si="24"/>
        <v>#NAME?</v>
      </c>
      <c r="K284" s="80"/>
      <c r="L284" s="65" t="s">
        <v>6</v>
      </c>
      <c r="M284" s="66" t="s">
        <v>6</v>
      </c>
      <c r="N284" s="66" t="s">
        <v>6</v>
      </c>
      <c r="O284" s="66" t="s">
        <v>6</v>
      </c>
      <c r="P284" s="67" t="s">
        <v>6</v>
      </c>
      <c r="Q284" s="68" t="e">
        <f t="shared" si="25"/>
        <v>#NAME?</v>
      </c>
      <c r="R284" s="80"/>
      <c r="S284" s="65" t="s">
        <v>6</v>
      </c>
      <c r="T284" s="66" t="s">
        <v>6</v>
      </c>
      <c r="U284" s="66" t="s">
        <v>6</v>
      </c>
      <c r="V284" s="66" t="s">
        <v>6</v>
      </c>
      <c r="W284" s="67" t="s">
        <v>6</v>
      </c>
      <c r="X284" s="68" t="e">
        <f t="shared" si="26"/>
        <v>#NAME?</v>
      </c>
      <c r="Y284" s="124" t="s">
        <v>43</v>
      </c>
      <c r="Z284" s="80"/>
      <c r="AA284" s="81"/>
      <c r="AB284" s="53"/>
      <c r="AC284" s="54"/>
      <c r="AD284" s="64"/>
    </row>
    <row r="285" spans="2:30" x14ac:dyDescent="0.2">
      <c r="B285" s="131"/>
      <c r="C285" s="127" t="s">
        <v>44</v>
      </c>
      <c r="D285" s="57"/>
      <c r="E285" s="65" t="s">
        <v>6</v>
      </c>
      <c r="F285" s="66" t="s">
        <v>6</v>
      </c>
      <c r="G285" s="66" t="s">
        <v>6</v>
      </c>
      <c r="H285" s="66" t="s">
        <v>6</v>
      </c>
      <c r="I285" s="67" t="s">
        <v>6</v>
      </c>
      <c r="J285" s="68" t="e">
        <f t="shared" si="24"/>
        <v>#NAME?</v>
      </c>
      <c r="K285" s="80"/>
      <c r="L285" s="65" t="s">
        <v>6</v>
      </c>
      <c r="M285" s="66" t="s">
        <v>6</v>
      </c>
      <c r="N285" s="66" t="s">
        <v>6</v>
      </c>
      <c r="O285" s="66" t="s">
        <v>6</v>
      </c>
      <c r="P285" s="67" t="s">
        <v>6</v>
      </c>
      <c r="Q285" s="68" t="e">
        <f t="shared" si="25"/>
        <v>#NAME?</v>
      </c>
      <c r="R285" s="80"/>
      <c r="S285" s="65" t="s">
        <v>6</v>
      </c>
      <c r="T285" s="66" t="s">
        <v>6</v>
      </c>
      <c r="U285" s="66" t="s">
        <v>6</v>
      </c>
      <c r="V285" s="66" t="s">
        <v>6</v>
      </c>
      <c r="W285" s="67" t="s">
        <v>6</v>
      </c>
      <c r="X285" s="68" t="e">
        <f t="shared" si="26"/>
        <v>#NAME?</v>
      </c>
      <c r="Y285" s="125"/>
      <c r="Z285" s="80"/>
      <c r="AA285" s="81"/>
      <c r="AB285" s="53"/>
      <c r="AC285" s="54"/>
      <c r="AD285" s="64"/>
    </row>
    <row r="286" spans="2:30" x14ac:dyDescent="0.2">
      <c r="B286" s="131"/>
      <c r="C286" s="128"/>
      <c r="D286" s="82"/>
      <c r="E286" s="65" t="s">
        <v>6</v>
      </c>
      <c r="F286" s="66" t="s">
        <v>6</v>
      </c>
      <c r="G286" s="66" t="s">
        <v>6</v>
      </c>
      <c r="H286" s="66" t="s">
        <v>6</v>
      </c>
      <c r="I286" s="67" t="s">
        <v>6</v>
      </c>
      <c r="J286" s="68" t="e">
        <f t="shared" si="24"/>
        <v>#NAME?</v>
      </c>
      <c r="K286" s="80"/>
      <c r="L286" s="65" t="s">
        <v>6</v>
      </c>
      <c r="M286" s="66" t="s">
        <v>6</v>
      </c>
      <c r="N286" s="66" t="s">
        <v>6</v>
      </c>
      <c r="O286" s="66" t="s">
        <v>6</v>
      </c>
      <c r="P286" s="67" t="s">
        <v>6</v>
      </c>
      <c r="Q286" s="68" t="e">
        <f t="shared" si="25"/>
        <v>#NAME?</v>
      </c>
      <c r="R286" s="80"/>
      <c r="S286" s="65" t="s">
        <v>6</v>
      </c>
      <c r="T286" s="66" t="s">
        <v>6</v>
      </c>
      <c r="U286" s="66" t="s">
        <v>6</v>
      </c>
      <c r="V286" s="66" t="s">
        <v>6</v>
      </c>
      <c r="W286" s="67" t="s">
        <v>6</v>
      </c>
      <c r="X286" s="68" t="e">
        <f t="shared" si="26"/>
        <v>#NAME?</v>
      </c>
      <c r="Y286" s="125"/>
      <c r="Z286" s="53"/>
      <c r="AA286" s="52"/>
      <c r="AB286" s="53"/>
      <c r="AC286" s="54"/>
      <c r="AD286" s="64"/>
    </row>
    <row r="287" spans="2:30" x14ac:dyDescent="0.2">
      <c r="B287" s="131"/>
      <c r="C287" s="129"/>
      <c r="D287" s="82"/>
      <c r="E287" s="65" t="s">
        <v>6</v>
      </c>
      <c r="F287" s="66" t="s">
        <v>6</v>
      </c>
      <c r="G287" s="66" t="s">
        <v>6</v>
      </c>
      <c r="H287" s="66" t="s">
        <v>6</v>
      </c>
      <c r="I287" s="67" t="s">
        <v>6</v>
      </c>
      <c r="J287" s="68" t="e">
        <f t="shared" si="24"/>
        <v>#NAME?</v>
      </c>
      <c r="K287" s="80"/>
      <c r="L287" s="65" t="s">
        <v>6</v>
      </c>
      <c r="M287" s="66" t="s">
        <v>6</v>
      </c>
      <c r="N287" s="66" t="s">
        <v>6</v>
      </c>
      <c r="O287" s="66" t="s">
        <v>6</v>
      </c>
      <c r="P287" s="67" t="s">
        <v>6</v>
      </c>
      <c r="Q287" s="68" t="e">
        <f t="shared" si="25"/>
        <v>#NAME?</v>
      </c>
      <c r="R287" s="80"/>
      <c r="S287" s="65" t="s">
        <v>6</v>
      </c>
      <c r="T287" s="66" t="s">
        <v>6</v>
      </c>
      <c r="U287" s="66" t="s">
        <v>6</v>
      </c>
      <c r="V287" s="66" t="s">
        <v>6</v>
      </c>
      <c r="W287" s="67" t="s">
        <v>6</v>
      </c>
      <c r="X287" s="68" t="e">
        <f t="shared" si="26"/>
        <v>#NAME?</v>
      </c>
      <c r="Y287" s="125"/>
      <c r="Z287" s="71"/>
      <c r="AA287" s="72"/>
      <c r="AB287" s="53"/>
      <c r="AC287" s="54"/>
      <c r="AD287" s="64"/>
    </row>
    <row r="288" spans="2:30" x14ac:dyDescent="0.2">
      <c r="B288" s="131"/>
      <c r="C288" s="118"/>
      <c r="D288" s="80"/>
      <c r="E288" s="65" t="s">
        <v>6</v>
      </c>
      <c r="F288" s="66" t="s">
        <v>6</v>
      </c>
      <c r="G288" s="66" t="s">
        <v>6</v>
      </c>
      <c r="H288" s="66" t="s">
        <v>6</v>
      </c>
      <c r="I288" s="67" t="s">
        <v>6</v>
      </c>
      <c r="J288" s="68" t="e">
        <f t="shared" si="24"/>
        <v>#NAME?</v>
      </c>
      <c r="K288" s="80"/>
      <c r="L288" s="65" t="s">
        <v>6</v>
      </c>
      <c r="M288" s="66" t="s">
        <v>6</v>
      </c>
      <c r="N288" s="66" t="s">
        <v>6</v>
      </c>
      <c r="O288" s="66" t="s">
        <v>6</v>
      </c>
      <c r="P288" s="67" t="s">
        <v>6</v>
      </c>
      <c r="Q288" s="68" t="e">
        <f t="shared" si="25"/>
        <v>#NAME?</v>
      </c>
      <c r="R288" s="80"/>
      <c r="S288" s="65" t="s">
        <v>6</v>
      </c>
      <c r="T288" s="66" t="s">
        <v>6</v>
      </c>
      <c r="U288" s="66" t="s">
        <v>6</v>
      </c>
      <c r="V288" s="66" t="s">
        <v>6</v>
      </c>
      <c r="W288" s="67" t="s">
        <v>6</v>
      </c>
      <c r="X288" s="68" t="e">
        <f t="shared" si="26"/>
        <v>#NAME?</v>
      </c>
      <c r="Y288" s="125"/>
      <c r="Z288" s="53"/>
      <c r="AA288" s="72"/>
      <c r="AB288" s="53"/>
      <c r="AC288" s="54"/>
      <c r="AD288" s="64"/>
    </row>
    <row r="289" spans="2:30" x14ac:dyDescent="0.2">
      <c r="B289" s="131"/>
      <c r="C289" s="119"/>
      <c r="D289" s="78"/>
      <c r="E289" s="65" t="s">
        <v>6</v>
      </c>
      <c r="F289" s="66" t="s">
        <v>6</v>
      </c>
      <c r="G289" s="66" t="s">
        <v>6</v>
      </c>
      <c r="H289" s="66" t="s">
        <v>6</v>
      </c>
      <c r="I289" s="67" t="s">
        <v>6</v>
      </c>
      <c r="J289" s="68" t="e">
        <f t="shared" si="24"/>
        <v>#NAME?</v>
      </c>
      <c r="K289" s="78"/>
      <c r="L289" s="65" t="s">
        <v>6</v>
      </c>
      <c r="M289" s="66" t="s">
        <v>6</v>
      </c>
      <c r="N289" s="66" t="s">
        <v>6</v>
      </c>
      <c r="O289" s="66" t="s">
        <v>6</v>
      </c>
      <c r="P289" s="67" t="s">
        <v>6</v>
      </c>
      <c r="Q289" s="68" t="e">
        <f t="shared" si="25"/>
        <v>#NAME?</v>
      </c>
      <c r="R289" s="78"/>
      <c r="S289" s="65" t="s">
        <v>6</v>
      </c>
      <c r="T289" s="66" t="s">
        <v>6</v>
      </c>
      <c r="U289" s="66" t="s">
        <v>6</v>
      </c>
      <c r="V289" s="66" t="s">
        <v>6</v>
      </c>
      <c r="W289" s="67" t="s">
        <v>6</v>
      </c>
      <c r="X289" s="68" t="e">
        <f t="shared" si="26"/>
        <v>#NAME?</v>
      </c>
      <c r="Y289" s="125"/>
      <c r="Z289" s="71"/>
      <c r="AA289" s="72"/>
      <c r="AB289" s="53"/>
      <c r="AC289" s="54"/>
      <c r="AD289" s="64"/>
    </row>
    <row r="290" spans="2:30" x14ac:dyDescent="0.2">
      <c r="B290" s="131"/>
      <c r="C290" s="119"/>
      <c r="D290" s="78"/>
      <c r="E290" s="65" t="s">
        <v>6</v>
      </c>
      <c r="F290" s="66" t="s">
        <v>6</v>
      </c>
      <c r="G290" s="66" t="s">
        <v>6</v>
      </c>
      <c r="H290" s="66" t="s">
        <v>6</v>
      </c>
      <c r="I290" s="67" t="s">
        <v>6</v>
      </c>
      <c r="J290" s="68" t="e">
        <f t="shared" si="24"/>
        <v>#NAME?</v>
      </c>
      <c r="K290" s="78"/>
      <c r="L290" s="65" t="s">
        <v>6</v>
      </c>
      <c r="M290" s="66" t="s">
        <v>6</v>
      </c>
      <c r="N290" s="66" t="s">
        <v>6</v>
      </c>
      <c r="O290" s="66" t="s">
        <v>6</v>
      </c>
      <c r="P290" s="67" t="s">
        <v>6</v>
      </c>
      <c r="Q290" s="68" t="e">
        <f t="shared" si="25"/>
        <v>#NAME?</v>
      </c>
      <c r="R290" s="78"/>
      <c r="S290" s="65" t="s">
        <v>6</v>
      </c>
      <c r="T290" s="66" t="s">
        <v>6</v>
      </c>
      <c r="U290" s="66" t="s">
        <v>6</v>
      </c>
      <c r="V290" s="66" t="s">
        <v>6</v>
      </c>
      <c r="W290" s="67" t="s">
        <v>6</v>
      </c>
      <c r="X290" s="68" t="e">
        <f t="shared" si="26"/>
        <v>#NAME?</v>
      </c>
      <c r="Y290" s="125"/>
      <c r="Z290" s="71"/>
      <c r="AA290" s="52"/>
      <c r="AB290" s="53"/>
      <c r="AC290" s="54"/>
      <c r="AD290" s="64"/>
    </row>
    <row r="291" spans="2:30" x14ac:dyDescent="0.2">
      <c r="B291" s="131"/>
      <c r="C291" s="119"/>
      <c r="D291" s="80"/>
      <c r="E291" s="65" t="s">
        <v>6</v>
      </c>
      <c r="F291" s="66" t="s">
        <v>6</v>
      </c>
      <c r="G291" s="66" t="s">
        <v>6</v>
      </c>
      <c r="H291" s="66" t="s">
        <v>6</v>
      </c>
      <c r="I291" s="67" t="s">
        <v>6</v>
      </c>
      <c r="J291" s="68" t="e">
        <f t="shared" si="24"/>
        <v>#NAME?</v>
      </c>
      <c r="K291" s="80"/>
      <c r="L291" s="65" t="s">
        <v>6</v>
      </c>
      <c r="M291" s="66" t="s">
        <v>6</v>
      </c>
      <c r="N291" s="66" t="s">
        <v>6</v>
      </c>
      <c r="O291" s="66" t="s">
        <v>6</v>
      </c>
      <c r="P291" s="67" t="s">
        <v>6</v>
      </c>
      <c r="Q291" s="68" t="e">
        <f t="shared" si="25"/>
        <v>#NAME?</v>
      </c>
      <c r="R291" s="80"/>
      <c r="S291" s="65" t="s">
        <v>6</v>
      </c>
      <c r="T291" s="66" t="s">
        <v>6</v>
      </c>
      <c r="U291" s="66" t="s">
        <v>6</v>
      </c>
      <c r="V291" s="66" t="s">
        <v>6</v>
      </c>
      <c r="W291" s="67" t="s">
        <v>6</v>
      </c>
      <c r="X291" s="68" t="e">
        <f t="shared" si="26"/>
        <v>#NAME?</v>
      </c>
      <c r="Y291" s="125"/>
      <c r="Z291" s="53"/>
      <c r="AA291" s="52"/>
      <c r="AB291" s="53"/>
      <c r="AC291" s="54"/>
      <c r="AD291" s="64"/>
    </row>
    <row r="292" spans="2:30" x14ac:dyDescent="0.2">
      <c r="B292" s="131"/>
      <c r="C292" s="120"/>
      <c r="D292" s="51"/>
      <c r="E292" s="65" t="s">
        <v>6</v>
      </c>
      <c r="F292" s="66" t="s">
        <v>6</v>
      </c>
      <c r="G292" s="66" t="s">
        <v>6</v>
      </c>
      <c r="H292" s="66" t="s">
        <v>6</v>
      </c>
      <c r="I292" s="67" t="s">
        <v>6</v>
      </c>
      <c r="J292" s="68" t="e">
        <f t="shared" si="24"/>
        <v>#NAME?</v>
      </c>
      <c r="K292" s="51"/>
      <c r="L292" s="65" t="s">
        <v>6</v>
      </c>
      <c r="M292" s="66" t="s">
        <v>6</v>
      </c>
      <c r="N292" s="66" t="s">
        <v>6</v>
      </c>
      <c r="O292" s="66" t="s">
        <v>6</v>
      </c>
      <c r="P292" s="67" t="s">
        <v>6</v>
      </c>
      <c r="Q292" s="68" t="e">
        <f t="shared" si="25"/>
        <v>#NAME?</v>
      </c>
      <c r="R292" s="51"/>
      <c r="S292" s="65" t="s">
        <v>6</v>
      </c>
      <c r="T292" s="66" t="s">
        <v>6</v>
      </c>
      <c r="U292" s="66" t="s">
        <v>6</v>
      </c>
      <c r="V292" s="66" t="s">
        <v>6</v>
      </c>
      <c r="W292" s="67" t="s">
        <v>6</v>
      </c>
      <c r="X292" s="68" t="e">
        <f t="shared" si="26"/>
        <v>#NAME?</v>
      </c>
      <c r="Y292" s="125"/>
      <c r="Z292" s="53"/>
      <c r="AA292" s="72"/>
      <c r="AB292" s="53"/>
      <c r="AC292" s="54"/>
      <c r="AD292" s="64"/>
    </row>
    <row r="293" spans="2:30" x14ac:dyDescent="0.2">
      <c r="B293" s="131"/>
      <c r="C293" s="83" t="s">
        <v>46</v>
      </c>
      <c r="D293" s="84"/>
      <c r="E293" s="65" t="s">
        <v>6</v>
      </c>
      <c r="F293" s="66" t="s">
        <v>6</v>
      </c>
      <c r="G293" s="66" t="s">
        <v>6</v>
      </c>
      <c r="H293" s="66" t="s">
        <v>6</v>
      </c>
      <c r="I293" s="67" t="s">
        <v>6</v>
      </c>
      <c r="J293" s="68"/>
      <c r="K293" s="78"/>
      <c r="L293" s="65" t="s">
        <v>6</v>
      </c>
      <c r="M293" s="66" t="s">
        <v>6</v>
      </c>
      <c r="N293" s="66" t="s">
        <v>6</v>
      </c>
      <c r="O293" s="66" t="s">
        <v>6</v>
      </c>
      <c r="P293" s="67" t="s">
        <v>6</v>
      </c>
      <c r="Q293" s="68"/>
      <c r="R293" s="78"/>
      <c r="S293" s="65" t="s">
        <v>6</v>
      </c>
      <c r="T293" s="66" t="s">
        <v>6</v>
      </c>
      <c r="U293" s="66" t="s">
        <v>6</v>
      </c>
      <c r="V293" s="66" t="s">
        <v>6</v>
      </c>
      <c r="W293" s="67" t="s">
        <v>6</v>
      </c>
      <c r="X293" s="68"/>
      <c r="Y293" s="125"/>
      <c r="Z293" s="53"/>
      <c r="AA293" s="72"/>
      <c r="AB293" s="53"/>
      <c r="AC293" s="54"/>
      <c r="AD293" s="64"/>
    </row>
    <row r="294" spans="2:30" x14ac:dyDescent="0.2">
      <c r="B294" s="131"/>
      <c r="C294" s="83"/>
      <c r="D294" s="57"/>
      <c r="E294" s="65" t="s">
        <v>6</v>
      </c>
      <c r="F294" s="66" t="s">
        <v>6</v>
      </c>
      <c r="G294" s="66" t="s">
        <v>6</v>
      </c>
      <c r="H294" s="66" t="s">
        <v>6</v>
      </c>
      <c r="I294" s="67" t="s">
        <v>6</v>
      </c>
      <c r="J294" s="68"/>
      <c r="K294" s="78"/>
      <c r="L294" s="65" t="s">
        <v>6</v>
      </c>
      <c r="M294" s="66" t="s">
        <v>6</v>
      </c>
      <c r="N294" s="66" t="s">
        <v>6</v>
      </c>
      <c r="O294" s="66" t="s">
        <v>6</v>
      </c>
      <c r="P294" s="67" t="s">
        <v>6</v>
      </c>
      <c r="Q294" s="68"/>
      <c r="R294" s="78"/>
      <c r="S294" s="65" t="s">
        <v>6</v>
      </c>
      <c r="T294" s="66" t="s">
        <v>6</v>
      </c>
      <c r="U294" s="66" t="s">
        <v>6</v>
      </c>
      <c r="V294" s="66" t="s">
        <v>6</v>
      </c>
      <c r="W294" s="67" t="s">
        <v>6</v>
      </c>
      <c r="X294" s="68"/>
      <c r="Y294" s="125"/>
      <c r="Z294" s="53"/>
      <c r="AA294" s="72"/>
      <c r="AB294" s="53"/>
      <c r="AC294" s="54"/>
      <c r="AD294" s="64"/>
    </row>
    <row r="295" spans="2:30" x14ac:dyDescent="0.2">
      <c r="B295" s="131"/>
      <c r="C295" s="83"/>
      <c r="D295" s="85"/>
      <c r="E295" s="65" t="s">
        <v>6</v>
      </c>
      <c r="F295" s="66" t="s">
        <v>6</v>
      </c>
      <c r="G295" s="66" t="s">
        <v>6</v>
      </c>
      <c r="H295" s="66" t="s">
        <v>6</v>
      </c>
      <c r="I295" s="67" t="s">
        <v>6</v>
      </c>
      <c r="J295" s="68"/>
      <c r="K295" s="80"/>
      <c r="L295" s="65" t="s">
        <v>6</v>
      </c>
      <c r="M295" s="66" t="s">
        <v>6</v>
      </c>
      <c r="N295" s="66" t="s">
        <v>6</v>
      </c>
      <c r="O295" s="66" t="s">
        <v>6</v>
      </c>
      <c r="P295" s="67" t="s">
        <v>6</v>
      </c>
      <c r="Q295" s="68"/>
      <c r="R295" s="80"/>
      <c r="S295" s="65" t="s">
        <v>6</v>
      </c>
      <c r="T295" s="66" t="s">
        <v>6</v>
      </c>
      <c r="U295" s="66" t="s">
        <v>6</v>
      </c>
      <c r="V295" s="66" t="s">
        <v>6</v>
      </c>
      <c r="W295" s="67" t="s">
        <v>6</v>
      </c>
      <c r="X295" s="68"/>
      <c r="Y295" s="125"/>
      <c r="Z295" s="53"/>
      <c r="AA295" s="72"/>
      <c r="AB295" s="53"/>
      <c r="AC295" s="54"/>
      <c r="AD295" s="64"/>
    </row>
    <row r="296" spans="2:30" x14ac:dyDescent="0.2">
      <c r="B296" s="131"/>
      <c r="C296" s="83"/>
      <c r="D296" s="53"/>
      <c r="E296" s="65"/>
      <c r="F296" s="66"/>
      <c r="G296" s="66"/>
      <c r="H296" s="66"/>
      <c r="I296" s="67"/>
      <c r="J296" s="68"/>
      <c r="K296" s="53"/>
      <c r="L296" s="65"/>
      <c r="M296" s="66"/>
      <c r="N296" s="66"/>
      <c r="O296" s="66"/>
      <c r="P296" s="67"/>
      <c r="Q296" s="68"/>
      <c r="R296" s="53"/>
      <c r="S296" s="65"/>
      <c r="T296" s="66"/>
      <c r="U296" s="66"/>
      <c r="V296" s="66"/>
      <c r="W296" s="67"/>
      <c r="X296" s="86"/>
      <c r="Y296" s="125"/>
      <c r="Z296" s="53"/>
      <c r="AA296" s="72"/>
      <c r="AB296" s="53"/>
      <c r="AC296" s="54"/>
      <c r="AD296" s="64"/>
    </row>
    <row r="297" spans="2:30" x14ac:dyDescent="0.2">
      <c r="B297" s="131"/>
      <c r="C297" s="87">
        <v>0</v>
      </c>
      <c r="D297" s="72" t="s">
        <v>50</v>
      </c>
      <c r="E297" s="65"/>
      <c r="F297" s="66"/>
      <c r="G297" s="66"/>
      <c r="H297" s="66"/>
      <c r="I297" s="67"/>
      <c r="J297" s="68" t="e">
        <f>_TS_1</f>
        <v>#NAME?</v>
      </c>
      <c r="K297" s="72"/>
      <c r="L297" s="65"/>
      <c r="M297" s="66"/>
      <c r="N297" s="66"/>
      <c r="O297" s="66"/>
      <c r="P297" s="67"/>
      <c r="Q297" s="68"/>
      <c r="R297" s="72"/>
      <c r="S297" s="65"/>
      <c r="T297" s="66"/>
      <c r="U297" s="66"/>
      <c r="V297" s="66"/>
      <c r="W297" s="67"/>
      <c r="X297" s="86"/>
      <c r="Y297" s="126"/>
      <c r="Z297" s="53"/>
      <c r="AA297" s="72"/>
      <c r="AB297" s="53"/>
      <c r="AC297" s="54"/>
      <c r="AD297" s="64"/>
    </row>
    <row r="298" spans="2:30" ht="15" thickBot="1" x14ac:dyDescent="0.25">
      <c r="B298" s="132"/>
      <c r="C298" s="88">
        <v>0</v>
      </c>
      <c r="D298" s="89" t="s">
        <v>51</v>
      </c>
      <c r="E298" s="58"/>
      <c r="F298" s="59"/>
      <c r="G298" s="59"/>
      <c r="H298" s="59"/>
      <c r="I298" s="60"/>
      <c r="J298" s="61" t="e">
        <f>_TPM_1</f>
        <v>#NAME?</v>
      </c>
      <c r="K298" s="89"/>
      <c r="L298" s="58"/>
      <c r="M298" s="59"/>
      <c r="N298" s="59"/>
      <c r="O298" s="59"/>
      <c r="P298" s="60"/>
      <c r="Q298" s="61"/>
      <c r="R298" s="89"/>
      <c r="S298" s="58"/>
      <c r="T298" s="59"/>
      <c r="U298" s="59"/>
      <c r="V298" s="59"/>
      <c r="W298" s="60"/>
      <c r="X298" s="90"/>
      <c r="Y298" s="91">
        <f>COUNTA(E268:I268,L268:P268,S268:W268)/COUNTA(D268,K268,R268)</f>
        <v>5</v>
      </c>
      <c r="Z298" s="92"/>
      <c r="AA298" s="93"/>
      <c r="AB298" s="92"/>
      <c r="AC298" s="19"/>
      <c r="AD298" s="64"/>
    </row>
    <row r="299" spans="2:30" ht="15" x14ac:dyDescent="0.2">
      <c r="B299" s="130">
        <f>D299</f>
        <v>10</v>
      </c>
      <c r="C299" s="1" t="s">
        <v>0</v>
      </c>
      <c r="D299" s="133">
        <f>D266+1</f>
        <v>10</v>
      </c>
      <c r="E299" s="134"/>
      <c r="F299" s="134"/>
      <c r="G299" s="134"/>
      <c r="H299" s="134"/>
      <c r="I299" s="135"/>
      <c r="J299" s="2"/>
      <c r="K299" s="3" t="s">
        <v>1</v>
      </c>
      <c r="L299" s="139" t="str">
        <f>$AG$7</f>
        <v>Engling</v>
      </c>
      <c r="M299" s="139"/>
      <c r="N299" s="139"/>
      <c r="O299" s="139"/>
      <c r="P299" s="140"/>
      <c r="Q299" s="4"/>
      <c r="R299" s="5">
        <f>$AH$7</f>
        <v>365</v>
      </c>
      <c r="S299" s="141"/>
      <c r="T299" s="141"/>
      <c r="U299" s="141"/>
      <c r="V299" s="141"/>
      <c r="W299" s="142"/>
      <c r="X299" s="6"/>
      <c r="Y299" s="7" t="s">
        <v>2</v>
      </c>
      <c r="Z299" s="8"/>
      <c r="AA299" s="9"/>
      <c r="AB299" s="8"/>
      <c r="AC299" s="10"/>
      <c r="AD299" s="11"/>
    </row>
    <row r="300" spans="2:30" ht="15" thickBot="1" x14ac:dyDescent="0.25">
      <c r="B300" s="131"/>
      <c r="C300" s="108">
        <f>$AG$6</f>
        <v>478</v>
      </c>
      <c r="D300" s="136"/>
      <c r="E300" s="137"/>
      <c r="F300" s="137"/>
      <c r="G300" s="137"/>
      <c r="H300" s="137"/>
      <c r="I300" s="138"/>
      <c r="J300" s="12">
        <f>COUNTIF(D303:D331,"xx")</f>
        <v>0</v>
      </c>
      <c r="K300" s="13" t="s">
        <v>3</v>
      </c>
      <c r="L300" s="143" t="str">
        <f>$AG$8</f>
        <v>Völklein</v>
      </c>
      <c r="M300" s="143"/>
      <c r="N300" s="143"/>
      <c r="O300" s="143"/>
      <c r="P300" s="144"/>
      <c r="Q300" s="12">
        <f>COUNTIF(K304:K331,"xx")</f>
        <v>0</v>
      </c>
      <c r="R300" s="14">
        <f>$AH$8</f>
        <v>389</v>
      </c>
      <c r="S300" s="145"/>
      <c r="T300" s="145"/>
      <c r="U300" s="145"/>
      <c r="V300" s="145"/>
      <c r="W300" s="146"/>
      <c r="X300" s="15">
        <f>COUNTIF(R303:R331,"xx")</f>
        <v>0</v>
      </c>
      <c r="Y300" s="16"/>
      <c r="Z300" s="17"/>
      <c r="AA300" s="18"/>
      <c r="AB300" s="17"/>
      <c r="AC300" s="19"/>
      <c r="AD300" s="20"/>
    </row>
    <row r="301" spans="2:30" ht="15" thickBot="1" x14ac:dyDescent="0.25">
      <c r="B301" s="131"/>
      <c r="C301" s="21" t="s">
        <v>4</v>
      </c>
      <c r="D301" s="22" t="e">
        <f>CONCATENATE(COUNTIF(D303:D325,"&gt;""")," MA ",$I$5," ",COUNTIF(D303:D325,"xx"))</f>
        <v>#NAME?</v>
      </c>
      <c r="E301" s="23" t="e">
        <f>$J$6</f>
        <v>#NAME?</v>
      </c>
      <c r="F301" s="24" t="str">
        <f>$K$6</f>
        <v>Kasten</v>
      </c>
      <c r="G301" s="24" t="str">
        <f>$L$6</f>
        <v/>
      </c>
      <c r="H301" s="24" t="str">
        <f>$M$6</f>
        <v/>
      </c>
      <c r="I301" s="25" t="str">
        <f>$N$6</f>
        <v/>
      </c>
      <c r="J301" s="26" t="e">
        <f>_MAH_1</f>
        <v>#NAME?</v>
      </c>
      <c r="K301" s="22" t="e">
        <f>CONCATENATE(COUNTIF(K303:K325,"&gt;""")," MA ",$P$5," ",COUNTIF(K303:K325,"xx"))</f>
        <v>#NAME?</v>
      </c>
      <c r="L301" s="23" t="e">
        <f>$Q$6</f>
        <v>#NAME?</v>
      </c>
      <c r="M301" s="24" t="str">
        <f>$R$6</f>
        <v>Kindermann</v>
      </c>
      <c r="N301" s="24" t="str">
        <f>$S$6</f>
        <v/>
      </c>
      <c r="O301" s="24" t="str">
        <f>$T$6</f>
        <v/>
      </c>
      <c r="P301" s="27" t="str">
        <f>$U$6</f>
        <v/>
      </c>
      <c r="Q301" s="26" t="e">
        <f>_MAH_1</f>
        <v>#NAME?</v>
      </c>
      <c r="R301" s="22" t="e">
        <f>CONCATENATE(COUNTIF(R303:R325,"&gt;""")," MA ",$W$5," ",COUNTIF(R303:R325,"xx"))</f>
        <v>#NAME?</v>
      </c>
      <c r="S301" s="23" t="e">
        <f>$X$6</f>
        <v>#NAME?</v>
      </c>
      <c r="T301" s="24" t="str">
        <f>$Y$6</f>
        <v>U</v>
      </c>
      <c r="U301" s="24">
        <f>$Z$6</f>
        <v>0</v>
      </c>
      <c r="V301" s="24">
        <f>$AA$6</f>
        <v>0</v>
      </c>
      <c r="W301" s="27">
        <f>$AB$6</f>
        <v>0</v>
      </c>
      <c r="X301" s="26" t="e">
        <f>_MAH_1</f>
        <v>#NAME?</v>
      </c>
      <c r="Y301" s="28"/>
      <c r="Z301" s="29" t="e">
        <f>_MAUS_1</f>
        <v>#NAME?</v>
      </c>
      <c r="AA301" s="30" t="e">
        <f>_MAUS_1</f>
        <v>#NAME?</v>
      </c>
      <c r="AB301" s="31" t="e">
        <f>_MAUS_1</f>
        <v>#NAME?</v>
      </c>
      <c r="AC301" s="32"/>
      <c r="AD301" s="33" t="e">
        <f>_MA_1</f>
        <v>#NAME?</v>
      </c>
    </row>
    <row r="302" spans="2:30" ht="51.75" thickBot="1" x14ac:dyDescent="0.25">
      <c r="B302" s="131"/>
      <c r="C302" s="34"/>
      <c r="D302" s="35" t="s">
        <v>52</v>
      </c>
      <c r="E302" s="36" t="e">
        <f>_MAF_1</f>
        <v>#NAME?</v>
      </c>
      <c r="F302" s="37" t="e">
        <f>_MAF_1</f>
        <v>#NAME?</v>
      </c>
      <c r="G302" s="37" t="e">
        <f>_MAF_1</f>
        <v>#NAME?</v>
      </c>
      <c r="H302" s="37" t="e">
        <f>_MAF_1</f>
        <v>#NAME?</v>
      </c>
      <c r="I302" s="38" t="e">
        <f>_MAF_1</f>
        <v>#NAME?</v>
      </c>
      <c r="J302" s="39" t="e">
        <f>_MAHXX_1</f>
        <v>#NAME?</v>
      </c>
      <c r="K302" s="35" t="e">
        <f>_SUSS_1</f>
        <v>#NAME?</v>
      </c>
      <c r="L302" s="36" t="e">
        <f>_MAS_1</f>
        <v>#NAME?</v>
      </c>
      <c r="M302" s="37" t="e">
        <f>_MAS_1</f>
        <v>#NAME?</v>
      </c>
      <c r="N302" s="37" t="e">
        <f>_MAS_1</f>
        <v>#NAME?</v>
      </c>
      <c r="O302" s="37" t="e">
        <f>_MAS_1</f>
        <v>#NAME?</v>
      </c>
      <c r="P302" s="38" t="e">
        <f>_MAS_1</f>
        <v>#NAME?</v>
      </c>
      <c r="Q302" s="39" t="e">
        <f>_MAHXX_1</f>
        <v>#NAME?</v>
      </c>
      <c r="R302" s="35" t="e">
        <f>_SUNS_1</f>
        <v>#NAME?</v>
      </c>
      <c r="S302" s="36" t="e">
        <f>_MAN_1</f>
        <v>#NAME?</v>
      </c>
      <c r="T302" s="37" t="e">
        <f>_MAN_1</f>
        <v>#NAME?</v>
      </c>
      <c r="U302" s="37" t="e">
        <f>_MAN_1</f>
        <v>#NAME?</v>
      </c>
      <c r="V302" s="37" t="e">
        <f>_MAN_1</f>
        <v>#NAME?</v>
      </c>
      <c r="W302" s="38" t="e">
        <f>_MAN_1</f>
        <v>#NAME?</v>
      </c>
      <c r="X302" s="39" t="e">
        <f>_MAHXX_1</f>
        <v>#NAME?</v>
      </c>
      <c r="Y302" s="40"/>
      <c r="Z302" s="29"/>
      <c r="AA302" s="30"/>
      <c r="AB302" s="31"/>
      <c r="AC302" s="32"/>
      <c r="AD302" s="41" t="e">
        <f>_MA2_1</f>
        <v>#NAME?</v>
      </c>
    </row>
    <row r="303" spans="2:30" x14ac:dyDescent="0.2">
      <c r="B303" s="131"/>
      <c r="C303" s="34" t="str">
        <f>$AG$9</f>
        <v>Schichtführer :</v>
      </c>
      <c r="D303" s="42" t="s">
        <v>64</v>
      </c>
      <c r="E303" s="43" t="s">
        <v>6</v>
      </c>
      <c r="F303" s="44" t="s">
        <v>6</v>
      </c>
      <c r="G303" s="44" t="s">
        <v>6</v>
      </c>
      <c r="H303" s="44" t="s">
        <v>6</v>
      </c>
      <c r="I303" s="45" t="s">
        <v>6</v>
      </c>
      <c r="J303" s="46" t="e">
        <f t="shared" ref="J303:J325" si="27">_FSumme_1</f>
        <v>#NAME?</v>
      </c>
      <c r="K303" s="47" t="s">
        <v>65</v>
      </c>
      <c r="L303" s="43" t="s">
        <v>6</v>
      </c>
      <c r="M303" s="44" t="s">
        <v>6</v>
      </c>
      <c r="N303" s="44" t="s">
        <v>6</v>
      </c>
      <c r="O303" s="44" t="s">
        <v>6</v>
      </c>
      <c r="P303" s="45" t="s">
        <v>6</v>
      </c>
      <c r="Q303" s="46" t="e">
        <f t="shared" ref="Q303:Q325" si="28">_SSumme_1</f>
        <v>#NAME?</v>
      </c>
      <c r="R303" s="48" t="s">
        <v>66</v>
      </c>
      <c r="S303" s="43" t="s">
        <v>6</v>
      </c>
      <c r="T303" s="44" t="s">
        <v>6</v>
      </c>
      <c r="U303" s="44" t="s">
        <v>6</v>
      </c>
      <c r="V303" s="44" t="s">
        <v>6</v>
      </c>
      <c r="W303" s="49" t="s">
        <v>6</v>
      </c>
      <c r="X303" s="50" t="e">
        <f t="shared" ref="X303:X325" si="29">_NSumme_1</f>
        <v>#NAME?</v>
      </c>
      <c r="Y303" s="112" t="s">
        <v>9</v>
      </c>
      <c r="Z303" s="51"/>
      <c r="AA303" s="52"/>
      <c r="AB303" s="53"/>
      <c r="AC303" s="54"/>
      <c r="AD303" s="55" t="e">
        <f>IF(AD308&gt;0,"",AD302-AD301)</f>
        <v>#NAME?</v>
      </c>
    </row>
    <row r="304" spans="2:30" ht="15" thickBot="1" x14ac:dyDescent="0.25">
      <c r="B304" s="131"/>
      <c r="C304" s="56" t="str">
        <f>$AG$10</f>
        <v>Stellvertreter</v>
      </c>
      <c r="D304" s="57" t="s">
        <v>63</v>
      </c>
      <c r="E304" s="58" t="s">
        <v>10</v>
      </c>
      <c r="F304" s="59" t="s">
        <v>11</v>
      </c>
      <c r="G304" s="59" t="s">
        <v>11</v>
      </c>
      <c r="H304" s="59" t="s">
        <v>11</v>
      </c>
      <c r="I304" s="60" t="s">
        <v>11</v>
      </c>
      <c r="J304" s="61" t="e">
        <f t="shared" si="27"/>
        <v>#NAME?</v>
      </c>
      <c r="K304" s="57"/>
      <c r="L304" s="58" t="s">
        <v>6</v>
      </c>
      <c r="M304" s="59" t="s">
        <v>6</v>
      </c>
      <c r="N304" s="59" t="s">
        <v>6</v>
      </c>
      <c r="O304" s="59" t="s">
        <v>6</v>
      </c>
      <c r="P304" s="60" t="s">
        <v>6</v>
      </c>
      <c r="Q304" s="61" t="e">
        <f t="shared" si="28"/>
        <v>#NAME?</v>
      </c>
      <c r="R304" s="57"/>
      <c r="S304" s="58" t="s">
        <v>6</v>
      </c>
      <c r="T304" s="59" t="s">
        <v>6</v>
      </c>
      <c r="U304" s="59" t="s">
        <v>6</v>
      </c>
      <c r="V304" s="59" t="s">
        <v>6</v>
      </c>
      <c r="W304" s="62" t="s">
        <v>6</v>
      </c>
      <c r="X304" s="63" t="e">
        <f t="shared" si="29"/>
        <v>#NAME?</v>
      </c>
      <c r="Y304" s="113"/>
      <c r="Z304" s="51"/>
      <c r="AA304" s="52"/>
      <c r="AB304" s="53"/>
      <c r="AC304" s="54"/>
      <c r="AD304" s="64"/>
    </row>
    <row r="305" spans="2:30" x14ac:dyDescent="0.2">
      <c r="B305" s="131"/>
      <c r="C305" s="115"/>
      <c r="D305" s="42" t="s">
        <v>71</v>
      </c>
      <c r="E305" s="65" t="s">
        <v>6</v>
      </c>
      <c r="F305" s="66" t="s">
        <v>6</v>
      </c>
      <c r="G305" s="66" t="s">
        <v>6</v>
      </c>
      <c r="H305" s="66" t="s">
        <v>6</v>
      </c>
      <c r="I305" s="67" t="s">
        <v>6</v>
      </c>
      <c r="J305" s="68" t="e">
        <f t="shared" si="27"/>
        <v>#NAME?</v>
      </c>
      <c r="K305" s="47" t="s">
        <v>77</v>
      </c>
      <c r="L305" s="65" t="s">
        <v>6</v>
      </c>
      <c r="M305" s="66" t="s">
        <v>6</v>
      </c>
      <c r="N305" s="66" t="s">
        <v>6</v>
      </c>
      <c r="O305" s="66" t="s">
        <v>6</v>
      </c>
      <c r="P305" s="67" t="s">
        <v>6</v>
      </c>
      <c r="Q305" s="68" t="e">
        <f t="shared" si="28"/>
        <v>#NAME?</v>
      </c>
      <c r="R305" s="48" t="s">
        <v>67</v>
      </c>
      <c r="S305" s="65" t="s">
        <v>6</v>
      </c>
      <c r="T305" s="66" t="s">
        <v>6</v>
      </c>
      <c r="U305" s="66" t="s">
        <v>6</v>
      </c>
      <c r="V305" s="66" t="s">
        <v>6</v>
      </c>
      <c r="W305" s="67" t="s">
        <v>6</v>
      </c>
      <c r="X305" s="68" t="e">
        <f t="shared" si="29"/>
        <v>#NAME?</v>
      </c>
      <c r="Y305" s="113"/>
      <c r="Z305" s="53"/>
      <c r="AA305" s="52"/>
      <c r="AB305" s="69"/>
      <c r="AC305" s="54"/>
      <c r="AD305" s="70"/>
    </row>
    <row r="306" spans="2:30" x14ac:dyDescent="0.2">
      <c r="B306" s="131"/>
      <c r="C306" s="116"/>
      <c r="D306" s="42" t="s">
        <v>72</v>
      </c>
      <c r="E306" s="65" t="s">
        <v>6</v>
      </c>
      <c r="F306" s="66" t="s">
        <v>6</v>
      </c>
      <c r="G306" s="66" t="s">
        <v>6</v>
      </c>
      <c r="H306" s="66" t="s">
        <v>6</v>
      </c>
      <c r="I306" s="67" t="s">
        <v>6</v>
      </c>
      <c r="J306" s="68" t="e">
        <f t="shared" si="27"/>
        <v>#NAME?</v>
      </c>
      <c r="K306" s="47" t="s">
        <v>78</v>
      </c>
      <c r="L306" s="65" t="s">
        <v>6</v>
      </c>
      <c r="M306" s="66" t="s">
        <v>6</v>
      </c>
      <c r="N306" s="66" t="s">
        <v>6</v>
      </c>
      <c r="O306" s="66" t="s">
        <v>6</v>
      </c>
      <c r="P306" s="67" t="s">
        <v>6</v>
      </c>
      <c r="Q306" s="68" t="e">
        <f t="shared" si="28"/>
        <v>#NAME?</v>
      </c>
      <c r="R306" s="48" t="s">
        <v>68</v>
      </c>
      <c r="S306" s="65" t="s">
        <v>6</v>
      </c>
      <c r="T306" s="66" t="s">
        <v>18</v>
      </c>
      <c r="U306" s="66" t="s">
        <v>18</v>
      </c>
      <c r="V306" s="66" t="s">
        <v>18</v>
      </c>
      <c r="W306" s="67" t="s">
        <v>18</v>
      </c>
      <c r="X306" s="68" t="e">
        <f t="shared" si="29"/>
        <v>#NAME?</v>
      </c>
      <c r="Y306" s="113"/>
      <c r="Z306" s="71"/>
      <c r="AA306" s="72"/>
      <c r="AB306" s="53"/>
      <c r="AC306" s="54"/>
      <c r="AD306" s="64"/>
    </row>
    <row r="307" spans="2:30" x14ac:dyDescent="0.2">
      <c r="B307" s="131"/>
      <c r="C307" s="116"/>
      <c r="D307" s="42" t="s">
        <v>73</v>
      </c>
      <c r="E307" s="65" t="s">
        <v>6</v>
      </c>
      <c r="F307" s="66" t="s">
        <v>6</v>
      </c>
      <c r="G307" s="66" t="s">
        <v>6</v>
      </c>
      <c r="H307" s="66" t="s">
        <v>6</v>
      </c>
      <c r="I307" s="67" t="s">
        <v>6</v>
      </c>
      <c r="J307" s="68" t="e">
        <f t="shared" si="27"/>
        <v>#NAME?</v>
      </c>
      <c r="K307" s="47" t="s">
        <v>79</v>
      </c>
      <c r="L307" s="65" t="s">
        <v>6</v>
      </c>
      <c r="M307" s="66" t="s">
        <v>6</v>
      </c>
      <c r="N307" s="66" t="s">
        <v>6</v>
      </c>
      <c r="O307" s="66" t="s">
        <v>6</v>
      </c>
      <c r="P307" s="67" t="s">
        <v>6</v>
      </c>
      <c r="Q307" s="68" t="e">
        <f t="shared" si="28"/>
        <v>#NAME?</v>
      </c>
      <c r="R307" s="48" t="s">
        <v>69</v>
      </c>
      <c r="S307" s="65" t="s">
        <v>22</v>
      </c>
      <c r="T307" s="66" t="s">
        <v>22</v>
      </c>
      <c r="U307" s="66" t="s">
        <v>22</v>
      </c>
      <c r="V307" s="66" t="s">
        <v>22</v>
      </c>
      <c r="W307" s="67" t="s">
        <v>22</v>
      </c>
      <c r="X307" s="68" t="e">
        <f t="shared" si="29"/>
        <v>#NAME?</v>
      </c>
      <c r="Y307" s="113"/>
      <c r="Z307" s="53"/>
      <c r="AA307" s="72"/>
      <c r="AB307" s="53"/>
      <c r="AC307" s="54"/>
      <c r="AD307" s="73">
        <f>COUNTIF(D303:D321,"&gt;""")+COUNTIF(K304:K324,"&gt;""")+COUNTIF(R303:R325,"&gt;""")</f>
        <v>32</v>
      </c>
    </row>
    <row r="308" spans="2:30" x14ac:dyDescent="0.2">
      <c r="B308" s="131"/>
      <c r="C308" s="117"/>
      <c r="D308" s="42" t="s">
        <v>74</v>
      </c>
      <c r="E308" s="65" t="s">
        <v>6</v>
      </c>
      <c r="F308" s="66" t="s">
        <v>6</v>
      </c>
      <c r="G308" s="66" t="s">
        <v>6</v>
      </c>
      <c r="H308" s="66" t="s">
        <v>6</v>
      </c>
      <c r="I308" s="67" t="s">
        <v>6</v>
      </c>
      <c r="J308" s="68" t="e">
        <f t="shared" si="27"/>
        <v>#NAME?</v>
      </c>
      <c r="K308" s="47" t="s">
        <v>80</v>
      </c>
      <c r="L308" s="65" t="s">
        <v>6</v>
      </c>
      <c r="M308" s="66" t="s">
        <v>6</v>
      </c>
      <c r="N308" s="66" t="s">
        <v>6</v>
      </c>
      <c r="O308" s="66" t="s">
        <v>6</v>
      </c>
      <c r="P308" s="67" t="s">
        <v>6</v>
      </c>
      <c r="Q308" s="68" t="e">
        <f t="shared" si="28"/>
        <v>#NAME?</v>
      </c>
      <c r="R308" s="48" t="s">
        <v>70</v>
      </c>
      <c r="S308" s="65" t="s">
        <v>6</v>
      </c>
      <c r="T308" s="66" t="s">
        <v>6</v>
      </c>
      <c r="U308" s="66" t="s">
        <v>6</v>
      </c>
      <c r="V308" s="66" t="s">
        <v>6</v>
      </c>
      <c r="W308" s="67" t="s">
        <v>6</v>
      </c>
      <c r="X308" s="68" t="e">
        <f t="shared" si="29"/>
        <v>#NAME?</v>
      </c>
      <c r="Y308" s="113"/>
      <c r="Z308" s="74"/>
      <c r="AA308" s="72"/>
      <c r="AB308" s="53"/>
      <c r="AC308" s="54"/>
      <c r="AD308" s="75"/>
    </row>
    <row r="309" spans="2:30" x14ac:dyDescent="0.2">
      <c r="B309" s="131"/>
      <c r="C309" s="118"/>
      <c r="D309" s="42" t="s">
        <v>75</v>
      </c>
      <c r="E309" s="65" t="s">
        <v>6</v>
      </c>
      <c r="F309" s="66" t="s">
        <v>6</v>
      </c>
      <c r="G309" s="66" t="s">
        <v>6</v>
      </c>
      <c r="H309" s="66" t="s">
        <v>6</v>
      </c>
      <c r="I309" s="67" t="s">
        <v>6</v>
      </c>
      <c r="J309" s="68" t="e">
        <f t="shared" si="27"/>
        <v>#NAME?</v>
      </c>
      <c r="K309" s="47" t="s">
        <v>81</v>
      </c>
      <c r="L309" s="65" t="s">
        <v>9</v>
      </c>
      <c r="M309" s="66" t="s">
        <v>9</v>
      </c>
      <c r="N309" s="66" t="s">
        <v>9</v>
      </c>
      <c r="O309" s="66" t="s">
        <v>9</v>
      </c>
      <c r="P309" s="67" t="s">
        <v>9</v>
      </c>
      <c r="Q309" s="68" t="e">
        <f t="shared" si="28"/>
        <v>#NAME?</v>
      </c>
      <c r="R309" s="48" t="s">
        <v>28</v>
      </c>
      <c r="S309" s="65" t="s">
        <v>6</v>
      </c>
      <c r="T309" s="66" t="s">
        <v>6</v>
      </c>
      <c r="U309" s="66" t="s">
        <v>6</v>
      </c>
      <c r="V309" s="66" t="s">
        <v>6</v>
      </c>
      <c r="W309" s="67" t="s">
        <v>6</v>
      </c>
      <c r="X309" s="68" t="e">
        <f t="shared" si="29"/>
        <v>#NAME?</v>
      </c>
      <c r="Y309" s="113"/>
      <c r="Z309" s="71"/>
      <c r="AA309" s="72"/>
      <c r="AB309" s="53"/>
      <c r="AC309" s="54"/>
      <c r="AD309" s="76" t="str">
        <f>IF(AD308&gt;0,AD308,"")</f>
        <v/>
      </c>
    </row>
    <row r="310" spans="2:30" x14ac:dyDescent="0.2">
      <c r="B310" s="131"/>
      <c r="C310" s="119"/>
      <c r="D310" s="42" t="s">
        <v>29</v>
      </c>
      <c r="E310" s="65" t="s">
        <v>6</v>
      </c>
      <c r="F310" s="66" t="s">
        <v>6</v>
      </c>
      <c r="G310" s="66" t="s">
        <v>6</v>
      </c>
      <c r="H310" s="66" t="s">
        <v>6</v>
      </c>
      <c r="I310" s="67" t="s">
        <v>6</v>
      </c>
      <c r="J310" s="68" t="e">
        <f t="shared" si="27"/>
        <v>#NAME?</v>
      </c>
      <c r="K310" s="47" t="s">
        <v>30</v>
      </c>
      <c r="L310" s="65" t="s">
        <v>6</v>
      </c>
      <c r="M310" s="66" t="s">
        <v>6</v>
      </c>
      <c r="N310" s="66" t="s">
        <v>6</v>
      </c>
      <c r="O310" s="66" t="s">
        <v>6</v>
      </c>
      <c r="P310" s="67" t="s">
        <v>6</v>
      </c>
      <c r="Q310" s="68" t="e">
        <f t="shared" si="28"/>
        <v>#NAME?</v>
      </c>
      <c r="R310" s="48" t="s">
        <v>83</v>
      </c>
      <c r="S310" s="65" t="s">
        <v>6</v>
      </c>
      <c r="T310" s="66" t="s">
        <v>6</v>
      </c>
      <c r="U310" s="66" t="s">
        <v>6</v>
      </c>
      <c r="V310" s="66" t="s">
        <v>6</v>
      </c>
      <c r="W310" s="67" t="s">
        <v>6</v>
      </c>
      <c r="X310" s="68" t="e">
        <f t="shared" si="29"/>
        <v>#NAME?</v>
      </c>
      <c r="Y310" s="113"/>
      <c r="Z310" s="53"/>
      <c r="AA310" s="72"/>
      <c r="AB310" s="53"/>
      <c r="AC310" s="54"/>
      <c r="AD310" s="77"/>
    </row>
    <row r="311" spans="2:30" x14ac:dyDescent="0.2">
      <c r="B311" s="131"/>
      <c r="C311" s="119"/>
      <c r="D311" s="42" t="s">
        <v>32</v>
      </c>
      <c r="E311" s="65" t="s">
        <v>6</v>
      </c>
      <c r="F311" s="66" t="s">
        <v>6</v>
      </c>
      <c r="G311" s="66" t="s">
        <v>6</v>
      </c>
      <c r="H311" s="66" t="s">
        <v>6</v>
      </c>
      <c r="I311" s="67" t="s">
        <v>6</v>
      </c>
      <c r="J311" s="68" t="e">
        <f t="shared" si="27"/>
        <v>#NAME?</v>
      </c>
      <c r="K311" s="47" t="s">
        <v>33</v>
      </c>
      <c r="L311" s="65" t="s">
        <v>9</v>
      </c>
      <c r="M311" s="66" t="s">
        <v>9</v>
      </c>
      <c r="N311" s="66" t="s">
        <v>9</v>
      </c>
      <c r="O311" s="66" t="s">
        <v>9</v>
      </c>
      <c r="P311" s="67" t="s">
        <v>9</v>
      </c>
      <c r="Q311" s="68" t="e">
        <f t="shared" si="28"/>
        <v>#NAME?</v>
      </c>
      <c r="R311" s="48" t="s">
        <v>84</v>
      </c>
      <c r="S311" s="65" t="s">
        <v>6</v>
      </c>
      <c r="T311" s="66" t="s">
        <v>6</v>
      </c>
      <c r="U311" s="66" t="s">
        <v>6</v>
      </c>
      <c r="V311" s="66" t="s">
        <v>6</v>
      </c>
      <c r="W311" s="67" t="s">
        <v>6</v>
      </c>
      <c r="X311" s="68" t="e">
        <f t="shared" si="29"/>
        <v>#NAME?</v>
      </c>
      <c r="Y311" s="113"/>
      <c r="Z311" s="53"/>
      <c r="AA311" s="72"/>
      <c r="AB311" s="53"/>
      <c r="AC311" s="54"/>
      <c r="AD311" s="64"/>
    </row>
    <row r="312" spans="2:30" x14ac:dyDescent="0.2">
      <c r="B312" s="131"/>
      <c r="C312" s="119"/>
      <c r="D312" s="42" t="s">
        <v>76</v>
      </c>
      <c r="E312" s="65" t="s">
        <v>6</v>
      </c>
      <c r="F312" s="66" t="s">
        <v>6</v>
      </c>
      <c r="G312" s="66" t="s">
        <v>6</v>
      </c>
      <c r="H312" s="66" t="s">
        <v>6</v>
      </c>
      <c r="I312" s="67" t="s">
        <v>6</v>
      </c>
      <c r="J312" s="68" t="e">
        <f t="shared" si="27"/>
        <v>#NAME?</v>
      </c>
      <c r="K312" s="47" t="s">
        <v>82</v>
      </c>
      <c r="L312" s="65" t="s">
        <v>6</v>
      </c>
      <c r="M312" s="66" t="s">
        <v>6</v>
      </c>
      <c r="N312" s="66" t="s">
        <v>6</v>
      </c>
      <c r="O312" s="66" t="s">
        <v>6</v>
      </c>
      <c r="P312" s="67" t="s">
        <v>6</v>
      </c>
      <c r="Q312" s="68" t="e">
        <f t="shared" si="28"/>
        <v>#NAME?</v>
      </c>
      <c r="R312" s="48" t="s">
        <v>85</v>
      </c>
      <c r="S312" s="65" t="s">
        <v>6</v>
      </c>
      <c r="T312" s="66" t="s">
        <v>6</v>
      </c>
      <c r="U312" s="66" t="s">
        <v>6</v>
      </c>
      <c r="V312" s="66" t="s">
        <v>6</v>
      </c>
      <c r="W312" s="67" t="s">
        <v>6</v>
      </c>
      <c r="X312" s="68" t="e">
        <f t="shared" si="29"/>
        <v>#NAME?</v>
      </c>
      <c r="Y312" s="113"/>
      <c r="Z312" s="53"/>
      <c r="AA312" s="72"/>
      <c r="AB312" s="53"/>
      <c r="AC312" s="54"/>
      <c r="AD312" s="64"/>
    </row>
    <row r="313" spans="2:30" x14ac:dyDescent="0.2">
      <c r="B313" s="131"/>
      <c r="C313" s="120"/>
      <c r="D313" s="42" t="s">
        <v>38</v>
      </c>
      <c r="E313" s="65" t="s">
        <v>6</v>
      </c>
      <c r="F313" s="66" t="s">
        <v>6</v>
      </c>
      <c r="G313" s="66" t="s">
        <v>6</v>
      </c>
      <c r="H313" s="66" t="s">
        <v>6</v>
      </c>
      <c r="I313" s="67" t="s">
        <v>6</v>
      </c>
      <c r="J313" s="68" t="e">
        <f t="shared" si="27"/>
        <v>#NAME?</v>
      </c>
      <c r="K313" s="47" t="s">
        <v>39</v>
      </c>
      <c r="L313" s="65" t="s">
        <v>6</v>
      </c>
      <c r="M313" s="66" t="s">
        <v>6</v>
      </c>
      <c r="N313" s="66" t="s">
        <v>6</v>
      </c>
      <c r="O313" s="66" t="s">
        <v>6</v>
      </c>
      <c r="P313" s="67" t="s">
        <v>6</v>
      </c>
      <c r="Q313" s="68" t="e">
        <f t="shared" si="28"/>
        <v>#NAME?</v>
      </c>
      <c r="R313" s="48" t="s">
        <v>86</v>
      </c>
      <c r="S313" s="65" t="s">
        <v>6</v>
      </c>
      <c r="T313" s="66" t="s">
        <v>6</v>
      </c>
      <c r="U313" s="66" t="s">
        <v>6</v>
      </c>
      <c r="V313" s="66" t="s">
        <v>6</v>
      </c>
      <c r="W313" s="67" t="s">
        <v>6</v>
      </c>
      <c r="X313" s="68" t="e">
        <f t="shared" si="29"/>
        <v>#NAME?</v>
      </c>
      <c r="Y313" s="113"/>
      <c r="Z313" s="53"/>
      <c r="AA313" s="72"/>
      <c r="AB313" s="53"/>
      <c r="AC313" s="54"/>
      <c r="AD313" s="64"/>
    </row>
    <row r="314" spans="2:30" x14ac:dyDescent="0.2">
      <c r="B314" s="131"/>
      <c r="C314" s="121"/>
      <c r="D314" s="42" t="s">
        <v>41</v>
      </c>
      <c r="E314" s="65" t="s">
        <v>6</v>
      </c>
      <c r="F314" s="66" t="s">
        <v>6</v>
      </c>
      <c r="G314" s="66" t="s">
        <v>6</v>
      </c>
      <c r="H314" s="66" t="s">
        <v>6</v>
      </c>
      <c r="I314" s="67" t="s">
        <v>6</v>
      </c>
      <c r="J314" s="68" t="e">
        <f t="shared" si="27"/>
        <v>#NAME?</v>
      </c>
      <c r="K314" s="78"/>
      <c r="L314" s="65" t="s">
        <v>6</v>
      </c>
      <c r="M314" s="66" t="s">
        <v>6</v>
      </c>
      <c r="N314" s="66" t="s">
        <v>6</v>
      </c>
      <c r="O314" s="66" t="s">
        <v>6</v>
      </c>
      <c r="P314" s="67" t="s">
        <v>6</v>
      </c>
      <c r="Q314" s="68" t="e">
        <f t="shared" si="28"/>
        <v>#NAME?</v>
      </c>
      <c r="R314" s="78"/>
      <c r="S314" s="65" t="s">
        <v>6</v>
      </c>
      <c r="T314" s="66" t="s">
        <v>6</v>
      </c>
      <c r="U314" s="66" t="s">
        <v>6</v>
      </c>
      <c r="V314" s="66" t="s">
        <v>6</v>
      </c>
      <c r="W314" s="67" t="s">
        <v>6</v>
      </c>
      <c r="X314" s="68" t="e">
        <f t="shared" si="29"/>
        <v>#NAME?</v>
      </c>
      <c r="Y314" s="113"/>
      <c r="Z314" s="53"/>
      <c r="AA314" s="72"/>
      <c r="AB314" s="53"/>
      <c r="AC314" s="54"/>
      <c r="AD314" s="64"/>
    </row>
    <row r="315" spans="2:30" x14ac:dyDescent="0.2">
      <c r="B315" s="131"/>
      <c r="C315" s="122"/>
      <c r="D315" s="79" t="s">
        <v>42</v>
      </c>
      <c r="E315" s="65" t="s">
        <v>6</v>
      </c>
      <c r="F315" s="66" t="s">
        <v>6</v>
      </c>
      <c r="G315" s="66" t="s">
        <v>6</v>
      </c>
      <c r="H315" s="66" t="s">
        <v>6</v>
      </c>
      <c r="I315" s="67" t="s">
        <v>6</v>
      </c>
      <c r="J315" s="68" t="e">
        <f t="shared" si="27"/>
        <v>#NAME?</v>
      </c>
      <c r="K315" s="78"/>
      <c r="L315" s="65" t="s">
        <v>6</v>
      </c>
      <c r="M315" s="66" t="s">
        <v>6</v>
      </c>
      <c r="N315" s="66" t="s">
        <v>6</v>
      </c>
      <c r="O315" s="66" t="s">
        <v>6</v>
      </c>
      <c r="P315" s="67" t="s">
        <v>6</v>
      </c>
      <c r="Q315" s="68" t="e">
        <f t="shared" si="28"/>
        <v>#NAME?</v>
      </c>
      <c r="R315" s="78"/>
      <c r="S315" s="65" t="s">
        <v>6</v>
      </c>
      <c r="T315" s="66" t="s">
        <v>6</v>
      </c>
      <c r="U315" s="66" t="s">
        <v>6</v>
      </c>
      <c r="V315" s="66" t="s">
        <v>6</v>
      </c>
      <c r="W315" s="67" t="s">
        <v>6</v>
      </c>
      <c r="X315" s="68" t="e">
        <f t="shared" si="29"/>
        <v>#NAME?</v>
      </c>
      <c r="Y315" s="113"/>
      <c r="Z315" s="53"/>
      <c r="AA315" s="72"/>
      <c r="AB315" s="53"/>
      <c r="AC315" s="54"/>
      <c r="AD315" s="64"/>
    </row>
    <row r="316" spans="2:30" x14ac:dyDescent="0.2">
      <c r="B316" s="131"/>
      <c r="C316" s="122"/>
      <c r="D316" s="78"/>
      <c r="E316" s="65" t="s">
        <v>6</v>
      </c>
      <c r="F316" s="66" t="s">
        <v>6</v>
      </c>
      <c r="G316" s="66" t="s">
        <v>6</v>
      </c>
      <c r="H316" s="66" t="s">
        <v>6</v>
      </c>
      <c r="I316" s="67" t="s">
        <v>6</v>
      </c>
      <c r="J316" s="68" t="e">
        <f t="shared" si="27"/>
        <v>#NAME?</v>
      </c>
      <c r="K316" s="78"/>
      <c r="L316" s="65" t="s">
        <v>6</v>
      </c>
      <c r="M316" s="66" t="s">
        <v>6</v>
      </c>
      <c r="N316" s="66" t="s">
        <v>6</v>
      </c>
      <c r="O316" s="66" t="s">
        <v>6</v>
      </c>
      <c r="P316" s="67" t="s">
        <v>6</v>
      </c>
      <c r="Q316" s="68" t="e">
        <f t="shared" si="28"/>
        <v>#NAME?</v>
      </c>
      <c r="R316" s="78"/>
      <c r="S316" s="65" t="s">
        <v>6</v>
      </c>
      <c r="T316" s="66" t="s">
        <v>6</v>
      </c>
      <c r="U316" s="66" t="s">
        <v>6</v>
      </c>
      <c r="V316" s="66" t="s">
        <v>6</v>
      </c>
      <c r="W316" s="67" t="s">
        <v>6</v>
      </c>
      <c r="X316" s="68" t="e">
        <f t="shared" si="29"/>
        <v>#NAME?</v>
      </c>
      <c r="Y316" s="114"/>
      <c r="Z316" s="53"/>
      <c r="AA316" s="72"/>
      <c r="AB316" s="53"/>
      <c r="AC316" s="54"/>
      <c r="AD316" s="64"/>
    </row>
    <row r="317" spans="2:30" x14ac:dyDescent="0.2">
      <c r="B317" s="131"/>
      <c r="C317" s="123"/>
      <c r="D317" s="80"/>
      <c r="E317" s="65" t="s">
        <v>6</v>
      </c>
      <c r="F317" s="66" t="s">
        <v>6</v>
      </c>
      <c r="G317" s="66" t="s">
        <v>6</v>
      </c>
      <c r="H317" s="66" t="s">
        <v>6</v>
      </c>
      <c r="I317" s="67" t="s">
        <v>6</v>
      </c>
      <c r="J317" s="68" t="e">
        <f t="shared" si="27"/>
        <v>#NAME?</v>
      </c>
      <c r="K317" s="80"/>
      <c r="L317" s="65" t="s">
        <v>6</v>
      </c>
      <c r="M317" s="66" t="s">
        <v>6</v>
      </c>
      <c r="N317" s="66" t="s">
        <v>6</v>
      </c>
      <c r="O317" s="66" t="s">
        <v>6</v>
      </c>
      <c r="P317" s="67" t="s">
        <v>6</v>
      </c>
      <c r="Q317" s="68" t="e">
        <f t="shared" si="28"/>
        <v>#NAME?</v>
      </c>
      <c r="R317" s="80"/>
      <c r="S317" s="65" t="s">
        <v>6</v>
      </c>
      <c r="T317" s="66" t="s">
        <v>6</v>
      </c>
      <c r="U317" s="66" t="s">
        <v>6</v>
      </c>
      <c r="V317" s="66" t="s">
        <v>6</v>
      </c>
      <c r="W317" s="67" t="s">
        <v>6</v>
      </c>
      <c r="X317" s="68" t="e">
        <f t="shared" si="29"/>
        <v>#NAME?</v>
      </c>
      <c r="Y317" s="124" t="s">
        <v>43</v>
      </c>
      <c r="Z317" s="80"/>
      <c r="AA317" s="81"/>
      <c r="AB317" s="53"/>
      <c r="AC317" s="54"/>
      <c r="AD317" s="64"/>
    </row>
    <row r="318" spans="2:30" x14ac:dyDescent="0.2">
      <c r="B318" s="131"/>
      <c r="C318" s="127" t="s">
        <v>44</v>
      </c>
      <c r="D318" s="57"/>
      <c r="E318" s="65" t="s">
        <v>6</v>
      </c>
      <c r="F318" s="66" t="s">
        <v>6</v>
      </c>
      <c r="G318" s="66" t="s">
        <v>6</v>
      </c>
      <c r="H318" s="66" t="s">
        <v>6</v>
      </c>
      <c r="I318" s="67" t="s">
        <v>6</v>
      </c>
      <c r="J318" s="68" t="e">
        <f t="shared" si="27"/>
        <v>#NAME?</v>
      </c>
      <c r="K318" s="80"/>
      <c r="L318" s="65" t="s">
        <v>6</v>
      </c>
      <c r="M318" s="66" t="s">
        <v>6</v>
      </c>
      <c r="N318" s="66" t="s">
        <v>6</v>
      </c>
      <c r="O318" s="66" t="s">
        <v>6</v>
      </c>
      <c r="P318" s="67" t="s">
        <v>6</v>
      </c>
      <c r="Q318" s="68" t="e">
        <f t="shared" si="28"/>
        <v>#NAME?</v>
      </c>
      <c r="R318" s="80"/>
      <c r="S318" s="65" t="s">
        <v>6</v>
      </c>
      <c r="T318" s="66" t="s">
        <v>6</v>
      </c>
      <c r="U318" s="66" t="s">
        <v>6</v>
      </c>
      <c r="V318" s="66" t="s">
        <v>6</v>
      </c>
      <c r="W318" s="67" t="s">
        <v>6</v>
      </c>
      <c r="X318" s="68" t="e">
        <f t="shared" si="29"/>
        <v>#NAME?</v>
      </c>
      <c r="Y318" s="125"/>
      <c r="Z318" s="80"/>
      <c r="AA318" s="81"/>
      <c r="AB318" s="53"/>
      <c r="AC318" s="54"/>
      <c r="AD318" s="64"/>
    </row>
    <row r="319" spans="2:30" x14ac:dyDescent="0.2">
      <c r="B319" s="131"/>
      <c r="C319" s="128"/>
      <c r="D319" s="82"/>
      <c r="E319" s="65" t="s">
        <v>6</v>
      </c>
      <c r="F319" s="66" t="s">
        <v>6</v>
      </c>
      <c r="G319" s="66" t="s">
        <v>6</v>
      </c>
      <c r="H319" s="66" t="s">
        <v>6</v>
      </c>
      <c r="I319" s="67" t="s">
        <v>6</v>
      </c>
      <c r="J319" s="68" t="e">
        <f t="shared" si="27"/>
        <v>#NAME?</v>
      </c>
      <c r="K319" s="80"/>
      <c r="L319" s="65" t="s">
        <v>6</v>
      </c>
      <c r="M319" s="66" t="s">
        <v>6</v>
      </c>
      <c r="N319" s="66" t="s">
        <v>6</v>
      </c>
      <c r="O319" s="66" t="s">
        <v>6</v>
      </c>
      <c r="P319" s="67" t="s">
        <v>6</v>
      </c>
      <c r="Q319" s="68" t="e">
        <f t="shared" si="28"/>
        <v>#NAME?</v>
      </c>
      <c r="R319" s="80"/>
      <c r="S319" s="65" t="s">
        <v>6</v>
      </c>
      <c r="T319" s="66" t="s">
        <v>6</v>
      </c>
      <c r="U319" s="66" t="s">
        <v>6</v>
      </c>
      <c r="V319" s="66" t="s">
        <v>6</v>
      </c>
      <c r="W319" s="67" t="s">
        <v>6</v>
      </c>
      <c r="X319" s="68" t="e">
        <f t="shared" si="29"/>
        <v>#NAME?</v>
      </c>
      <c r="Y319" s="125"/>
      <c r="Z319" s="53"/>
      <c r="AA319" s="52"/>
      <c r="AB319" s="53"/>
      <c r="AC319" s="54"/>
      <c r="AD319" s="64"/>
    </row>
    <row r="320" spans="2:30" x14ac:dyDescent="0.2">
      <c r="B320" s="131"/>
      <c r="C320" s="129"/>
      <c r="D320" s="82"/>
      <c r="E320" s="65" t="s">
        <v>6</v>
      </c>
      <c r="F320" s="66" t="s">
        <v>6</v>
      </c>
      <c r="G320" s="66" t="s">
        <v>6</v>
      </c>
      <c r="H320" s="66" t="s">
        <v>6</v>
      </c>
      <c r="I320" s="67" t="s">
        <v>6</v>
      </c>
      <c r="J320" s="68" t="e">
        <f t="shared" si="27"/>
        <v>#NAME?</v>
      </c>
      <c r="K320" s="80"/>
      <c r="L320" s="65" t="s">
        <v>6</v>
      </c>
      <c r="M320" s="66" t="s">
        <v>6</v>
      </c>
      <c r="N320" s="66" t="s">
        <v>6</v>
      </c>
      <c r="O320" s="66" t="s">
        <v>6</v>
      </c>
      <c r="P320" s="67" t="s">
        <v>6</v>
      </c>
      <c r="Q320" s="68" t="e">
        <f t="shared" si="28"/>
        <v>#NAME?</v>
      </c>
      <c r="R320" s="80"/>
      <c r="S320" s="65" t="s">
        <v>6</v>
      </c>
      <c r="T320" s="66" t="s">
        <v>6</v>
      </c>
      <c r="U320" s="66" t="s">
        <v>6</v>
      </c>
      <c r="V320" s="66" t="s">
        <v>6</v>
      </c>
      <c r="W320" s="67" t="s">
        <v>6</v>
      </c>
      <c r="X320" s="68" t="e">
        <f t="shared" si="29"/>
        <v>#NAME?</v>
      </c>
      <c r="Y320" s="125"/>
      <c r="Z320" s="71"/>
      <c r="AA320" s="72"/>
      <c r="AB320" s="53"/>
      <c r="AC320" s="54"/>
      <c r="AD320" s="64"/>
    </row>
    <row r="321" spans="2:30" x14ac:dyDescent="0.2">
      <c r="B321" s="131"/>
      <c r="C321" s="118"/>
      <c r="D321" s="80"/>
      <c r="E321" s="65" t="s">
        <v>6</v>
      </c>
      <c r="F321" s="66" t="s">
        <v>6</v>
      </c>
      <c r="G321" s="66" t="s">
        <v>6</v>
      </c>
      <c r="H321" s="66" t="s">
        <v>6</v>
      </c>
      <c r="I321" s="67" t="s">
        <v>6</v>
      </c>
      <c r="J321" s="68" t="e">
        <f t="shared" si="27"/>
        <v>#NAME?</v>
      </c>
      <c r="K321" s="80"/>
      <c r="L321" s="65" t="s">
        <v>6</v>
      </c>
      <c r="M321" s="66" t="s">
        <v>6</v>
      </c>
      <c r="N321" s="66" t="s">
        <v>6</v>
      </c>
      <c r="O321" s="66" t="s">
        <v>6</v>
      </c>
      <c r="P321" s="67" t="s">
        <v>6</v>
      </c>
      <c r="Q321" s="68" t="e">
        <f t="shared" si="28"/>
        <v>#NAME?</v>
      </c>
      <c r="R321" s="80"/>
      <c r="S321" s="65" t="s">
        <v>6</v>
      </c>
      <c r="T321" s="66" t="s">
        <v>6</v>
      </c>
      <c r="U321" s="66" t="s">
        <v>6</v>
      </c>
      <c r="V321" s="66" t="s">
        <v>6</v>
      </c>
      <c r="W321" s="67" t="s">
        <v>6</v>
      </c>
      <c r="X321" s="68" t="e">
        <f t="shared" si="29"/>
        <v>#NAME?</v>
      </c>
      <c r="Y321" s="125"/>
      <c r="Z321" s="53"/>
      <c r="AA321" s="72"/>
      <c r="AB321" s="53"/>
      <c r="AC321" s="54"/>
      <c r="AD321" s="64"/>
    </row>
    <row r="322" spans="2:30" x14ac:dyDescent="0.2">
      <c r="B322" s="131"/>
      <c r="C322" s="119"/>
      <c r="D322" s="78"/>
      <c r="E322" s="65" t="s">
        <v>6</v>
      </c>
      <c r="F322" s="66" t="s">
        <v>6</v>
      </c>
      <c r="G322" s="66" t="s">
        <v>6</v>
      </c>
      <c r="H322" s="66" t="s">
        <v>6</v>
      </c>
      <c r="I322" s="67" t="s">
        <v>6</v>
      </c>
      <c r="J322" s="68" t="e">
        <f t="shared" si="27"/>
        <v>#NAME?</v>
      </c>
      <c r="K322" s="78"/>
      <c r="L322" s="65" t="s">
        <v>6</v>
      </c>
      <c r="M322" s="66" t="s">
        <v>6</v>
      </c>
      <c r="N322" s="66" t="s">
        <v>6</v>
      </c>
      <c r="O322" s="66" t="s">
        <v>6</v>
      </c>
      <c r="P322" s="67" t="s">
        <v>6</v>
      </c>
      <c r="Q322" s="68" t="e">
        <f t="shared" si="28"/>
        <v>#NAME?</v>
      </c>
      <c r="R322" s="78"/>
      <c r="S322" s="65" t="s">
        <v>6</v>
      </c>
      <c r="T322" s="66" t="s">
        <v>6</v>
      </c>
      <c r="U322" s="66" t="s">
        <v>6</v>
      </c>
      <c r="V322" s="66" t="s">
        <v>6</v>
      </c>
      <c r="W322" s="67" t="s">
        <v>6</v>
      </c>
      <c r="X322" s="68" t="e">
        <f t="shared" si="29"/>
        <v>#NAME?</v>
      </c>
      <c r="Y322" s="125"/>
      <c r="Z322" s="71"/>
      <c r="AA322" s="72"/>
      <c r="AB322" s="53"/>
      <c r="AC322" s="54"/>
      <c r="AD322" s="64"/>
    </row>
    <row r="323" spans="2:30" x14ac:dyDescent="0.2">
      <c r="B323" s="131"/>
      <c r="C323" s="119"/>
      <c r="D323" s="78"/>
      <c r="E323" s="65" t="s">
        <v>6</v>
      </c>
      <c r="F323" s="66" t="s">
        <v>6</v>
      </c>
      <c r="G323" s="66" t="s">
        <v>6</v>
      </c>
      <c r="H323" s="66" t="s">
        <v>6</v>
      </c>
      <c r="I323" s="67" t="s">
        <v>6</v>
      </c>
      <c r="J323" s="68" t="e">
        <f t="shared" si="27"/>
        <v>#NAME?</v>
      </c>
      <c r="K323" s="78"/>
      <c r="L323" s="65" t="s">
        <v>6</v>
      </c>
      <c r="M323" s="66" t="s">
        <v>6</v>
      </c>
      <c r="N323" s="66" t="s">
        <v>6</v>
      </c>
      <c r="O323" s="66" t="s">
        <v>6</v>
      </c>
      <c r="P323" s="67" t="s">
        <v>6</v>
      </c>
      <c r="Q323" s="68" t="e">
        <f t="shared" si="28"/>
        <v>#NAME?</v>
      </c>
      <c r="R323" s="78"/>
      <c r="S323" s="65" t="s">
        <v>6</v>
      </c>
      <c r="T323" s="66" t="s">
        <v>6</v>
      </c>
      <c r="U323" s="66" t="s">
        <v>6</v>
      </c>
      <c r="V323" s="66" t="s">
        <v>6</v>
      </c>
      <c r="W323" s="67" t="s">
        <v>6</v>
      </c>
      <c r="X323" s="68" t="e">
        <f t="shared" si="29"/>
        <v>#NAME?</v>
      </c>
      <c r="Y323" s="125"/>
      <c r="Z323" s="71"/>
      <c r="AA323" s="52"/>
      <c r="AB323" s="53"/>
      <c r="AC323" s="54"/>
      <c r="AD323" s="64"/>
    </row>
    <row r="324" spans="2:30" x14ac:dyDescent="0.2">
      <c r="B324" s="131"/>
      <c r="C324" s="119"/>
      <c r="D324" s="80"/>
      <c r="E324" s="65" t="s">
        <v>6</v>
      </c>
      <c r="F324" s="66" t="s">
        <v>6</v>
      </c>
      <c r="G324" s="66" t="s">
        <v>6</v>
      </c>
      <c r="H324" s="66" t="s">
        <v>6</v>
      </c>
      <c r="I324" s="67" t="s">
        <v>6</v>
      </c>
      <c r="J324" s="68" t="e">
        <f t="shared" si="27"/>
        <v>#NAME?</v>
      </c>
      <c r="K324" s="80"/>
      <c r="L324" s="65" t="s">
        <v>6</v>
      </c>
      <c r="M324" s="66" t="s">
        <v>6</v>
      </c>
      <c r="N324" s="66" t="s">
        <v>6</v>
      </c>
      <c r="O324" s="66" t="s">
        <v>6</v>
      </c>
      <c r="P324" s="67" t="s">
        <v>6</v>
      </c>
      <c r="Q324" s="68" t="e">
        <f t="shared" si="28"/>
        <v>#NAME?</v>
      </c>
      <c r="R324" s="80"/>
      <c r="S324" s="65" t="s">
        <v>6</v>
      </c>
      <c r="T324" s="66" t="s">
        <v>6</v>
      </c>
      <c r="U324" s="66" t="s">
        <v>6</v>
      </c>
      <c r="V324" s="66" t="s">
        <v>6</v>
      </c>
      <c r="W324" s="67" t="s">
        <v>6</v>
      </c>
      <c r="X324" s="68" t="e">
        <f t="shared" si="29"/>
        <v>#NAME?</v>
      </c>
      <c r="Y324" s="125"/>
      <c r="Z324" s="53"/>
      <c r="AA324" s="52"/>
      <c r="AB324" s="53"/>
      <c r="AC324" s="54"/>
      <c r="AD324" s="64"/>
    </row>
    <row r="325" spans="2:30" x14ac:dyDescent="0.2">
      <c r="B325" s="131"/>
      <c r="C325" s="120"/>
      <c r="D325" s="51"/>
      <c r="E325" s="65" t="s">
        <v>6</v>
      </c>
      <c r="F325" s="66" t="s">
        <v>6</v>
      </c>
      <c r="G325" s="66" t="s">
        <v>6</v>
      </c>
      <c r="H325" s="66" t="s">
        <v>6</v>
      </c>
      <c r="I325" s="67" t="s">
        <v>6</v>
      </c>
      <c r="J325" s="68" t="e">
        <f t="shared" si="27"/>
        <v>#NAME?</v>
      </c>
      <c r="K325" s="51"/>
      <c r="L325" s="65" t="s">
        <v>6</v>
      </c>
      <c r="M325" s="66" t="s">
        <v>6</v>
      </c>
      <c r="N325" s="66" t="s">
        <v>6</v>
      </c>
      <c r="O325" s="66" t="s">
        <v>6</v>
      </c>
      <c r="P325" s="67" t="s">
        <v>6</v>
      </c>
      <c r="Q325" s="68" t="e">
        <f t="shared" si="28"/>
        <v>#NAME?</v>
      </c>
      <c r="R325" s="51"/>
      <c r="S325" s="65" t="s">
        <v>6</v>
      </c>
      <c r="T325" s="66" t="s">
        <v>6</v>
      </c>
      <c r="U325" s="66" t="s">
        <v>6</v>
      </c>
      <c r="V325" s="66" t="s">
        <v>6</v>
      </c>
      <c r="W325" s="67" t="s">
        <v>6</v>
      </c>
      <c r="X325" s="68" t="e">
        <f t="shared" si="29"/>
        <v>#NAME?</v>
      </c>
      <c r="Y325" s="125"/>
      <c r="Z325" s="53"/>
      <c r="AA325" s="72"/>
      <c r="AB325" s="53"/>
      <c r="AC325" s="54"/>
      <c r="AD325" s="64"/>
    </row>
    <row r="326" spans="2:30" x14ac:dyDescent="0.2">
      <c r="B326" s="131"/>
      <c r="C326" s="83" t="s">
        <v>46</v>
      </c>
      <c r="D326" s="84"/>
      <c r="E326" s="65" t="s">
        <v>6</v>
      </c>
      <c r="F326" s="66" t="s">
        <v>6</v>
      </c>
      <c r="G326" s="66" t="s">
        <v>6</v>
      </c>
      <c r="H326" s="66" t="s">
        <v>6</v>
      </c>
      <c r="I326" s="67" t="s">
        <v>6</v>
      </c>
      <c r="J326" s="68"/>
      <c r="K326" s="78"/>
      <c r="L326" s="65" t="s">
        <v>6</v>
      </c>
      <c r="M326" s="66" t="s">
        <v>6</v>
      </c>
      <c r="N326" s="66" t="s">
        <v>6</v>
      </c>
      <c r="O326" s="66" t="s">
        <v>6</v>
      </c>
      <c r="P326" s="67" t="s">
        <v>6</v>
      </c>
      <c r="Q326" s="68"/>
      <c r="R326" s="78"/>
      <c r="S326" s="65" t="s">
        <v>6</v>
      </c>
      <c r="T326" s="66" t="s">
        <v>6</v>
      </c>
      <c r="U326" s="66" t="s">
        <v>6</v>
      </c>
      <c r="V326" s="66" t="s">
        <v>6</v>
      </c>
      <c r="W326" s="67" t="s">
        <v>6</v>
      </c>
      <c r="X326" s="68"/>
      <c r="Y326" s="125"/>
      <c r="Z326" s="53"/>
      <c r="AA326" s="72"/>
      <c r="AB326" s="53"/>
      <c r="AC326" s="54"/>
      <c r="AD326" s="64"/>
    </row>
    <row r="327" spans="2:30" x14ac:dyDescent="0.2">
      <c r="B327" s="131"/>
      <c r="C327" s="83"/>
      <c r="D327" s="57"/>
      <c r="E327" s="65" t="s">
        <v>6</v>
      </c>
      <c r="F327" s="66" t="s">
        <v>6</v>
      </c>
      <c r="G327" s="66" t="s">
        <v>6</v>
      </c>
      <c r="H327" s="66" t="s">
        <v>6</v>
      </c>
      <c r="I327" s="67" t="s">
        <v>6</v>
      </c>
      <c r="J327" s="68"/>
      <c r="K327" s="78"/>
      <c r="L327" s="65" t="s">
        <v>6</v>
      </c>
      <c r="M327" s="66" t="s">
        <v>6</v>
      </c>
      <c r="N327" s="66" t="s">
        <v>6</v>
      </c>
      <c r="O327" s="66" t="s">
        <v>6</v>
      </c>
      <c r="P327" s="67" t="s">
        <v>6</v>
      </c>
      <c r="Q327" s="68"/>
      <c r="R327" s="78"/>
      <c r="S327" s="65" t="s">
        <v>6</v>
      </c>
      <c r="T327" s="66" t="s">
        <v>6</v>
      </c>
      <c r="U327" s="66" t="s">
        <v>6</v>
      </c>
      <c r="V327" s="66" t="s">
        <v>6</v>
      </c>
      <c r="W327" s="67" t="s">
        <v>6</v>
      </c>
      <c r="X327" s="68"/>
      <c r="Y327" s="125"/>
      <c r="Z327" s="53"/>
      <c r="AA327" s="72"/>
      <c r="AB327" s="53"/>
      <c r="AC327" s="54"/>
      <c r="AD327" s="64"/>
    </row>
    <row r="328" spans="2:30" x14ac:dyDescent="0.2">
      <c r="B328" s="131"/>
      <c r="C328" s="83"/>
      <c r="D328" s="85"/>
      <c r="E328" s="65" t="s">
        <v>6</v>
      </c>
      <c r="F328" s="66" t="s">
        <v>6</v>
      </c>
      <c r="G328" s="66" t="s">
        <v>6</v>
      </c>
      <c r="H328" s="66" t="s">
        <v>6</v>
      </c>
      <c r="I328" s="67" t="s">
        <v>6</v>
      </c>
      <c r="J328" s="68"/>
      <c r="K328" s="80"/>
      <c r="L328" s="65" t="s">
        <v>6</v>
      </c>
      <c r="M328" s="66" t="s">
        <v>6</v>
      </c>
      <c r="N328" s="66" t="s">
        <v>6</v>
      </c>
      <c r="O328" s="66" t="s">
        <v>6</v>
      </c>
      <c r="P328" s="67" t="s">
        <v>6</v>
      </c>
      <c r="Q328" s="68"/>
      <c r="R328" s="80"/>
      <c r="S328" s="65" t="s">
        <v>6</v>
      </c>
      <c r="T328" s="66" t="s">
        <v>6</v>
      </c>
      <c r="U328" s="66" t="s">
        <v>6</v>
      </c>
      <c r="V328" s="66" t="s">
        <v>6</v>
      </c>
      <c r="W328" s="67" t="s">
        <v>6</v>
      </c>
      <c r="X328" s="68"/>
      <c r="Y328" s="125"/>
      <c r="Z328" s="53"/>
      <c r="AA328" s="72"/>
      <c r="AB328" s="53"/>
      <c r="AC328" s="54"/>
      <c r="AD328" s="64"/>
    </row>
    <row r="329" spans="2:30" x14ac:dyDescent="0.2">
      <c r="B329" s="131"/>
      <c r="C329" s="83"/>
      <c r="D329" s="53"/>
      <c r="E329" s="65"/>
      <c r="F329" s="66"/>
      <c r="G329" s="66"/>
      <c r="H329" s="66"/>
      <c r="I329" s="67"/>
      <c r="J329" s="68"/>
      <c r="K329" s="53"/>
      <c r="L329" s="65"/>
      <c r="M329" s="66"/>
      <c r="N329" s="66"/>
      <c r="O329" s="66"/>
      <c r="P329" s="67"/>
      <c r="Q329" s="68"/>
      <c r="R329" s="53"/>
      <c r="S329" s="65"/>
      <c r="T329" s="66"/>
      <c r="U329" s="66"/>
      <c r="V329" s="66"/>
      <c r="W329" s="67"/>
      <c r="X329" s="86"/>
      <c r="Y329" s="125"/>
      <c r="Z329" s="53"/>
      <c r="AA329" s="72"/>
      <c r="AB329" s="53"/>
      <c r="AC329" s="54"/>
      <c r="AD329" s="64"/>
    </row>
    <row r="330" spans="2:30" x14ac:dyDescent="0.2">
      <c r="B330" s="131"/>
      <c r="C330" s="87">
        <v>0</v>
      </c>
      <c r="D330" s="72" t="s">
        <v>50</v>
      </c>
      <c r="E330" s="65"/>
      <c r="F330" s="66"/>
      <c r="G330" s="66"/>
      <c r="H330" s="66"/>
      <c r="I330" s="67"/>
      <c r="J330" s="68" t="e">
        <f>_TS_1</f>
        <v>#NAME?</v>
      </c>
      <c r="K330" s="72"/>
      <c r="L330" s="65"/>
      <c r="M330" s="66"/>
      <c r="N330" s="66"/>
      <c r="O330" s="66"/>
      <c r="P330" s="67"/>
      <c r="Q330" s="68"/>
      <c r="R330" s="72"/>
      <c r="S330" s="65"/>
      <c r="T330" s="66"/>
      <c r="U330" s="66"/>
      <c r="V330" s="66"/>
      <c r="W330" s="67"/>
      <c r="X330" s="86"/>
      <c r="Y330" s="126"/>
      <c r="Z330" s="53"/>
      <c r="AA330" s="72"/>
      <c r="AB330" s="53"/>
      <c r="AC330" s="54"/>
      <c r="AD330" s="64"/>
    </row>
    <row r="331" spans="2:30" ht="15" thickBot="1" x14ac:dyDescent="0.25">
      <c r="B331" s="132"/>
      <c r="C331" s="88">
        <v>0</v>
      </c>
      <c r="D331" s="89" t="s">
        <v>51</v>
      </c>
      <c r="E331" s="58"/>
      <c r="F331" s="59"/>
      <c r="G331" s="59"/>
      <c r="H331" s="59"/>
      <c r="I331" s="60"/>
      <c r="J331" s="61" t="e">
        <f>_TPM_1</f>
        <v>#NAME?</v>
      </c>
      <c r="K331" s="89"/>
      <c r="L331" s="58"/>
      <c r="M331" s="59"/>
      <c r="N331" s="59"/>
      <c r="O331" s="59"/>
      <c r="P331" s="60"/>
      <c r="Q331" s="61"/>
      <c r="R331" s="89"/>
      <c r="S331" s="58"/>
      <c r="T331" s="59"/>
      <c r="U331" s="59"/>
      <c r="V331" s="59"/>
      <c r="W331" s="60"/>
      <c r="X331" s="90"/>
      <c r="Y331" s="91">
        <f>COUNTA(E301:I301,L301:P301,S301:W301)/COUNTA(D301,K301,R301)</f>
        <v>5</v>
      </c>
      <c r="Z331" s="92"/>
      <c r="AA331" s="93"/>
      <c r="AB331" s="92"/>
      <c r="AC331" s="19"/>
      <c r="AD331" s="64"/>
    </row>
    <row r="332" spans="2:30" ht="15" x14ac:dyDescent="0.2">
      <c r="B332" s="130">
        <f>D332</f>
        <v>11</v>
      </c>
      <c r="C332" s="1" t="s">
        <v>0</v>
      </c>
      <c r="D332" s="133">
        <f>D299+1</f>
        <v>11</v>
      </c>
      <c r="E332" s="134"/>
      <c r="F332" s="134"/>
      <c r="G332" s="134"/>
      <c r="H332" s="134"/>
      <c r="I332" s="135"/>
      <c r="J332" s="2"/>
      <c r="K332" s="3" t="s">
        <v>1</v>
      </c>
      <c r="L332" s="139" t="str">
        <f>$AG$7</f>
        <v>Engling</v>
      </c>
      <c r="M332" s="139"/>
      <c r="N332" s="139"/>
      <c r="O332" s="139"/>
      <c r="P332" s="140"/>
      <c r="Q332" s="4"/>
      <c r="R332" s="5">
        <f>$AH$7</f>
        <v>365</v>
      </c>
      <c r="S332" s="141"/>
      <c r="T332" s="141"/>
      <c r="U332" s="141"/>
      <c r="V332" s="141"/>
      <c r="W332" s="142"/>
      <c r="X332" s="6"/>
      <c r="Y332" s="7" t="s">
        <v>2</v>
      </c>
      <c r="Z332" s="8"/>
      <c r="AA332" s="9"/>
      <c r="AB332" s="8"/>
      <c r="AC332" s="10"/>
      <c r="AD332" s="11"/>
    </row>
    <row r="333" spans="2:30" ht="15" thickBot="1" x14ac:dyDescent="0.25">
      <c r="B333" s="131"/>
      <c r="C333" s="108">
        <f>$AG$6</f>
        <v>478</v>
      </c>
      <c r="D333" s="136"/>
      <c r="E333" s="137"/>
      <c r="F333" s="137"/>
      <c r="G333" s="137"/>
      <c r="H333" s="137"/>
      <c r="I333" s="138"/>
      <c r="J333" s="12">
        <f>COUNTIF(D336:D364,"xx")</f>
        <v>0</v>
      </c>
      <c r="K333" s="13" t="s">
        <v>3</v>
      </c>
      <c r="L333" s="143" t="str">
        <f>$AG$8</f>
        <v>Völklein</v>
      </c>
      <c r="M333" s="143"/>
      <c r="N333" s="143"/>
      <c r="O333" s="143"/>
      <c r="P333" s="144"/>
      <c r="Q333" s="12">
        <f>COUNTIF(K337:K364,"xx")</f>
        <v>0</v>
      </c>
      <c r="R333" s="14">
        <f>$AH$8</f>
        <v>389</v>
      </c>
      <c r="S333" s="145"/>
      <c r="T333" s="145"/>
      <c r="U333" s="145"/>
      <c r="V333" s="145"/>
      <c r="W333" s="146"/>
      <c r="X333" s="15">
        <f>COUNTIF(R336:R364,"xx")</f>
        <v>0</v>
      </c>
      <c r="Y333" s="16"/>
      <c r="Z333" s="17"/>
      <c r="AA333" s="18"/>
      <c r="AB333" s="17"/>
      <c r="AC333" s="19"/>
      <c r="AD333" s="20"/>
    </row>
    <row r="334" spans="2:30" ht="15" thickBot="1" x14ac:dyDescent="0.25">
      <c r="B334" s="131"/>
      <c r="C334" s="21" t="s">
        <v>4</v>
      </c>
      <c r="D334" s="22" t="e">
        <f>CONCATENATE(COUNTIF(D336:D358,"&gt;""")," MA ",$I$5," ",COUNTIF(D336:D358,"xx"))</f>
        <v>#NAME?</v>
      </c>
      <c r="E334" s="23" t="e">
        <f>$J$6</f>
        <v>#NAME?</v>
      </c>
      <c r="F334" s="24" t="str">
        <f>$K$6</f>
        <v>Kasten</v>
      </c>
      <c r="G334" s="24" t="str">
        <f>$L$6</f>
        <v/>
      </c>
      <c r="H334" s="24" t="str">
        <f>$M$6</f>
        <v/>
      </c>
      <c r="I334" s="25" t="str">
        <f>$N$6</f>
        <v/>
      </c>
      <c r="J334" s="26" t="e">
        <f>_MAH_1</f>
        <v>#NAME?</v>
      </c>
      <c r="K334" s="22" t="e">
        <f>CONCATENATE(COUNTIF(K336:K358,"&gt;""")," MA ",$P$5," ",COUNTIF(K336:K358,"xx"))</f>
        <v>#NAME?</v>
      </c>
      <c r="L334" s="23" t="e">
        <f>$Q$6</f>
        <v>#NAME?</v>
      </c>
      <c r="M334" s="24" t="str">
        <f>$R$6</f>
        <v>Kindermann</v>
      </c>
      <c r="N334" s="24" t="str">
        <f>$S$6</f>
        <v/>
      </c>
      <c r="O334" s="24" t="str">
        <f>$T$6</f>
        <v/>
      </c>
      <c r="P334" s="27" t="str">
        <f>$U$6</f>
        <v/>
      </c>
      <c r="Q334" s="26" t="e">
        <f>_MAH_1</f>
        <v>#NAME?</v>
      </c>
      <c r="R334" s="22" t="e">
        <f>CONCATENATE(COUNTIF(R336:R358,"&gt;""")," MA ",$W$5," ",COUNTIF(R336:R358,"xx"))</f>
        <v>#NAME?</v>
      </c>
      <c r="S334" s="23" t="e">
        <f>$X$6</f>
        <v>#NAME?</v>
      </c>
      <c r="T334" s="24" t="str">
        <f>$Y$6</f>
        <v>U</v>
      </c>
      <c r="U334" s="24">
        <f>$Z$6</f>
        <v>0</v>
      </c>
      <c r="V334" s="24">
        <f>$AA$6</f>
        <v>0</v>
      </c>
      <c r="W334" s="27">
        <f>$AB$6</f>
        <v>0</v>
      </c>
      <c r="X334" s="26" t="e">
        <f>_MAH_1</f>
        <v>#NAME?</v>
      </c>
      <c r="Y334" s="28"/>
      <c r="Z334" s="29" t="e">
        <f>_MAUS_1</f>
        <v>#NAME?</v>
      </c>
      <c r="AA334" s="30" t="e">
        <f>_MAUS_1</f>
        <v>#NAME?</v>
      </c>
      <c r="AB334" s="31" t="e">
        <f>_MAUS_1</f>
        <v>#NAME?</v>
      </c>
      <c r="AC334" s="32"/>
      <c r="AD334" s="33" t="e">
        <f>_MA_1</f>
        <v>#NAME?</v>
      </c>
    </row>
    <row r="335" spans="2:30" ht="51.75" thickBot="1" x14ac:dyDescent="0.25">
      <c r="B335" s="131"/>
      <c r="C335" s="34"/>
      <c r="D335" s="35" t="s">
        <v>52</v>
      </c>
      <c r="E335" s="36" t="e">
        <f>_MAF_1</f>
        <v>#NAME?</v>
      </c>
      <c r="F335" s="37" t="e">
        <f>_MAF_1</f>
        <v>#NAME?</v>
      </c>
      <c r="G335" s="37" t="e">
        <f>_MAF_1</f>
        <v>#NAME?</v>
      </c>
      <c r="H335" s="37" t="e">
        <f>_MAF_1</f>
        <v>#NAME?</v>
      </c>
      <c r="I335" s="38" t="e">
        <f>_MAF_1</f>
        <v>#NAME?</v>
      </c>
      <c r="J335" s="39" t="e">
        <f>_MAHXX_1</f>
        <v>#NAME?</v>
      </c>
      <c r="K335" s="35" t="e">
        <f>_SUSS_1</f>
        <v>#NAME?</v>
      </c>
      <c r="L335" s="36" t="e">
        <f>_MAS_1</f>
        <v>#NAME?</v>
      </c>
      <c r="M335" s="37" t="e">
        <f>_MAS_1</f>
        <v>#NAME?</v>
      </c>
      <c r="N335" s="37" t="e">
        <f>_MAS_1</f>
        <v>#NAME?</v>
      </c>
      <c r="O335" s="37" t="e">
        <f>_MAS_1</f>
        <v>#NAME?</v>
      </c>
      <c r="P335" s="38" t="e">
        <f>_MAS_1</f>
        <v>#NAME?</v>
      </c>
      <c r="Q335" s="39" t="e">
        <f>_MAHXX_1</f>
        <v>#NAME?</v>
      </c>
      <c r="R335" s="35" t="e">
        <f>_SUNS_1</f>
        <v>#NAME?</v>
      </c>
      <c r="S335" s="36" t="e">
        <f>_MAN_1</f>
        <v>#NAME?</v>
      </c>
      <c r="T335" s="37" t="e">
        <f>_MAN_1</f>
        <v>#NAME?</v>
      </c>
      <c r="U335" s="37" t="e">
        <f>_MAN_1</f>
        <v>#NAME?</v>
      </c>
      <c r="V335" s="37" t="e">
        <f>_MAN_1</f>
        <v>#NAME?</v>
      </c>
      <c r="W335" s="38" t="e">
        <f>_MAN_1</f>
        <v>#NAME?</v>
      </c>
      <c r="X335" s="39" t="e">
        <f>_MAHXX_1</f>
        <v>#NAME?</v>
      </c>
      <c r="Y335" s="40"/>
      <c r="Z335" s="29"/>
      <c r="AA335" s="30"/>
      <c r="AB335" s="31"/>
      <c r="AC335" s="32"/>
      <c r="AD335" s="41" t="e">
        <f>_MA2_1</f>
        <v>#NAME?</v>
      </c>
    </row>
    <row r="336" spans="2:30" x14ac:dyDescent="0.2">
      <c r="B336" s="131"/>
      <c r="C336" s="34" t="str">
        <f>$AG$9</f>
        <v>Schichtführer :</v>
      </c>
      <c r="D336" s="42" t="s">
        <v>64</v>
      </c>
      <c r="E336" s="43" t="s">
        <v>6</v>
      </c>
      <c r="F336" s="44" t="s">
        <v>6</v>
      </c>
      <c r="G336" s="44" t="s">
        <v>6</v>
      </c>
      <c r="H336" s="44" t="s">
        <v>6</v>
      </c>
      <c r="I336" s="45" t="s">
        <v>6</v>
      </c>
      <c r="J336" s="46" t="e">
        <f t="shared" ref="J336:J358" si="30">_FSumme_1</f>
        <v>#NAME?</v>
      </c>
      <c r="K336" s="47" t="s">
        <v>65</v>
      </c>
      <c r="L336" s="43" t="s">
        <v>6</v>
      </c>
      <c r="M336" s="44" t="s">
        <v>6</v>
      </c>
      <c r="N336" s="44" t="s">
        <v>6</v>
      </c>
      <c r="O336" s="44" t="s">
        <v>6</v>
      </c>
      <c r="P336" s="45" t="s">
        <v>6</v>
      </c>
      <c r="Q336" s="46" t="e">
        <f t="shared" ref="Q336:Q358" si="31">_SSumme_1</f>
        <v>#NAME?</v>
      </c>
      <c r="R336" s="48" t="s">
        <v>66</v>
      </c>
      <c r="S336" s="43" t="s">
        <v>6</v>
      </c>
      <c r="T336" s="44" t="s">
        <v>6</v>
      </c>
      <c r="U336" s="44" t="s">
        <v>6</v>
      </c>
      <c r="V336" s="44" t="s">
        <v>6</v>
      </c>
      <c r="W336" s="49" t="s">
        <v>6</v>
      </c>
      <c r="X336" s="50" t="e">
        <f t="shared" ref="X336:X358" si="32">_NSumme_1</f>
        <v>#NAME?</v>
      </c>
      <c r="Y336" s="112" t="s">
        <v>9</v>
      </c>
      <c r="Z336" s="51"/>
      <c r="AA336" s="52"/>
      <c r="AB336" s="53"/>
      <c r="AC336" s="54"/>
      <c r="AD336" s="55" t="e">
        <f>IF(AD341&gt;0,"",AD335-AD334)</f>
        <v>#NAME?</v>
      </c>
    </row>
    <row r="337" spans="2:30" ht="15" thickBot="1" x14ac:dyDescent="0.25">
      <c r="B337" s="131"/>
      <c r="C337" s="56" t="str">
        <f>$AG$10</f>
        <v>Stellvertreter</v>
      </c>
      <c r="D337" s="57" t="s">
        <v>63</v>
      </c>
      <c r="E337" s="58" t="s">
        <v>10</v>
      </c>
      <c r="F337" s="59" t="s">
        <v>11</v>
      </c>
      <c r="G337" s="59" t="s">
        <v>11</v>
      </c>
      <c r="H337" s="59" t="s">
        <v>11</v>
      </c>
      <c r="I337" s="60" t="s">
        <v>11</v>
      </c>
      <c r="J337" s="61" t="e">
        <f t="shared" si="30"/>
        <v>#NAME?</v>
      </c>
      <c r="K337" s="57"/>
      <c r="L337" s="58" t="s">
        <v>6</v>
      </c>
      <c r="M337" s="59" t="s">
        <v>6</v>
      </c>
      <c r="N337" s="59" t="s">
        <v>6</v>
      </c>
      <c r="O337" s="59" t="s">
        <v>6</v>
      </c>
      <c r="P337" s="60" t="s">
        <v>6</v>
      </c>
      <c r="Q337" s="61" t="e">
        <f t="shared" si="31"/>
        <v>#NAME?</v>
      </c>
      <c r="R337" s="57"/>
      <c r="S337" s="58" t="s">
        <v>6</v>
      </c>
      <c r="T337" s="59" t="s">
        <v>6</v>
      </c>
      <c r="U337" s="59" t="s">
        <v>6</v>
      </c>
      <c r="V337" s="59" t="s">
        <v>6</v>
      </c>
      <c r="W337" s="62" t="s">
        <v>6</v>
      </c>
      <c r="X337" s="63" t="e">
        <f t="shared" si="32"/>
        <v>#NAME?</v>
      </c>
      <c r="Y337" s="113"/>
      <c r="Z337" s="51"/>
      <c r="AA337" s="52"/>
      <c r="AB337" s="53"/>
      <c r="AC337" s="54"/>
      <c r="AD337" s="64"/>
    </row>
    <row r="338" spans="2:30" x14ac:dyDescent="0.2">
      <c r="B338" s="131"/>
      <c r="C338" s="115"/>
      <c r="D338" s="42" t="s">
        <v>71</v>
      </c>
      <c r="E338" s="65" t="s">
        <v>6</v>
      </c>
      <c r="F338" s="66" t="s">
        <v>6</v>
      </c>
      <c r="G338" s="66" t="s">
        <v>6</v>
      </c>
      <c r="H338" s="66" t="s">
        <v>6</v>
      </c>
      <c r="I338" s="67" t="s">
        <v>6</v>
      </c>
      <c r="J338" s="68" t="e">
        <f t="shared" si="30"/>
        <v>#NAME?</v>
      </c>
      <c r="K338" s="47" t="s">
        <v>77</v>
      </c>
      <c r="L338" s="65" t="s">
        <v>6</v>
      </c>
      <c r="M338" s="66" t="s">
        <v>6</v>
      </c>
      <c r="N338" s="66" t="s">
        <v>6</v>
      </c>
      <c r="O338" s="66" t="s">
        <v>6</v>
      </c>
      <c r="P338" s="67" t="s">
        <v>6</v>
      </c>
      <c r="Q338" s="68" t="e">
        <f t="shared" si="31"/>
        <v>#NAME?</v>
      </c>
      <c r="R338" s="48" t="s">
        <v>67</v>
      </c>
      <c r="S338" s="65" t="s">
        <v>6</v>
      </c>
      <c r="T338" s="66" t="s">
        <v>6</v>
      </c>
      <c r="U338" s="66" t="s">
        <v>6</v>
      </c>
      <c r="V338" s="66" t="s">
        <v>6</v>
      </c>
      <c r="W338" s="67" t="s">
        <v>6</v>
      </c>
      <c r="X338" s="68" t="e">
        <f t="shared" si="32"/>
        <v>#NAME?</v>
      </c>
      <c r="Y338" s="113"/>
      <c r="Z338" s="53"/>
      <c r="AA338" s="52"/>
      <c r="AB338" s="69"/>
      <c r="AC338" s="54"/>
      <c r="AD338" s="70"/>
    </row>
    <row r="339" spans="2:30" x14ac:dyDescent="0.2">
      <c r="B339" s="131"/>
      <c r="C339" s="116"/>
      <c r="D339" s="42" t="s">
        <v>72</v>
      </c>
      <c r="E339" s="65" t="s">
        <v>6</v>
      </c>
      <c r="F339" s="66" t="s">
        <v>6</v>
      </c>
      <c r="G339" s="66" t="s">
        <v>6</v>
      </c>
      <c r="H339" s="66" t="s">
        <v>6</v>
      </c>
      <c r="I339" s="67" t="s">
        <v>6</v>
      </c>
      <c r="J339" s="68" t="e">
        <f t="shared" si="30"/>
        <v>#NAME?</v>
      </c>
      <c r="K339" s="47" t="s">
        <v>78</v>
      </c>
      <c r="L339" s="65" t="s">
        <v>6</v>
      </c>
      <c r="M339" s="66" t="s">
        <v>6</v>
      </c>
      <c r="N339" s="66" t="s">
        <v>6</v>
      </c>
      <c r="O339" s="66" t="s">
        <v>6</v>
      </c>
      <c r="P339" s="67" t="s">
        <v>6</v>
      </c>
      <c r="Q339" s="68" t="e">
        <f t="shared" si="31"/>
        <v>#NAME?</v>
      </c>
      <c r="R339" s="48" t="s">
        <v>68</v>
      </c>
      <c r="S339" s="65" t="s">
        <v>6</v>
      </c>
      <c r="T339" s="66" t="s">
        <v>18</v>
      </c>
      <c r="U339" s="66" t="s">
        <v>18</v>
      </c>
      <c r="V339" s="66" t="s">
        <v>18</v>
      </c>
      <c r="W339" s="67" t="s">
        <v>18</v>
      </c>
      <c r="X339" s="68" t="e">
        <f t="shared" si="32"/>
        <v>#NAME?</v>
      </c>
      <c r="Y339" s="113"/>
      <c r="Z339" s="71"/>
      <c r="AA339" s="72"/>
      <c r="AB339" s="53"/>
      <c r="AC339" s="54"/>
      <c r="AD339" s="64"/>
    </row>
    <row r="340" spans="2:30" x14ac:dyDescent="0.2">
      <c r="B340" s="131"/>
      <c r="C340" s="116"/>
      <c r="D340" s="42" t="s">
        <v>73</v>
      </c>
      <c r="E340" s="65" t="s">
        <v>6</v>
      </c>
      <c r="F340" s="66" t="s">
        <v>6</v>
      </c>
      <c r="G340" s="66" t="s">
        <v>6</v>
      </c>
      <c r="H340" s="66" t="s">
        <v>6</v>
      </c>
      <c r="I340" s="67" t="s">
        <v>6</v>
      </c>
      <c r="J340" s="68" t="e">
        <f t="shared" si="30"/>
        <v>#NAME?</v>
      </c>
      <c r="K340" s="47" t="s">
        <v>79</v>
      </c>
      <c r="L340" s="65" t="s">
        <v>6</v>
      </c>
      <c r="M340" s="66" t="s">
        <v>6</v>
      </c>
      <c r="N340" s="66" t="s">
        <v>6</v>
      </c>
      <c r="O340" s="66" t="s">
        <v>6</v>
      </c>
      <c r="P340" s="67" t="s">
        <v>6</v>
      </c>
      <c r="Q340" s="68" t="e">
        <f t="shared" si="31"/>
        <v>#NAME?</v>
      </c>
      <c r="R340" s="48" t="s">
        <v>69</v>
      </c>
      <c r="S340" s="65" t="s">
        <v>22</v>
      </c>
      <c r="T340" s="66" t="s">
        <v>22</v>
      </c>
      <c r="U340" s="66" t="s">
        <v>22</v>
      </c>
      <c r="V340" s="66" t="s">
        <v>22</v>
      </c>
      <c r="W340" s="67" t="s">
        <v>22</v>
      </c>
      <c r="X340" s="68" t="e">
        <f t="shared" si="32"/>
        <v>#NAME?</v>
      </c>
      <c r="Y340" s="113"/>
      <c r="Z340" s="53"/>
      <c r="AA340" s="72"/>
      <c r="AB340" s="53"/>
      <c r="AC340" s="54"/>
      <c r="AD340" s="73">
        <f>COUNTIF(D336:D354,"&gt;""")+COUNTIF(K337:K357,"&gt;""")+COUNTIF(R336:R358,"&gt;""")</f>
        <v>32</v>
      </c>
    </row>
    <row r="341" spans="2:30" x14ac:dyDescent="0.2">
      <c r="B341" s="131"/>
      <c r="C341" s="117"/>
      <c r="D341" s="42" t="s">
        <v>74</v>
      </c>
      <c r="E341" s="65" t="s">
        <v>6</v>
      </c>
      <c r="F341" s="66" t="s">
        <v>6</v>
      </c>
      <c r="G341" s="66" t="s">
        <v>6</v>
      </c>
      <c r="H341" s="66" t="s">
        <v>6</v>
      </c>
      <c r="I341" s="67" t="s">
        <v>6</v>
      </c>
      <c r="J341" s="68" t="e">
        <f t="shared" si="30"/>
        <v>#NAME?</v>
      </c>
      <c r="K341" s="47" t="s">
        <v>80</v>
      </c>
      <c r="L341" s="65" t="s">
        <v>6</v>
      </c>
      <c r="M341" s="66" t="s">
        <v>6</v>
      </c>
      <c r="N341" s="66" t="s">
        <v>6</v>
      </c>
      <c r="O341" s="66" t="s">
        <v>6</v>
      </c>
      <c r="P341" s="67" t="s">
        <v>6</v>
      </c>
      <c r="Q341" s="68" t="e">
        <f t="shared" si="31"/>
        <v>#NAME?</v>
      </c>
      <c r="R341" s="48" t="s">
        <v>70</v>
      </c>
      <c r="S341" s="65" t="s">
        <v>6</v>
      </c>
      <c r="T341" s="66" t="s">
        <v>6</v>
      </c>
      <c r="U341" s="66" t="s">
        <v>6</v>
      </c>
      <c r="V341" s="66" t="s">
        <v>6</v>
      </c>
      <c r="W341" s="67" t="s">
        <v>6</v>
      </c>
      <c r="X341" s="68" t="e">
        <f t="shared" si="32"/>
        <v>#NAME?</v>
      </c>
      <c r="Y341" s="113"/>
      <c r="Z341" s="74"/>
      <c r="AA341" s="72"/>
      <c r="AB341" s="53"/>
      <c r="AC341" s="54"/>
      <c r="AD341" s="75"/>
    </row>
    <row r="342" spans="2:30" x14ac:dyDescent="0.2">
      <c r="B342" s="131"/>
      <c r="C342" s="118"/>
      <c r="D342" s="42" t="s">
        <v>75</v>
      </c>
      <c r="E342" s="65" t="s">
        <v>6</v>
      </c>
      <c r="F342" s="66" t="s">
        <v>6</v>
      </c>
      <c r="G342" s="66" t="s">
        <v>6</v>
      </c>
      <c r="H342" s="66" t="s">
        <v>6</v>
      </c>
      <c r="I342" s="67" t="s">
        <v>6</v>
      </c>
      <c r="J342" s="68" t="e">
        <f t="shared" si="30"/>
        <v>#NAME?</v>
      </c>
      <c r="K342" s="47" t="s">
        <v>81</v>
      </c>
      <c r="L342" s="65" t="s">
        <v>9</v>
      </c>
      <c r="M342" s="66" t="s">
        <v>9</v>
      </c>
      <c r="N342" s="66" t="s">
        <v>9</v>
      </c>
      <c r="O342" s="66" t="s">
        <v>9</v>
      </c>
      <c r="P342" s="67" t="s">
        <v>9</v>
      </c>
      <c r="Q342" s="68" t="e">
        <f t="shared" si="31"/>
        <v>#NAME?</v>
      </c>
      <c r="R342" s="48" t="s">
        <v>28</v>
      </c>
      <c r="S342" s="65" t="s">
        <v>6</v>
      </c>
      <c r="T342" s="66" t="s">
        <v>6</v>
      </c>
      <c r="U342" s="66" t="s">
        <v>6</v>
      </c>
      <c r="V342" s="66" t="s">
        <v>6</v>
      </c>
      <c r="W342" s="67" t="s">
        <v>6</v>
      </c>
      <c r="X342" s="68" t="e">
        <f t="shared" si="32"/>
        <v>#NAME?</v>
      </c>
      <c r="Y342" s="113"/>
      <c r="Z342" s="71"/>
      <c r="AA342" s="72"/>
      <c r="AB342" s="53"/>
      <c r="AC342" s="54"/>
      <c r="AD342" s="76" t="str">
        <f>IF(AD341&gt;0,AD341,"")</f>
        <v/>
      </c>
    </row>
    <row r="343" spans="2:30" x14ac:dyDescent="0.2">
      <c r="B343" s="131"/>
      <c r="C343" s="119"/>
      <c r="D343" s="42" t="s">
        <v>29</v>
      </c>
      <c r="E343" s="65" t="s">
        <v>6</v>
      </c>
      <c r="F343" s="66" t="s">
        <v>6</v>
      </c>
      <c r="G343" s="66" t="s">
        <v>6</v>
      </c>
      <c r="H343" s="66" t="s">
        <v>6</v>
      </c>
      <c r="I343" s="67" t="s">
        <v>6</v>
      </c>
      <c r="J343" s="68" t="e">
        <f t="shared" si="30"/>
        <v>#NAME?</v>
      </c>
      <c r="K343" s="47" t="s">
        <v>30</v>
      </c>
      <c r="L343" s="65" t="s">
        <v>6</v>
      </c>
      <c r="M343" s="66" t="s">
        <v>6</v>
      </c>
      <c r="N343" s="66" t="s">
        <v>6</v>
      </c>
      <c r="O343" s="66" t="s">
        <v>6</v>
      </c>
      <c r="P343" s="67" t="s">
        <v>6</v>
      </c>
      <c r="Q343" s="68" t="e">
        <f t="shared" si="31"/>
        <v>#NAME?</v>
      </c>
      <c r="R343" s="48" t="s">
        <v>83</v>
      </c>
      <c r="S343" s="65" t="s">
        <v>6</v>
      </c>
      <c r="T343" s="66" t="s">
        <v>6</v>
      </c>
      <c r="U343" s="66" t="s">
        <v>6</v>
      </c>
      <c r="V343" s="66" t="s">
        <v>6</v>
      </c>
      <c r="W343" s="67" t="s">
        <v>6</v>
      </c>
      <c r="X343" s="68" t="e">
        <f t="shared" si="32"/>
        <v>#NAME?</v>
      </c>
      <c r="Y343" s="113"/>
      <c r="Z343" s="53"/>
      <c r="AA343" s="72"/>
      <c r="AB343" s="53"/>
      <c r="AC343" s="54"/>
      <c r="AD343" s="77"/>
    </row>
    <row r="344" spans="2:30" x14ac:dyDescent="0.2">
      <c r="B344" s="131"/>
      <c r="C344" s="119"/>
      <c r="D344" s="42" t="s">
        <v>32</v>
      </c>
      <c r="E344" s="65" t="s">
        <v>6</v>
      </c>
      <c r="F344" s="66" t="s">
        <v>6</v>
      </c>
      <c r="G344" s="66" t="s">
        <v>6</v>
      </c>
      <c r="H344" s="66" t="s">
        <v>6</v>
      </c>
      <c r="I344" s="67" t="s">
        <v>6</v>
      </c>
      <c r="J344" s="68" t="e">
        <f t="shared" si="30"/>
        <v>#NAME?</v>
      </c>
      <c r="K344" s="47" t="s">
        <v>33</v>
      </c>
      <c r="L344" s="65" t="s">
        <v>9</v>
      </c>
      <c r="M344" s="66" t="s">
        <v>9</v>
      </c>
      <c r="N344" s="66" t="s">
        <v>9</v>
      </c>
      <c r="O344" s="66" t="s">
        <v>9</v>
      </c>
      <c r="P344" s="67" t="s">
        <v>9</v>
      </c>
      <c r="Q344" s="68" t="e">
        <f t="shared" si="31"/>
        <v>#NAME?</v>
      </c>
      <c r="R344" s="48" t="s">
        <v>84</v>
      </c>
      <c r="S344" s="65" t="s">
        <v>6</v>
      </c>
      <c r="T344" s="66" t="s">
        <v>6</v>
      </c>
      <c r="U344" s="66" t="s">
        <v>6</v>
      </c>
      <c r="V344" s="66" t="s">
        <v>6</v>
      </c>
      <c r="W344" s="67" t="s">
        <v>6</v>
      </c>
      <c r="X344" s="68" t="e">
        <f t="shared" si="32"/>
        <v>#NAME?</v>
      </c>
      <c r="Y344" s="113"/>
      <c r="Z344" s="53"/>
      <c r="AA344" s="72"/>
      <c r="AB344" s="53"/>
      <c r="AC344" s="54"/>
      <c r="AD344" s="64"/>
    </row>
    <row r="345" spans="2:30" x14ac:dyDescent="0.2">
      <c r="B345" s="131"/>
      <c r="C345" s="119"/>
      <c r="D345" s="42" t="s">
        <v>76</v>
      </c>
      <c r="E345" s="65" t="s">
        <v>6</v>
      </c>
      <c r="F345" s="66" t="s">
        <v>6</v>
      </c>
      <c r="G345" s="66" t="s">
        <v>6</v>
      </c>
      <c r="H345" s="66" t="s">
        <v>6</v>
      </c>
      <c r="I345" s="67" t="s">
        <v>6</v>
      </c>
      <c r="J345" s="68" t="e">
        <f t="shared" si="30"/>
        <v>#NAME?</v>
      </c>
      <c r="K345" s="47" t="s">
        <v>82</v>
      </c>
      <c r="L345" s="65" t="s">
        <v>6</v>
      </c>
      <c r="M345" s="66" t="s">
        <v>6</v>
      </c>
      <c r="N345" s="66" t="s">
        <v>6</v>
      </c>
      <c r="O345" s="66" t="s">
        <v>6</v>
      </c>
      <c r="P345" s="67" t="s">
        <v>6</v>
      </c>
      <c r="Q345" s="68" t="e">
        <f t="shared" si="31"/>
        <v>#NAME?</v>
      </c>
      <c r="R345" s="48" t="s">
        <v>85</v>
      </c>
      <c r="S345" s="65" t="s">
        <v>6</v>
      </c>
      <c r="T345" s="66" t="s">
        <v>6</v>
      </c>
      <c r="U345" s="66" t="s">
        <v>6</v>
      </c>
      <c r="V345" s="66" t="s">
        <v>6</v>
      </c>
      <c r="W345" s="67" t="s">
        <v>6</v>
      </c>
      <c r="X345" s="68" t="e">
        <f t="shared" si="32"/>
        <v>#NAME?</v>
      </c>
      <c r="Y345" s="113"/>
      <c r="Z345" s="53"/>
      <c r="AA345" s="72"/>
      <c r="AB345" s="53"/>
      <c r="AC345" s="54"/>
      <c r="AD345" s="64"/>
    </row>
    <row r="346" spans="2:30" x14ac:dyDescent="0.2">
      <c r="B346" s="131"/>
      <c r="C346" s="120"/>
      <c r="D346" s="42" t="s">
        <v>38</v>
      </c>
      <c r="E346" s="65" t="s">
        <v>6</v>
      </c>
      <c r="F346" s="66" t="s">
        <v>6</v>
      </c>
      <c r="G346" s="66" t="s">
        <v>6</v>
      </c>
      <c r="H346" s="66" t="s">
        <v>6</v>
      </c>
      <c r="I346" s="67" t="s">
        <v>6</v>
      </c>
      <c r="J346" s="68" t="e">
        <f t="shared" si="30"/>
        <v>#NAME?</v>
      </c>
      <c r="K346" s="47" t="s">
        <v>39</v>
      </c>
      <c r="L346" s="65" t="s">
        <v>6</v>
      </c>
      <c r="M346" s="66" t="s">
        <v>6</v>
      </c>
      <c r="N346" s="66" t="s">
        <v>6</v>
      </c>
      <c r="O346" s="66" t="s">
        <v>6</v>
      </c>
      <c r="P346" s="67" t="s">
        <v>6</v>
      </c>
      <c r="Q346" s="68" t="e">
        <f t="shared" si="31"/>
        <v>#NAME?</v>
      </c>
      <c r="R346" s="48" t="s">
        <v>86</v>
      </c>
      <c r="S346" s="65" t="s">
        <v>6</v>
      </c>
      <c r="T346" s="66" t="s">
        <v>6</v>
      </c>
      <c r="U346" s="66" t="s">
        <v>6</v>
      </c>
      <c r="V346" s="66" t="s">
        <v>6</v>
      </c>
      <c r="W346" s="67" t="s">
        <v>6</v>
      </c>
      <c r="X346" s="68" t="e">
        <f t="shared" si="32"/>
        <v>#NAME?</v>
      </c>
      <c r="Y346" s="113"/>
      <c r="Z346" s="53"/>
      <c r="AA346" s="72"/>
      <c r="AB346" s="53"/>
      <c r="AC346" s="54"/>
      <c r="AD346" s="64"/>
    </row>
    <row r="347" spans="2:30" x14ac:dyDescent="0.2">
      <c r="B347" s="131"/>
      <c r="C347" s="121"/>
      <c r="D347" s="42" t="s">
        <v>41</v>
      </c>
      <c r="E347" s="65" t="s">
        <v>6</v>
      </c>
      <c r="F347" s="66" t="s">
        <v>6</v>
      </c>
      <c r="G347" s="66" t="s">
        <v>6</v>
      </c>
      <c r="H347" s="66" t="s">
        <v>6</v>
      </c>
      <c r="I347" s="67" t="s">
        <v>6</v>
      </c>
      <c r="J347" s="68" t="e">
        <f t="shared" si="30"/>
        <v>#NAME?</v>
      </c>
      <c r="K347" s="78"/>
      <c r="L347" s="65" t="s">
        <v>6</v>
      </c>
      <c r="M347" s="66" t="s">
        <v>6</v>
      </c>
      <c r="N347" s="66" t="s">
        <v>6</v>
      </c>
      <c r="O347" s="66" t="s">
        <v>6</v>
      </c>
      <c r="P347" s="67" t="s">
        <v>6</v>
      </c>
      <c r="Q347" s="68" t="e">
        <f t="shared" si="31"/>
        <v>#NAME?</v>
      </c>
      <c r="R347" s="78"/>
      <c r="S347" s="65" t="s">
        <v>6</v>
      </c>
      <c r="T347" s="66" t="s">
        <v>6</v>
      </c>
      <c r="U347" s="66" t="s">
        <v>6</v>
      </c>
      <c r="V347" s="66" t="s">
        <v>6</v>
      </c>
      <c r="W347" s="67" t="s">
        <v>6</v>
      </c>
      <c r="X347" s="68" t="e">
        <f t="shared" si="32"/>
        <v>#NAME?</v>
      </c>
      <c r="Y347" s="113"/>
      <c r="Z347" s="53"/>
      <c r="AA347" s="72"/>
      <c r="AB347" s="53"/>
      <c r="AC347" s="54"/>
      <c r="AD347" s="64"/>
    </row>
    <row r="348" spans="2:30" x14ac:dyDescent="0.2">
      <c r="B348" s="131"/>
      <c r="C348" s="122"/>
      <c r="D348" s="79" t="s">
        <v>42</v>
      </c>
      <c r="E348" s="65" t="s">
        <v>6</v>
      </c>
      <c r="F348" s="66" t="s">
        <v>6</v>
      </c>
      <c r="G348" s="66" t="s">
        <v>6</v>
      </c>
      <c r="H348" s="66" t="s">
        <v>6</v>
      </c>
      <c r="I348" s="67" t="s">
        <v>6</v>
      </c>
      <c r="J348" s="68" t="e">
        <f t="shared" si="30"/>
        <v>#NAME?</v>
      </c>
      <c r="K348" s="78"/>
      <c r="L348" s="65" t="s">
        <v>6</v>
      </c>
      <c r="M348" s="66" t="s">
        <v>6</v>
      </c>
      <c r="N348" s="66" t="s">
        <v>6</v>
      </c>
      <c r="O348" s="66" t="s">
        <v>6</v>
      </c>
      <c r="P348" s="67" t="s">
        <v>6</v>
      </c>
      <c r="Q348" s="68" t="e">
        <f t="shared" si="31"/>
        <v>#NAME?</v>
      </c>
      <c r="R348" s="78"/>
      <c r="S348" s="65" t="s">
        <v>6</v>
      </c>
      <c r="T348" s="66" t="s">
        <v>6</v>
      </c>
      <c r="U348" s="66" t="s">
        <v>6</v>
      </c>
      <c r="V348" s="66" t="s">
        <v>6</v>
      </c>
      <c r="W348" s="67" t="s">
        <v>6</v>
      </c>
      <c r="X348" s="68" t="e">
        <f t="shared" si="32"/>
        <v>#NAME?</v>
      </c>
      <c r="Y348" s="113"/>
      <c r="Z348" s="53"/>
      <c r="AA348" s="72"/>
      <c r="AB348" s="53"/>
      <c r="AC348" s="54"/>
      <c r="AD348" s="64"/>
    </row>
    <row r="349" spans="2:30" x14ac:dyDescent="0.2">
      <c r="B349" s="131"/>
      <c r="C349" s="122"/>
      <c r="D349" s="78"/>
      <c r="E349" s="65" t="s">
        <v>6</v>
      </c>
      <c r="F349" s="66" t="s">
        <v>6</v>
      </c>
      <c r="G349" s="66" t="s">
        <v>6</v>
      </c>
      <c r="H349" s="66" t="s">
        <v>6</v>
      </c>
      <c r="I349" s="67" t="s">
        <v>6</v>
      </c>
      <c r="J349" s="68" t="e">
        <f t="shared" si="30"/>
        <v>#NAME?</v>
      </c>
      <c r="K349" s="78"/>
      <c r="L349" s="65" t="s">
        <v>6</v>
      </c>
      <c r="M349" s="66" t="s">
        <v>6</v>
      </c>
      <c r="N349" s="66" t="s">
        <v>6</v>
      </c>
      <c r="O349" s="66" t="s">
        <v>6</v>
      </c>
      <c r="P349" s="67" t="s">
        <v>6</v>
      </c>
      <c r="Q349" s="68" t="e">
        <f t="shared" si="31"/>
        <v>#NAME?</v>
      </c>
      <c r="R349" s="78"/>
      <c r="S349" s="65" t="s">
        <v>6</v>
      </c>
      <c r="T349" s="66" t="s">
        <v>6</v>
      </c>
      <c r="U349" s="66" t="s">
        <v>6</v>
      </c>
      <c r="V349" s="66" t="s">
        <v>6</v>
      </c>
      <c r="W349" s="67" t="s">
        <v>6</v>
      </c>
      <c r="X349" s="68" t="e">
        <f t="shared" si="32"/>
        <v>#NAME?</v>
      </c>
      <c r="Y349" s="114"/>
      <c r="Z349" s="53"/>
      <c r="AA349" s="72"/>
      <c r="AB349" s="53"/>
      <c r="AC349" s="54"/>
      <c r="AD349" s="64"/>
    </row>
    <row r="350" spans="2:30" x14ac:dyDescent="0.2">
      <c r="B350" s="131"/>
      <c r="C350" s="123"/>
      <c r="D350" s="80"/>
      <c r="E350" s="65" t="s">
        <v>6</v>
      </c>
      <c r="F350" s="66" t="s">
        <v>6</v>
      </c>
      <c r="G350" s="66" t="s">
        <v>6</v>
      </c>
      <c r="H350" s="66" t="s">
        <v>6</v>
      </c>
      <c r="I350" s="67" t="s">
        <v>6</v>
      </c>
      <c r="J350" s="68" t="e">
        <f t="shared" si="30"/>
        <v>#NAME?</v>
      </c>
      <c r="K350" s="80"/>
      <c r="L350" s="65" t="s">
        <v>6</v>
      </c>
      <c r="M350" s="66" t="s">
        <v>6</v>
      </c>
      <c r="N350" s="66" t="s">
        <v>6</v>
      </c>
      <c r="O350" s="66" t="s">
        <v>6</v>
      </c>
      <c r="P350" s="67" t="s">
        <v>6</v>
      </c>
      <c r="Q350" s="68" t="e">
        <f t="shared" si="31"/>
        <v>#NAME?</v>
      </c>
      <c r="R350" s="80"/>
      <c r="S350" s="65" t="s">
        <v>6</v>
      </c>
      <c r="T350" s="66" t="s">
        <v>6</v>
      </c>
      <c r="U350" s="66" t="s">
        <v>6</v>
      </c>
      <c r="V350" s="66" t="s">
        <v>6</v>
      </c>
      <c r="W350" s="67" t="s">
        <v>6</v>
      </c>
      <c r="X350" s="68" t="e">
        <f t="shared" si="32"/>
        <v>#NAME?</v>
      </c>
      <c r="Y350" s="124" t="s">
        <v>43</v>
      </c>
      <c r="Z350" s="80"/>
      <c r="AA350" s="81"/>
      <c r="AB350" s="53"/>
      <c r="AC350" s="54"/>
      <c r="AD350" s="64"/>
    </row>
    <row r="351" spans="2:30" x14ac:dyDescent="0.2">
      <c r="B351" s="131"/>
      <c r="C351" s="127" t="s">
        <v>44</v>
      </c>
      <c r="D351" s="57"/>
      <c r="E351" s="65" t="s">
        <v>6</v>
      </c>
      <c r="F351" s="66" t="s">
        <v>6</v>
      </c>
      <c r="G351" s="66" t="s">
        <v>6</v>
      </c>
      <c r="H351" s="66" t="s">
        <v>6</v>
      </c>
      <c r="I351" s="67" t="s">
        <v>6</v>
      </c>
      <c r="J351" s="68" t="e">
        <f t="shared" si="30"/>
        <v>#NAME?</v>
      </c>
      <c r="K351" s="80"/>
      <c r="L351" s="65" t="s">
        <v>6</v>
      </c>
      <c r="M351" s="66" t="s">
        <v>6</v>
      </c>
      <c r="N351" s="66" t="s">
        <v>6</v>
      </c>
      <c r="O351" s="66" t="s">
        <v>6</v>
      </c>
      <c r="P351" s="67" t="s">
        <v>6</v>
      </c>
      <c r="Q351" s="68" t="e">
        <f t="shared" si="31"/>
        <v>#NAME?</v>
      </c>
      <c r="R351" s="80"/>
      <c r="S351" s="65" t="s">
        <v>6</v>
      </c>
      <c r="T351" s="66" t="s">
        <v>6</v>
      </c>
      <c r="U351" s="66" t="s">
        <v>6</v>
      </c>
      <c r="V351" s="66" t="s">
        <v>6</v>
      </c>
      <c r="W351" s="67" t="s">
        <v>6</v>
      </c>
      <c r="X351" s="68" t="e">
        <f t="shared" si="32"/>
        <v>#NAME?</v>
      </c>
      <c r="Y351" s="125"/>
      <c r="Z351" s="80"/>
      <c r="AA351" s="81"/>
      <c r="AB351" s="53"/>
      <c r="AC351" s="54"/>
      <c r="AD351" s="64"/>
    </row>
    <row r="352" spans="2:30" x14ac:dyDescent="0.2">
      <c r="B352" s="131"/>
      <c r="C352" s="128"/>
      <c r="D352" s="82"/>
      <c r="E352" s="65" t="s">
        <v>6</v>
      </c>
      <c r="F352" s="66" t="s">
        <v>6</v>
      </c>
      <c r="G352" s="66" t="s">
        <v>6</v>
      </c>
      <c r="H352" s="66" t="s">
        <v>6</v>
      </c>
      <c r="I352" s="67" t="s">
        <v>6</v>
      </c>
      <c r="J352" s="68" t="e">
        <f t="shared" si="30"/>
        <v>#NAME?</v>
      </c>
      <c r="K352" s="80"/>
      <c r="L352" s="65" t="s">
        <v>6</v>
      </c>
      <c r="M352" s="66" t="s">
        <v>6</v>
      </c>
      <c r="N352" s="66" t="s">
        <v>6</v>
      </c>
      <c r="O352" s="66" t="s">
        <v>6</v>
      </c>
      <c r="P352" s="67" t="s">
        <v>6</v>
      </c>
      <c r="Q352" s="68" t="e">
        <f t="shared" si="31"/>
        <v>#NAME?</v>
      </c>
      <c r="R352" s="80"/>
      <c r="S352" s="65" t="s">
        <v>6</v>
      </c>
      <c r="T352" s="66" t="s">
        <v>6</v>
      </c>
      <c r="U352" s="66" t="s">
        <v>6</v>
      </c>
      <c r="V352" s="66" t="s">
        <v>6</v>
      </c>
      <c r="W352" s="67" t="s">
        <v>6</v>
      </c>
      <c r="X352" s="68" t="e">
        <f t="shared" si="32"/>
        <v>#NAME?</v>
      </c>
      <c r="Y352" s="125"/>
      <c r="Z352" s="53"/>
      <c r="AA352" s="52"/>
      <c r="AB352" s="53"/>
      <c r="AC352" s="54"/>
      <c r="AD352" s="64"/>
    </row>
    <row r="353" spans="2:30" x14ac:dyDescent="0.2">
      <c r="B353" s="131"/>
      <c r="C353" s="129"/>
      <c r="D353" s="82"/>
      <c r="E353" s="65" t="s">
        <v>6</v>
      </c>
      <c r="F353" s="66" t="s">
        <v>6</v>
      </c>
      <c r="G353" s="66" t="s">
        <v>6</v>
      </c>
      <c r="H353" s="66" t="s">
        <v>6</v>
      </c>
      <c r="I353" s="67" t="s">
        <v>6</v>
      </c>
      <c r="J353" s="68" t="e">
        <f t="shared" si="30"/>
        <v>#NAME?</v>
      </c>
      <c r="K353" s="80"/>
      <c r="L353" s="65" t="s">
        <v>6</v>
      </c>
      <c r="M353" s="66" t="s">
        <v>6</v>
      </c>
      <c r="N353" s="66" t="s">
        <v>6</v>
      </c>
      <c r="O353" s="66" t="s">
        <v>6</v>
      </c>
      <c r="P353" s="67" t="s">
        <v>6</v>
      </c>
      <c r="Q353" s="68" t="e">
        <f t="shared" si="31"/>
        <v>#NAME?</v>
      </c>
      <c r="R353" s="80"/>
      <c r="S353" s="65" t="s">
        <v>6</v>
      </c>
      <c r="T353" s="66" t="s">
        <v>6</v>
      </c>
      <c r="U353" s="66" t="s">
        <v>6</v>
      </c>
      <c r="V353" s="66" t="s">
        <v>6</v>
      </c>
      <c r="W353" s="67" t="s">
        <v>6</v>
      </c>
      <c r="X353" s="68" t="e">
        <f t="shared" si="32"/>
        <v>#NAME?</v>
      </c>
      <c r="Y353" s="125"/>
      <c r="Z353" s="71"/>
      <c r="AA353" s="72"/>
      <c r="AB353" s="53"/>
      <c r="AC353" s="54"/>
      <c r="AD353" s="64"/>
    </row>
    <row r="354" spans="2:30" x14ac:dyDescent="0.2">
      <c r="B354" s="131"/>
      <c r="C354" s="118"/>
      <c r="D354" s="80"/>
      <c r="E354" s="65" t="s">
        <v>6</v>
      </c>
      <c r="F354" s="66" t="s">
        <v>6</v>
      </c>
      <c r="G354" s="66" t="s">
        <v>6</v>
      </c>
      <c r="H354" s="66" t="s">
        <v>6</v>
      </c>
      <c r="I354" s="67" t="s">
        <v>6</v>
      </c>
      <c r="J354" s="68" t="e">
        <f t="shared" si="30"/>
        <v>#NAME?</v>
      </c>
      <c r="K354" s="80"/>
      <c r="L354" s="65" t="s">
        <v>6</v>
      </c>
      <c r="M354" s="66" t="s">
        <v>6</v>
      </c>
      <c r="N354" s="66" t="s">
        <v>6</v>
      </c>
      <c r="O354" s="66" t="s">
        <v>6</v>
      </c>
      <c r="P354" s="67" t="s">
        <v>6</v>
      </c>
      <c r="Q354" s="68" t="e">
        <f t="shared" si="31"/>
        <v>#NAME?</v>
      </c>
      <c r="R354" s="80"/>
      <c r="S354" s="65" t="s">
        <v>6</v>
      </c>
      <c r="T354" s="66" t="s">
        <v>6</v>
      </c>
      <c r="U354" s="66" t="s">
        <v>6</v>
      </c>
      <c r="V354" s="66" t="s">
        <v>6</v>
      </c>
      <c r="W354" s="67" t="s">
        <v>6</v>
      </c>
      <c r="X354" s="68" t="e">
        <f t="shared" si="32"/>
        <v>#NAME?</v>
      </c>
      <c r="Y354" s="125"/>
      <c r="Z354" s="53"/>
      <c r="AA354" s="72"/>
      <c r="AB354" s="53"/>
      <c r="AC354" s="54"/>
      <c r="AD354" s="64"/>
    </row>
    <row r="355" spans="2:30" x14ac:dyDescent="0.2">
      <c r="B355" s="131"/>
      <c r="C355" s="119"/>
      <c r="D355" s="78"/>
      <c r="E355" s="65" t="s">
        <v>6</v>
      </c>
      <c r="F355" s="66" t="s">
        <v>6</v>
      </c>
      <c r="G355" s="66" t="s">
        <v>6</v>
      </c>
      <c r="H355" s="66" t="s">
        <v>6</v>
      </c>
      <c r="I355" s="67" t="s">
        <v>6</v>
      </c>
      <c r="J355" s="68" t="e">
        <f t="shared" si="30"/>
        <v>#NAME?</v>
      </c>
      <c r="K355" s="78"/>
      <c r="L355" s="65" t="s">
        <v>6</v>
      </c>
      <c r="M355" s="66" t="s">
        <v>6</v>
      </c>
      <c r="N355" s="66" t="s">
        <v>6</v>
      </c>
      <c r="O355" s="66" t="s">
        <v>6</v>
      </c>
      <c r="P355" s="67" t="s">
        <v>6</v>
      </c>
      <c r="Q355" s="68" t="e">
        <f t="shared" si="31"/>
        <v>#NAME?</v>
      </c>
      <c r="R355" s="78"/>
      <c r="S355" s="65" t="s">
        <v>6</v>
      </c>
      <c r="T355" s="66" t="s">
        <v>6</v>
      </c>
      <c r="U355" s="66" t="s">
        <v>6</v>
      </c>
      <c r="V355" s="66" t="s">
        <v>6</v>
      </c>
      <c r="W355" s="67" t="s">
        <v>6</v>
      </c>
      <c r="X355" s="68" t="e">
        <f t="shared" si="32"/>
        <v>#NAME?</v>
      </c>
      <c r="Y355" s="125"/>
      <c r="Z355" s="71"/>
      <c r="AA355" s="72"/>
      <c r="AB355" s="53"/>
      <c r="AC355" s="54"/>
      <c r="AD355" s="64"/>
    </row>
    <row r="356" spans="2:30" x14ac:dyDescent="0.2">
      <c r="B356" s="131"/>
      <c r="C356" s="119"/>
      <c r="D356" s="78"/>
      <c r="E356" s="65" t="s">
        <v>6</v>
      </c>
      <c r="F356" s="66" t="s">
        <v>6</v>
      </c>
      <c r="G356" s="66" t="s">
        <v>6</v>
      </c>
      <c r="H356" s="66" t="s">
        <v>6</v>
      </c>
      <c r="I356" s="67" t="s">
        <v>6</v>
      </c>
      <c r="J356" s="68" t="e">
        <f t="shared" si="30"/>
        <v>#NAME?</v>
      </c>
      <c r="K356" s="78"/>
      <c r="L356" s="65" t="s">
        <v>6</v>
      </c>
      <c r="M356" s="66" t="s">
        <v>6</v>
      </c>
      <c r="N356" s="66" t="s">
        <v>6</v>
      </c>
      <c r="O356" s="66" t="s">
        <v>6</v>
      </c>
      <c r="P356" s="67" t="s">
        <v>6</v>
      </c>
      <c r="Q356" s="68" t="e">
        <f t="shared" si="31"/>
        <v>#NAME?</v>
      </c>
      <c r="R356" s="78"/>
      <c r="S356" s="65" t="s">
        <v>6</v>
      </c>
      <c r="T356" s="66" t="s">
        <v>6</v>
      </c>
      <c r="U356" s="66" t="s">
        <v>6</v>
      </c>
      <c r="V356" s="66" t="s">
        <v>6</v>
      </c>
      <c r="W356" s="67" t="s">
        <v>6</v>
      </c>
      <c r="X356" s="68" t="e">
        <f t="shared" si="32"/>
        <v>#NAME?</v>
      </c>
      <c r="Y356" s="125"/>
      <c r="Z356" s="71"/>
      <c r="AA356" s="52"/>
      <c r="AB356" s="53"/>
      <c r="AC356" s="54"/>
      <c r="AD356" s="64"/>
    </row>
    <row r="357" spans="2:30" x14ac:dyDescent="0.2">
      <c r="B357" s="131"/>
      <c r="C357" s="119"/>
      <c r="D357" s="80"/>
      <c r="E357" s="65" t="s">
        <v>6</v>
      </c>
      <c r="F357" s="66" t="s">
        <v>6</v>
      </c>
      <c r="G357" s="66" t="s">
        <v>6</v>
      </c>
      <c r="H357" s="66" t="s">
        <v>6</v>
      </c>
      <c r="I357" s="67" t="s">
        <v>6</v>
      </c>
      <c r="J357" s="68" t="e">
        <f t="shared" si="30"/>
        <v>#NAME?</v>
      </c>
      <c r="K357" s="80"/>
      <c r="L357" s="65" t="s">
        <v>6</v>
      </c>
      <c r="M357" s="66" t="s">
        <v>6</v>
      </c>
      <c r="N357" s="66" t="s">
        <v>6</v>
      </c>
      <c r="O357" s="66" t="s">
        <v>6</v>
      </c>
      <c r="P357" s="67" t="s">
        <v>6</v>
      </c>
      <c r="Q357" s="68" t="e">
        <f t="shared" si="31"/>
        <v>#NAME?</v>
      </c>
      <c r="R357" s="80"/>
      <c r="S357" s="65" t="s">
        <v>6</v>
      </c>
      <c r="T357" s="66" t="s">
        <v>6</v>
      </c>
      <c r="U357" s="66" t="s">
        <v>6</v>
      </c>
      <c r="V357" s="66" t="s">
        <v>6</v>
      </c>
      <c r="W357" s="67" t="s">
        <v>6</v>
      </c>
      <c r="X357" s="68" t="e">
        <f t="shared" si="32"/>
        <v>#NAME?</v>
      </c>
      <c r="Y357" s="125"/>
      <c r="Z357" s="53"/>
      <c r="AA357" s="52"/>
      <c r="AB357" s="53"/>
      <c r="AC357" s="54"/>
      <c r="AD357" s="64"/>
    </row>
    <row r="358" spans="2:30" x14ac:dyDescent="0.2">
      <c r="B358" s="131"/>
      <c r="C358" s="120"/>
      <c r="D358" s="51"/>
      <c r="E358" s="65" t="s">
        <v>6</v>
      </c>
      <c r="F358" s="66" t="s">
        <v>6</v>
      </c>
      <c r="G358" s="66" t="s">
        <v>6</v>
      </c>
      <c r="H358" s="66" t="s">
        <v>6</v>
      </c>
      <c r="I358" s="67" t="s">
        <v>6</v>
      </c>
      <c r="J358" s="68" t="e">
        <f t="shared" si="30"/>
        <v>#NAME?</v>
      </c>
      <c r="K358" s="51"/>
      <c r="L358" s="65" t="s">
        <v>6</v>
      </c>
      <c r="M358" s="66" t="s">
        <v>6</v>
      </c>
      <c r="N358" s="66" t="s">
        <v>6</v>
      </c>
      <c r="O358" s="66" t="s">
        <v>6</v>
      </c>
      <c r="P358" s="67" t="s">
        <v>6</v>
      </c>
      <c r="Q358" s="68" t="e">
        <f t="shared" si="31"/>
        <v>#NAME?</v>
      </c>
      <c r="R358" s="51"/>
      <c r="S358" s="65" t="s">
        <v>6</v>
      </c>
      <c r="T358" s="66" t="s">
        <v>6</v>
      </c>
      <c r="U358" s="66" t="s">
        <v>6</v>
      </c>
      <c r="V358" s="66" t="s">
        <v>6</v>
      </c>
      <c r="W358" s="67" t="s">
        <v>6</v>
      </c>
      <c r="X358" s="68" t="e">
        <f t="shared" si="32"/>
        <v>#NAME?</v>
      </c>
      <c r="Y358" s="125"/>
      <c r="Z358" s="53"/>
      <c r="AA358" s="72"/>
      <c r="AB358" s="53"/>
      <c r="AC358" s="54"/>
      <c r="AD358" s="64"/>
    </row>
    <row r="359" spans="2:30" x14ac:dyDescent="0.2">
      <c r="B359" s="131"/>
      <c r="C359" s="83" t="s">
        <v>46</v>
      </c>
      <c r="D359" s="84"/>
      <c r="E359" s="65" t="s">
        <v>6</v>
      </c>
      <c r="F359" s="66" t="s">
        <v>6</v>
      </c>
      <c r="G359" s="66" t="s">
        <v>6</v>
      </c>
      <c r="H359" s="66" t="s">
        <v>6</v>
      </c>
      <c r="I359" s="67" t="s">
        <v>6</v>
      </c>
      <c r="J359" s="68"/>
      <c r="K359" s="78"/>
      <c r="L359" s="65" t="s">
        <v>6</v>
      </c>
      <c r="M359" s="66" t="s">
        <v>6</v>
      </c>
      <c r="N359" s="66" t="s">
        <v>6</v>
      </c>
      <c r="O359" s="66" t="s">
        <v>6</v>
      </c>
      <c r="P359" s="67" t="s">
        <v>6</v>
      </c>
      <c r="Q359" s="68"/>
      <c r="R359" s="78"/>
      <c r="S359" s="65" t="s">
        <v>6</v>
      </c>
      <c r="T359" s="66" t="s">
        <v>6</v>
      </c>
      <c r="U359" s="66" t="s">
        <v>6</v>
      </c>
      <c r="V359" s="66" t="s">
        <v>6</v>
      </c>
      <c r="W359" s="67" t="s">
        <v>6</v>
      </c>
      <c r="X359" s="68"/>
      <c r="Y359" s="125"/>
      <c r="Z359" s="53"/>
      <c r="AA359" s="72"/>
      <c r="AB359" s="53"/>
      <c r="AC359" s="54"/>
      <c r="AD359" s="64"/>
    </row>
    <row r="360" spans="2:30" x14ac:dyDescent="0.2">
      <c r="B360" s="131"/>
      <c r="C360" s="83"/>
      <c r="D360" s="57"/>
      <c r="E360" s="65" t="s">
        <v>6</v>
      </c>
      <c r="F360" s="66" t="s">
        <v>6</v>
      </c>
      <c r="G360" s="66" t="s">
        <v>6</v>
      </c>
      <c r="H360" s="66" t="s">
        <v>6</v>
      </c>
      <c r="I360" s="67" t="s">
        <v>6</v>
      </c>
      <c r="J360" s="68"/>
      <c r="K360" s="78"/>
      <c r="L360" s="65" t="s">
        <v>6</v>
      </c>
      <c r="M360" s="66" t="s">
        <v>6</v>
      </c>
      <c r="N360" s="66" t="s">
        <v>6</v>
      </c>
      <c r="O360" s="66" t="s">
        <v>6</v>
      </c>
      <c r="P360" s="67" t="s">
        <v>6</v>
      </c>
      <c r="Q360" s="68"/>
      <c r="R360" s="78"/>
      <c r="S360" s="65" t="s">
        <v>6</v>
      </c>
      <c r="T360" s="66" t="s">
        <v>6</v>
      </c>
      <c r="U360" s="66" t="s">
        <v>6</v>
      </c>
      <c r="V360" s="66" t="s">
        <v>6</v>
      </c>
      <c r="W360" s="67" t="s">
        <v>6</v>
      </c>
      <c r="X360" s="68"/>
      <c r="Y360" s="125"/>
      <c r="Z360" s="53"/>
      <c r="AA360" s="72"/>
      <c r="AB360" s="53"/>
      <c r="AC360" s="54"/>
      <c r="AD360" s="64"/>
    </row>
    <row r="361" spans="2:30" x14ac:dyDescent="0.2">
      <c r="B361" s="131"/>
      <c r="C361" s="83"/>
      <c r="D361" s="85"/>
      <c r="E361" s="65" t="s">
        <v>6</v>
      </c>
      <c r="F361" s="66" t="s">
        <v>6</v>
      </c>
      <c r="G361" s="66" t="s">
        <v>6</v>
      </c>
      <c r="H361" s="66" t="s">
        <v>6</v>
      </c>
      <c r="I361" s="67" t="s">
        <v>6</v>
      </c>
      <c r="J361" s="68"/>
      <c r="K361" s="80"/>
      <c r="L361" s="65" t="s">
        <v>6</v>
      </c>
      <c r="M361" s="66" t="s">
        <v>6</v>
      </c>
      <c r="N361" s="66" t="s">
        <v>6</v>
      </c>
      <c r="O361" s="66" t="s">
        <v>6</v>
      </c>
      <c r="P361" s="67" t="s">
        <v>6</v>
      </c>
      <c r="Q361" s="68"/>
      <c r="R361" s="80"/>
      <c r="S361" s="65" t="s">
        <v>6</v>
      </c>
      <c r="T361" s="66" t="s">
        <v>6</v>
      </c>
      <c r="U361" s="66" t="s">
        <v>6</v>
      </c>
      <c r="V361" s="66" t="s">
        <v>6</v>
      </c>
      <c r="W361" s="67" t="s">
        <v>6</v>
      </c>
      <c r="X361" s="68"/>
      <c r="Y361" s="125"/>
      <c r="Z361" s="53"/>
      <c r="AA361" s="72"/>
      <c r="AB361" s="53"/>
      <c r="AC361" s="54"/>
      <c r="AD361" s="64"/>
    </row>
    <row r="362" spans="2:30" x14ac:dyDescent="0.2">
      <c r="B362" s="131"/>
      <c r="C362" s="83"/>
      <c r="D362" s="53"/>
      <c r="E362" s="65"/>
      <c r="F362" s="66"/>
      <c r="G362" s="66"/>
      <c r="H362" s="66"/>
      <c r="I362" s="67"/>
      <c r="J362" s="68"/>
      <c r="K362" s="53"/>
      <c r="L362" s="65"/>
      <c r="M362" s="66"/>
      <c r="N362" s="66"/>
      <c r="O362" s="66"/>
      <c r="P362" s="67"/>
      <c r="Q362" s="68"/>
      <c r="R362" s="53"/>
      <c r="S362" s="65"/>
      <c r="T362" s="66"/>
      <c r="U362" s="66"/>
      <c r="V362" s="66"/>
      <c r="W362" s="67"/>
      <c r="X362" s="86"/>
      <c r="Y362" s="125"/>
      <c r="Z362" s="53"/>
      <c r="AA362" s="72"/>
      <c r="AB362" s="53"/>
      <c r="AC362" s="54"/>
      <c r="AD362" s="64"/>
    </row>
    <row r="363" spans="2:30" x14ac:dyDescent="0.2">
      <c r="B363" s="131"/>
      <c r="C363" s="87">
        <v>0</v>
      </c>
      <c r="D363" s="72" t="s">
        <v>50</v>
      </c>
      <c r="E363" s="65"/>
      <c r="F363" s="66"/>
      <c r="G363" s="66"/>
      <c r="H363" s="66"/>
      <c r="I363" s="67"/>
      <c r="J363" s="68" t="e">
        <f>_TS_1</f>
        <v>#NAME?</v>
      </c>
      <c r="K363" s="72"/>
      <c r="L363" s="65"/>
      <c r="M363" s="66"/>
      <c r="N363" s="66"/>
      <c r="O363" s="66"/>
      <c r="P363" s="67"/>
      <c r="Q363" s="68"/>
      <c r="R363" s="72"/>
      <c r="S363" s="65"/>
      <c r="T363" s="66"/>
      <c r="U363" s="66"/>
      <c r="V363" s="66"/>
      <c r="W363" s="67"/>
      <c r="X363" s="86"/>
      <c r="Y363" s="126"/>
      <c r="Z363" s="53"/>
      <c r="AA363" s="72"/>
      <c r="AB363" s="53"/>
      <c r="AC363" s="54"/>
      <c r="AD363" s="64"/>
    </row>
    <row r="364" spans="2:30" ht="15" thickBot="1" x14ac:dyDescent="0.25">
      <c r="B364" s="132"/>
      <c r="C364" s="88">
        <v>0</v>
      </c>
      <c r="D364" s="89" t="s">
        <v>51</v>
      </c>
      <c r="E364" s="58"/>
      <c r="F364" s="59"/>
      <c r="G364" s="59"/>
      <c r="H364" s="59"/>
      <c r="I364" s="60"/>
      <c r="J364" s="61" t="e">
        <f>_TPM_1</f>
        <v>#NAME?</v>
      </c>
      <c r="K364" s="89"/>
      <c r="L364" s="58"/>
      <c r="M364" s="59"/>
      <c r="N364" s="59"/>
      <c r="O364" s="59"/>
      <c r="P364" s="60"/>
      <c r="Q364" s="61"/>
      <c r="R364" s="89"/>
      <c r="S364" s="58"/>
      <c r="T364" s="59"/>
      <c r="U364" s="59"/>
      <c r="V364" s="59"/>
      <c r="W364" s="60"/>
      <c r="X364" s="90"/>
      <c r="Y364" s="91">
        <f>COUNTA(E334:I334,L334:P334,S334:W334)/COUNTA(D334,K334,R334)</f>
        <v>5</v>
      </c>
      <c r="Z364" s="92"/>
      <c r="AA364" s="93"/>
      <c r="AB364" s="92"/>
      <c r="AC364" s="19"/>
      <c r="AD364" s="64"/>
    </row>
    <row r="365" spans="2:30" ht="15" x14ac:dyDescent="0.2">
      <c r="B365" s="130">
        <f>D365</f>
        <v>12</v>
      </c>
      <c r="C365" s="1" t="s">
        <v>0</v>
      </c>
      <c r="D365" s="133">
        <f>D332+1</f>
        <v>12</v>
      </c>
      <c r="E365" s="134"/>
      <c r="F365" s="134"/>
      <c r="G365" s="134"/>
      <c r="H365" s="134"/>
      <c r="I365" s="135"/>
      <c r="J365" s="2"/>
      <c r="K365" s="3" t="s">
        <v>1</v>
      </c>
      <c r="L365" s="139" t="str">
        <f>$AG$7</f>
        <v>Engling</v>
      </c>
      <c r="M365" s="139"/>
      <c r="N365" s="139"/>
      <c r="O365" s="139"/>
      <c r="P365" s="140"/>
      <c r="Q365" s="4"/>
      <c r="R365" s="5">
        <f>$AH$7</f>
        <v>365</v>
      </c>
      <c r="S365" s="141"/>
      <c r="T365" s="141"/>
      <c r="U365" s="141"/>
      <c r="V365" s="141"/>
      <c r="W365" s="142"/>
      <c r="X365" s="6"/>
      <c r="Y365" s="7" t="s">
        <v>2</v>
      </c>
      <c r="Z365" s="8"/>
      <c r="AA365" s="9"/>
      <c r="AB365" s="8"/>
      <c r="AC365" s="10"/>
      <c r="AD365" s="11"/>
    </row>
    <row r="366" spans="2:30" ht="15" thickBot="1" x14ac:dyDescent="0.25">
      <c r="B366" s="131"/>
      <c r="C366" s="108">
        <f>$AG$6</f>
        <v>478</v>
      </c>
      <c r="D366" s="136"/>
      <c r="E366" s="137"/>
      <c r="F366" s="137"/>
      <c r="G366" s="137"/>
      <c r="H366" s="137"/>
      <c r="I366" s="138"/>
      <c r="J366" s="12">
        <f>COUNTIF(D369:D397,"xx")</f>
        <v>0</v>
      </c>
      <c r="K366" s="13" t="s">
        <v>3</v>
      </c>
      <c r="L366" s="143" t="str">
        <f>$AG$8</f>
        <v>Völklein</v>
      </c>
      <c r="M366" s="143"/>
      <c r="N366" s="143"/>
      <c r="O366" s="143"/>
      <c r="P366" s="144"/>
      <c r="Q366" s="12">
        <f>COUNTIF(K370:K397,"xx")</f>
        <v>0</v>
      </c>
      <c r="R366" s="14">
        <f>$AH$8</f>
        <v>389</v>
      </c>
      <c r="S366" s="145"/>
      <c r="T366" s="145"/>
      <c r="U366" s="145"/>
      <c r="V366" s="145"/>
      <c r="W366" s="146"/>
      <c r="X366" s="15">
        <f>COUNTIF(R369:R397,"xx")</f>
        <v>0</v>
      </c>
      <c r="Y366" s="16"/>
      <c r="Z366" s="17"/>
      <c r="AA366" s="18"/>
      <c r="AB366" s="17"/>
      <c r="AC366" s="19"/>
      <c r="AD366" s="20"/>
    </row>
    <row r="367" spans="2:30" ht="15" thickBot="1" x14ac:dyDescent="0.25">
      <c r="B367" s="131"/>
      <c r="C367" s="21" t="s">
        <v>4</v>
      </c>
      <c r="D367" s="22" t="e">
        <f>CONCATENATE(COUNTIF(D369:D391,"&gt;""")," MA ",$I$5," ",COUNTIF(D369:D391,"xx"))</f>
        <v>#NAME?</v>
      </c>
      <c r="E367" s="23" t="e">
        <f>$J$6</f>
        <v>#NAME?</v>
      </c>
      <c r="F367" s="24" t="str">
        <f>$K$6</f>
        <v>Kasten</v>
      </c>
      <c r="G367" s="24" t="str">
        <f>$L$6</f>
        <v/>
      </c>
      <c r="H367" s="24" t="str">
        <f>$M$6</f>
        <v/>
      </c>
      <c r="I367" s="25" t="str">
        <f>$N$6</f>
        <v/>
      </c>
      <c r="J367" s="26" t="e">
        <f>_MAH_1</f>
        <v>#NAME?</v>
      </c>
      <c r="K367" s="22" t="e">
        <f>CONCATENATE(COUNTIF(K369:K391,"&gt;""")," MA ",$P$5," ",COUNTIF(K369:K391,"xx"))</f>
        <v>#NAME?</v>
      </c>
      <c r="L367" s="23" t="e">
        <f>$Q$6</f>
        <v>#NAME?</v>
      </c>
      <c r="M367" s="24" t="str">
        <f>$R$6</f>
        <v>Kindermann</v>
      </c>
      <c r="N367" s="24" t="str">
        <f>$S$6</f>
        <v/>
      </c>
      <c r="O367" s="24" t="str">
        <f>$T$6</f>
        <v/>
      </c>
      <c r="P367" s="27" t="str">
        <f>$U$6</f>
        <v/>
      </c>
      <c r="Q367" s="26" t="e">
        <f>_MAH_1</f>
        <v>#NAME?</v>
      </c>
      <c r="R367" s="22" t="e">
        <f>CONCATENATE(COUNTIF(R369:R391,"&gt;""")," MA ",$W$5," ",COUNTIF(R369:R391,"xx"))</f>
        <v>#NAME?</v>
      </c>
      <c r="S367" s="23" t="e">
        <f>$X$6</f>
        <v>#NAME?</v>
      </c>
      <c r="T367" s="24" t="str">
        <f>$Y$6</f>
        <v>U</v>
      </c>
      <c r="U367" s="24">
        <f>$Z$6</f>
        <v>0</v>
      </c>
      <c r="V367" s="24">
        <f>$AA$6</f>
        <v>0</v>
      </c>
      <c r="W367" s="27">
        <f>$AB$6</f>
        <v>0</v>
      </c>
      <c r="X367" s="26" t="e">
        <f>_MAH_1</f>
        <v>#NAME?</v>
      </c>
      <c r="Y367" s="28"/>
      <c r="Z367" s="29" t="e">
        <f>_MAUS_1</f>
        <v>#NAME?</v>
      </c>
      <c r="AA367" s="30" t="e">
        <f>_MAUS_1</f>
        <v>#NAME?</v>
      </c>
      <c r="AB367" s="31" t="e">
        <f>_MAUS_1</f>
        <v>#NAME?</v>
      </c>
      <c r="AC367" s="32"/>
      <c r="AD367" s="33" t="e">
        <f>_MA_1</f>
        <v>#NAME?</v>
      </c>
    </row>
    <row r="368" spans="2:30" ht="51.75" thickBot="1" x14ac:dyDescent="0.25">
      <c r="B368" s="131"/>
      <c r="C368" s="34"/>
      <c r="D368" s="35" t="s">
        <v>52</v>
      </c>
      <c r="E368" s="36" t="e">
        <f>_MAF_1</f>
        <v>#NAME?</v>
      </c>
      <c r="F368" s="37" t="e">
        <f>_MAF_1</f>
        <v>#NAME?</v>
      </c>
      <c r="G368" s="37" t="e">
        <f>_MAF_1</f>
        <v>#NAME?</v>
      </c>
      <c r="H368" s="37" t="e">
        <f>_MAF_1</f>
        <v>#NAME?</v>
      </c>
      <c r="I368" s="38" t="e">
        <f>_MAF_1</f>
        <v>#NAME?</v>
      </c>
      <c r="J368" s="39" t="e">
        <f>_MAHXX_1</f>
        <v>#NAME?</v>
      </c>
      <c r="K368" s="35" t="e">
        <f>_SUSS_1</f>
        <v>#NAME?</v>
      </c>
      <c r="L368" s="36" t="e">
        <f>_MAS_1</f>
        <v>#NAME?</v>
      </c>
      <c r="M368" s="37" t="e">
        <f>_MAS_1</f>
        <v>#NAME?</v>
      </c>
      <c r="N368" s="37" t="e">
        <f>_MAS_1</f>
        <v>#NAME?</v>
      </c>
      <c r="O368" s="37" t="e">
        <f>_MAS_1</f>
        <v>#NAME?</v>
      </c>
      <c r="P368" s="38" t="e">
        <f>_MAS_1</f>
        <v>#NAME?</v>
      </c>
      <c r="Q368" s="39" t="e">
        <f>_MAHXX_1</f>
        <v>#NAME?</v>
      </c>
      <c r="R368" s="35" t="e">
        <f>_SUNS_1</f>
        <v>#NAME?</v>
      </c>
      <c r="S368" s="36" t="e">
        <f>_MAN_1</f>
        <v>#NAME?</v>
      </c>
      <c r="T368" s="37" t="e">
        <f>_MAN_1</f>
        <v>#NAME?</v>
      </c>
      <c r="U368" s="37" t="e">
        <f>_MAN_1</f>
        <v>#NAME?</v>
      </c>
      <c r="V368" s="37" t="e">
        <f>_MAN_1</f>
        <v>#NAME?</v>
      </c>
      <c r="W368" s="38" t="e">
        <f>_MAN_1</f>
        <v>#NAME?</v>
      </c>
      <c r="X368" s="39" t="e">
        <f>_MAHXX_1</f>
        <v>#NAME?</v>
      </c>
      <c r="Y368" s="40"/>
      <c r="Z368" s="29"/>
      <c r="AA368" s="30"/>
      <c r="AB368" s="31"/>
      <c r="AC368" s="32"/>
      <c r="AD368" s="41" t="e">
        <f>_MA2_1</f>
        <v>#NAME?</v>
      </c>
    </row>
    <row r="369" spans="2:30" x14ac:dyDescent="0.2">
      <c r="B369" s="131"/>
      <c r="C369" s="34" t="str">
        <f>$AG$9</f>
        <v>Schichtführer :</v>
      </c>
      <c r="D369" s="42" t="s">
        <v>64</v>
      </c>
      <c r="E369" s="43" t="s">
        <v>6</v>
      </c>
      <c r="F369" s="44" t="s">
        <v>6</v>
      </c>
      <c r="G369" s="44" t="s">
        <v>6</v>
      </c>
      <c r="H369" s="44" t="s">
        <v>6</v>
      </c>
      <c r="I369" s="45" t="s">
        <v>6</v>
      </c>
      <c r="J369" s="46" t="e">
        <f t="shared" ref="J369:J391" si="33">_FSumme_1</f>
        <v>#NAME?</v>
      </c>
      <c r="K369" s="47" t="s">
        <v>65</v>
      </c>
      <c r="L369" s="43" t="s">
        <v>6</v>
      </c>
      <c r="M369" s="44" t="s">
        <v>6</v>
      </c>
      <c r="N369" s="44" t="s">
        <v>6</v>
      </c>
      <c r="O369" s="44" t="s">
        <v>6</v>
      </c>
      <c r="P369" s="45" t="s">
        <v>6</v>
      </c>
      <c r="Q369" s="46" t="e">
        <f t="shared" ref="Q369:Q391" si="34">_SSumme_1</f>
        <v>#NAME?</v>
      </c>
      <c r="R369" s="48" t="s">
        <v>66</v>
      </c>
      <c r="S369" s="43" t="s">
        <v>6</v>
      </c>
      <c r="T369" s="44" t="s">
        <v>6</v>
      </c>
      <c r="U369" s="44" t="s">
        <v>6</v>
      </c>
      <c r="V369" s="44" t="s">
        <v>6</v>
      </c>
      <c r="W369" s="49" t="s">
        <v>6</v>
      </c>
      <c r="X369" s="50" t="e">
        <f t="shared" ref="X369:X391" si="35">_NSumme_1</f>
        <v>#NAME?</v>
      </c>
      <c r="Y369" s="112" t="s">
        <v>9</v>
      </c>
      <c r="Z369" s="51"/>
      <c r="AA369" s="52"/>
      <c r="AB369" s="53"/>
      <c r="AC369" s="54"/>
      <c r="AD369" s="55" t="e">
        <f>IF(AD374&gt;0,"",AD368-AD367)</f>
        <v>#NAME?</v>
      </c>
    </row>
    <row r="370" spans="2:30" ht="15" thickBot="1" x14ac:dyDescent="0.25">
      <c r="B370" s="131"/>
      <c r="C370" s="56" t="str">
        <f>$AG$10</f>
        <v>Stellvertreter</v>
      </c>
      <c r="D370" s="57" t="s">
        <v>63</v>
      </c>
      <c r="E370" s="58" t="s">
        <v>10</v>
      </c>
      <c r="F370" s="59" t="s">
        <v>11</v>
      </c>
      <c r="G370" s="59" t="s">
        <v>11</v>
      </c>
      <c r="H370" s="59" t="s">
        <v>11</v>
      </c>
      <c r="I370" s="60" t="s">
        <v>11</v>
      </c>
      <c r="J370" s="61" t="e">
        <f t="shared" si="33"/>
        <v>#NAME?</v>
      </c>
      <c r="K370" s="57"/>
      <c r="L370" s="58" t="s">
        <v>6</v>
      </c>
      <c r="M370" s="59" t="s">
        <v>6</v>
      </c>
      <c r="N370" s="59" t="s">
        <v>6</v>
      </c>
      <c r="O370" s="59" t="s">
        <v>6</v>
      </c>
      <c r="P370" s="60" t="s">
        <v>6</v>
      </c>
      <c r="Q370" s="61" t="e">
        <f t="shared" si="34"/>
        <v>#NAME?</v>
      </c>
      <c r="R370" s="57"/>
      <c r="S370" s="58" t="s">
        <v>6</v>
      </c>
      <c r="T370" s="59" t="s">
        <v>6</v>
      </c>
      <c r="U370" s="59" t="s">
        <v>6</v>
      </c>
      <c r="V370" s="59" t="s">
        <v>6</v>
      </c>
      <c r="W370" s="62" t="s">
        <v>6</v>
      </c>
      <c r="X370" s="63" t="e">
        <f t="shared" si="35"/>
        <v>#NAME?</v>
      </c>
      <c r="Y370" s="113"/>
      <c r="Z370" s="51"/>
      <c r="AA370" s="52"/>
      <c r="AB370" s="53"/>
      <c r="AC370" s="54"/>
      <c r="AD370" s="64"/>
    </row>
    <row r="371" spans="2:30" x14ac:dyDescent="0.2">
      <c r="B371" s="131"/>
      <c r="C371" s="115"/>
      <c r="D371" s="42" t="s">
        <v>71</v>
      </c>
      <c r="E371" s="65" t="s">
        <v>6</v>
      </c>
      <c r="F371" s="66" t="s">
        <v>6</v>
      </c>
      <c r="G371" s="66" t="s">
        <v>6</v>
      </c>
      <c r="H371" s="66" t="s">
        <v>6</v>
      </c>
      <c r="I371" s="67" t="s">
        <v>6</v>
      </c>
      <c r="J371" s="68" t="e">
        <f t="shared" si="33"/>
        <v>#NAME?</v>
      </c>
      <c r="K371" s="47" t="s">
        <v>77</v>
      </c>
      <c r="L371" s="65" t="s">
        <v>6</v>
      </c>
      <c r="M371" s="66" t="s">
        <v>6</v>
      </c>
      <c r="N371" s="66" t="s">
        <v>6</v>
      </c>
      <c r="O371" s="66" t="s">
        <v>6</v>
      </c>
      <c r="P371" s="67" t="s">
        <v>6</v>
      </c>
      <c r="Q371" s="68" t="e">
        <f t="shared" si="34"/>
        <v>#NAME?</v>
      </c>
      <c r="R371" s="48" t="s">
        <v>67</v>
      </c>
      <c r="S371" s="65" t="s">
        <v>6</v>
      </c>
      <c r="T371" s="66" t="s">
        <v>6</v>
      </c>
      <c r="U371" s="66" t="s">
        <v>6</v>
      </c>
      <c r="V371" s="66" t="s">
        <v>6</v>
      </c>
      <c r="W371" s="67" t="s">
        <v>6</v>
      </c>
      <c r="X371" s="68" t="e">
        <f t="shared" si="35"/>
        <v>#NAME?</v>
      </c>
      <c r="Y371" s="113"/>
      <c r="Z371" s="53"/>
      <c r="AA371" s="52"/>
      <c r="AB371" s="69"/>
      <c r="AC371" s="54"/>
      <c r="AD371" s="70"/>
    </row>
    <row r="372" spans="2:30" x14ac:dyDescent="0.2">
      <c r="B372" s="131"/>
      <c r="C372" s="116"/>
      <c r="D372" s="42" t="s">
        <v>72</v>
      </c>
      <c r="E372" s="65" t="s">
        <v>6</v>
      </c>
      <c r="F372" s="66" t="s">
        <v>6</v>
      </c>
      <c r="G372" s="66" t="s">
        <v>6</v>
      </c>
      <c r="H372" s="66" t="s">
        <v>6</v>
      </c>
      <c r="I372" s="67" t="s">
        <v>6</v>
      </c>
      <c r="J372" s="68" t="e">
        <f t="shared" si="33"/>
        <v>#NAME?</v>
      </c>
      <c r="K372" s="47" t="s">
        <v>78</v>
      </c>
      <c r="L372" s="65" t="s">
        <v>6</v>
      </c>
      <c r="M372" s="66" t="s">
        <v>6</v>
      </c>
      <c r="N372" s="66" t="s">
        <v>6</v>
      </c>
      <c r="O372" s="66" t="s">
        <v>6</v>
      </c>
      <c r="P372" s="67" t="s">
        <v>6</v>
      </c>
      <c r="Q372" s="68" t="e">
        <f t="shared" si="34"/>
        <v>#NAME?</v>
      </c>
      <c r="R372" s="48" t="s">
        <v>68</v>
      </c>
      <c r="S372" s="65" t="s">
        <v>6</v>
      </c>
      <c r="T372" s="66" t="s">
        <v>18</v>
      </c>
      <c r="U372" s="66" t="s">
        <v>18</v>
      </c>
      <c r="V372" s="66" t="s">
        <v>18</v>
      </c>
      <c r="W372" s="67" t="s">
        <v>18</v>
      </c>
      <c r="X372" s="68" t="e">
        <f t="shared" si="35"/>
        <v>#NAME?</v>
      </c>
      <c r="Y372" s="113"/>
      <c r="Z372" s="71"/>
      <c r="AA372" s="72"/>
      <c r="AB372" s="53"/>
      <c r="AC372" s="54"/>
      <c r="AD372" s="64"/>
    </row>
    <row r="373" spans="2:30" x14ac:dyDescent="0.2">
      <c r="B373" s="131"/>
      <c r="C373" s="116"/>
      <c r="D373" s="42" t="s">
        <v>73</v>
      </c>
      <c r="E373" s="65" t="s">
        <v>6</v>
      </c>
      <c r="F373" s="66" t="s">
        <v>6</v>
      </c>
      <c r="G373" s="66" t="s">
        <v>6</v>
      </c>
      <c r="H373" s="66" t="s">
        <v>6</v>
      </c>
      <c r="I373" s="67" t="s">
        <v>6</v>
      </c>
      <c r="J373" s="68" t="e">
        <f t="shared" si="33"/>
        <v>#NAME?</v>
      </c>
      <c r="K373" s="47" t="s">
        <v>79</v>
      </c>
      <c r="L373" s="65" t="s">
        <v>6</v>
      </c>
      <c r="M373" s="66" t="s">
        <v>6</v>
      </c>
      <c r="N373" s="66" t="s">
        <v>6</v>
      </c>
      <c r="O373" s="66" t="s">
        <v>6</v>
      </c>
      <c r="P373" s="67" t="s">
        <v>6</v>
      </c>
      <c r="Q373" s="68" t="e">
        <f t="shared" si="34"/>
        <v>#NAME?</v>
      </c>
      <c r="R373" s="48" t="s">
        <v>69</v>
      </c>
      <c r="S373" s="65" t="s">
        <v>22</v>
      </c>
      <c r="T373" s="66" t="s">
        <v>22</v>
      </c>
      <c r="U373" s="66" t="s">
        <v>22</v>
      </c>
      <c r="V373" s="66" t="s">
        <v>22</v>
      </c>
      <c r="W373" s="67" t="s">
        <v>22</v>
      </c>
      <c r="X373" s="68" t="e">
        <f t="shared" si="35"/>
        <v>#NAME?</v>
      </c>
      <c r="Y373" s="113"/>
      <c r="Z373" s="53"/>
      <c r="AA373" s="72"/>
      <c r="AB373" s="53"/>
      <c r="AC373" s="54"/>
      <c r="AD373" s="73">
        <f>COUNTIF(D369:D387,"&gt;""")+COUNTIF(K370:K390,"&gt;""")+COUNTIF(R369:R391,"&gt;""")</f>
        <v>32</v>
      </c>
    </row>
    <row r="374" spans="2:30" x14ac:dyDescent="0.2">
      <c r="B374" s="131"/>
      <c r="C374" s="117"/>
      <c r="D374" s="42" t="s">
        <v>74</v>
      </c>
      <c r="E374" s="65" t="s">
        <v>6</v>
      </c>
      <c r="F374" s="66" t="s">
        <v>6</v>
      </c>
      <c r="G374" s="66" t="s">
        <v>6</v>
      </c>
      <c r="H374" s="66" t="s">
        <v>6</v>
      </c>
      <c r="I374" s="67" t="s">
        <v>6</v>
      </c>
      <c r="J374" s="68" t="e">
        <f t="shared" si="33"/>
        <v>#NAME?</v>
      </c>
      <c r="K374" s="47" t="s">
        <v>80</v>
      </c>
      <c r="L374" s="65" t="s">
        <v>6</v>
      </c>
      <c r="M374" s="66" t="s">
        <v>6</v>
      </c>
      <c r="N374" s="66" t="s">
        <v>6</v>
      </c>
      <c r="O374" s="66" t="s">
        <v>6</v>
      </c>
      <c r="P374" s="67" t="s">
        <v>6</v>
      </c>
      <c r="Q374" s="68" t="e">
        <f t="shared" si="34"/>
        <v>#NAME?</v>
      </c>
      <c r="R374" s="48" t="s">
        <v>70</v>
      </c>
      <c r="S374" s="65" t="s">
        <v>6</v>
      </c>
      <c r="T374" s="66" t="s">
        <v>6</v>
      </c>
      <c r="U374" s="66" t="s">
        <v>6</v>
      </c>
      <c r="V374" s="66" t="s">
        <v>6</v>
      </c>
      <c r="W374" s="67" t="s">
        <v>6</v>
      </c>
      <c r="X374" s="68" t="e">
        <f t="shared" si="35"/>
        <v>#NAME?</v>
      </c>
      <c r="Y374" s="113"/>
      <c r="Z374" s="74"/>
      <c r="AA374" s="72"/>
      <c r="AB374" s="53"/>
      <c r="AC374" s="54"/>
      <c r="AD374" s="75"/>
    </row>
    <row r="375" spans="2:30" x14ac:dyDescent="0.2">
      <c r="B375" s="131"/>
      <c r="C375" s="118"/>
      <c r="D375" s="42" t="s">
        <v>75</v>
      </c>
      <c r="E375" s="65" t="s">
        <v>6</v>
      </c>
      <c r="F375" s="66" t="s">
        <v>6</v>
      </c>
      <c r="G375" s="66" t="s">
        <v>6</v>
      </c>
      <c r="H375" s="66" t="s">
        <v>6</v>
      </c>
      <c r="I375" s="67" t="s">
        <v>6</v>
      </c>
      <c r="J375" s="68" t="e">
        <f t="shared" si="33"/>
        <v>#NAME?</v>
      </c>
      <c r="K375" s="47" t="s">
        <v>81</v>
      </c>
      <c r="L375" s="65" t="s">
        <v>9</v>
      </c>
      <c r="M375" s="66" t="s">
        <v>9</v>
      </c>
      <c r="N375" s="66" t="s">
        <v>9</v>
      </c>
      <c r="O375" s="66" t="s">
        <v>9</v>
      </c>
      <c r="P375" s="67" t="s">
        <v>9</v>
      </c>
      <c r="Q375" s="68" t="e">
        <f t="shared" si="34"/>
        <v>#NAME?</v>
      </c>
      <c r="R375" s="48" t="s">
        <v>28</v>
      </c>
      <c r="S375" s="65" t="s">
        <v>6</v>
      </c>
      <c r="T375" s="66" t="s">
        <v>6</v>
      </c>
      <c r="U375" s="66" t="s">
        <v>6</v>
      </c>
      <c r="V375" s="66" t="s">
        <v>6</v>
      </c>
      <c r="W375" s="67" t="s">
        <v>6</v>
      </c>
      <c r="X375" s="68" t="e">
        <f t="shared" si="35"/>
        <v>#NAME?</v>
      </c>
      <c r="Y375" s="113"/>
      <c r="Z375" s="71"/>
      <c r="AA375" s="72"/>
      <c r="AB375" s="53"/>
      <c r="AC375" s="54"/>
      <c r="AD375" s="76" t="str">
        <f>IF(AD374&gt;0,AD374,"")</f>
        <v/>
      </c>
    </row>
    <row r="376" spans="2:30" x14ac:dyDescent="0.2">
      <c r="B376" s="131"/>
      <c r="C376" s="119"/>
      <c r="D376" s="42" t="s">
        <v>29</v>
      </c>
      <c r="E376" s="65" t="s">
        <v>6</v>
      </c>
      <c r="F376" s="66" t="s">
        <v>6</v>
      </c>
      <c r="G376" s="66" t="s">
        <v>6</v>
      </c>
      <c r="H376" s="66" t="s">
        <v>6</v>
      </c>
      <c r="I376" s="67" t="s">
        <v>6</v>
      </c>
      <c r="J376" s="68" t="e">
        <f t="shared" si="33"/>
        <v>#NAME?</v>
      </c>
      <c r="K376" s="47" t="s">
        <v>30</v>
      </c>
      <c r="L376" s="65" t="s">
        <v>6</v>
      </c>
      <c r="M376" s="66" t="s">
        <v>6</v>
      </c>
      <c r="N376" s="66" t="s">
        <v>6</v>
      </c>
      <c r="O376" s="66" t="s">
        <v>6</v>
      </c>
      <c r="P376" s="67" t="s">
        <v>6</v>
      </c>
      <c r="Q376" s="68" t="e">
        <f t="shared" si="34"/>
        <v>#NAME?</v>
      </c>
      <c r="R376" s="48" t="s">
        <v>83</v>
      </c>
      <c r="S376" s="65" t="s">
        <v>6</v>
      </c>
      <c r="T376" s="66" t="s">
        <v>6</v>
      </c>
      <c r="U376" s="66" t="s">
        <v>6</v>
      </c>
      <c r="V376" s="66" t="s">
        <v>6</v>
      </c>
      <c r="W376" s="67" t="s">
        <v>6</v>
      </c>
      <c r="X376" s="68" t="e">
        <f t="shared" si="35"/>
        <v>#NAME?</v>
      </c>
      <c r="Y376" s="113"/>
      <c r="Z376" s="53"/>
      <c r="AA376" s="72"/>
      <c r="AB376" s="53"/>
      <c r="AC376" s="54"/>
      <c r="AD376" s="77"/>
    </row>
    <row r="377" spans="2:30" x14ac:dyDescent="0.2">
      <c r="B377" s="131"/>
      <c r="C377" s="119"/>
      <c r="D377" s="42" t="s">
        <v>32</v>
      </c>
      <c r="E377" s="65" t="s">
        <v>6</v>
      </c>
      <c r="F377" s="66" t="s">
        <v>6</v>
      </c>
      <c r="G377" s="66" t="s">
        <v>6</v>
      </c>
      <c r="H377" s="66" t="s">
        <v>6</v>
      </c>
      <c r="I377" s="67" t="s">
        <v>6</v>
      </c>
      <c r="J377" s="68" t="e">
        <f t="shared" si="33"/>
        <v>#NAME?</v>
      </c>
      <c r="K377" s="47" t="s">
        <v>33</v>
      </c>
      <c r="L377" s="65" t="s">
        <v>9</v>
      </c>
      <c r="M377" s="66" t="s">
        <v>9</v>
      </c>
      <c r="N377" s="66" t="s">
        <v>9</v>
      </c>
      <c r="O377" s="66" t="s">
        <v>9</v>
      </c>
      <c r="P377" s="67" t="s">
        <v>9</v>
      </c>
      <c r="Q377" s="68" t="e">
        <f t="shared" si="34"/>
        <v>#NAME?</v>
      </c>
      <c r="R377" s="48" t="s">
        <v>84</v>
      </c>
      <c r="S377" s="65" t="s">
        <v>6</v>
      </c>
      <c r="T377" s="66" t="s">
        <v>6</v>
      </c>
      <c r="U377" s="66" t="s">
        <v>6</v>
      </c>
      <c r="V377" s="66" t="s">
        <v>6</v>
      </c>
      <c r="W377" s="67" t="s">
        <v>6</v>
      </c>
      <c r="X377" s="68" t="e">
        <f t="shared" si="35"/>
        <v>#NAME?</v>
      </c>
      <c r="Y377" s="113"/>
      <c r="Z377" s="53"/>
      <c r="AA377" s="72"/>
      <c r="AB377" s="53"/>
      <c r="AC377" s="54"/>
      <c r="AD377" s="64"/>
    </row>
    <row r="378" spans="2:30" x14ac:dyDescent="0.2">
      <c r="B378" s="131"/>
      <c r="C378" s="119"/>
      <c r="D378" s="42" t="s">
        <v>76</v>
      </c>
      <c r="E378" s="65" t="s">
        <v>6</v>
      </c>
      <c r="F378" s="66" t="s">
        <v>6</v>
      </c>
      <c r="G378" s="66" t="s">
        <v>6</v>
      </c>
      <c r="H378" s="66" t="s">
        <v>6</v>
      </c>
      <c r="I378" s="67" t="s">
        <v>6</v>
      </c>
      <c r="J378" s="68" t="e">
        <f t="shared" si="33"/>
        <v>#NAME?</v>
      </c>
      <c r="K378" s="47" t="s">
        <v>82</v>
      </c>
      <c r="L378" s="65" t="s">
        <v>6</v>
      </c>
      <c r="M378" s="66" t="s">
        <v>6</v>
      </c>
      <c r="N378" s="66" t="s">
        <v>6</v>
      </c>
      <c r="O378" s="66" t="s">
        <v>6</v>
      </c>
      <c r="P378" s="67" t="s">
        <v>6</v>
      </c>
      <c r="Q378" s="68" t="e">
        <f t="shared" si="34"/>
        <v>#NAME?</v>
      </c>
      <c r="R378" s="48" t="s">
        <v>85</v>
      </c>
      <c r="S378" s="65" t="s">
        <v>6</v>
      </c>
      <c r="T378" s="66" t="s">
        <v>6</v>
      </c>
      <c r="U378" s="66" t="s">
        <v>6</v>
      </c>
      <c r="V378" s="66" t="s">
        <v>6</v>
      </c>
      <c r="W378" s="67" t="s">
        <v>6</v>
      </c>
      <c r="X378" s="68" t="e">
        <f t="shared" si="35"/>
        <v>#NAME?</v>
      </c>
      <c r="Y378" s="113"/>
      <c r="Z378" s="53"/>
      <c r="AA378" s="72"/>
      <c r="AB378" s="53"/>
      <c r="AC378" s="54"/>
      <c r="AD378" s="64"/>
    </row>
    <row r="379" spans="2:30" x14ac:dyDescent="0.2">
      <c r="B379" s="131"/>
      <c r="C379" s="120"/>
      <c r="D379" s="42" t="s">
        <v>38</v>
      </c>
      <c r="E379" s="65" t="s">
        <v>6</v>
      </c>
      <c r="F379" s="66" t="s">
        <v>6</v>
      </c>
      <c r="G379" s="66" t="s">
        <v>6</v>
      </c>
      <c r="H379" s="66" t="s">
        <v>6</v>
      </c>
      <c r="I379" s="67" t="s">
        <v>6</v>
      </c>
      <c r="J379" s="68" t="e">
        <f t="shared" si="33"/>
        <v>#NAME?</v>
      </c>
      <c r="K379" s="47" t="s">
        <v>39</v>
      </c>
      <c r="L379" s="65" t="s">
        <v>6</v>
      </c>
      <c r="M379" s="66" t="s">
        <v>6</v>
      </c>
      <c r="N379" s="66" t="s">
        <v>6</v>
      </c>
      <c r="O379" s="66" t="s">
        <v>6</v>
      </c>
      <c r="P379" s="67" t="s">
        <v>6</v>
      </c>
      <c r="Q379" s="68" t="e">
        <f t="shared" si="34"/>
        <v>#NAME?</v>
      </c>
      <c r="R379" s="48" t="s">
        <v>86</v>
      </c>
      <c r="S379" s="65" t="s">
        <v>6</v>
      </c>
      <c r="T379" s="66" t="s">
        <v>6</v>
      </c>
      <c r="U379" s="66" t="s">
        <v>6</v>
      </c>
      <c r="V379" s="66" t="s">
        <v>6</v>
      </c>
      <c r="W379" s="67" t="s">
        <v>6</v>
      </c>
      <c r="X379" s="68" t="e">
        <f t="shared" si="35"/>
        <v>#NAME?</v>
      </c>
      <c r="Y379" s="113"/>
      <c r="Z379" s="53"/>
      <c r="AA379" s="72"/>
      <c r="AB379" s="53"/>
      <c r="AC379" s="54"/>
      <c r="AD379" s="64"/>
    </row>
    <row r="380" spans="2:30" x14ac:dyDescent="0.2">
      <c r="B380" s="131"/>
      <c r="C380" s="121"/>
      <c r="D380" s="42" t="s">
        <v>41</v>
      </c>
      <c r="E380" s="65" t="s">
        <v>6</v>
      </c>
      <c r="F380" s="66" t="s">
        <v>6</v>
      </c>
      <c r="G380" s="66" t="s">
        <v>6</v>
      </c>
      <c r="H380" s="66" t="s">
        <v>6</v>
      </c>
      <c r="I380" s="67" t="s">
        <v>6</v>
      </c>
      <c r="J380" s="68" t="e">
        <f t="shared" si="33"/>
        <v>#NAME?</v>
      </c>
      <c r="K380" s="78"/>
      <c r="L380" s="65" t="s">
        <v>6</v>
      </c>
      <c r="M380" s="66" t="s">
        <v>6</v>
      </c>
      <c r="N380" s="66" t="s">
        <v>6</v>
      </c>
      <c r="O380" s="66" t="s">
        <v>6</v>
      </c>
      <c r="P380" s="67" t="s">
        <v>6</v>
      </c>
      <c r="Q380" s="68" t="e">
        <f t="shared" si="34"/>
        <v>#NAME?</v>
      </c>
      <c r="R380" s="78"/>
      <c r="S380" s="65" t="s">
        <v>6</v>
      </c>
      <c r="T380" s="66" t="s">
        <v>6</v>
      </c>
      <c r="U380" s="66" t="s">
        <v>6</v>
      </c>
      <c r="V380" s="66" t="s">
        <v>6</v>
      </c>
      <c r="W380" s="67" t="s">
        <v>6</v>
      </c>
      <c r="X380" s="68" t="e">
        <f t="shared" si="35"/>
        <v>#NAME?</v>
      </c>
      <c r="Y380" s="113"/>
      <c r="Z380" s="53"/>
      <c r="AA380" s="72"/>
      <c r="AB380" s="53"/>
      <c r="AC380" s="54"/>
      <c r="AD380" s="64"/>
    </row>
    <row r="381" spans="2:30" x14ac:dyDescent="0.2">
      <c r="B381" s="131"/>
      <c r="C381" s="122"/>
      <c r="D381" s="79" t="s">
        <v>42</v>
      </c>
      <c r="E381" s="65" t="s">
        <v>6</v>
      </c>
      <c r="F381" s="66" t="s">
        <v>6</v>
      </c>
      <c r="G381" s="66" t="s">
        <v>6</v>
      </c>
      <c r="H381" s="66" t="s">
        <v>6</v>
      </c>
      <c r="I381" s="67" t="s">
        <v>6</v>
      </c>
      <c r="J381" s="68" t="e">
        <f t="shared" si="33"/>
        <v>#NAME?</v>
      </c>
      <c r="K381" s="78"/>
      <c r="L381" s="65" t="s">
        <v>6</v>
      </c>
      <c r="M381" s="66" t="s">
        <v>6</v>
      </c>
      <c r="N381" s="66" t="s">
        <v>6</v>
      </c>
      <c r="O381" s="66" t="s">
        <v>6</v>
      </c>
      <c r="P381" s="67" t="s">
        <v>6</v>
      </c>
      <c r="Q381" s="68" t="e">
        <f t="shared" si="34"/>
        <v>#NAME?</v>
      </c>
      <c r="R381" s="78"/>
      <c r="S381" s="65" t="s">
        <v>6</v>
      </c>
      <c r="T381" s="66" t="s">
        <v>6</v>
      </c>
      <c r="U381" s="66" t="s">
        <v>6</v>
      </c>
      <c r="V381" s="66" t="s">
        <v>6</v>
      </c>
      <c r="W381" s="67" t="s">
        <v>6</v>
      </c>
      <c r="X381" s="68" t="e">
        <f t="shared" si="35"/>
        <v>#NAME?</v>
      </c>
      <c r="Y381" s="113"/>
      <c r="Z381" s="53"/>
      <c r="AA381" s="72"/>
      <c r="AB381" s="53"/>
      <c r="AC381" s="54"/>
      <c r="AD381" s="64"/>
    </row>
    <row r="382" spans="2:30" x14ac:dyDescent="0.2">
      <c r="B382" s="131"/>
      <c r="C382" s="122"/>
      <c r="D382" s="78"/>
      <c r="E382" s="65" t="s">
        <v>6</v>
      </c>
      <c r="F382" s="66" t="s">
        <v>6</v>
      </c>
      <c r="G382" s="66" t="s">
        <v>6</v>
      </c>
      <c r="H382" s="66" t="s">
        <v>6</v>
      </c>
      <c r="I382" s="67" t="s">
        <v>6</v>
      </c>
      <c r="J382" s="68" t="e">
        <f t="shared" si="33"/>
        <v>#NAME?</v>
      </c>
      <c r="K382" s="78"/>
      <c r="L382" s="65" t="s">
        <v>6</v>
      </c>
      <c r="M382" s="66" t="s">
        <v>6</v>
      </c>
      <c r="N382" s="66" t="s">
        <v>6</v>
      </c>
      <c r="O382" s="66" t="s">
        <v>6</v>
      </c>
      <c r="P382" s="67" t="s">
        <v>6</v>
      </c>
      <c r="Q382" s="68" t="e">
        <f t="shared" si="34"/>
        <v>#NAME?</v>
      </c>
      <c r="R382" s="78"/>
      <c r="S382" s="65" t="s">
        <v>6</v>
      </c>
      <c r="T382" s="66" t="s">
        <v>6</v>
      </c>
      <c r="U382" s="66" t="s">
        <v>6</v>
      </c>
      <c r="V382" s="66" t="s">
        <v>6</v>
      </c>
      <c r="W382" s="67" t="s">
        <v>6</v>
      </c>
      <c r="X382" s="68" t="e">
        <f t="shared" si="35"/>
        <v>#NAME?</v>
      </c>
      <c r="Y382" s="114"/>
      <c r="Z382" s="53"/>
      <c r="AA382" s="72"/>
      <c r="AB382" s="53"/>
      <c r="AC382" s="54"/>
      <c r="AD382" s="64"/>
    </row>
    <row r="383" spans="2:30" x14ac:dyDescent="0.2">
      <c r="B383" s="131"/>
      <c r="C383" s="123"/>
      <c r="D383" s="80"/>
      <c r="E383" s="65" t="s">
        <v>6</v>
      </c>
      <c r="F383" s="66" t="s">
        <v>6</v>
      </c>
      <c r="G383" s="66" t="s">
        <v>6</v>
      </c>
      <c r="H383" s="66" t="s">
        <v>6</v>
      </c>
      <c r="I383" s="67" t="s">
        <v>6</v>
      </c>
      <c r="J383" s="68" t="e">
        <f t="shared" si="33"/>
        <v>#NAME?</v>
      </c>
      <c r="K383" s="80"/>
      <c r="L383" s="65" t="s">
        <v>6</v>
      </c>
      <c r="M383" s="66" t="s">
        <v>6</v>
      </c>
      <c r="N383" s="66" t="s">
        <v>6</v>
      </c>
      <c r="O383" s="66" t="s">
        <v>6</v>
      </c>
      <c r="P383" s="67" t="s">
        <v>6</v>
      </c>
      <c r="Q383" s="68" t="e">
        <f t="shared" si="34"/>
        <v>#NAME?</v>
      </c>
      <c r="R383" s="80"/>
      <c r="S383" s="65" t="s">
        <v>6</v>
      </c>
      <c r="T383" s="66" t="s">
        <v>6</v>
      </c>
      <c r="U383" s="66" t="s">
        <v>6</v>
      </c>
      <c r="V383" s="66" t="s">
        <v>6</v>
      </c>
      <c r="W383" s="67" t="s">
        <v>6</v>
      </c>
      <c r="X383" s="68" t="e">
        <f t="shared" si="35"/>
        <v>#NAME?</v>
      </c>
      <c r="Y383" s="124" t="s">
        <v>43</v>
      </c>
      <c r="Z383" s="80"/>
      <c r="AA383" s="81"/>
      <c r="AB383" s="53"/>
      <c r="AC383" s="54"/>
      <c r="AD383" s="64"/>
    </row>
    <row r="384" spans="2:30" x14ac:dyDescent="0.2">
      <c r="B384" s="131"/>
      <c r="C384" s="127" t="s">
        <v>44</v>
      </c>
      <c r="D384" s="57"/>
      <c r="E384" s="65" t="s">
        <v>6</v>
      </c>
      <c r="F384" s="66" t="s">
        <v>6</v>
      </c>
      <c r="G384" s="66" t="s">
        <v>6</v>
      </c>
      <c r="H384" s="66" t="s">
        <v>6</v>
      </c>
      <c r="I384" s="67" t="s">
        <v>6</v>
      </c>
      <c r="J384" s="68" t="e">
        <f t="shared" si="33"/>
        <v>#NAME?</v>
      </c>
      <c r="K384" s="80"/>
      <c r="L384" s="65" t="s">
        <v>6</v>
      </c>
      <c r="M384" s="66" t="s">
        <v>6</v>
      </c>
      <c r="N384" s="66" t="s">
        <v>6</v>
      </c>
      <c r="O384" s="66" t="s">
        <v>6</v>
      </c>
      <c r="P384" s="67" t="s">
        <v>6</v>
      </c>
      <c r="Q384" s="68" t="e">
        <f t="shared" si="34"/>
        <v>#NAME?</v>
      </c>
      <c r="R384" s="80"/>
      <c r="S384" s="65" t="s">
        <v>6</v>
      </c>
      <c r="T384" s="66" t="s">
        <v>6</v>
      </c>
      <c r="U384" s="66" t="s">
        <v>6</v>
      </c>
      <c r="V384" s="66" t="s">
        <v>6</v>
      </c>
      <c r="W384" s="67" t="s">
        <v>6</v>
      </c>
      <c r="X384" s="68" t="e">
        <f t="shared" si="35"/>
        <v>#NAME?</v>
      </c>
      <c r="Y384" s="125"/>
      <c r="Z384" s="80"/>
      <c r="AA384" s="81"/>
      <c r="AB384" s="53"/>
      <c r="AC384" s="54"/>
      <c r="AD384" s="64"/>
    </row>
    <row r="385" spans="2:30" x14ac:dyDescent="0.2">
      <c r="B385" s="131"/>
      <c r="C385" s="128"/>
      <c r="D385" s="82"/>
      <c r="E385" s="65" t="s">
        <v>6</v>
      </c>
      <c r="F385" s="66" t="s">
        <v>6</v>
      </c>
      <c r="G385" s="66" t="s">
        <v>6</v>
      </c>
      <c r="H385" s="66" t="s">
        <v>6</v>
      </c>
      <c r="I385" s="67" t="s">
        <v>6</v>
      </c>
      <c r="J385" s="68" t="e">
        <f t="shared" si="33"/>
        <v>#NAME?</v>
      </c>
      <c r="K385" s="80"/>
      <c r="L385" s="65" t="s">
        <v>6</v>
      </c>
      <c r="M385" s="66" t="s">
        <v>6</v>
      </c>
      <c r="N385" s="66" t="s">
        <v>6</v>
      </c>
      <c r="O385" s="66" t="s">
        <v>6</v>
      </c>
      <c r="P385" s="67" t="s">
        <v>6</v>
      </c>
      <c r="Q385" s="68" t="e">
        <f t="shared" si="34"/>
        <v>#NAME?</v>
      </c>
      <c r="R385" s="80"/>
      <c r="S385" s="65" t="s">
        <v>6</v>
      </c>
      <c r="T385" s="66" t="s">
        <v>6</v>
      </c>
      <c r="U385" s="66" t="s">
        <v>6</v>
      </c>
      <c r="V385" s="66" t="s">
        <v>6</v>
      </c>
      <c r="W385" s="67" t="s">
        <v>6</v>
      </c>
      <c r="X385" s="68" t="e">
        <f t="shared" si="35"/>
        <v>#NAME?</v>
      </c>
      <c r="Y385" s="125"/>
      <c r="Z385" s="53"/>
      <c r="AA385" s="52"/>
      <c r="AB385" s="53"/>
      <c r="AC385" s="54"/>
      <c r="AD385" s="64"/>
    </row>
    <row r="386" spans="2:30" x14ac:dyDescent="0.2">
      <c r="B386" s="131"/>
      <c r="C386" s="129"/>
      <c r="D386" s="82"/>
      <c r="E386" s="65" t="s">
        <v>6</v>
      </c>
      <c r="F386" s="66" t="s">
        <v>6</v>
      </c>
      <c r="G386" s="66" t="s">
        <v>6</v>
      </c>
      <c r="H386" s="66" t="s">
        <v>6</v>
      </c>
      <c r="I386" s="67" t="s">
        <v>6</v>
      </c>
      <c r="J386" s="68" t="e">
        <f t="shared" si="33"/>
        <v>#NAME?</v>
      </c>
      <c r="K386" s="80"/>
      <c r="L386" s="65" t="s">
        <v>6</v>
      </c>
      <c r="M386" s="66" t="s">
        <v>6</v>
      </c>
      <c r="N386" s="66" t="s">
        <v>6</v>
      </c>
      <c r="O386" s="66" t="s">
        <v>6</v>
      </c>
      <c r="P386" s="67" t="s">
        <v>6</v>
      </c>
      <c r="Q386" s="68" t="e">
        <f t="shared" si="34"/>
        <v>#NAME?</v>
      </c>
      <c r="R386" s="80"/>
      <c r="S386" s="65" t="s">
        <v>6</v>
      </c>
      <c r="T386" s="66" t="s">
        <v>6</v>
      </c>
      <c r="U386" s="66" t="s">
        <v>6</v>
      </c>
      <c r="V386" s="66" t="s">
        <v>6</v>
      </c>
      <c r="W386" s="67" t="s">
        <v>6</v>
      </c>
      <c r="X386" s="68" t="e">
        <f t="shared" si="35"/>
        <v>#NAME?</v>
      </c>
      <c r="Y386" s="125"/>
      <c r="Z386" s="71"/>
      <c r="AA386" s="72"/>
      <c r="AB386" s="53"/>
      <c r="AC386" s="54"/>
      <c r="AD386" s="64"/>
    </row>
    <row r="387" spans="2:30" x14ac:dyDescent="0.2">
      <c r="B387" s="131"/>
      <c r="C387" s="118"/>
      <c r="D387" s="80"/>
      <c r="E387" s="65" t="s">
        <v>6</v>
      </c>
      <c r="F387" s="66" t="s">
        <v>6</v>
      </c>
      <c r="G387" s="66" t="s">
        <v>6</v>
      </c>
      <c r="H387" s="66" t="s">
        <v>6</v>
      </c>
      <c r="I387" s="67" t="s">
        <v>6</v>
      </c>
      <c r="J387" s="68" t="e">
        <f t="shared" si="33"/>
        <v>#NAME?</v>
      </c>
      <c r="K387" s="80"/>
      <c r="L387" s="65" t="s">
        <v>6</v>
      </c>
      <c r="M387" s="66" t="s">
        <v>6</v>
      </c>
      <c r="N387" s="66" t="s">
        <v>6</v>
      </c>
      <c r="O387" s="66" t="s">
        <v>6</v>
      </c>
      <c r="P387" s="67" t="s">
        <v>6</v>
      </c>
      <c r="Q387" s="68" t="e">
        <f t="shared" si="34"/>
        <v>#NAME?</v>
      </c>
      <c r="R387" s="80"/>
      <c r="S387" s="65" t="s">
        <v>6</v>
      </c>
      <c r="T387" s="66" t="s">
        <v>6</v>
      </c>
      <c r="U387" s="66" t="s">
        <v>6</v>
      </c>
      <c r="V387" s="66" t="s">
        <v>6</v>
      </c>
      <c r="W387" s="67" t="s">
        <v>6</v>
      </c>
      <c r="X387" s="68" t="e">
        <f t="shared" si="35"/>
        <v>#NAME?</v>
      </c>
      <c r="Y387" s="125"/>
      <c r="Z387" s="53"/>
      <c r="AA387" s="72"/>
      <c r="AB387" s="53"/>
      <c r="AC387" s="54"/>
      <c r="AD387" s="64"/>
    </row>
    <row r="388" spans="2:30" x14ac:dyDescent="0.2">
      <c r="B388" s="131"/>
      <c r="C388" s="119"/>
      <c r="D388" s="78"/>
      <c r="E388" s="65" t="s">
        <v>6</v>
      </c>
      <c r="F388" s="66" t="s">
        <v>6</v>
      </c>
      <c r="G388" s="66" t="s">
        <v>6</v>
      </c>
      <c r="H388" s="66" t="s">
        <v>6</v>
      </c>
      <c r="I388" s="67" t="s">
        <v>6</v>
      </c>
      <c r="J388" s="68" t="e">
        <f t="shared" si="33"/>
        <v>#NAME?</v>
      </c>
      <c r="K388" s="78"/>
      <c r="L388" s="65" t="s">
        <v>6</v>
      </c>
      <c r="M388" s="66" t="s">
        <v>6</v>
      </c>
      <c r="N388" s="66" t="s">
        <v>6</v>
      </c>
      <c r="O388" s="66" t="s">
        <v>6</v>
      </c>
      <c r="P388" s="67" t="s">
        <v>6</v>
      </c>
      <c r="Q388" s="68" t="e">
        <f t="shared" si="34"/>
        <v>#NAME?</v>
      </c>
      <c r="R388" s="78"/>
      <c r="S388" s="65" t="s">
        <v>6</v>
      </c>
      <c r="T388" s="66" t="s">
        <v>6</v>
      </c>
      <c r="U388" s="66" t="s">
        <v>6</v>
      </c>
      <c r="V388" s="66" t="s">
        <v>6</v>
      </c>
      <c r="W388" s="67" t="s">
        <v>6</v>
      </c>
      <c r="X388" s="68" t="e">
        <f t="shared" si="35"/>
        <v>#NAME?</v>
      </c>
      <c r="Y388" s="125"/>
      <c r="Z388" s="71"/>
      <c r="AA388" s="72"/>
      <c r="AB388" s="53"/>
      <c r="AC388" s="54"/>
      <c r="AD388" s="64"/>
    </row>
    <row r="389" spans="2:30" x14ac:dyDescent="0.2">
      <c r="B389" s="131"/>
      <c r="C389" s="119"/>
      <c r="D389" s="78"/>
      <c r="E389" s="65" t="s">
        <v>6</v>
      </c>
      <c r="F389" s="66" t="s">
        <v>6</v>
      </c>
      <c r="G389" s="66" t="s">
        <v>6</v>
      </c>
      <c r="H389" s="66" t="s">
        <v>6</v>
      </c>
      <c r="I389" s="67" t="s">
        <v>6</v>
      </c>
      <c r="J389" s="68" t="e">
        <f t="shared" si="33"/>
        <v>#NAME?</v>
      </c>
      <c r="K389" s="78"/>
      <c r="L389" s="65" t="s">
        <v>6</v>
      </c>
      <c r="M389" s="66" t="s">
        <v>6</v>
      </c>
      <c r="N389" s="66" t="s">
        <v>6</v>
      </c>
      <c r="O389" s="66" t="s">
        <v>6</v>
      </c>
      <c r="P389" s="67" t="s">
        <v>6</v>
      </c>
      <c r="Q389" s="68" t="e">
        <f t="shared" si="34"/>
        <v>#NAME?</v>
      </c>
      <c r="R389" s="78"/>
      <c r="S389" s="65" t="s">
        <v>6</v>
      </c>
      <c r="T389" s="66" t="s">
        <v>6</v>
      </c>
      <c r="U389" s="66" t="s">
        <v>6</v>
      </c>
      <c r="V389" s="66" t="s">
        <v>6</v>
      </c>
      <c r="W389" s="67" t="s">
        <v>6</v>
      </c>
      <c r="X389" s="68" t="e">
        <f t="shared" si="35"/>
        <v>#NAME?</v>
      </c>
      <c r="Y389" s="125"/>
      <c r="Z389" s="71"/>
      <c r="AA389" s="52"/>
      <c r="AB389" s="53"/>
      <c r="AC389" s="54"/>
      <c r="AD389" s="64"/>
    </row>
    <row r="390" spans="2:30" x14ac:dyDescent="0.2">
      <c r="B390" s="131"/>
      <c r="C390" s="119"/>
      <c r="D390" s="80"/>
      <c r="E390" s="65" t="s">
        <v>6</v>
      </c>
      <c r="F390" s="66" t="s">
        <v>6</v>
      </c>
      <c r="G390" s="66" t="s">
        <v>6</v>
      </c>
      <c r="H390" s="66" t="s">
        <v>6</v>
      </c>
      <c r="I390" s="67" t="s">
        <v>6</v>
      </c>
      <c r="J390" s="68" t="e">
        <f t="shared" si="33"/>
        <v>#NAME?</v>
      </c>
      <c r="K390" s="80"/>
      <c r="L390" s="65" t="s">
        <v>6</v>
      </c>
      <c r="M390" s="66" t="s">
        <v>6</v>
      </c>
      <c r="N390" s="66" t="s">
        <v>6</v>
      </c>
      <c r="O390" s="66" t="s">
        <v>6</v>
      </c>
      <c r="P390" s="67" t="s">
        <v>6</v>
      </c>
      <c r="Q390" s="68" t="e">
        <f t="shared" si="34"/>
        <v>#NAME?</v>
      </c>
      <c r="R390" s="80"/>
      <c r="S390" s="65" t="s">
        <v>6</v>
      </c>
      <c r="T390" s="66" t="s">
        <v>6</v>
      </c>
      <c r="U390" s="66" t="s">
        <v>6</v>
      </c>
      <c r="V390" s="66" t="s">
        <v>6</v>
      </c>
      <c r="W390" s="67" t="s">
        <v>6</v>
      </c>
      <c r="X390" s="68" t="e">
        <f t="shared" si="35"/>
        <v>#NAME?</v>
      </c>
      <c r="Y390" s="125"/>
      <c r="Z390" s="53"/>
      <c r="AA390" s="52"/>
      <c r="AB390" s="53"/>
      <c r="AC390" s="54"/>
      <c r="AD390" s="64"/>
    </row>
    <row r="391" spans="2:30" x14ac:dyDescent="0.2">
      <c r="B391" s="131"/>
      <c r="C391" s="120"/>
      <c r="D391" s="51"/>
      <c r="E391" s="65" t="s">
        <v>6</v>
      </c>
      <c r="F391" s="66" t="s">
        <v>6</v>
      </c>
      <c r="G391" s="66" t="s">
        <v>6</v>
      </c>
      <c r="H391" s="66" t="s">
        <v>6</v>
      </c>
      <c r="I391" s="67" t="s">
        <v>6</v>
      </c>
      <c r="J391" s="68" t="e">
        <f t="shared" si="33"/>
        <v>#NAME?</v>
      </c>
      <c r="K391" s="51"/>
      <c r="L391" s="65" t="s">
        <v>6</v>
      </c>
      <c r="M391" s="66" t="s">
        <v>6</v>
      </c>
      <c r="N391" s="66" t="s">
        <v>6</v>
      </c>
      <c r="O391" s="66" t="s">
        <v>6</v>
      </c>
      <c r="P391" s="67" t="s">
        <v>6</v>
      </c>
      <c r="Q391" s="68" t="e">
        <f t="shared" si="34"/>
        <v>#NAME?</v>
      </c>
      <c r="R391" s="51"/>
      <c r="S391" s="65" t="s">
        <v>6</v>
      </c>
      <c r="T391" s="66" t="s">
        <v>6</v>
      </c>
      <c r="U391" s="66" t="s">
        <v>6</v>
      </c>
      <c r="V391" s="66" t="s">
        <v>6</v>
      </c>
      <c r="W391" s="67" t="s">
        <v>6</v>
      </c>
      <c r="X391" s="68" t="e">
        <f t="shared" si="35"/>
        <v>#NAME?</v>
      </c>
      <c r="Y391" s="125"/>
      <c r="Z391" s="53"/>
      <c r="AA391" s="72"/>
      <c r="AB391" s="53"/>
      <c r="AC391" s="54"/>
      <c r="AD391" s="64"/>
    </row>
    <row r="392" spans="2:30" x14ac:dyDescent="0.2">
      <c r="B392" s="131"/>
      <c r="C392" s="83" t="s">
        <v>46</v>
      </c>
      <c r="D392" s="84"/>
      <c r="E392" s="65" t="s">
        <v>6</v>
      </c>
      <c r="F392" s="66" t="s">
        <v>6</v>
      </c>
      <c r="G392" s="66" t="s">
        <v>6</v>
      </c>
      <c r="H392" s="66" t="s">
        <v>6</v>
      </c>
      <c r="I392" s="67" t="s">
        <v>6</v>
      </c>
      <c r="J392" s="68"/>
      <c r="K392" s="78"/>
      <c r="L392" s="65" t="s">
        <v>6</v>
      </c>
      <c r="M392" s="66" t="s">
        <v>6</v>
      </c>
      <c r="N392" s="66" t="s">
        <v>6</v>
      </c>
      <c r="O392" s="66" t="s">
        <v>6</v>
      </c>
      <c r="P392" s="67" t="s">
        <v>6</v>
      </c>
      <c r="Q392" s="68"/>
      <c r="R392" s="78"/>
      <c r="S392" s="65" t="s">
        <v>6</v>
      </c>
      <c r="T392" s="66" t="s">
        <v>6</v>
      </c>
      <c r="U392" s="66" t="s">
        <v>6</v>
      </c>
      <c r="V392" s="66" t="s">
        <v>6</v>
      </c>
      <c r="W392" s="67" t="s">
        <v>6</v>
      </c>
      <c r="X392" s="68"/>
      <c r="Y392" s="125"/>
      <c r="Z392" s="53"/>
      <c r="AA392" s="72"/>
      <c r="AB392" s="53"/>
      <c r="AC392" s="54"/>
      <c r="AD392" s="64"/>
    </row>
    <row r="393" spans="2:30" x14ac:dyDescent="0.2">
      <c r="B393" s="131"/>
      <c r="C393" s="83"/>
      <c r="D393" s="57"/>
      <c r="E393" s="65" t="s">
        <v>6</v>
      </c>
      <c r="F393" s="66" t="s">
        <v>6</v>
      </c>
      <c r="G393" s="66" t="s">
        <v>6</v>
      </c>
      <c r="H393" s="66" t="s">
        <v>6</v>
      </c>
      <c r="I393" s="67" t="s">
        <v>6</v>
      </c>
      <c r="J393" s="68"/>
      <c r="K393" s="78"/>
      <c r="L393" s="65" t="s">
        <v>6</v>
      </c>
      <c r="M393" s="66" t="s">
        <v>6</v>
      </c>
      <c r="N393" s="66" t="s">
        <v>6</v>
      </c>
      <c r="O393" s="66" t="s">
        <v>6</v>
      </c>
      <c r="P393" s="67" t="s">
        <v>6</v>
      </c>
      <c r="Q393" s="68"/>
      <c r="R393" s="78"/>
      <c r="S393" s="65" t="s">
        <v>6</v>
      </c>
      <c r="T393" s="66" t="s">
        <v>6</v>
      </c>
      <c r="U393" s="66" t="s">
        <v>6</v>
      </c>
      <c r="V393" s="66" t="s">
        <v>6</v>
      </c>
      <c r="W393" s="67" t="s">
        <v>6</v>
      </c>
      <c r="X393" s="68"/>
      <c r="Y393" s="125"/>
      <c r="Z393" s="53"/>
      <c r="AA393" s="72"/>
      <c r="AB393" s="53"/>
      <c r="AC393" s="54"/>
      <c r="AD393" s="64"/>
    </row>
    <row r="394" spans="2:30" x14ac:dyDescent="0.2">
      <c r="B394" s="131"/>
      <c r="C394" s="83"/>
      <c r="D394" s="85"/>
      <c r="E394" s="65" t="s">
        <v>6</v>
      </c>
      <c r="F394" s="66" t="s">
        <v>6</v>
      </c>
      <c r="G394" s="66" t="s">
        <v>6</v>
      </c>
      <c r="H394" s="66" t="s">
        <v>6</v>
      </c>
      <c r="I394" s="67" t="s">
        <v>6</v>
      </c>
      <c r="J394" s="68"/>
      <c r="K394" s="80"/>
      <c r="L394" s="65" t="s">
        <v>6</v>
      </c>
      <c r="M394" s="66" t="s">
        <v>6</v>
      </c>
      <c r="N394" s="66" t="s">
        <v>6</v>
      </c>
      <c r="O394" s="66" t="s">
        <v>6</v>
      </c>
      <c r="P394" s="67" t="s">
        <v>6</v>
      </c>
      <c r="Q394" s="68"/>
      <c r="R394" s="80"/>
      <c r="S394" s="65" t="s">
        <v>6</v>
      </c>
      <c r="T394" s="66" t="s">
        <v>6</v>
      </c>
      <c r="U394" s="66" t="s">
        <v>6</v>
      </c>
      <c r="V394" s="66" t="s">
        <v>6</v>
      </c>
      <c r="W394" s="67" t="s">
        <v>6</v>
      </c>
      <c r="X394" s="68"/>
      <c r="Y394" s="125"/>
      <c r="Z394" s="53"/>
      <c r="AA394" s="72"/>
      <c r="AB394" s="53"/>
      <c r="AC394" s="54"/>
      <c r="AD394" s="64"/>
    </row>
    <row r="395" spans="2:30" x14ac:dyDescent="0.2">
      <c r="B395" s="131"/>
      <c r="C395" s="83"/>
      <c r="D395" s="53"/>
      <c r="E395" s="65"/>
      <c r="F395" s="66"/>
      <c r="G395" s="66"/>
      <c r="H395" s="66"/>
      <c r="I395" s="67"/>
      <c r="J395" s="68"/>
      <c r="K395" s="53"/>
      <c r="L395" s="65"/>
      <c r="M395" s="66"/>
      <c r="N395" s="66"/>
      <c r="O395" s="66"/>
      <c r="P395" s="67"/>
      <c r="Q395" s="68"/>
      <c r="R395" s="53"/>
      <c r="S395" s="65"/>
      <c r="T395" s="66"/>
      <c r="U395" s="66"/>
      <c r="V395" s="66"/>
      <c r="W395" s="67"/>
      <c r="X395" s="86"/>
      <c r="Y395" s="125"/>
      <c r="Z395" s="53"/>
      <c r="AA395" s="72"/>
      <c r="AB395" s="53"/>
      <c r="AC395" s="54"/>
      <c r="AD395" s="64"/>
    </row>
    <row r="396" spans="2:30" x14ac:dyDescent="0.2">
      <c r="B396" s="131"/>
      <c r="C396" s="87">
        <v>0</v>
      </c>
      <c r="D396" s="72" t="s">
        <v>50</v>
      </c>
      <c r="E396" s="65"/>
      <c r="F396" s="66"/>
      <c r="G396" s="66"/>
      <c r="H396" s="66"/>
      <c r="I396" s="67"/>
      <c r="J396" s="68" t="e">
        <f>_TS_1</f>
        <v>#NAME?</v>
      </c>
      <c r="K396" s="72"/>
      <c r="L396" s="65"/>
      <c r="M396" s="66"/>
      <c r="N396" s="66"/>
      <c r="O396" s="66"/>
      <c r="P396" s="67"/>
      <c r="Q396" s="68"/>
      <c r="R396" s="72"/>
      <c r="S396" s="65"/>
      <c r="T396" s="66"/>
      <c r="U396" s="66"/>
      <c r="V396" s="66"/>
      <c r="W396" s="67"/>
      <c r="X396" s="86"/>
      <c r="Y396" s="126"/>
      <c r="Z396" s="53"/>
      <c r="AA396" s="72"/>
      <c r="AB396" s="53"/>
      <c r="AC396" s="54"/>
      <c r="AD396" s="64"/>
    </row>
    <row r="397" spans="2:30" ht="15" thickBot="1" x14ac:dyDescent="0.25">
      <c r="B397" s="132"/>
      <c r="C397" s="88">
        <v>0</v>
      </c>
      <c r="D397" s="89" t="s">
        <v>51</v>
      </c>
      <c r="E397" s="58"/>
      <c r="F397" s="59"/>
      <c r="G397" s="59"/>
      <c r="H397" s="59"/>
      <c r="I397" s="60"/>
      <c r="J397" s="61" t="e">
        <f>_TPM_1</f>
        <v>#NAME?</v>
      </c>
      <c r="K397" s="89"/>
      <c r="L397" s="58"/>
      <c r="M397" s="59"/>
      <c r="N397" s="59"/>
      <c r="O397" s="59"/>
      <c r="P397" s="60"/>
      <c r="Q397" s="61"/>
      <c r="R397" s="89"/>
      <c r="S397" s="58"/>
      <c r="T397" s="59"/>
      <c r="U397" s="59"/>
      <c r="V397" s="59"/>
      <c r="W397" s="60"/>
      <c r="X397" s="90"/>
      <c r="Y397" s="91">
        <f>COUNTA(E367:I367,L367:P367,S367:W367)/COUNTA(D367,K367,R367)</f>
        <v>5</v>
      </c>
      <c r="Z397" s="92"/>
      <c r="AA397" s="93"/>
      <c r="AB397" s="92"/>
      <c r="AC397" s="19"/>
      <c r="AD397" s="64"/>
    </row>
    <row r="398" spans="2:30" ht="15" x14ac:dyDescent="0.2">
      <c r="B398" s="130">
        <f>D398</f>
        <v>13</v>
      </c>
      <c r="C398" s="1" t="s">
        <v>0</v>
      </c>
      <c r="D398" s="133">
        <f>D365+1</f>
        <v>13</v>
      </c>
      <c r="E398" s="134"/>
      <c r="F398" s="134"/>
      <c r="G398" s="134"/>
      <c r="H398" s="134"/>
      <c r="I398" s="135"/>
      <c r="J398" s="2"/>
      <c r="K398" s="3" t="s">
        <v>1</v>
      </c>
      <c r="L398" s="139" t="str">
        <f>$AG$7</f>
        <v>Engling</v>
      </c>
      <c r="M398" s="139"/>
      <c r="N398" s="139"/>
      <c r="O398" s="139"/>
      <c r="P398" s="140"/>
      <c r="Q398" s="4"/>
      <c r="R398" s="5">
        <f>$AH$7</f>
        <v>365</v>
      </c>
      <c r="S398" s="141"/>
      <c r="T398" s="141"/>
      <c r="U398" s="141"/>
      <c r="V398" s="141"/>
      <c r="W398" s="142"/>
      <c r="X398" s="6"/>
      <c r="Y398" s="7" t="s">
        <v>2</v>
      </c>
      <c r="Z398" s="8"/>
      <c r="AA398" s="9"/>
      <c r="AB398" s="8"/>
      <c r="AC398" s="10"/>
      <c r="AD398" s="11"/>
    </row>
    <row r="399" spans="2:30" ht="15" thickBot="1" x14ac:dyDescent="0.25">
      <c r="B399" s="131"/>
      <c r="C399" s="108">
        <f>$AG$6</f>
        <v>478</v>
      </c>
      <c r="D399" s="136"/>
      <c r="E399" s="137"/>
      <c r="F399" s="137"/>
      <c r="G399" s="137"/>
      <c r="H399" s="137"/>
      <c r="I399" s="138"/>
      <c r="J399" s="12">
        <f>COUNTIF(D402:D430,"xx")</f>
        <v>0</v>
      </c>
      <c r="K399" s="13" t="s">
        <v>3</v>
      </c>
      <c r="L399" s="143" t="str">
        <f>$AG$8</f>
        <v>Völklein</v>
      </c>
      <c r="M399" s="143"/>
      <c r="N399" s="143"/>
      <c r="O399" s="143"/>
      <c r="P399" s="144"/>
      <c r="Q399" s="12">
        <f>COUNTIF(K403:K430,"xx")</f>
        <v>0</v>
      </c>
      <c r="R399" s="14">
        <f>$AH$8</f>
        <v>389</v>
      </c>
      <c r="S399" s="145"/>
      <c r="T399" s="145"/>
      <c r="U399" s="145"/>
      <c r="V399" s="145"/>
      <c r="W399" s="146"/>
      <c r="X399" s="15">
        <f>COUNTIF(R402:R430,"xx")</f>
        <v>0</v>
      </c>
      <c r="Y399" s="16"/>
      <c r="Z399" s="17"/>
      <c r="AA399" s="18"/>
      <c r="AB399" s="17"/>
      <c r="AC399" s="19"/>
      <c r="AD399" s="20"/>
    </row>
    <row r="400" spans="2:30" ht="15" thickBot="1" x14ac:dyDescent="0.25">
      <c r="B400" s="131"/>
      <c r="C400" s="21" t="s">
        <v>4</v>
      </c>
      <c r="D400" s="22" t="e">
        <f>CONCATENATE(COUNTIF(D402:D424,"&gt;""")," MA ",$I$5," ",COUNTIF(D402:D424,"xx"))</f>
        <v>#NAME?</v>
      </c>
      <c r="E400" s="23" t="e">
        <f>$J$6</f>
        <v>#NAME?</v>
      </c>
      <c r="F400" s="24" t="str">
        <f>$K$6</f>
        <v>Kasten</v>
      </c>
      <c r="G400" s="24" t="str">
        <f>$L$6</f>
        <v/>
      </c>
      <c r="H400" s="24" t="str">
        <f>$M$6</f>
        <v/>
      </c>
      <c r="I400" s="25" t="str">
        <f>$N$6</f>
        <v/>
      </c>
      <c r="J400" s="26" t="e">
        <f>_MAH_1</f>
        <v>#NAME?</v>
      </c>
      <c r="K400" s="22" t="e">
        <f>CONCATENATE(COUNTIF(K402:K424,"&gt;""")," MA ",$P$5," ",COUNTIF(K402:K424,"xx"))</f>
        <v>#NAME?</v>
      </c>
      <c r="L400" s="23" t="e">
        <f>$Q$6</f>
        <v>#NAME?</v>
      </c>
      <c r="M400" s="24" t="str">
        <f>$R$6</f>
        <v>Kindermann</v>
      </c>
      <c r="N400" s="24" t="str">
        <f>$S$6</f>
        <v/>
      </c>
      <c r="O400" s="24" t="str">
        <f>$T$6</f>
        <v/>
      </c>
      <c r="P400" s="27" t="str">
        <f>$U$6</f>
        <v/>
      </c>
      <c r="Q400" s="26" t="e">
        <f>_MAH_1</f>
        <v>#NAME?</v>
      </c>
      <c r="R400" s="22" t="e">
        <f>CONCATENATE(COUNTIF(R402:R424,"&gt;""")," MA ",$W$5," ",COUNTIF(R402:R424,"xx"))</f>
        <v>#NAME?</v>
      </c>
      <c r="S400" s="23" t="e">
        <f>$X$6</f>
        <v>#NAME?</v>
      </c>
      <c r="T400" s="24" t="str">
        <f>$Y$6</f>
        <v>U</v>
      </c>
      <c r="U400" s="24">
        <f>$Z$6</f>
        <v>0</v>
      </c>
      <c r="V400" s="24">
        <f>$AA$6</f>
        <v>0</v>
      </c>
      <c r="W400" s="27">
        <f>$AB$6</f>
        <v>0</v>
      </c>
      <c r="X400" s="26" t="e">
        <f>_MAH_1</f>
        <v>#NAME?</v>
      </c>
      <c r="Y400" s="28"/>
      <c r="Z400" s="29" t="e">
        <f>_MAUS_1</f>
        <v>#NAME?</v>
      </c>
      <c r="AA400" s="30" t="e">
        <f>_MAUS_1</f>
        <v>#NAME?</v>
      </c>
      <c r="AB400" s="31" t="e">
        <f>_MAUS_1</f>
        <v>#NAME?</v>
      </c>
      <c r="AC400" s="32"/>
      <c r="AD400" s="33" t="e">
        <f>_MA_1</f>
        <v>#NAME?</v>
      </c>
    </row>
    <row r="401" spans="2:30" ht="51.75" thickBot="1" x14ac:dyDescent="0.25">
      <c r="B401" s="131"/>
      <c r="C401" s="34"/>
      <c r="D401" s="35" t="s">
        <v>52</v>
      </c>
      <c r="E401" s="36" t="e">
        <f>_MAF_1</f>
        <v>#NAME?</v>
      </c>
      <c r="F401" s="37" t="e">
        <f>_MAF_1</f>
        <v>#NAME?</v>
      </c>
      <c r="G401" s="37" t="e">
        <f>_MAF_1</f>
        <v>#NAME?</v>
      </c>
      <c r="H401" s="37" t="e">
        <f>_MAF_1</f>
        <v>#NAME?</v>
      </c>
      <c r="I401" s="38" t="e">
        <f>_MAF_1</f>
        <v>#NAME?</v>
      </c>
      <c r="J401" s="39" t="e">
        <f>_MAHXX_1</f>
        <v>#NAME?</v>
      </c>
      <c r="K401" s="35" t="e">
        <f>_SUSS_1</f>
        <v>#NAME?</v>
      </c>
      <c r="L401" s="36" t="e">
        <f>_MAS_1</f>
        <v>#NAME?</v>
      </c>
      <c r="M401" s="37" t="e">
        <f>_MAS_1</f>
        <v>#NAME?</v>
      </c>
      <c r="N401" s="37" t="e">
        <f>_MAS_1</f>
        <v>#NAME?</v>
      </c>
      <c r="O401" s="37" t="e">
        <f>_MAS_1</f>
        <v>#NAME?</v>
      </c>
      <c r="P401" s="38" t="e">
        <f>_MAS_1</f>
        <v>#NAME?</v>
      </c>
      <c r="Q401" s="39" t="e">
        <f>_MAHXX_1</f>
        <v>#NAME?</v>
      </c>
      <c r="R401" s="35" t="e">
        <f>_SUNS_1</f>
        <v>#NAME?</v>
      </c>
      <c r="S401" s="36" t="e">
        <f>_MAN_1</f>
        <v>#NAME?</v>
      </c>
      <c r="T401" s="37" t="e">
        <f>_MAN_1</f>
        <v>#NAME?</v>
      </c>
      <c r="U401" s="37" t="e">
        <f>_MAN_1</f>
        <v>#NAME?</v>
      </c>
      <c r="V401" s="37" t="e">
        <f>_MAN_1</f>
        <v>#NAME?</v>
      </c>
      <c r="W401" s="38" t="e">
        <f>_MAN_1</f>
        <v>#NAME?</v>
      </c>
      <c r="X401" s="39" t="e">
        <f>_MAHXX_1</f>
        <v>#NAME?</v>
      </c>
      <c r="Y401" s="40"/>
      <c r="Z401" s="29"/>
      <c r="AA401" s="30"/>
      <c r="AB401" s="31"/>
      <c r="AC401" s="32"/>
      <c r="AD401" s="41" t="e">
        <f>_MA2_1</f>
        <v>#NAME?</v>
      </c>
    </row>
    <row r="402" spans="2:30" x14ac:dyDescent="0.2">
      <c r="B402" s="131"/>
      <c r="C402" s="34" t="str">
        <f>$AG$9</f>
        <v>Schichtführer :</v>
      </c>
      <c r="D402" s="42" t="s">
        <v>64</v>
      </c>
      <c r="E402" s="43" t="s">
        <v>6</v>
      </c>
      <c r="F402" s="44" t="s">
        <v>6</v>
      </c>
      <c r="G402" s="44" t="s">
        <v>6</v>
      </c>
      <c r="H402" s="44" t="s">
        <v>6</v>
      </c>
      <c r="I402" s="45" t="s">
        <v>6</v>
      </c>
      <c r="J402" s="46" t="e">
        <f t="shared" ref="J402:J424" si="36">_FSumme_1</f>
        <v>#NAME?</v>
      </c>
      <c r="K402" s="47" t="s">
        <v>65</v>
      </c>
      <c r="L402" s="43" t="s">
        <v>6</v>
      </c>
      <c r="M402" s="44" t="s">
        <v>6</v>
      </c>
      <c r="N402" s="44" t="s">
        <v>6</v>
      </c>
      <c r="O402" s="44" t="s">
        <v>6</v>
      </c>
      <c r="P402" s="45" t="s">
        <v>6</v>
      </c>
      <c r="Q402" s="46" t="e">
        <f t="shared" ref="Q402:Q424" si="37">_SSumme_1</f>
        <v>#NAME?</v>
      </c>
      <c r="R402" s="48" t="s">
        <v>66</v>
      </c>
      <c r="S402" s="43" t="s">
        <v>6</v>
      </c>
      <c r="T402" s="44" t="s">
        <v>6</v>
      </c>
      <c r="U402" s="44" t="s">
        <v>6</v>
      </c>
      <c r="V402" s="44" t="s">
        <v>6</v>
      </c>
      <c r="W402" s="49" t="s">
        <v>6</v>
      </c>
      <c r="X402" s="50" t="e">
        <f t="shared" ref="X402:X424" si="38">_NSumme_1</f>
        <v>#NAME?</v>
      </c>
      <c r="Y402" s="112" t="s">
        <v>9</v>
      </c>
      <c r="Z402" s="51"/>
      <c r="AA402" s="52"/>
      <c r="AB402" s="53"/>
      <c r="AC402" s="54"/>
      <c r="AD402" s="55" t="e">
        <f>IF(AD407&gt;0,"",AD401-AD400)</f>
        <v>#NAME?</v>
      </c>
    </row>
    <row r="403" spans="2:30" ht="15" thickBot="1" x14ac:dyDescent="0.25">
      <c r="B403" s="131"/>
      <c r="C403" s="56" t="str">
        <f>$AG$10</f>
        <v>Stellvertreter</v>
      </c>
      <c r="D403" s="57" t="s">
        <v>63</v>
      </c>
      <c r="E403" s="58" t="s">
        <v>10</v>
      </c>
      <c r="F403" s="59" t="s">
        <v>11</v>
      </c>
      <c r="G403" s="59" t="s">
        <v>11</v>
      </c>
      <c r="H403" s="59" t="s">
        <v>11</v>
      </c>
      <c r="I403" s="60" t="s">
        <v>11</v>
      </c>
      <c r="J403" s="61" t="e">
        <f t="shared" si="36"/>
        <v>#NAME?</v>
      </c>
      <c r="K403" s="57"/>
      <c r="L403" s="58" t="s">
        <v>6</v>
      </c>
      <c r="M403" s="59" t="s">
        <v>6</v>
      </c>
      <c r="N403" s="59" t="s">
        <v>6</v>
      </c>
      <c r="O403" s="59" t="s">
        <v>6</v>
      </c>
      <c r="P403" s="60" t="s">
        <v>6</v>
      </c>
      <c r="Q403" s="61" t="e">
        <f t="shared" si="37"/>
        <v>#NAME?</v>
      </c>
      <c r="R403" s="57"/>
      <c r="S403" s="58" t="s">
        <v>6</v>
      </c>
      <c r="T403" s="59" t="s">
        <v>6</v>
      </c>
      <c r="U403" s="59" t="s">
        <v>6</v>
      </c>
      <c r="V403" s="59" t="s">
        <v>6</v>
      </c>
      <c r="W403" s="62" t="s">
        <v>6</v>
      </c>
      <c r="X403" s="63" t="e">
        <f t="shared" si="38"/>
        <v>#NAME?</v>
      </c>
      <c r="Y403" s="113"/>
      <c r="Z403" s="51"/>
      <c r="AA403" s="52"/>
      <c r="AB403" s="53"/>
      <c r="AC403" s="54"/>
      <c r="AD403" s="64"/>
    </row>
    <row r="404" spans="2:30" x14ac:dyDescent="0.2">
      <c r="B404" s="131"/>
      <c r="C404" s="115"/>
      <c r="D404" s="42" t="s">
        <v>71</v>
      </c>
      <c r="E404" s="65" t="s">
        <v>6</v>
      </c>
      <c r="F404" s="66" t="s">
        <v>6</v>
      </c>
      <c r="G404" s="66" t="s">
        <v>6</v>
      </c>
      <c r="H404" s="66" t="s">
        <v>6</v>
      </c>
      <c r="I404" s="67" t="s">
        <v>6</v>
      </c>
      <c r="J404" s="68" t="e">
        <f t="shared" si="36"/>
        <v>#NAME?</v>
      </c>
      <c r="K404" s="47" t="s">
        <v>77</v>
      </c>
      <c r="L404" s="65" t="s">
        <v>6</v>
      </c>
      <c r="M404" s="66" t="s">
        <v>6</v>
      </c>
      <c r="N404" s="66" t="s">
        <v>6</v>
      </c>
      <c r="O404" s="66" t="s">
        <v>6</v>
      </c>
      <c r="P404" s="67" t="s">
        <v>6</v>
      </c>
      <c r="Q404" s="68" t="e">
        <f t="shared" si="37"/>
        <v>#NAME?</v>
      </c>
      <c r="R404" s="48" t="s">
        <v>67</v>
      </c>
      <c r="S404" s="65" t="s">
        <v>6</v>
      </c>
      <c r="T404" s="66" t="s">
        <v>6</v>
      </c>
      <c r="U404" s="66" t="s">
        <v>6</v>
      </c>
      <c r="V404" s="66" t="s">
        <v>6</v>
      </c>
      <c r="W404" s="67" t="s">
        <v>6</v>
      </c>
      <c r="X404" s="68" t="e">
        <f t="shared" si="38"/>
        <v>#NAME?</v>
      </c>
      <c r="Y404" s="113"/>
      <c r="Z404" s="53"/>
      <c r="AA404" s="52"/>
      <c r="AB404" s="69"/>
      <c r="AC404" s="54"/>
      <c r="AD404" s="70"/>
    </row>
    <row r="405" spans="2:30" x14ac:dyDescent="0.2">
      <c r="B405" s="131"/>
      <c r="C405" s="116"/>
      <c r="D405" s="42" t="s">
        <v>72</v>
      </c>
      <c r="E405" s="65" t="s">
        <v>6</v>
      </c>
      <c r="F405" s="66" t="s">
        <v>6</v>
      </c>
      <c r="G405" s="66" t="s">
        <v>6</v>
      </c>
      <c r="H405" s="66" t="s">
        <v>6</v>
      </c>
      <c r="I405" s="67" t="s">
        <v>6</v>
      </c>
      <c r="J405" s="68" t="e">
        <f t="shared" si="36"/>
        <v>#NAME?</v>
      </c>
      <c r="K405" s="47" t="s">
        <v>78</v>
      </c>
      <c r="L405" s="65" t="s">
        <v>6</v>
      </c>
      <c r="M405" s="66" t="s">
        <v>6</v>
      </c>
      <c r="N405" s="66" t="s">
        <v>6</v>
      </c>
      <c r="O405" s="66" t="s">
        <v>6</v>
      </c>
      <c r="P405" s="67" t="s">
        <v>6</v>
      </c>
      <c r="Q405" s="68" t="e">
        <f t="shared" si="37"/>
        <v>#NAME?</v>
      </c>
      <c r="R405" s="48" t="s">
        <v>68</v>
      </c>
      <c r="S405" s="65" t="s">
        <v>6</v>
      </c>
      <c r="T405" s="66" t="s">
        <v>18</v>
      </c>
      <c r="U405" s="66" t="s">
        <v>18</v>
      </c>
      <c r="V405" s="66" t="s">
        <v>18</v>
      </c>
      <c r="W405" s="67" t="s">
        <v>18</v>
      </c>
      <c r="X405" s="68" t="e">
        <f t="shared" si="38"/>
        <v>#NAME?</v>
      </c>
      <c r="Y405" s="113"/>
      <c r="Z405" s="71"/>
      <c r="AA405" s="72"/>
      <c r="AB405" s="53"/>
      <c r="AC405" s="54"/>
      <c r="AD405" s="64"/>
    </row>
    <row r="406" spans="2:30" x14ac:dyDescent="0.2">
      <c r="B406" s="131"/>
      <c r="C406" s="116"/>
      <c r="D406" s="42" t="s">
        <v>73</v>
      </c>
      <c r="E406" s="65" t="s">
        <v>6</v>
      </c>
      <c r="F406" s="66" t="s">
        <v>6</v>
      </c>
      <c r="G406" s="66" t="s">
        <v>6</v>
      </c>
      <c r="H406" s="66" t="s">
        <v>6</v>
      </c>
      <c r="I406" s="67" t="s">
        <v>6</v>
      </c>
      <c r="J406" s="68" t="e">
        <f t="shared" si="36"/>
        <v>#NAME?</v>
      </c>
      <c r="K406" s="47" t="s">
        <v>79</v>
      </c>
      <c r="L406" s="65" t="s">
        <v>6</v>
      </c>
      <c r="M406" s="66" t="s">
        <v>6</v>
      </c>
      <c r="N406" s="66" t="s">
        <v>6</v>
      </c>
      <c r="O406" s="66" t="s">
        <v>6</v>
      </c>
      <c r="P406" s="67" t="s">
        <v>6</v>
      </c>
      <c r="Q406" s="68" t="e">
        <f t="shared" si="37"/>
        <v>#NAME?</v>
      </c>
      <c r="R406" s="48" t="s">
        <v>69</v>
      </c>
      <c r="S406" s="65" t="s">
        <v>22</v>
      </c>
      <c r="T406" s="66" t="s">
        <v>22</v>
      </c>
      <c r="U406" s="66" t="s">
        <v>22</v>
      </c>
      <c r="V406" s="66" t="s">
        <v>22</v>
      </c>
      <c r="W406" s="67" t="s">
        <v>22</v>
      </c>
      <c r="X406" s="68" t="e">
        <f t="shared" si="38"/>
        <v>#NAME?</v>
      </c>
      <c r="Y406" s="113"/>
      <c r="Z406" s="53"/>
      <c r="AA406" s="72"/>
      <c r="AB406" s="53"/>
      <c r="AC406" s="54"/>
      <c r="AD406" s="73">
        <f>COUNTIF(D402:D420,"&gt;""")+COUNTIF(K403:K423,"&gt;""")+COUNTIF(R402:R424,"&gt;""")</f>
        <v>32</v>
      </c>
    </row>
    <row r="407" spans="2:30" x14ac:dyDescent="0.2">
      <c r="B407" s="131"/>
      <c r="C407" s="117"/>
      <c r="D407" s="42" t="s">
        <v>74</v>
      </c>
      <c r="E407" s="65" t="s">
        <v>6</v>
      </c>
      <c r="F407" s="66" t="s">
        <v>6</v>
      </c>
      <c r="G407" s="66" t="s">
        <v>6</v>
      </c>
      <c r="H407" s="66" t="s">
        <v>6</v>
      </c>
      <c r="I407" s="67" t="s">
        <v>6</v>
      </c>
      <c r="J407" s="68" t="e">
        <f t="shared" si="36"/>
        <v>#NAME?</v>
      </c>
      <c r="K407" s="47" t="s">
        <v>80</v>
      </c>
      <c r="L407" s="65" t="s">
        <v>6</v>
      </c>
      <c r="M407" s="66" t="s">
        <v>6</v>
      </c>
      <c r="N407" s="66" t="s">
        <v>6</v>
      </c>
      <c r="O407" s="66" t="s">
        <v>6</v>
      </c>
      <c r="P407" s="67" t="s">
        <v>6</v>
      </c>
      <c r="Q407" s="68" t="e">
        <f t="shared" si="37"/>
        <v>#NAME?</v>
      </c>
      <c r="R407" s="48" t="s">
        <v>70</v>
      </c>
      <c r="S407" s="65" t="s">
        <v>6</v>
      </c>
      <c r="T407" s="66" t="s">
        <v>6</v>
      </c>
      <c r="U407" s="66" t="s">
        <v>6</v>
      </c>
      <c r="V407" s="66" t="s">
        <v>6</v>
      </c>
      <c r="W407" s="67" t="s">
        <v>6</v>
      </c>
      <c r="X407" s="68" t="e">
        <f t="shared" si="38"/>
        <v>#NAME?</v>
      </c>
      <c r="Y407" s="113"/>
      <c r="Z407" s="74"/>
      <c r="AA407" s="72"/>
      <c r="AB407" s="53"/>
      <c r="AC407" s="54"/>
      <c r="AD407" s="75"/>
    </row>
    <row r="408" spans="2:30" x14ac:dyDescent="0.2">
      <c r="B408" s="131"/>
      <c r="C408" s="118"/>
      <c r="D408" s="42" t="s">
        <v>75</v>
      </c>
      <c r="E408" s="65" t="s">
        <v>6</v>
      </c>
      <c r="F408" s="66" t="s">
        <v>6</v>
      </c>
      <c r="G408" s="66" t="s">
        <v>6</v>
      </c>
      <c r="H408" s="66" t="s">
        <v>6</v>
      </c>
      <c r="I408" s="67" t="s">
        <v>6</v>
      </c>
      <c r="J408" s="68" t="e">
        <f t="shared" si="36"/>
        <v>#NAME?</v>
      </c>
      <c r="K408" s="47" t="s">
        <v>81</v>
      </c>
      <c r="L408" s="65" t="s">
        <v>9</v>
      </c>
      <c r="M408" s="66" t="s">
        <v>9</v>
      </c>
      <c r="N408" s="66" t="s">
        <v>9</v>
      </c>
      <c r="O408" s="66" t="s">
        <v>9</v>
      </c>
      <c r="P408" s="67" t="s">
        <v>9</v>
      </c>
      <c r="Q408" s="68" t="e">
        <f t="shared" si="37"/>
        <v>#NAME?</v>
      </c>
      <c r="R408" s="48" t="s">
        <v>28</v>
      </c>
      <c r="S408" s="65" t="s">
        <v>6</v>
      </c>
      <c r="T408" s="66" t="s">
        <v>6</v>
      </c>
      <c r="U408" s="66" t="s">
        <v>6</v>
      </c>
      <c r="V408" s="66" t="s">
        <v>6</v>
      </c>
      <c r="W408" s="67" t="s">
        <v>6</v>
      </c>
      <c r="X408" s="68" t="e">
        <f t="shared" si="38"/>
        <v>#NAME?</v>
      </c>
      <c r="Y408" s="113"/>
      <c r="Z408" s="71"/>
      <c r="AA408" s="72"/>
      <c r="AB408" s="53"/>
      <c r="AC408" s="54"/>
      <c r="AD408" s="76" t="str">
        <f>IF(AD407&gt;0,AD407,"")</f>
        <v/>
      </c>
    </row>
    <row r="409" spans="2:30" x14ac:dyDescent="0.2">
      <c r="B409" s="131"/>
      <c r="C409" s="119"/>
      <c r="D409" s="42" t="s">
        <v>29</v>
      </c>
      <c r="E409" s="65" t="s">
        <v>6</v>
      </c>
      <c r="F409" s="66" t="s">
        <v>6</v>
      </c>
      <c r="G409" s="66" t="s">
        <v>6</v>
      </c>
      <c r="H409" s="66" t="s">
        <v>6</v>
      </c>
      <c r="I409" s="67" t="s">
        <v>6</v>
      </c>
      <c r="J409" s="68" t="e">
        <f t="shared" si="36"/>
        <v>#NAME?</v>
      </c>
      <c r="K409" s="47" t="s">
        <v>30</v>
      </c>
      <c r="L409" s="65" t="s">
        <v>6</v>
      </c>
      <c r="M409" s="66" t="s">
        <v>6</v>
      </c>
      <c r="N409" s="66" t="s">
        <v>6</v>
      </c>
      <c r="O409" s="66" t="s">
        <v>6</v>
      </c>
      <c r="P409" s="67" t="s">
        <v>6</v>
      </c>
      <c r="Q409" s="68" t="e">
        <f t="shared" si="37"/>
        <v>#NAME?</v>
      </c>
      <c r="R409" s="48" t="s">
        <v>83</v>
      </c>
      <c r="S409" s="65" t="s">
        <v>6</v>
      </c>
      <c r="T409" s="66" t="s">
        <v>6</v>
      </c>
      <c r="U409" s="66" t="s">
        <v>6</v>
      </c>
      <c r="V409" s="66" t="s">
        <v>6</v>
      </c>
      <c r="W409" s="67" t="s">
        <v>6</v>
      </c>
      <c r="X409" s="68" t="e">
        <f t="shared" si="38"/>
        <v>#NAME?</v>
      </c>
      <c r="Y409" s="113"/>
      <c r="Z409" s="53"/>
      <c r="AA409" s="72"/>
      <c r="AB409" s="53"/>
      <c r="AC409" s="54"/>
      <c r="AD409" s="77"/>
    </row>
    <row r="410" spans="2:30" x14ac:dyDescent="0.2">
      <c r="B410" s="131"/>
      <c r="C410" s="119"/>
      <c r="D410" s="42" t="s">
        <v>32</v>
      </c>
      <c r="E410" s="65" t="s">
        <v>6</v>
      </c>
      <c r="F410" s="66" t="s">
        <v>6</v>
      </c>
      <c r="G410" s="66" t="s">
        <v>6</v>
      </c>
      <c r="H410" s="66" t="s">
        <v>6</v>
      </c>
      <c r="I410" s="67" t="s">
        <v>6</v>
      </c>
      <c r="J410" s="68" t="e">
        <f t="shared" si="36"/>
        <v>#NAME?</v>
      </c>
      <c r="K410" s="47" t="s">
        <v>33</v>
      </c>
      <c r="L410" s="65" t="s">
        <v>9</v>
      </c>
      <c r="M410" s="66" t="s">
        <v>9</v>
      </c>
      <c r="N410" s="66" t="s">
        <v>9</v>
      </c>
      <c r="O410" s="66" t="s">
        <v>9</v>
      </c>
      <c r="P410" s="67" t="s">
        <v>9</v>
      </c>
      <c r="Q410" s="68" t="e">
        <f t="shared" si="37"/>
        <v>#NAME?</v>
      </c>
      <c r="R410" s="48" t="s">
        <v>84</v>
      </c>
      <c r="S410" s="65" t="s">
        <v>6</v>
      </c>
      <c r="T410" s="66" t="s">
        <v>6</v>
      </c>
      <c r="U410" s="66" t="s">
        <v>6</v>
      </c>
      <c r="V410" s="66" t="s">
        <v>6</v>
      </c>
      <c r="W410" s="67" t="s">
        <v>6</v>
      </c>
      <c r="X410" s="68" t="e">
        <f t="shared" si="38"/>
        <v>#NAME?</v>
      </c>
      <c r="Y410" s="113"/>
      <c r="Z410" s="53"/>
      <c r="AA410" s="72"/>
      <c r="AB410" s="53"/>
      <c r="AC410" s="54"/>
      <c r="AD410" s="64"/>
    </row>
    <row r="411" spans="2:30" x14ac:dyDescent="0.2">
      <c r="B411" s="131"/>
      <c r="C411" s="119"/>
      <c r="D411" s="42" t="s">
        <v>76</v>
      </c>
      <c r="E411" s="65" t="s">
        <v>6</v>
      </c>
      <c r="F411" s="66" t="s">
        <v>6</v>
      </c>
      <c r="G411" s="66" t="s">
        <v>6</v>
      </c>
      <c r="H411" s="66" t="s">
        <v>6</v>
      </c>
      <c r="I411" s="67" t="s">
        <v>6</v>
      </c>
      <c r="J411" s="68" t="e">
        <f t="shared" si="36"/>
        <v>#NAME?</v>
      </c>
      <c r="K411" s="47" t="s">
        <v>82</v>
      </c>
      <c r="L411" s="65" t="s">
        <v>6</v>
      </c>
      <c r="M411" s="66" t="s">
        <v>6</v>
      </c>
      <c r="N411" s="66" t="s">
        <v>6</v>
      </c>
      <c r="O411" s="66" t="s">
        <v>6</v>
      </c>
      <c r="P411" s="67" t="s">
        <v>6</v>
      </c>
      <c r="Q411" s="68" t="e">
        <f t="shared" si="37"/>
        <v>#NAME?</v>
      </c>
      <c r="R411" s="48" t="s">
        <v>85</v>
      </c>
      <c r="S411" s="65" t="s">
        <v>6</v>
      </c>
      <c r="T411" s="66" t="s">
        <v>6</v>
      </c>
      <c r="U411" s="66" t="s">
        <v>6</v>
      </c>
      <c r="V411" s="66" t="s">
        <v>6</v>
      </c>
      <c r="W411" s="67" t="s">
        <v>6</v>
      </c>
      <c r="X411" s="68" t="e">
        <f t="shared" si="38"/>
        <v>#NAME?</v>
      </c>
      <c r="Y411" s="113"/>
      <c r="Z411" s="53"/>
      <c r="AA411" s="72"/>
      <c r="AB411" s="53"/>
      <c r="AC411" s="54"/>
      <c r="AD411" s="64"/>
    </row>
    <row r="412" spans="2:30" x14ac:dyDescent="0.2">
      <c r="B412" s="131"/>
      <c r="C412" s="120"/>
      <c r="D412" s="42" t="s">
        <v>38</v>
      </c>
      <c r="E412" s="65" t="s">
        <v>6</v>
      </c>
      <c r="F412" s="66" t="s">
        <v>6</v>
      </c>
      <c r="G412" s="66" t="s">
        <v>6</v>
      </c>
      <c r="H412" s="66" t="s">
        <v>6</v>
      </c>
      <c r="I412" s="67" t="s">
        <v>6</v>
      </c>
      <c r="J412" s="68" t="e">
        <f t="shared" si="36"/>
        <v>#NAME?</v>
      </c>
      <c r="K412" s="47" t="s">
        <v>39</v>
      </c>
      <c r="L412" s="65" t="s">
        <v>6</v>
      </c>
      <c r="M412" s="66" t="s">
        <v>6</v>
      </c>
      <c r="N412" s="66" t="s">
        <v>6</v>
      </c>
      <c r="O412" s="66" t="s">
        <v>6</v>
      </c>
      <c r="P412" s="67" t="s">
        <v>6</v>
      </c>
      <c r="Q412" s="68" t="e">
        <f t="shared" si="37"/>
        <v>#NAME?</v>
      </c>
      <c r="R412" s="48" t="s">
        <v>86</v>
      </c>
      <c r="S412" s="65" t="s">
        <v>6</v>
      </c>
      <c r="T412" s="66" t="s">
        <v>6</v>
      </c>
      <c r="U412" s="66" t="s">
        <v>6</v>
      </c>
      <c r="V412" s="66" t="s">
        <v>6</v>
      </c>
      <c r="W412" s="67" t="s">
        <v>6</v>
      </c>
      <c r="X412" s="68" t="e">
        <f t="shared" si="38"/>
        <v>#NAME?</v>
      </c>
      <c r="Y412" s="113"/>
      <c r="Z412" s="53"/>
      <c r="AA412" s="72"/>
      <c r="AB412" s="53"/>
      <c r="AC412" s="54"/>
      <c r="AD412" s="64"/>
    </row>
    <row r="413" spans="2:30" x14ac:dyDescent="0.2">
      <c r="B413" s="131"/>
      <c r="C413" s="121"/>
      <c r="D413" s="42" t="s">
        <v>41</v>
      </c>
      <c r="E413" s="65" t="s">
        <v>6</v>
      </c>
      <c r="F413" s="66" t="s">
        <v>6</v>
      </c>
      <c r="G413" s="66" t="s">
        <v>6</v>
      </c>
      <c r="H413" s="66" t="s">
        <v>6</v>
      </c>
      <c r="I413" s="67" t="s">
        <v>6</v>
      </c>
      <c r="J413" s="68" t="e">
        <f t="shared" si="36"/>
        <v>#NAME?</v>
      </c>
      <c r="K413" s="78"/>
      <c r="L413" s="65" t="s">
        <v>6</v>
      </c>
      <c r="M413" s="66" t="s">
        <v>6</v>
      </c>
      <c r="N413" s="66" t="s">
        <v>6</v>
      </c>
      <c r="O413" s="66" t="s">
        <v>6</v>
      </c>
      <c r="P413" s="67" t="s">
        <v>6</v>
      </c>
      <c r="Q413" s="68" t="e">
        <f t="shared" si="37"/>
        <v>#NAME?</v>
      </c>
      <c r="R413" s="78"/>
      <c r="S413" s="65" t="s">
        <v>6</v>
      </c>
      <c r="T413" s="66" t="s">
        <v>6</v>
      </c>
      <c r="U413" s="66" t="s">
        <v>6</v>
      </c>
      <c r="V413" s="66" t="s">
        <v>6</v>
      </c>
      <c r="W413" s="67" t="s">
        <v>6</v>
      </c>
      <c r="X413" s="68" t="e">
        <f t="shared" si="38"/>
        <v>#NAME?</v>
      </c>
      <c r="Y413" s="113"/>
      <c r="Z413" s="53"/>
      <c r="AA413" s="72"/>
      <c r="AB413" s="53"/>
      <c r="AC413" s="54"/>
      <c r="AD413" s="64"/>
    </row>
    <row r="414" spans="2:30" x14ac:dyDescent="0.2">
      <c r="B414" s="131"/>
      <c r="C414" s="122"/>
      <c r="D414" s="79" t="s">
        <v>42</v>
      </c>
      <c r="E414" s="65" t="s">
        <v>6</v>
      </c>
      <c r="F414" s="66" t="s">
        <v>6</v>
      </c>
      <c r="G414" s="66" t="s">
        <v>6</v>
      </c>
      <c r="H414" s="66" t="s">
        <v>6</v>
      </c>
      <c r="I414" s="67" t="s">
        <v>6</v>
      </c>
      <c r="J414" s="68" t="e">
        <f t="shared" si="36"/>
        <v>#NAME?</v>
      </c>
      <c r="K414" s="78"/>
      <c r="L414" s="65" t="s">
        <v>6</v>
      </c>
      <c r="M414" s="66" t="s">
        <v>6</v>
      </c>
      <c r="N414" s="66" t="s">
        <v>6</v>
      </c>
      <c r="O414" s="66" t="s">
        <v>6</v>
      </c>
      <c r="P414" s="67" t="s">
        <v>6</v>
      </c>
      <c r="Q414" s="68" t="e">
        <f t="shared" si="37"/>
        <v>#NAME?</v>
      </c>
      <c r="R414" s="78"/>
      <c r="S414" s="65" t="s">
        <v>6</v>
      </c>
      <c r="T414" s="66" t="s">
        <v>6</v>
      </c>
      <c r="U414" s="66" t="s">
        <v>6</v>
      </c>
      <c r="V414" s="66" t="s">
        <v>6</v>
      </c>
      <c r="W414" s="67" t="s">
        <v>6</v>
      </c>
      <c r="X414" s="68" t="e">
        <f t="shared" si="38"/>
        <v>#NAME?</v>
      </c>
      <c r="Y414" s="113"/>
      <c r="Z414" s="53"/>
      <c r="AA414" s="72"/>
      <c r="AB414" s="53"/>
      <c r="AC414" s="54"/>
      <c r="AD414" s="64"/>
    </row>
    <row r="415" spans="2:30" x14ac:dyDescent="0.2">
      <c r="B415" s="131"/>
      <c r="C415" s="122"/>
      <c r="D415" s="78"/>
      <c r="E415" s="65" t="s">
        <v>6</v>
      </c>
      <c r="F415" s="66" t="s">
        <v>6</v>
      </c>
      <c r="G415" s="66" t="s">
        <v>6</v>
      </c>
      <c r="H415" s="66" t="s">
        <v>6</v>
      </c>
      <c r="I415" s="67" t="s">
        <v>6</v>
      </c>
      <c r="J415" s="68" t="e">
        <f t="shared" si="36"/>
        <v>#NAME?</v>
      </c>
      <c r="K415" s="78"/>
      <c r="L415" s="65" t="s">
        <v>6</v>
      </c>
      <c r="M415" s="66" t="s">
        <v>6</v>
      </c>
      <c r="N415" s="66" t="s">
        <v>6</v>
      </c>
      <c r="O415" s="66" t="s">
        <v>6</v>
      </c>
      <c r="P415" s="67" t="s">
        <v>6</v>
      </c>
      <c r="Q415" s="68" t="e">
        <f t="shared" si="37"/>
        <v>#NAME?</v>
      </c>
      <c r="R415" s="78"/>
      <c r="S415" s="65" t="s">
        <v>6</v>
      </c>
      <c r="T415" s="66" t="s">
        <v>6</v>
      </c>
      <c r="U415" s="66" t="s">
        <v>6</v>
      </c>
      <c r="V415" s="66" t="s">
        <v>6</v>
      </c>
      <c r="W415" s="67" t="s">
        <v>6</v>
      </c>
      <c r="X415" s="68" t="e">
        <f t="shared" si="38"/>
        <v>#NAME?</v>
      </c>
      <c r="Y415" s="114"/>
      <c r="Z415" s="53"/>
      <c r="AA415" s="72"/>
      <c r="AB415" s="53"/>
      <c r="AC415" s="54"/>
      <c r="AD415" s="64"/>
    </row>
    <row r="416" spans="2:30" x14ac:dyDescent="0.2">
      <c r="B416" s="131"/>
      <c r="C416" s="123"/>
      <c r="D416" s="80"/>
      <c r="E416" s="65" t="s">
        <v>6</v>
      </c>
      <c r="F416" s="66" t="s">
        <v>6</v>
      </c>
      <c r="G416" s="66" t="s">
        <v>6</v>
      </c>
      <c r="H416" s="66" t="s">
        <v>6</v>
      </c>
      <c r="I416" s="67" t="s">
        <v>6</v>
      </c>
      <c r="J416" s="68" t="e">
        <f t="shared" si="36"/>
        <v>#NAME?</v>
      </c>
      <c r="K416" s="80"/>
      <c r="L416" s="65" t="s">
        <v>6</v>
      </c>
      <c r="M416" s="66" t="s">
        <v>6</v>
      </c>
      <c r="N416" s="66" t="s">
        <v>6</v>
      </c>
      <c r="O416" s="66" t="s">
        <v>6</v>
      </c>
      <c r="P416" s="67" t="s">
        <v>6</v>
      </c>
      <c r="Q416" s="68" t="e">
        <f t="shared" si="37"/>
        <v>#NAME?</v>
      </c>
      <c r="R416" s="80"/>
      <c r="S416" s="65" t="s">
        <v>6</v>
      </c>
      <c r="T416" s="66" t="s">
        <v>6</v>
      </c>
      <c r="U416" s="66" t="s">
        <v>6</v>
      </c>
      <c r="V416" s="66" t="s">
        <v>6</v>
      </c>
      <c r="W416" s="67" t="s">
        <v>6</v>
      </c>
      <c r="X416" s="68" t="e">
        <f t="shared" si="38"/>
        <v>#NAME?</v>
      </c>
      <c r="Y416" s="124" t="s">
        <v>43</v>
      </c>
      <c r="Z416" s="80"/>
      <c r="AA416" s="81"/>
      <c r="AB416" s="53"/>
      <c r="AC416" s="54"/>
      <c r="AD416" s="64"/>
    </row>
    <row r="417" spans="2:30" x14ac:dyDescent="0.2">
      <c r="B417" s="131"/>
      <c r="C417" s="127" t="s">
        <v>44</v>
      </c>
      <c r="D417" s="57"/>
      <c r="E417" s="65" t="s">
        <v>6</v>
      </c>
      <c r="F417" s="66" t="s">
        <v>6</v>
      </c>
      <c r="G417" s="66" t="s">
        <v>6</v>
      </c>
      <c r="H417" s="66" t="s">
        <v>6</v>
      </c>
      <c r="I417" s="67" t="s">
        <v>6</v>
      </c>
      <c r="J417" s="68" t="e">
        <f t="shared" si="36"/>
        <v>#NAME?</v>
      </c>
      <c r="K417" s="80"/>
      <c r="L417" s="65" t="s">
        <v>6</v>
      </c>
      <c r="M417" s="66" t="s">
        <v>6</v>
      </c>
      <c r="N417" s="66" t="s">
        <v>6</v>
      </c>
      <c r="O417" s="66" t="s">
        <v>6</v>
      </c>
      <c r="P417" s="67" t="s">
        <v>6</v>
      </c>
      <c r="Q417" s="68" t="e">
        <f t="shared" si="37"/>
        <v>#NAME?</v>
      </c>
      <c r="R417" s="80"/>
      <c r="S417" s="65" t="s">
        <v>6</v>
      </c>
      <c r="T417" s="66" t="s">
        <v>6</v>
      </c>
      <c r="U417" s="66" t="s">
        <v>6</v>
      </c>
      <c r="V417" s="66" t="s">
        <v>6</v>
      </c>
      <c r="W417" s="67" t="s">
        <v>6</v>
      </c>
      <c r="X417" s="68" t="e">
        <f t="shared" si="38"/>
        <v>#NAME?</v>
      </c>
      <c r="Y417" s="125"/>
      <c r="Z417" s="80"/>
      <c r="AA417" s="81"/>
      <c r="AB417" s="53"/>
      <c r="AC417" s="54"/>
      <c r="AD417" s="64"/>
    </row>
    <row r="418" spans="2:30" x14ac:dyDescent="0.2">
      <c r="B418" s="131"/>
      <c r="C418" s="128"/>
      <c r="D418" s="82"/>
      <c r="E418" s="65" t="s">
        <v>6</v>
      </c>
      <c r="F418" s="66" t="s">
        <v>6</v>
      </c>
      <c r="G418" s="66" t="s">
        <v>6</v>
      </c>
      <c r="H418" s="66" t="s">
        <v>6</v>
      </c>
      <c r="I418" s="67" t="s">
        <v>6</v>
      </c>
      <c r="J418" s="68" t="e">
        <f t="shared" si="36"/>
        <v>#NAME?</v>
      </c>
      <c r="K418" s="80"/>
      <c r="L418" s="65" t="s">
        <v>6</v>
      </c>
      <c r="M418" s="66" t="s">
        <v>6</v>
      </c>
      <c r="N418" s="66" t="s">
        <v>6</v>
      </c>
      <c r="O418" s="66" t="s">
        <v>6</v>
      </c>
      <c r="P418" s="67" t="s">
        <v>6</v>
      </c>
      <c r="Q418" s="68" t="e">
        <f t="shared" si="37"/>
        <v>#NAME?</v>
      </c>
      <c r="R418" s="80"/>
      <c r="S418" s="65" t="s">
        <v>6</v>
      </c>
      <c r="T418" s="66" t="s">
        <v>6</v>
      </c>
      <c r="U418" s="66" t="s">
        <v>6</v>
      </c>
      <c r="V418" s="66" t="s">
        <v>6</v>
      </c>
      <c r="W418" s="67" t="s">
        <v>6</v>
      </c>
      <c r="X418" s="68" t="e">
        <f t="shared" si="38"/>
        <v>#NAME?</v>
      </c>
      <c r="Y418" s="125"/>
      <c r="Z418" s="53"/>
      <c r="AA418" s="52"/>
      <c r="AB418" s="53"/>
      <c r="AC418" s="54"/>
      <c r="AD418" s="64"/>
    </row>
    <row r="419" spans="2:30" x14ac:dyDescent="0.2">
      <c r="B419" s="131"/>
      <c r="C419" s="129"/>
      <c r="D419" s="82"/>
      <c r="E419" s="65" t="s">
        <v>6</v>
      </c>
      <c r="F419" s="66" t="s">
        <v>6</v>
      </c>
      <c r="G419" s="66" t="s">
        <v>6</v>
      </c>
      <c r="H419" s="66" t="s">
        <v>6</v>
      </c>
      <c r="I419" s="67" t="s">
        <v>6</v>
      </c>
      <c r="J419" s="68" t="e">
        <f t="shared" si="36"/>
        <v>#NAME?</v>
      </c>
      <c r="K419" s="80"/>
      <c r="L419" s="65" t="s">
        <v>6</v>
      </c>
      <c r="M419" s="66" t="s">
        <v>6</v>
      </c>
      <c r="N419" s="66" t="s">
        <v>6</v>
      </c>
      <c r="O419" s="66" t="s">
        <v>6</v>
      </c>
      <c r="P419" s="67" t="s">
        <v>6</v>
      </c>
      <c r="Q419" s="68" t="e">
        <f t="shared" si="37"/>
        <v>#NAME?</v>
      </c>
      <c r="R419" s="80"/>
      <c r="S419" s="65" t="s">
        <v>6</v>
      </c>
      <c r="T419" s="66" t="s">
        <v>6</v>
      </c>
      <c r="U419" s="66" t="s">
        <v>6</v>
      </c>
      <c r="V419" s="66" t="s">
        <v>6</v>
      </c>
      <c r="W419" s="67" t="s">
        <v>6</v>
      </c>
      <c r="X419" s="68" t="e">
        <f t="shared" si="38"/>
        <v>#NAME?</v>
      </c>
      <c r="Y419" s="125"/>
      <c r="Z419" s="71"/>
      <c r="AA419" s="72"/>
      <c r="AB419" s="53"/>
      <c r="AC419" s="54"/>
      <c r="AD419" s="64"/>
    </row>
    <row r="420" spans="2:30" x14ac:dyDescent="0.2">
      <c r="B420" s="131"/>
      <c r="C420" s="118"/>
      <c r="D420" s="80"/>
      <c r="E420" s="65" t="s">
        <v>6</v>
      </c>
      <c r="F420" s="66" t="s">
        <v>6</v>
      </c>
      <c r="G420" s="66" t="s">
        <v>6</v>
      </c>
      <c r="H420" s="66" t="s">
        <v>6</v>
      </c>
      <c r="I420" s="67" t="s">
        <v>6</v>
      </c>
      <c r="J420" s="68" t="e">
        <f t="shared" si="36"/>
        <v>#NAME?</v>
      </c>
      <c r="K420" s="80"/>
      <c r="L420" s="65" t="s">
        <v>6</v>
      </c>
      <c r="M420" s="66" t="s">
        <v>6</v>
      </c>
      <c r="N420" s="66" t="s">
        <v>6</v>
      </c>
      <c r="O420" s="66" t="s">
        <v>6</v>
      </c>
      <c r="P420" s="67" t="s">
        <v>6</v>
      </c>
      <c r="Q420" s="68" t="e">
        <f t="shared" si="37"/>
        <v>#NAME?</v>
      </c>
      <c r="R420" s="80"/>
      <c r="S420" s="65" t="s">
        <v>6</v>
      </c>
      <c r="T420" s="66" t="s">
        <v>6</v>
      </c>
      <c r="U420" s="66" t="s">
        <v>6</v>
      </c>
      <c r="V420" s="66" t="s">
        <v>6</v>
      </c>
      <c r="W420" s="67" t="s">
        <v>6</v>
      </c>
      <c r="X420" s="68" t="e">
        <f t="shared" si="38"/>
        <v>#NAME?</v>
      </c>
      <c r="Y420" s="125"/>
      <c r="Z420" s="53"/>
      <c r="AA420" s="72"/>
      <c r="AB420" s="53"/>
      <c r="AC420" s="54"/>
      <c r="AD420" s="64"/>
    </row>
    <row r="421" spans="2:30" x14ac:dyDescent="0.2">
      <c r="B421" s="131"/>
      <c r="C421" s="119"/>
      <c r="D421" s="78"/>
      <c r="E421" s="65" t="s">
        <v>6</v>
      </c>
      <c r="F421" s="66" t="s">
        <v>6</v>
      </c>
      <c r="G421" s="66" t="s">
        <v>6</v>
      </c>
      <c r="H421" s="66" t="s">
        <v>6</v>
      </c>
      <c r="I421" s="67" t="s">
        <v>6</v>
      </c>
      <c r="J421" s="68" t="e">
        <f t="shared" si="36"/>
        <v>#NAME?</v>
      </c>
      <c r="K421" s="78"/>
      <c r="L421" s="65" t="s">
        <v>6</v>
      </c>
      <c r="M421" s="66" t="s">
        <v>6</v>
      </c>
      <c r="N421" s="66" t="s">
        <v>6</v>
      </c>
      <c r="O421" s="66" t="s">
        <v>6</v>
      </c>
      <c r="P421" s="67" t="s">
        <v>6</v>
      </c>
      <c r="Q421" s="68" t="e">
        <f t="shared" si="37"/>
        <v>#NAME?</v>
      </c>
      <c r="R421" s="78"/>
      <c r="S421" s="65" t="s">
        <v>6</v>
      </c>
      <c r="T421" s="66" t="s">
        <v>6</v>
      </c>
      <c r="U421" s="66" t="s">
        <v>6</v>
      </c>
      <c r="V421" s="66" t="s">
        <v>6</v>
      </c>
      <c r="W421" s="67" t="s">
        <v>6</v>
      </c>
      <c r="X421" s="68" t="e">
        <f t="shared" si="38"/>
        <v>#NAME?</v>
      </c>
      <c r="Y421" s="125"/>
      <c r="Z421" s="71"/>
      <c r="AA421" s="72"/>
      <c r="AB421" s="53"/>
      <c r="AC421" s="54"/>
      <c r="AD421" s="64"/>
    </row>
    <row r="422" spans="2:30" x14ac:dyDescent="0.2">
      <c r="B422" s="131"/>
      <c r="C422" s="119"/>
      <c r="D422" s="78"/>
      <c r="E422" s="65" t="s">
        <v>6</v>
      </c>
      <c r="F422" s="66" t="s">
        <v>6</v>
      </c>
      <c r="G422" s="66" t="s">
        <v>6</v>
      </c>
      <c r="H422" s="66" t="s">
        <v>6</v>
      </c>
      <c r="I422" s="67" t="s">
        <v>6</v>
      </c>
      <c r="J422" s="68" t="e">
        <f t="shared" si="36"/>
        <v>#NAME?</v>
      </c>
      <c r="K422" s="78"/>
      <c r="L422" s="65" t="s">
        <v>6</v>
      </c>
      <c r="M422" s="66" t="s">
        <v>6</v>
      </c>
      <c r="N422" s="66" t="s">
        <v>6</v>
      </c>
      <c r="O422" s="66" t="s">
        <v>6</v>
      </c>
      <c r="P422" s="67" t="s">
        <v>6</v>
      </c>
      <c r="Q422" s="68" t="e">
        <f t="shared" si="37"/>
        <v>#NAME?</v>
      </c>
      <c r="R422" s="78"/>
      <c r="S422" s="65" t="s">
        <v>6</v>
      </c>
      <c r="T422" s="66" t="s">
        <v>6</v>
      </c>
      <c r="U422" s="66" t="s">
        <v>6</v>
      </c>
      <c r="V422" s="66" t="s">
        <v>6</v>
      </c>
      <c r="W422" s="67" t="s">
        <v>6</v>
      </c>
      <c r="X422" s="68" t="e">
        <f t="shared" si="38"/>
        <v>#NAME?</v>
      </c>
      <c r="Y422" s="125"/>
      <c r="Z422" s="71"/>
      <c r="AA422" s="52"/>
      <c r="AB422" s="53"/>
      <c r="AC422" s="54"/>
      <c r="AD422" s="64"/>
    </row>
    <row r="423" spans="2:30" x14ac:dyDescent="0.2">
      <c r="B423" s="131"/>
      <c r="C423" s="119"/>
      <c r="D423" s="80"/>
      <c r="E423" s="65" t="s">
        <v>6</v>
      </c>
      <c r="F423" s="66" t="s">
        <v>6</v>
      </c>
      <c r="G423" s="66" t="s">
        <v>6</v>
      </c>
      <c r="H423" s="66" t="s">
        <v>6</v>
      </c>
      <c r="I423" s="67" t="s">
        <v>6</v>
      </c>
      <c r="J423" s="68" t="e">
        <f t="shared" si="36"/>
        <v>#NAME?</v>
      </c>
      <c r="K423" s="80"/>
      <c r="L423" s="65" t="s">
        <v>6</v>
      </c>
      <c r="M423" s="66" t="s">
        <v>6</v>
      </c>
      <c r="N423" s="66" t="s">
        <v>6</v>
      </c>
      <c r="O423" s="66" t="s">
        <v>6</v>
      </c>
      <c r="P423" s="67" t="s">
        <v>6</v>
      </c>
      <c r="Q423" s="68" t="e">
        <f t="shared" si="37"/>
        <v>#NAME?</v>
      </c>
      <c r="R423" s="80"/>
      <c r="S423" s="65" t="s">
        <v>6</v>
      </c>
      <c r="T423" s="66" t="s">
        <v>6</v>
      </c>
      <c r="U423" s="66" t="s">
        <v>6</v>
      </c>
      <c r="V423" s="66" t="s">
        <v>6</v>
      </c>
      <c r="W423" s="67" t="s">
        <v>6</v>
      </c>
      <c r="X423" s="68" t="e">
        <f t="shared" si="38"/>
        <v>#NAME?</v>
      </c>
      <c r="Y423" s="125"/>
      <c r="Z423" s="53"/>
      <c r="AA423" s="52"/>
      <c r="AB423" s="53"/>
      <c r="AC423" s="54"/>
      <c r="AD423" s="64"/>
    </row>
    <row r="424" spans="2:30" x14ac:dyDescent="0.2">
      <c r="B424" s="131"/>
      <c r="C424" s="120"/>
      <c r="D424" s="51"/>
      <c r="E424" s="65" t="s">
        <v>6</v>
      </c>
      <c r="F424" s="66" t="s">
        <v>6</v>
      </c>
      <c r="G424" s="66" t="s">
        <v>6</v>
      </c>
      <c r="H424" s="66" t="s">
        <v>6</v>
      </c>
      <c r="I424" s="67" t="s">
        <v>6</v>
      </c>
      <c r="J424" s="68" t="e">
        <f t="shared" si="36"/>
        <v>#NAME?</v>
      </c>
      <c r="K424" s="51"/>
      <c r="L424" s="65" t="s">
        <v>6</v>
      </c>
      <c r="M424" s="66" t="s">
        <v>6</v>
      </c>
      <c r="N424" s="66" t="s">
        <v>6</v>
      </c>
      <c r="O424" s="66" t="s">
        <v>6</v>
      </c>
      <c r="P424" s="67" t="s">
        <v>6</v>
      </c>
      <c r="Q424" s="68" t="e">
        <f t="shared" si="37"/>
        <v>#NAME?</v>
      </c>
      <c r="R424" s="51"/>
      <c r="S424" s="65" t="s">
        <v>6</v>
      </c>
      <c r="T424" s="66" t="s">
        <v>6</v>
      </c>
      <c r="U424" s="66" t="s">
        <v>6</v>
      </c>
      <c r="V424" s="66" t="s">
        <v>6</v>
      </c>
      <c r="W424" s="67" t="s">
        <v>6</v>
      </c>
      <c r="X424" s="68" t="e">
        <f t="shared" si="38"/>
        <v>#NAME?</v>
      </c>
      <c r="Y424" s="125"/>
      <c r="Z424" s="53"/>
      <c r="AA424" s="72"/>
      <c r="AB424" s="53"/>
      <c r="AC424" s="54"/>
      <c r="AD424" s="64"/>
    </row>
    <row r="425" spans="2:30" x14ac:dyDescent="0.2">
      <c r="B425" s="131"/>
      <c r="C425" s="83" t="s">
        <v>46</v>
      </c>
      <c r="D425" s="84"/>
      <c r="E425" s="65" t="s">
        <v>6</v>
      </c>
      <c r="F425" s="66" t="s">
        <v>6</v>
      </c>
      <c r="G425" s="66" t="s">
        <v>6</v>
      </c>
      <c r="H425" s="66" t="s">
        <v>6</v>
      </c>
      <c r="I425" s="67" t="s">
        <v>6</v>
      </c>
      <c r="J425" s="68"/>
      <c r="K425" s="78"/>
      <c r="L425" s="65" t="s">
        <v>6</v>
      </c>
      <c r="M425" s="66" t="s">
        <v>6</v>
      </c>
      <c r="N425" s="66" t="s">
        <v>6</v>
      </c>
      <c r="O425" s="66" t="s">
        <v>6</v>
      </c>
      <c r="P425" s="67" t="s">
        <v>6</v>
      </c>
      <c r="Q425" s="68"/>
      <c r="R425" s="78"/>
      <c r="S425" s="65" t="s">
        <v>6</v>
      </c>
      <c r="T425" s="66" t="s">
        <v>6</v>
      </c>
      <c r="U425" s="66" t="s">
        <v>6</v>
      </c>
      <c r="V425" s="66" t="s">
        <v>6</v>
      </c>
      <c r="W425" s="67" t="s">
        <v>6</v>
      </c>
      <c r="X425" s="68"/>
      <c r="Y425" s="125"/>
      <c r="Z425" s="53"/>
      <c r="AA425" s="72"/>
      <c r="AB425" s="53"/>
      <c r="AC425" s="54"/>
      <c r="AD425" s="64"/>
    </row>
    <row r="426" spans="2:30" x14ac:dyDescent="0.2">
      <c r="B426" s="131"/>
      <c r="C426" s="83"/>
      <c r="D426" s="57"/>
      <c r="E426" s="65" t="s">
        <v>6</v>
      </c>
      <c r="F426" s="66" t="s">
        <v>6</v>
      </c>
      <c r="G426" s="66" t="s">
        <v>6</v>
      </c>
      <c r="H426" s="66" t="s">
        <v>6</v>
      </c>
      <c r="I426" s="67" t="s">
        <v>6</v>
      </c>
      <c r="J426" s="68"/>
      <c r="K426" s="78"/>
      <c r="L426" s="65" t="s">
        <v>6</v>
      </c>
      <c r="M426" s="66" t="s">
        <v>6</v>
      </c>
      <c r="N426" s="66" t="s">
        <v>6</v>
      </c>
      <c r="O426" s="66" t="s">
        <v>6</v>
      </c>
      <c r="P426" s="67" t="s">
        <v>6</v>
      </c>
      <c r="Q426" s="68"/>
      <c r="R426" s="78"/>
      <c r="S426" s="65" t="s">
        <v>6</v>
      </c>
      <c r="T426" s="66" t="s">
        <v>6</v>
      </c>
      <c r="U426" s="66" t="s">
        <v>6</v>
      </c>
      <c r="V426" s="66" t="s">
        <v>6</v>
      </c>
      <c r="W426" s="67" t="s">
        <v>6</v>
      </c>
      <c r="X426" s="68"/>
      <c r="Y426" s="125"/>
      <c r="Z426" s="53"/>
      <c r="AA426" s="72"/>
      <c r="AB426" s="53"/>
      <c r="AC426" s="54"/>
      <c r="AD426" s="64"/>
    </row>
    <row r="427" spans="2:30" x14ac:dyDescent="0.2">
      <c r="B427" s="131"/>
      <c r="C427" s="83"/>
      <c r="D427" s="85"/>
      <c r="E427" s="65" t="s">
        <v>6</v>
      </c>
      <c r="F427" s="66" t="s">
        <v>6</v>
      </c>
      <c r="G427" s="66" t="s">
        <v>6</v>
      </c>
      <c r="H427" s="66" t="s">
        <v>6</v>
      </c>
      <c r="I427" s="67" t="s">
        <v>6</v>
      </c>
      <c r="J427" s="68"/>
      <c r="K427" s="80"/>
      <c r="L427" s="65" t="s">
        <v>6</v>
      </c>
      <c r="M427" s="66" t="s">
        <v>6</v>
      </c>
      <c r="N427" s="66" t="s">
        <v>6</v>
      </c>
      <c r="O427" s="66" t="s">
        <v>6</v>
      </c>
      <c r="P427" s="67" t="s">
        <v>6</v>
      </c>
      <c r="Q427" s="68"/>
      <c r="R427" s="80"/>
      <c r="S427" s="65" t="s">
        <v>6</v>
      </c>
      <c r="T427" s="66" t="s">
        <v>6</v>
      </c>
      <c r="U427" s="66" t="s">
        <v>6</v>
      </c>
      <c r="V427" s="66" t="s">
        <v>6</v>
      </c>
      <c r="W427" s="67" t="s">
        <v>6</v>
      </c>
      <c r="X427" s="68"/>
      <c r="Y427" s="125"/>
      <c r="Z427" s="53"/>
      <c r="AA427" s="72"/>
      <c r="AB427" s="53"/>
      <c r="AC427" s="54"/>
      <c r="AD427" s="64"/>
    </row>
    <row r="428" spans="2:30" x14ac:dyDescent="0.2">
      <c r="B428" s="131"/>
      <c r="C428" s="83"/>
      <c r="D428" s="53"/>
      <c r="E428" s="65"/>
      <c r="F428" s="66"/>
      <c r="G428" s="66"/>
      <c r="H428" s="66"/>
      <c r="I428" s="67"/>
      <c r="J428" s="68"/>
      <c r="K428" s="53"/>
      <c r="L428" s="65"/>
      <c r="M428" s="66"/>
      <c r="N428" s="66"/>
      <c r="O428" s="66"/>
      <c r="P428" s="67"/>
      <c r="Q428" s="68"/>
      <c r="R428" s="53"/>
      <c r="S428" s="65"/>
      <c r="T428" s="66"/>
      <c r="U428" s="66"/>
      <c r="V428" s="66"/>
      <c r="W428" s="67"/>
      <c r="X428" s="86"/>
      <c r="Y428" s="125"/>
      <c r="Z428" s="53"/>
      <c r="AA428" s="72"/>
      <c r="AB428" s="53"/>
      <c r="AC428" s="54"/>
      <c r="AD428" s="64"/>
    </row>
    <row r="429" spans="2:30" x14ac:dyDescent="0.2">
      <c r="B429" s="131"/>
      <c r="C429" s="87">
        <v>0</v>
      </c>
      <c r="D429" s="72" t="s">
        <v>50</v>
      </c>
      <c r="E429" s="65"/>
      <c r="F429" s="66"/>
      <c r="G429" s="66"/>
      <c r="H429" s="66"/>
      <c r="I429" s="67"/>
      <c r="J429" s="68" t="e">
        <f>_TS_1</f>
        <v>#NAME?</v>
      </c>
      <c r="K429" s="72"/>
      <c r="L429" s="65"/>
      <c r="M429" s="66"/>
      <c r="N429" s="66"/>
      <c r="O429" s="66"/>
      <c r="P429" s="67"/>
      <c r="Q429" s="68"/>
      <c r="R429" s="72"/>
      <c r="S429" s="65"/>
      <c r="T429" s="66"/>
      <c r="U429" s="66"/>
      <c r="V429" s="66"/>
      <c r="W429" s="67"/>
      <c r="X429" s="86"/>
      <c r="Y429" s="126"/>
      <c r="Z429" s="53"/>
      <c r="AA429" s="72"/>
      <c r="AB429" s="53"/>
      <c r="AC429" s="54"/>
      <c r="AD429" s="64"/>
    </row>
    <row r="430" spans="2:30" ht="15" thickBot="1" x14ac:dyDescent="0.25">
      <c r="B430" s="132"/>
      <c r="C430" s="88">
        <v>0</v>
      </c>
      <c r="D430" s="89" t="s">
        <v>51</v>
      </c>
      <c r="E430" s="58"/>
      <c r="F430" s="59"/>
      <c r="G430" s="59"/>
      <c r="H430" s="59"/>
      <c r="I430" s="60"/>
      <c r="J430" s="61" t="e">
        <f>_TPM_1</f>
        <v>#NAME?</v>
      </c>
      <c r="K430" s="89"/>
      <c r="L430" s="58"/>
      <c r="M430" s="59"/>
      <c r="N430" s="59"/>
      <c r="O430" s="59"/>
      <c r="P430" s="60"/>
      <c r="Q430" s="61"/>
      <c r="R430" s="89"/>
      <c r="S430" s="58"/>
      <c r="T430" s="59"/>
      <c r="U430" s="59"/>
      <c r="V430" s="59"/>
      <c r="W430" s="60"/>
      <c r="X430" s="90"/>
      <c r="Y430" s="91">
        <f>COUNTA(E400:I400,L400:P400,S400:W400)/COUNTA(D400,K400,R400)</f>
        <v>5</v>
      </c>
      <c r="Z430" s="92"/>
      <c r="AA430" s="93"/>
      <c r="AB430" s="92"/>
      <c r="AC430" s="19"/>
      <c r="AD430" s="64"/>
    </row>
    <row r="431" spans="2:30" ht="15" x14ac:dyDescent="0.2">
      <c r="B431" s="130">
        <f>D431</f>
        <v>14</v>
      </c>
      <c r="C431" s="1" t="s">
        <v>0</v>
      </c>
      <c r="D431" s="133">
        <f>D398+1</f>
        <v>14</v>
      </c>
      <c r="E431" s="134"/>
      <c r="F431" s="134"/>
      <c r="G431" s="134"/>
      <c r="H431" s="134"/>
      <c r="I431" s="135"/>
      <c r="J431" s="2"/>
      <c r="K431" s="3" t="s">
        <v>1</v>
      </c>
      <c r="L431" s="139" t="str">
        <f>$AG$7</f>
        <v>Engling</v>
      </c>
      <c r="M431" s="139"/>
      <c r="N431" s="139"/>
      <c r="O431" s="139"/>
      <c r="P431" s="140"/>
      <c r="Q431" s="4"/>
      <c r="R431" s="5">
        <f>$AH$7</f>
        <v>365</v>
      </c>
      <c r="S431" s="141"/>
      <c r="T431" s="141"/>
      <c r="U431" s="141"/>
      <c r="V431" s="141"/>
      <c r="W431" s="142"/>
      <c r="X431" s="6"/>
      <c r="Y431" s="7" t="s">
        <v>2</v>
      </c>
      <c r="Z431" s="8"/>
      <c r="AA431" s="9"/>
      <c r="AB431" s="8"/>
      <c r="AC431" s="10"/>
      <c r="AD431" s="11"/>
    </row>
    <row r="432" spans="2:30" ht="15" thickBot="1" x14ac:dyDescent="0.25">
      <c r="B432" s="131"/>
      <c r="C432" s="108">
        <f>$AG$6</f>
        <v>478</v>
      </c>
      <c r="D432" s="136"/>
      <c r="E432" s="137"/>
      <c r="F432" s="137"/>
      <c r="G432" s="137"/>
      <c r="H432" s="137"/>
      <c r="I432" s="138"/>
      <c r="J432" s="12">
        <f>COUNTIF(D435:D463,"xx")</f>
        <v>0</v>
      </c>
      <c r="K432" s="13" t="s">
        <v>3</v>
      </c>
      <c r="L432" s="143" t="str">
        <f>$AG$8</f>
        <v>Völklein</v>
      </c>
      <c r="M432" s="143"/>
      <c r="N432" s="143"/>
      <c r="O432" s="143"/>
      <c r="P432" s="144"/>
      <c r="Q432" s="12">
        <f>COUNTIF(K436:K463,"xx")</f>
        <v>0</v>
      </c>
      <c r="R432" s="14">
        <f>$AH$8</f>
        <v>389</v>
      </c>
      <c r="S432" s="145"/>
      <c r="T432" s="145"/>
      <c r="U432" s="145"/>
      <c r="V432" s="145"/>
      <c r="W432" s="146"/>
      <c r="X432" s="15">
        <f>COUNTIF(R435:R463,"xx")</f>
        <v>0</v>
      </c>
      <c r="Y432" s="16"/>
      <c r="Z432" s="17"/>
      <c r="AA432" s="18"/>
      <c r="AB432" s="17"/>
      <c r="AC432" s="19"/>
      <c r="AD432" s="20"/>
    </row>
    <row r="433" spans="2:30" ht="15" thickBot="1" x14ac:dyDescent="0.25">
      <c r="B433" s="131"/>
      <c r="C433" s="21" t="s">
        <v>4</v>
      </c>
      <c r="D433" s="22" t="e">
        <f>CONCATENATE(COUNTIF(D435:D457,"&gt;""")," MA ",$I$5," ",COUNTIF(D435:D457,"xx"))</f>
        <v>#NAME?</v>
      </c>
      <c r="E433" s="23" t="e">
        <f>$J$6</f>
        <v>#NAME?</v>
      </c>
      <c r="F433" s="24" t="str">
        <f>$K$6</f>
        <v>Kasten</v>
      </c>
      <c r="G433" s="24" t="str">
        <f>$L$6</f>
        <v/>
      </c>
      <c r="H433" s="24" t="str">
        <f>$M$6</f>
        <v/>
      </c>
      <c r="I433" s="25" t="str">
        <f>$N$6</f>
        <v/>
      </c>
      <c r="J433" s="26" t="e">
        <f>_MAH_1</f>
        <v>#NAME?</v>
      </c>
      <c r="K433" s="22" t="e">
        <f>CONCATENATE(COUNTIF(K435:K457,"&gt;""")," MA ",$P$5," ",COUNTIF(K435:K457,"xx"))</f>
        <v>#NAME?</v>
      </c>
      <c r="L433" s="23" t="e">
        <f>$Q$6</f>
        <v>#NAME?</v>
      </c>
      <c r="M433" s="24" t="str">
        <f>$R$6</f>
        <v>Kindermann</v>
      </c>
      <c r="N433" s="24" t="str">
        <f>$S$6</f>
        <v/>
      </c>
      <c r="O433" s="24" t="str">
        <f>$T$6</f>
        <v/>
      </c>
      <c r="P433" s="27" t="str">
        <f>$U$6</f>
        <v/>
      </c>
      <c r="Q433" s="26" t="e">
        <f>_MAH_1</f>
        <v>#NAME?</v>
      </c>
      <c r="R433" s="22" t="e">
        <f>CONCATENATE(COUNTIF(R435:R457,"&gt;""")," MA ",$W$5," ",COUNTIF(R435:R457,"xx"))</f>
        <v>#NAME?</v>
      </c>
      <c r="S433" s="23" t="e">
        <f>$X$6</f>
        <v>#NAME?</v>
      </c>
      <c r="T433" s="24" t="str">
        <f>$Y$6</f>
        <v>U</v>
      </c>
      <c r="U433" s="24">
        <f>$Z$6</f>
        <v>0</v>
      </c>
      <c r="V433" s="24">
        <f>$AA$6</f>
        <v>0</v>
      </c>
      <c r="W433" s="27">
        <f>$AB$6</f>
        <v>0</v>
      </c>
      <c r="X433" s="26" t="e">
        <f>_MAH_1</f>
        <v>#NAME?</v>
      </c>
      <c r="Y433" s="28"/>
      <c r="Z433" s="29" t="e">
        <f>_MAUS_1</f>
        <v>#NAME?</v>
      </c>
      <c r="AA433" s="30" t="e">
        <f>_MAUS_1</f>
        <v>#NAME?</v>
      </c>
      <c r="AB433" s="31" t="e">
        <f>_MAUS_1</f>
        <v>#NAME?</v>
      </c>
      <c r="AC433" s="32"/>
      <c r="AD433" s="33" t="e">
        <f>_MA_1</f>
        <v>#NAME?</v>
      </c>
    </row>
    <row r="434" spans="2:30" ht="51.75" thickBot="1" x14ac:dyDescent="0.25">
      <c r="B434" s="131"/>
      <c r="C434" s="34"/>
      <c r="D434" s="35" t="s">
        <v>52</v>
      </c>
      <c r="E434" s="36" t="e">
        <f>_MAF_1</f>
        <v>#NAME?</v>
      </c>
      <c r="F434" s="37" t="e">
        <f>_MAF_1</f>
        <v>#NAME?</v>
      </c>
      <c r="G434" s="37" t="e">
        <f>_MAF_1</f>
        <v>#NAME?</v>
      </c>
      <c r="H434" s="37" t="e">
        <f>_MAF_1</f>
        <v>#NAME?</v>
      </c>
      <c r="I434" s="38" t="e">
        <f>_MAF_1</f>
        <v>#NAME?</v>
      </c>
      <c r="J434" s="39" t="e">
        <f>_MAHXX_1</f>
        <v>#NAME?</v>
      </c>
      <c r="K434" s="35" t="e">
        <f>_SUSS_1</f>
        <v>#NAME?</v>
      </c>
      <c r="L434" s="36" t="e">
        <f>_MAS_1</f>
        <v>#NAME?</v>
      </c>
      <c r="M434" s="37" t="e">
        <f>_MAS_1</f>
        <v>#NAME?</v>
      </c>
      <c r="N434" s="37" t="e">
        <f>_MAS_1</f>
        <v>#NAME?</v>
      </c>
      <c r="O434" s="37" t="e">
        <f>_MAS_1</f>
        <v>#NAME?</v>
      </c>
      <c r="P434" s="38" t="e">
        <f>_MAS_1</f>
        <v>#NAME?</v>
      </c>
      <c r="Q434" s="39" t="e">
        <f>_MAHXX_1</f>
        <v>#NAME?</v>
      </c>
      <c r="R434" s="35" t="e">
        <f>_SUNS_1</f>
        <v>#NAME?</v>
      </c>
      <c r="S434" s="36" t="e">
        <f>_MAN_1</f>
        <v>#NAME?</v>
      </c>
      <c r="T434" s="37" t="e">
        <f>_MAN_1</f>
        <v>#NAME?</v>
      </c>
      <c r="U434" s="37" t="e">
        <f>_MAN_1</f>
        <v>#NAME?</v>
      </c>
      <c r="V434" s="37" t="e">
        <f>_MAN_1</f>
        <v>#NAME?</v>
      </c>
      <c r="W434" s="38" t="e">
        <f>_MAN_1</f>
        <v>#NAME?</v>
      </c>
      <c r="X434" s="39" t="e">
        <f>_MAHXX_1</f>
        <v>#NAME?</v>
      </c>
      <c r="Y434" s="40"/>
      <c r="Z434" s="29"/>
      <c r="AA434" s="30"/>
      <c r="AB434" s="31"/>
      <c r="AC434" s="32"/>
      <c r="AD434" s="41" t="e">
        <f>_MA2_1</f>
        <v>#NAME?</v>
      </c>
    </row>
    <row r="435" spans="2:30" x14ac:dyDescent="0.2">
      <c r="B435" s="131"/>
      <c r="C435" s="34" t="str">
        <f>$AG$9</f>
        <v>Schichtführer :</v>
      </c>
      <c r="D435" s="42" t="s">
        <v>64</v>
      </c>
      <c r="E435" s="43" t="s">
        <v>6</v>
      </c>
      <c r="F435" s="44" t="s">
        <v>6</v>
      </c>
      <c r="G435" s="44" t="s">
        <v>6</v>
      </c>
      <c r="H435" s="44" t="s">
        <v>6</v>
      </c>
      <c r="I435" s="45" t="s">
        <v>6</v>
      </c>
      <c r="J435" s="46" t="e">
        <f t="shared" ref="J435:J457" si="39">_FSumme_1</f>
        <v>#NAME?</v>
      </c>
      <c r="K435" s="47" t="s">
        <v>65</v>
      </c>
      <c r="L435" s="43" t="s">
        <v>6</v>
      </c>
      <c r="M435" s="44" t="s">
        <v>6</v>
      </c>
      <c r="N435" s="44" t="s">
        <v>6</v>
      </c>
      <c r="O435" s="44" t="s">
        <v>6</v>
      </c>
      <c r="P435" s="45" t="s">
        <v>6</v>
      </c>
      <c r="Q435" s="46" t="e">
        <f t="shared" ref="Q435:Q457" si="40">_SSumme_1</f>
        <v>#NAME?</v>
      </c>
      <c r="R435" s="48" t="s">
        <v>66</v>
      </c>
      <c r="S435" s="43" t="s">
        <v>6</v>
      </c>
      <c r="T435" s="44" t="s">
        <v>6</v>
      </c>
      <c r="U435" s="44" t="s">
        <v>6</v>
      </c>
      <c r="V435" s="44" t="s">
        <v>6</v>
      </c>
      <c r="W435" s="49" t="s">
        <v>6</v>
      </c>
      <c r="X435" s="50" t="e">
        <f t="shared" ref="X435:X457" si="41">_NSumme_1</f>
        <v>#NAME?</v>
      </c>
      <c r="Y435" s="112" t="s">
        <v>9</v>
      </c>
      <c r="Z435" s="51"/>
      <c r="AA435" s="52"/>
      <c r="AB435" s="53"/>
      <c r="AC435" s="54"/>
      <c r="AD435" s="55" t="e">
        <f>IF(AD440&gt;0,"",AD434-AD433)</f>
        <v>#NAME?</v>
      </c>
    </row>
    <row r="436" spans="2:30" ht="15" thickBot="1" x14ac:dyDescent="0.25">
      <c r="B436" s="131"/>
      <c r="C436" s="56" t="str">
        <f>$AG$10</f>
        <v>Stellvertreter</v>
      </c>
      <c r="D436" s="57" t="s">
        <v>63</v>
      </c>
      <c r="E436" s="58" t="s">
        <v>10</v>
      </c>
      <c r="F436" s="59" t="s">
        <v>11</v>
      </c>
      <c r="G436" s="59" t="s">
        <v>11</v>
      </c>
      <c r="H436" s="59" t="s">
        <v>11</v>
      </c>
      <c r="I436" s="60" t="s">
        <v>11</v>
      </c>
      <c r="J436" s="61" t="e">
        <f t="shared" si="39"/>
        <v>#NAME?</v>
      </c>
      <c r="K436" s="57"/>
      <c r="L436" s="58" t="s">
        <v>6</v>
      </c>
      <c r="M436" s="59" t="s">
        <v>6</v>
      </c>
      <c r="N436" s="59" t="s">
        <v>6</v>
      </c>
      <c r="O436" s="59" t="s">
        <v>6</v>
      </c>
      <c r="P436" s="60" t="s">
        <v>6</v>
      </c>
      <c r="Q436" s="61" t="e">
        <f t="shared" si="40"/>
        <v>#NAME?</v>
      </c>
      <c r="R436" s="57"/>
      <c r="S436" s="58" t="s">
        <v>6</v>
      </c>
      <c r="T436" s="59" t="s">
        <v>6</v>
      </c>
      <c r="U436" s="59" t="s">
        <v>6</v>
      </c>
      <c r="V436" s="59" t="s">
        <v>6</v>
      </c>
      <c r="W436" s="62" t="s">
        <v>6</v>
      </c>
      <c r="X436" s="63" t="e">
        <f t="shared" si="41"/>
        <v>#NAME?</v>
      </c>
      <c r="Y436" s="113"/>
      <c r="Z436" s="51"/>
      <c r="AA436" s="52"/>
      <c r="AB436" s="53"/>
      <c r="AC436" s="54"/>
      <c r="AD436" s="64"/>
    </row>
    <row r="437" spans="2:30" x14ac:dyDescent="0.2">
      <c r="B437" s="131"/>
      <c r="C437" s="115"/>
      <c r="D437" s="42" t="s">
        <v>71</v>
      </c>
      <c r="E437" s="65" t="s">
        <v>6</v>
      </c>
      <c r="F437" s="66" t="s">
        <v>6</v>
      </c>
      <c r="G437" s="66" t="s">
        <v>6</v>
      </c>
      <c r="H437" s="66" t="s">
        <v>6</v>
      </c>
      <c r="I437" s="67" t="s">
        <v>6</v>
      </c>
      <c r="J437" s="68" t="e">
        <f t="shared" si="39"/>
        <v>#NAME?</v>
      </c>
      <c r="K437" s="47" t="s">
        <v>77</v>
      </c>
      <c r="L437" s="65" t="s">
        <v>6</v>
      </c>
      <c r="M437" s="66" t="s">
        <v>6</v>
      </c>
      <c r="N437" s="66" t="s">
        <v>6</v>
      </c>
      <c r="O437" s="66" t="s">
        <v>6</v>
      </c>
      <c r="P437" s="67" t="s">
        <v>6</v>
      </c>
      <c r="Q437" s="68" t="e">
        <f t="shared" si="40"/>
        <v>#NAME?</v>
      </c>
      <c r="R437" s="48" t="s">
        <v>67</v>
      </c>
      <c r="S437" s="65" t="s">
        <v>6</v>
      </c>
      <c r="T437" s="66" t="s">
        <v>6</v>
      </c>
      <c r="U437" s="66" t="s">
        <v>6</v>
      </c>
      <c r="V437" s="66" t="s">
        <v>6</v>
      </c>
      <c r="W437" s="67" t="s">
        <v>6</v>
      </c>
      <c r="X437" s="68" t="e">
        <f t="shared" si="41"/>
        <v>#NAME?</v>
      </c>
      <c r="Y437" s="113"/>
      <c r="Z437" s="53"/>
      <c r="AA437" s="52"/>
      <c r="AB437" s="69"/>
      <c r="AC437" s="54"/>
      <c r="AD437" s="70"/>
    </row>
    <row r="438" spans="2:30" x14ac:dyDescent="0.2">
      <c r="B438" s="131"/>
      <c r="C438" s="116"/>
      <c r="D438" s="42" t="s">
        <v>72</v>
      </c>
      <c r="E438" s="65" t="s">
        <v>6</v>
      </c>
      <c r="F438" s="66" t="s">
        <v>6</v>
      </c>
      <c r="G438" s="66" t="s">
        <v>6</v>
      </c>
      <c r="H438" s="66" t="s">
        <v>6</v>
      </c>
      <c r="I438" s="67" t="s">
        <v>6</v>
      </c>
      <c r="J438" s="68" t="e">
        <f t="shared" si="39"/>
        <v>#NAME?</v>
      </c>
      <c r="K438" s="47" t="s">
        <v>78</v>
      </c>
      <c r="L438" s="65" t="s">
        <v>6</v>
      </c>
      <c r="M438" s="66" t="s">
        <v>6</v>
      </c>
      <c r="N438" s="66" t="s">
        <v>6</v>
      </c>
      <c r="O438" s="66" t="s">
        <v>6</v>
      </c>
      <c r="P438" s="67" t="s">
        <v>6</v>
      </c>
      <c r="Q438" s="68" t="e">
        <f t="shared" si="40"/>
        <v>#NAME?</v>
      </c>
      <c r="R438" s="48" t="s">
        <v>68</v>
      </c>
      <c r="S438" s="65" t="s">
        <v>6</v>
      </c>
      <c r="T438" s="66" t="s">
        <v>18</v>
      </c>
      <c r="U438" s="66" t="s">
        <v>18</v>
      </c>
      <c r="V438" s="66" t="s">
        <v>18</v>
      </c>
      <c r="W438" s="67" t="s">
        <v>18</v>
      </c>
      <c r="X438" s="68" t="e">
        <f t="shared" si="41"/>
        <v>#NAME?</v>
      </c>
      <c r="Y438" s="113"/>
      <c r="Z438" s="71"/>
      <c r="AA438" s="72"/>
      <c r="AB438" s="53"/>
      <c r="AC438" s="54"/>
      <c r="AD438" s="64"/>
    </row>
    <row r="439" spans="2:30" x14ac:dyDescent="0.2">
      <c r="B439" s="131"/>
      <c r="C439" s="116"/>
      <c r="D439" s="42" t="s">
        <v>73</v>
      </c>
      <c r="E439" s="65" t="s">
        <v>6</v>
      </c>
      <c r="F439" s="66" t="s">
        <v>6</v>
      </c>
      <c r="G439" s="66" t="s">
        <v>6</v>
      </c>
      <c r="H439" s="66" t="s">
        <v>6</v>
      </c>
      <c r="I439" s="67" t="s">
        <v>6</v>
      </c>
      <c r="J439" s="68" t="e">
        <f t="shared" si="39"/>
        <v>#NAME?</v>
      </c>
      <c r="K439" s="47" t="s">
        <v>79</v>
      </c>
      <c r="L439" s="65" t="s">
        <v>6</v>
      </c>
      <c r="M439" s="66" t="s">
        <v>6</v>
      </c>
      <c r="N439" s="66" t="s">
        <v>6</v>
      </c>
      <c r="O439" s="66" t="s">
        <v>6</v>
      </c>
      <c r="P439" s="67" t="s">
        <v>6</v>
      </c>
      <c r="Q439" s="68" t="e">
        <f t="shared" si="40"/>
        <v>#NAME?</v>
      </c>
      <c r="R439" s="48" t="s">
        <v>69</v>
      </c>
      <c r="S439" s="65" t="s">
        <v>22</v>
      </c>
      <c r="T439" s="66" t="s">
        <v>22</v>
      </c>
      <c r="U439" s="66" t="s">
        <v>22</v>
      </c>
      <c r="V439" s="66" t="s">
        <v>22</v>
      </c>
      <c r="W439" s="67" t="s">
        <v>22</v>
      </c>
      <c r="X439" s="68" t="e">
        <f t="shared" si="41"/>
        <v>#NAME?</v>
      </c>
      <c r="Y439" s="113"/>
      <c r="Z439" s="53"/>
      <c r="AA439" s="72"/>
      <c r="AB439" s="53"/>
      <c r="AC439" s="54"/>
      <c r="AD439" s="73">
        <f>COUNTIF(D435:D453,"&gt;""")+COUNTIF(K436:K456,"&gt;""")+COUNTIF(R435:R457,"&gt;""")</f>
        <v>32</v>
      </c>
    </row>
    <row r="440" spans="2:30" x14ac:dyDescent="0.2">
      <c r="B440" s="131"/>
      <c r="C440" s="117"/>
      <c r="D440" s="42" t="s">
        <v>74</v>
      </c>
      <c r="E440" s="65" t="s">
        <v>6</v>
      </c>
      <c r="F440" s="66" t="s">
        <v>6</v>
      </c>
      <c r="G440" s="66" t="s">
        <v>6</v>
      </c>
      <c r="H440" s="66" t="s">
        <v>6</v>
      </c>
      <c r="I440" s="67" t="s">
        <v>6</v>
      </c>
      <c r="J440" s="68" t="e">
        <f t="shared" si="39"/>
        <v>#NAME?</v>
      </c>
      <c r="K440" s="47" t="s">
        <v>80</v>
      </c>
      <c r="L440" s="65" t="s">
        <v>6</v>
      </c>
      <c r="M440" s="66" t="s">
        <v>6</v>
      </c>
      <c r="N440" s="66" t="s">
        <v>6</v>
      </c>
      <c r="O440" s="66" t="s">
        <v>6</v>
      </c>
      <c r="P440" s="67" t="s">
        <v>6</v>
      </c>
      <c r="Q440" s="68" t="e">
        <f t="shared" si="40"/>
        <v>#NAME?</v>
      </c>
      <c r="R440" s="48" t="s">
        <v>70</v>
      </c>
      <c r="S440" s="65" t="s">
        <v>6</v>
      </c>
      <c r="T440" s="66" t="s">
        <v>6</v>
      </c>
      <c r="U440" s="66" t="s">
        <v>6</v>
      </c>
      <c r="V440" s="66" t="s">
        <v>6</v>
      </c>
      <c r="W440" s="67" t="s">
        <v>6</v>
      </c>
      <c r="X440" s="68" t="e">
        <f t="shared" si="41"/>
        <v>#NAME?</v>
      </c>
      <c r="Y440" s="113"/>
      <c r="Z440" s="74"/>
      <c r="AA440" s="72"/>
      <c r="AB440" s="53"/>
      <c r="AC440" s="54"/>
      <c r="AD440" s="75"/>
    </row>
    <row r="441" spans="2:30" x14ac:dyDescent="0.2">
      <c r="B441" s="131"/>
      <c r="C441" s="118"/>
      <c r="D441" s="42" t="s">
        <v>75</v>
      </c>
      <c r="E441" s="65" t="s">
        <v>6</v>
      </c>
      <c r="F441" s="66" t="s">
        <v>6</v>
      </c>
      <c r="G441" s="66" t="s">
        <v>6</v>
      </c>
      <c r="H441" s="66" t="s">
        <v>6</v>
      </c>
      <c r="I441" s="67" t="s">
        <v>6</v>
      </c>
      <c r="J441" s="68" t="e">
        <f t="shared" si="39"/>
        <v>#NAME?</v>
      </c>
      <c r="K441" s="47" t="s">
        <v>81</v>
      </c>
      <c r="L441" s="65" t="s">
        <v>9</v>
      </c>
      <c r="M441" s="66" t="s">
        <v>9</v>
      </c>
      <c r="N441" s="66" t="s">
        <v>9</v>
      </c>
      <c r="O441" s="66" t="s">
        <v>9</v>
      </c>
      <c r="P441" s="67" t="s">
        <v>9</v>
      </c>
      <c r="Q441" s="68" t="e">
        <f t="shared" si="40"/>
        <v>#NAME?</v>
      </c>
      <c r="R441" s="48" t="s">
        <v>28</v>
      </c>
      <c r="S441" s="65" t="s">
        <v>6</v>
      </c>
      <c r="T441" s="66" t="s">
        <v>6</v>
      </c>
      <c r="U441" s="66" t="s">
        <v>6</v>
      </c>
      <c r="V441" s="66" t="s">
        <v>6</v>
      </c>
      <c r="W441" s="67" t="s">
        <v>6</v>
      </c>
      <c r="X441" s="68" t="e">
        <f t="shared" si="41"/>
        <v>#NAME?</v>
      </c>
      <c r="Y441" s="113"/>
      <c r="Z441" s="71"/>
      <c r="AA441" s="72"/>
      <c r="AB441" s="53"/>
      <c r="AC441" s="54"/>
      <c r="AD441" s="76" t="str">
        <f>IF(AD440&gt;0,AD440,"")</f>
        <v/>
      </c>
    </row>
    <row r="442" spans="2:30" x14ac:dyDescent="0.2">
      <c r="B442" s="131"/>
      <c r="C442" s="119"/>
      <c r="D442" s="42" t="s">
        <v>29</v>
      </c>
      <c r="E442" s="65" t="s">
        <v>6</v>
      </c>
      <c r="F442" s="66" t="s">
        <v>6</v>
      </c>
      <c r="G442" s="66" t="s">
        <v>6</v>
      </c>
      <c r="H442" s="66" t="s">
        <v>6</v>
      </c>
      <c r="I442" s="67" t="s">
        <v>6</v>
      </c>
      <c r="J442" s="68" t="e">
        <f t="shared" si="39"/>
        <v>#NAME?</v>
      </c>
      <c r="K442" s="47" t="s">
        <v>30</v>
      </c>
      <c r="L442" s="65" t="s">
        <v>6</v>
      </c>
      <c r="M442" s="66" t="s">
        <v>6</v>
      </c>
      <c r="N442" s="66" t="s">
        <v>6</v>
      </c>
      <c r="O442" s="66" t="s">
        <v>6</v>
      </c>
      <c r="P442" s="67" t="s">
        <v>6</v>
      </c>
      <c r="Q442" s="68" t="e">
        <f t="shared" si="40"/>
        <v>#NAME?</v>
      </c>
      <c r="R442" s="48" t="s">
        <v>83</v>
      </c>
      <c r="S442" s="65" t="s">
        <v>6</v>
      </c>
      <c r="T442" s="66" t="s">
        <v>6</v>
      </c>
      <c r="U442" s="66" t="s">
        <v>6</v>
      </c>
      <c r="V442" s="66" t="s">
        <v>6</v>
      </c>
      <c r="W442" s="67" t="s">
        <v>6</v>
      </c>
      <c r="X442" s="68" t="e">
        <f t="shared" si="41"/>
        <v>#NAME?</v>
      </c>
      <c r="Y442" s="113"/>
      <c r="Z442" s="53"/>
      <c r="AA442" s="72"/>
      <c r="AB442" s="53"/>
      <c r="AC442" s="54"/>
      <c r="AD442" s="77"/>
    </row>
    <row r="443" spans="2:30" x14ac:dyDescent="0.2">
      <c r="B443" s="131"/>
      <c r="C443" s="119"/>
      <c r="D443" s="42" t="s">
        <v>32</v>
      </c>
      <c r="E443" s="65" t="s">
        <v>6</v>
      </c>
      <c r="F443" s="66" t="s">
        <v>6</v>
      </c>
      <c r="G443" s="66" t="s">
        <v>6</v>
      </c>
      <c r="H443" s="66" t="s">
        <v>6</v>
      </c>
      <c r="I443" s="67" t="s">
        <v>6</v>
      </c>
      <c r="J443" s="68" t="e">
        <f t="shared" si="39"/>
        <v>#NAME?</v>
      </c>
      <c r="K443" s="47" t="s">
        <v>33</v>
      </c>
      <c r="L443" s="65" t="s">
        <v>9</v>
      </c>
      <c r="M443" s="66" t="s">
        <v>9</v>
      </c>
      <c r="N443" s="66" t="s">
        <v>9</v>
      </c>
      <c r="O443" s="66" t="s">
        <v>9</v>
      </c>
      <c r="P443" s="67" t="s">
        <v>9</v>
      </c>
      <c r="Q443" s="68" t="e">
        <f t="shared" si="40"/>
        <v>#NAME?</v>
      </c>
      <c r="R443" s="48" t="s">
        <v>84</v>
      </c>
      <c r="S443" s="65" t="s">
        <v>6</v>
      </c>
      <c r="T443" s="66" t="s">
        <v>6</v>
      </c>
      <c r="U443" s="66" t="s">
        <v>6</v>
      </c>
      <c r="V443" s="66" t="s">
        <v>6</v>
      </c>
      <c r="W443" s="67" t="s">
        <v>6</v>
      </c>
      <c r="X443" s="68" t="e">
        <f t="shared" si="41"/>
        <v>#NAME?</v>
      </c>
      <c r="Y443" s="113"/>
      <c r="Z443" s="53"/>
      <c r="AA443" s="72"/>
      <c r="AB443" s="53"/>
      <c r="AC443" s="54"/>
      <c r="AD443" s="64"/>
    </row>
    <row r="444" spans="2:30" x14ac:dyDescent="0.2">
      <c r="B444" s="131"/>
      <c r="C444" s="119"/>
      <c r="D444" s="42" t="s">
        <v>76</v>
      </c>
      <c r="E444" s="65" t="s">
        <v>6</v>
      </c>
      <c r="F444" s="66" t="s">
        <v>6</v>
      </c>
      <c r="G444" s="66" t="s">
        <v>6</v>
      </c>
      <c r="H444" s="66" t="s">
        <v>6</v>
      </c>
      <c r="I444" s="67" t="s">
        <v>6</v>
      </c>
      <c r="J444" s="68" t="e">
        <f t="shared" si="39"/>
        <v>#NAME?</v>
      </c>
      <c r="K444" s="47" t="s">
        <v>82</v>
      </c>
      <c r="L444" s="65" t="s">
        <v>6</v>
      </c>
      <c r="M444" s="66" t="s">
        <v>6</v>
      </c>
      <c r="N444" s="66" t="s">
        <v>6</v>
      </c>
      <c r="O444" s="66" t="s">
        <v>6</v>
      </c>
      <c r="P444" s="67" t="s">
        <v>6</v>
      </c>
      <c r="Q444" s="68" t="e">
        <f t="shared" si="40"/>
        <v>#NAME?</v>
      </c>
      <c r="R444" s="48" t="s">
        <v>85</v>
      </c>
      <c r="S444" s="65" t="s">
        <v>6</v>
      </c>
      <c r="T444" s="66" t="s">
        <v>6</v>
      </c>
      <c r="U444" s="66" t="s">
        <v>6</v>
      </c>
      <c r="V444" s="66" t="s">
        <v>6</v>
      </c>
      <c r="W444" s="67" t="s">
        <v>6</v>
      </c>
      <c r="X444" s="68" t="e">
        <f t="shared" si="41"/>
        <v>#NAME?</v>
      </c>
      <c r="Y444" s="113"/>
      <c r="Z444" s="53"/>
      <c r="AA444" s="72"/>
      <c r="AB444" s="53"/>
      <c r="AC444" s="54"/>
      <c r="AD444" s="64"/>
    </row>
    <row r="445" spans="2:30" x14ac:dyDescent="0.2">
      <c r="B445" s="131"/>
      <c r="C445" s="120"/>
      <c r="D445" s="42" t="s">
        <v>38</v>
      </c>
      <c r="E445" s="65" t="s">
        <v>6</v>
      </c>
      <c r="F445" s="66" t="s">
        <v>6</v>
      </c>
      <c r="G445" s="66" t="s">
        <v>6</v>
      </c>
      <c r="H445" s="66" t="s">
        <v>6</v>
      </c>
      <c r="I445" s="67" t="s">
        <v>6</v>
      </c>
      <c r="J445" s="68" t="e">
        <f t="shared" si="39"/>
        <v>#NAME?</v>
      </c>
      <c r="K445" s="47" t="s">
        <v>39</v>
      </c>
      <c r="L445" s="65" t="s">
        <v>6</v>
      </c>
      <c r="M445" s="66" t="s">
        <v>6</v>
      </c>
      <c r="N445" s="66" t="s">
        <v>6</v>
      </c>
      <c r="O445" s="66" t="s">
        <v>6</v>
      </c>
      <c r="P445" s="67" t="s">
        <v>6</v>
      </c>
      <c r="Q445" s="68" t="e">
        <f t="shared" si="40"/>
        <v>#NAME?</v>
      </c>
      <c r="R445" s="48" t="s">
        <v>86</v>
      </c>
      <c r="S445" s="65" t="s">
        <v>6</v>
      </c>
      <c r="T445" s="66" t="s">
        <v>6</v>
      </c>
      <c r="U445" s="66" t="s">
        <v>6</v>
      </c>
      <c r="V445" s="66" t="s">
        <v>6</v>
      </c>
      <c r="W445" s="67" t="s">
        <v>6</v>
      </c>
      <c r="X445" s="68" t="e">
        <f t="shared" si="41"/>
        <v>#NAME?</v>
      </c>
      <c r="Y445" s="113"/>
      <c r="Z445" s="53"/>
      <c r="AA445" s="72"/>
      <c r="AB445" s="53"/>
      <c r="AC445" s="54"/>
      <c r="AD445" s="64"/>
    </row>
    <row r="446" spans="2:30" x14ac:dyDescent="0.2">
      <c r="B446" s="131"/>
      <c r="C446" s="121"/>
      <c r="D446" s="42" t="s">
        <v>41</v>
      </c>
      <c r="E446" s="65" t="s">
        <v>6</v>
      </c>
      <c r="F446" s="66" t="s">
        <v>6</v>
      </c>
      <c r="G446" s="66" t="s">
        <v>6</v>
      </c>
      <c r="H446" s="66" t="s">
        <v>6</v>
      </c>
      <c r="I446" s="67" t="s">
        <v>6</v>
      </c>
      <c r="J446" s="68" t="e">
        <f t="shared" si="39"/>
        <v>#NAME?</v>
      </c>
      <c r="K446" s="78"/>
      <c r="L446" s="65" t="s">
        <v>6</v>
      </c>
      <c r="M446" s="66" t="s">
        <v>6</v>
      </c>
      <c r="N446" s="66" t="s">
        <v>6</v>
      </c>
      <c r="O446" s="66" t="s">
        <v>6</v>
      </c>
      <c r="P446" s="67" t="s">
        <v>6</v>
      </c>
      <c r="Q446" s="68" t="e">
        <f t="shared" si="40"/>
        <v>#NAME?</v>
      </c>
      <c r="R446" s="78"/>
      <c r="S446" s="65" t="s">
        <v>6</v>
      </c>
      <c r="T446" s="66" t="s">
        <v>6</v>
      </c>
      <c r="U446" s="66" t="s">
        <v>6</v>
      </c>
      <c r="V446" s="66" t="s">
        <v>6</v>
      </c>
      <c r="W446" s="67" t="s">
        <v>6</v>
      </c>
      <c r="X446" s="68" t="e">
        <f t="shared" si="41"/>
        <v>#NAME?</v>
      </c>
      <c r="Y446" s="113"/>
      <c r="Z446" s="53"/>
      <c r="AA446" s="72"/>
      <c r="AB446" s="53"/>
      <c r="AC446" s="54"/>
      <c r="AD446" s="64"/>
    </row>
    <row r="447" spans="2:30" x14ac:dyDescent="0.2">
      <c r="B447" s="131"/>
      <c r="C447" s="122"/>
      <c r="D447" s="79" t="s">
        <v>42</v>
      </c>
      <c r="E447" s="65" t="s">
        <v>6</v>
      </c>
      <c r="F447" s="66" t="s">
        <v>6</v>
      </c>
      <c r="G447" s="66" t="s">
        <v>6</v>
      </c>
      <c r="H447" s="66" t="s">
        <v>6</v>
      </c>
      <c r="I447" s="67" t="s">
        <v>6</v>
      </c>
      <c r="J447" s="68" t="e">
        <f t="shared" si="39"/>
        <v>#NAME?</v>
      </c>
      <c r="K447" s="78"/>
      <c r="L447" s="65" t="s">
        <v>6</v>
      </c>
      <c r="M447" s="66" t="s">
        <v>6</v>
      </c>
      <c r="N447" s="66" t="s">
        <v>6</v>
      </c>
      <c r="O447" s="66" t="s">
        <v>6</v>
      </c>
      <c r="P447" s="67" t="s">
        <v>6</v>
      </c>
      <c r="Q447" s="68" t="e">
        <f t="shared" si="40"/>
        <v>#NAME?</v>
      </c>
      <c r="R447" s="78"/>
      <c r="S447" s="65" t="s">
        <v>6</v>
      </c>
      <c r="T447" s="66" t="s">
        <v>6</v>
      </c>
      <c r="U447" s="66" t="s">
        <v>6</v>
      </c>
      <c r="V447" s="66" t="s">
        <v>6</v>
      </c>
      <c r="W447" s="67" t="s">
        <v>6</v>
      </c>
      <c r="X447" s="68" t="e">
        <f t="shared" si="41"/>
        <v>#NAME?</v>
      </c>
      <c r="Y447" s="113"/>
      <c r="Z447" s="53"/>
      <c r="AA447" s="72"/>
      <c r="AB447" s="53"/>
      <c r="AC447" s="54"/>
      <c r="AD447" s="64"/>
    </row>
    <row r="448" spans="2:30" x14ac:dyDescent="0.2">
      <c r="B448" s="131"/>
      <c r="C448" s="122"/>
      <c r="D448" s="78"/>
      <c r="E448" s="65" t="s">
        <v>6</v>
      </c>
      <c r="F448" s="66" t="s">
        <v>6</v>
      </c>
      <c r="G448" s="66" t="s">
        <v>6</v>
      </c>
      <c r="H448" s="66" t="s">
        <v>6</v>
      </c>
      <c r="I448" s="67" t="s">
        <v>6</v>
      </c>
      <c r="J448" s="68" t="e">
        <f t="shared" si="39"/>
        <v>#NAME?</v>
      </c>
      <c r="K448" s="78"/>
      <c r="L448" s="65" t="s">
        <v>6</v>
      </c>
      <c r="M448" s="66" t="s">
        <v>6</v>
      </c>
      <c r="N448" s="66" t="s">
        <v>6</v>
      </c>
      <c r="O448" s="66" t="s">
        <v>6</v>
      </c>
      <c r="P448" s="67" t="s">
        <v>6</v>
      </c>
      <c r="Q448" s="68" t="e">
        <f t="shared" si="40"/>
        <v>#NAME?</v>
      </c>
      <c r="R448" s="78"/>
      <c r="S448" s="65" t="s">
        <v>6</v>
      </c>
      <c r="T448" s="66" t="s">
        <v>6</v>
      </c>
      <c r="U448" s="66" t="s">
        <v>6</v>
      </c>
      <c r="V448" s="66" t="s">
        <v>6</v>
      </c>
      <c r="W448" s="67" t="s">
        <v>6</v>
      </c>
      <c r="X448" s="68" t="e">
        <f t="shared" si="41"/>
        <v>#NAME?</v>
      </c>
      <c r="Y448" s="114"/>
      <c r="Z448" s="53"/>
      <c r="AA448" s="72"/>
      <c r="AB448" s="53"/>
      <c r="AC448" s="54"/>
      <c r="AD448" s="64"/>
    </row>
    <row r="449" spans="2:30" x14ac:dyDescent="0.2">
      <c r="B449" s="131"/>
      <c r="C449" s="123"/>
      <c r="D449" s="80"/>
      <c r="E449" s="65" t="s">
        <v>6</v>
      </c>
      <c r="F449" s="66" t="s">
        <v>6</v>
      </c>
      <c r="G449" s="66" t="s">
        <v>6</v>
      </c>
      <c r="H449" s="66" t="s">
        <v>6</v>
      </c>
      <c r="I449" s="67" t="s">
        <v>6</v>
      </c>
      <c r="J449" s="68" t="e">
        <f t="shared" si="39"/>
        <v>#NAME?</v>
      </c>
      <c r="K449" s="80"/>
      <c r="L449" s="65" t="s">
        <v>6</v>
      </c>
      <c r="M449" s="66" t="s">
        <v>6</v>
      </c>
      <c r="N449" s="66" t="s">
        <v>6</v>
      </c>
      <c r="O449" s="66" t="s">
        <v>6</v>
      </c>
      <c r="P449" s="67" t="s">
        <v>6</v>
      </c>
      <c r="Q449" s="68" t="e">
        <f t="shared" si="40"/>
        <v>#NAME?</v>
      </c>
      <c r="R449" s="80"/>
      <c r="S449" s="65" t="s">
        <v>6</v>
      </c>
      <c r="T449" s="66" t="s">
        <v>6</v>
      </c>
      <c r="U449" s="66" t="s">
        <v>6</v>
      </c>
      <c r="V449" s="66" t="s">
        <v>6</v>
      </c>
      <c r="W449" s="67" t="s">
        <v>6</v>
      </c>
      <c r="X449" s="68" t="e">
        <f t="shared" si="41"/>
        <v>#NAME?</v>
      </c>
      <c r="Y449" s="124" t="s">
        <v>43</v>
      </c>
      <c r="Z449" s="80"/>
      <c r="AA449" s="81"/>
      <c r="AB449" s="53"/>
      <c r="AC449" s="54"/>
      <c r="AD449" s="64"/>
    </row>
    <row r="450" spans="2:30" x14ac:dyDescent="0.2">
      <c r="B450" s="131"/>
      <c r="C450" s="127" t="s">
        <v>44</v>
      </c>
      <c r="D450" s="57"/>
      <c r="E450" s="65" t="s">
        <v>6</v>
      </c>
      <c r="F450" s="66" t="s">
        <v>6</v>
      </c>
      <c r="G450" s="66" t="s">
        <v>6</v>
      </c>
      <c r="H450" s="66" t="s">
        <v>6</v>
      </c>
      <c r="I450" s="67" t="s">
        <v>6</v>
      </c>
      <c r="J450" s="68" t="e">
        <f t="shared" si="39"/>
        <v>#NAME?</v>
      </c>
      <c r="K450" s="80"/>
      <c r="L450" s="65" t="s">
        <v>6</v>
      </c>
      <c r="M450" s="66" t="s">
        <v>6</v>
      </c>
      <c r="N450" s="66" t="s">
        <v>6</v>
      </c>
      <c r="O450" s="66" t="s">
        <v>6</v>
      </c>
      <c r="P450" s="67" t="s">
        <v>6</v>
      </c>
      <c r="Q450" s="68" t="e">
        <f t="shared" si="40"/>
        <v>#NAME?</v>
      </c>
      <c r="R450" s="80"/>
      <c r="S450" s="65" t="s">
        <v>6</v>
      </c>
      <c r="T450" s="66" t="s">
        <v>6</v>
      </c>
      <c r="U450" s="66" t="s">
        <v>6</v>
      </c>
      <c r="V450" s="66" t="s">
        <v>6</v>
      </c>
      <c r="W450" s="67" t="s">
        <v>6</v>
      </c>
      <c r="X450" s="68" t="e">
        <f t="shared" si="41"/>
        <v>#NAME?</v>
      </c>
      <c r="Y450" s="125"/>
      <c r="Z450" s="80"/>
      <c r="AA450" s="81"/>
      <c r="AB450" s="53"/>
      <c r="AC450" s="54"/>
      <c r="AD450" s="64"/>
    </row>
    <row r="451" spans="2:30" x14ac:dyDescent="0.2">
      <c r="B451" s="131"/>
      <c r="C451" s="128"/>
      <c r="D451" s="82"/>
      <c r="E451" s="65" t="s">
        <v>6</v>
      </c>
      <c r="F451" s="66" t="s">
        <v>6</v>
      </c>
      <c r="G451" s="66" t="s">
        <v>6</v>
      </c>
      <c r="H451" s="66" t="s">
        <v>6</v>
      </c>
      <c r="I451" s="67" t="s">
        <v>6</v>
      </c>
      <c r="J451" s="68" t="e">
        <f t="shared" si="39"/>
        <v>#NAME?</v>
      </c>
      <c r="K451" s="80"/>
      <c r="L451" s="65" t="s">
        <v>6</v>
      </c>
      <c r="M451" s="66" t="s">
        <v>6</v>
      </c>
      <c r="N451" s="66" t="s">
        <v>6</v>
      </c>
      <c r="O451" s="66" t="s">
        <v>6</v>
      </c>
      <c r="P451" s="67" t="s">
        <v>6</v>
      </c>
      <c r="Q451" s="68" t="e">
        <f t="shared" si="40"/>
        <v>#NAME?</v>
      </c>
      <c r="R451" s="80"/>
      <c r="S451" s="65" t="s">
        <v>6</v>
      </c>
      <c r="T451" s="66" t="s">
        <v>6</v>
      </c>
      <c r="U451" s="66" t="s">
        <v>6</v>
      </c>
      <c r="V451" s="66" t="s">
        <v>6</v>
      </c>
      <c r="W451" s="67" t="s">
        <v>6</v>
      </c>
      <c r="X451" s="68" t="e">
        <f t="shared" si="41"/>
        <v>#NAME?</v>
      </c>
      <c r="Y451" s="125"/>
      <c r="Z451" s="53"/>
      <c r="AA451" s="52"/>
      <c r="AB451" s="53"/>
      <c r="AC451" s="54"/>
      <c r="AD451" s="64"/>
    </row>
    <row r="452" spans="2:30" x14ac:dyDescent="0.2">
      <c r="B452" s="131"/>
      <c r="C452" s="129"/>
      <c r="D452" s="82"/>
      <c r="E452" s="65" t="s">
        <v>6</v>
      </c>
      <c r="F452" s="66" t="s">
        <v>6</v>
      </c>
      <c r="G452" s="66" t="s">
        <v>6</v>
      </c>
      <c r="H452" s="66" t="s">
        <v>6</v>
      </c>
      <c r="I452" s="67" t="s">
        <v>6</v>
      </c>
      <c r="J452" s="68" t="e">
        <f t="shared" si="39"/>
        <v>#NAME?</v>
      </c>
      <c r="K452" s="80"/>
      <c r="L452" s="65" t="s">
        <v>6</v>
      </c>
      <c r="M452" s="66" t="s">
        <v>6</v>
      </c>
      <c r="N452" s="66" t="s">
        <v>6</v>
      </c>
      <c r="O452" s="66" t="s">
        <v>6</v>
      </c>
      <c r="P452" s="67" t="s">
        <v>6</v>
      </c>
      <c r="Q452" s="68" t="e">
        <f t="shared" si="40"/>
        <v>#NAME?</v>
      </c>
      <c r="R452" s="80"/>
      <c r="S452" s="65" t="s">
        <v>6</v>
      </c>
      <c r="T452" s="66" t="s">
        <v>6</v>
      </c>
      <c r="U452" s="66" t="s">
        <v>6</v>
      </c>
      <c r="V452" s="66" t="s">
        <v>6</v>
      </c>
      <c r="W452" s="67" t="s">
        <v>6</v>
      </c>
      <c r="X452" s="68" t="e">
        <f t="shared" si="41"/>
        <v>#NAME?</v>
      </c>
      <c r="Y452" s="125"/>
      <c r="Z452" s="71"/>
      <c r="AA452" s="72"/>
      <c r="AB452" s="53"/>
      <c r="AC452" s="54"/>
      <c r="AD452" s="64"/>
    </row>
    <row r="453" spans="2:30" x14ac:dyDescent="0.2">
      <c r="B453" s="131"/>
      <c r="C453" s="118"/>
      <c r="D453" s="80"/>
      <c r="E453" s="65" t="s">
        <v>6</v>
      </c>
      <c r="F453" s="66" t="s">
        <v>6</v>
      </c>
      <c r="G453" s="66" t="s">
        <v>6</v>
      </c>
      <c r="H453" s="66" t="s">
        <v>6</v>
      </c>
      <c r="I453" s="67" t="s">
        <v>6</v>
      </c>
      <c r="J453" s="68" t="e">
        <f t="shared" si="39"/>
        <v>#NAME?</v>
      </c>
      <c r="K453" s="80"/>
      <c r="L453" s="65" t="s">
        <v>6</v>
      </c>
      <c r="M453" s="66" t="s">
        <v>6</v>
      </c>
      <c r="N453" s="66" t="s">
        <v>6</v>
      </c>
      <c r="O453" s="66" t="s">
        <v>6</v>
      </c>
      <c r="P453" s="67" t="s">
        <v>6</v>
      </c>
      <c r="Q453" s="68" t="e">
        <f t="shared" si="40"/>
        <v>#NAME?</v>
      </c>
      <c r="R453" s="80"/>
      <c r="S453" s="65" t="s">
        <v>6</v>
      </c>
      <c r="T453" s="66" t="s">
        <v>6</v>
      </c>
      <c r="U453" s="66" t="s">
        <v>6</v>
      </c>
      <c r="V453" s="66" t="s">
        <v>6</v>
      </c>
      <c r="W453" s="67" t="s">
        <v>6</v>
      </c>
      <c r="X453" s="68" t="e">
        <f t="shared" si="41"/>
        <v>#NAME?</v>
      </c>
      <c r="Y453" s="125"/>
      <c r="Z453" s="53"/>
      <c r="AA453" s="72"/>
      <c r="AB453" s="53"/>
      <c r="AC453" s="54"/>
      <c r="AD453" s="64"/>
    </row>
    <row r="454" spans="2:30" x14ac:dyDescent="0.2">
      <c r="B454" s="131"/>
      <c r="C454" s="119"/>
      <c r="D454" s="78"/>
      <c r="E454" s="65" t="s">
        <v>6</v>
      </c>
      <c r="F454" s="66" t="s">
        <v>6</v>
      </c>
      <c r="G454" s="66" t="s">
        <v>6</v>
      </c>
      <c r="H454" s="66" t="s">
        <v>6</v>
      </c>
      <c r="I454" s="67" t="s">
        <v>6</v>
      </c>
      <c r="J454" s="68" t="e">
        <f t="shared" si="39"/>
        <v>#NAME?</v>
      </c>
      <c r="K454" s="78"/>
      <c r="L454" s="65" t="s">
        <v>6</v>
      </c>
      <c r="M454" s="66" t="s">
        <v>6</v>
      </c>
      <c r="N454" s="66" t="s">
        <v>6</v>
      </c>
      <c r="O454" s="66" t="s">
        <v>6</v>
      </c>
      <c r="P454" s="67" t="s">
        <v>6</v>
      </c>
      <c r="Q454" s="68" t="e">
        <f t="shared" si="40"/>
        <v>#NAME?</v>
      </c>
      <c r="R454" s="78"/>
      <c r="S454" s="65" t="s">
        <v>6</v>
      </c>
      <c r="T454" s="66" t="s">
        <v>6</v>
      </c>
      <c r="U454" s="66" t="s">
        <v>6</v>
      </c>
      <c r="V454" s="66" t="s">
        <v>6</v>
      </c>
      <c r="W454" s="67" t="s">
        <v>6</v>
      </c>
      <c r="X454" s="68" t="e">
        <f t="shared" si="41"/>
        <v>#NAME?</v>
      </c>
      <c r="Y454" s="125"/>
      <c r="Z454" s="71"/>
      <c r="AA454" s="72"/>
      <c r="AB454" s="53"/>
      <c r="AC454" s="54"/>
      <c r="AD454" s="64"/>
    </row>
    <row r="455" spans="2:30" x14ac:dyDescent="0.2">
      <c r="B455" s="131"/>
      <c r="C455" s="119"/>
      <c r="D455" s="78"/>
      <c r="E455" s="65" t="s">
        <v>6</v>
      </c>
      <c r="F455" s="66" t="s">
        <v>6</v>
      </c>
      <c r="G455" s="66" t="s">
        <v>6</v>
      </c>
      <c r="H455" s="66" t="s">
        <v>6</v>
      </c>
      <c r="I455" s="67" t="s">
        <v>6</v>
      </c>
      <c r="J455" s="68" t="e">
        <f t="shared" si="39"/>
        <v>#NAME?</v>
      </c>
      <c r="K455" s="78"/>
      <c r="L455" s="65" t="s">
        <v>6</v>
      </c>
      <c r="M455" s="66" t="s">
        <v>6</v>
      </c>
      <c r="N455" s="66" t="s">
        <v>6</v>
      </c>
      <c r="O455" s="66" t="s">
        <v>6</v>
      </c>
      <c r="P455" s="67" t="s">
        <v>6</v>
      </c>
      <c r="Q455" s="68" t="e">
        <f t="shared" si="40"/>
        <v>#NAME?</v>
      </c>
      <c r="R455" s="78"/>
      <c r="S455" s="65" t="s">
        <v>6</v>
      </c>
      <c r="T455" s="66" t="s">
        <v>6</v>
      </c>
      <c r="U455" s="66" t="s">
        <v>6</v>
      </c>
      <c r="V455" s="66" t="s">
        <v>6</v>
      </c>
      <c r="W455" s="67" t="s">
        <v>6</v>
      </c>
      <c r="X455" s="68" t="e">
        <f t="shared" si="41"/>
        <v>#NAME?</v>
      </c>
      <c r="Y455" s="125"/>
      <c r="Z455" s="71"/>
      <c r="AA455" s="52"/>
      <c r="AB455" s="53"/>
      <c r="AC455" s="54"/>
      <c r="AD455" s="64"/>
    </row>
    <row r="456" spans="2:30" x14ac:dyDescent="0.2">
      <c r="B456" s="131"/>
      <c r="C456" s="119"/>
      <c r="D456" s="80"/>
      <c r="E456" s="65" t="s">
        <v>6</v>
      </c>
      <c r="F456" s="66" t="s">
        <v>6</v>
      </c>
      <c r="G456" s="66" t="s">
        <v>6</v>
      </c>
      <c r="H456" s="66" t="s">
        <v>6</v>
      </c>
      <c r="I456" s="67" t="s">
        <v>6</v>
      </c>
      <c r="J456" s="68" t="e">
        <f t="shared" si="39"/>
        <v>#NAME?</v>
      </c>
      <c r="K456" s="80"/>
      <c r="L456" s="65" t="s">
        <v>6</v>
      </c>
      <c r="M456" s="66" t="s">
        <v>6</v>
      </c>
      <c r="N456" s="66" t="s">
        <v>6</v>
      </c>
      <c r="O456" s="66" t="s">
        <v>6</v>
      </c>
      <c r="P456" s="67" t="s">
        <v>6</v>
      </c>
      <c r="Q456" s="68" t="e">
        <f t="shared" si="40"/>
        <v>#NAME?</v>
      </c>
      <c r="R456" s="80"/>
      <c r="S456" s="65" t="s">
        <v>6</v>
      </c>
      <c r="T456" s="66" t="s">
        <v>6</v>
      </c>
      <c r="U456" s="66" t="s">
        <v>6</v>
      </c>
      <c r="V456" s="66" t="s">
        <v>6</v>
      </c>
      <c r="W456" s="67" t="s">
        <v>6</v>
      </c>
      <c r="X456" s="68" t="e">
        <f t="shared" si="41"/>
        <v>#NAME?</v>
      </c>
      <c r="Y456" s="125"/>
      <c r="Z456" s="53"/>
      <c r="AA456" s="52"/>
      <c r="AB456" s="53"/>
      <c r="AC456" s="54"/>
      <c r="AD456" s="64"/>
    </row>
    <row r="457" spans="2:30" x14ac:dyDescent="0.2">
      <c r="B457" s="131"/>
      <c r="C457" s="120"/>
      <c r="D457" s="51"/>
      <c r="E457" s="65" t="s">
        <v>6</v>
      </c>
      <c r="F457" s="66" t="s">
        <v>6</v>
      </c>
      <c r="G457" s="66" t="s">
        <v>6</v>
      </c>
      <c r="H457" s="66" t="s">
        <v>6</v>
      </c>
      <c r="I457" s="67" t="s">
        <v>6</v>
      </c>
      <c r="J457" s="68" t="e">
        <f t="shared" si="39"/>
        <v>#NAME?</v>
      </c>
      <c r="K457" s="51"/>
      <c r="L457" s="65" t="s">
        <v>6</v>
      </c>
      <c r="M457" s="66" t="s">
        <v>6</v>
      </c>
      <c r="N457" s="66" t="s">
        <v>6</v>
      </c>
      <c r="O457" s="66" t="s">
        <v>6</v>
      </c>
      <c r="P457" s="67" t="s">
        <v>6</v>
      </c>
      <c r="Q457" s="68" t="e">
        <f t="shared" si="40"/>
        <v>#NAME?</v>
      </c>
      <c r="R457" s="51"/>
      <c r="S457" s="65" t="s">
        <v>6</v>
      </c>
      <c r="T457" s="66" t="s">
        <v>6</v>
      </c>
      <c r="U457" s="66" t="s">
        <v>6</v>
      </c>
      <c r="V457" s="66" t="s">
        <v>6</v>
      </c>
      <c r="W457" s="67" t="s">
        <v>6</v>
      </c>
      <c r="X457" s="68" t="e">
        <f t="shared" si="41"/>
        <v>#NAME?</v>
      </c>
      <c r="Y457" s="125"/>
      <c r="Z457" s="53"/>
      <c r="AA457" s="72"/>
      <c r="AB457" s="53"/>
      <c r="AC457" s="54"/>
      <c r="AD457" s="64"/>
    </row>
    <row r="458" spans="2:30" x14ac:dyDescent="0.2">
      <c r="B458" s="131"/>
      <c r="C458" s="83" t="s">
        <v>46</v>
      </c>
      <c r="D458" s="84"/>
      <c r="E458" s="65" t="s">
        <v>6</v>
      </c>
      <c r="F458" s="66" t="s">
        <v>6</v>
      </c>
      <c r="G458" s="66" t="s">
        <v>6</v>
      </c>
      <c r="H458" s="66" t="s">
        <v>6</v>
      </c>
      <c r="I458" s="67" t="s">
        <v>6</v>
      </c>
      <c r="J458" s="68"/>
      <c r="K458" s="78"/>
      <c r="L458" s="65" t="s">
        <v>6</v>
      </c>
      <c r="M458" s="66" t="s">
        <v>6</v>
      </c>
      <c r="N458" s="66" t="s">
        <v>6</v>
      </c>
      <c r="O458" s="66" t="s">
        <v>6</v>
      </c>
      <c r="P458" s="67" t="s">
        <v>6</v>
      </c>
      <c r="Q458" s="68"/>
      <c r="R458" s="78"/>
      <c r="S458" s="65" t="s">
        <v>6</v>
      </c>
      <c r="T458" s="66" t="s">
        <v>6</v>
      </c>
      <c r="U458" s="66" t="s">
        <v>6</v>
      </c>
      <c r="V458" s="66" t="s">
        <v>6</v>
      </c>
      <c r="W458" s="67" t="s">
        <v>6</v>
      </c>
      <c r="X458" s="68"/>
      <c r="Y458" s="125"/>
      <c r="Z458" s="53"/>
      <c r="AA458" s="72"/>
      <c r="AB458" s="53"/>
      <c r="AC458" s="54"/>
      <c r="AD458" s="64"/>
    </row>
    <row r="459" spans="2:30" x14ac:dyDescent="0.2">
      <c r="B459" s="131"/>
      <c r="C459" s="83"/>
      <c r="D459" s="57"/>
      <c r="E459" s="65" t="s">
        <v>6</v>
      </c>
      <c r="F459" s="66" t="s">
        <v>6</v>
      </c>
      <c r="G459" s="66" t="s">
        <v>6</v>
      </c>
      <c r="H459" s="66" t="s">
        <v>6</v>
      </c>
      <c r="I459" s="67" t="s">
        <v>6</v>
      </c>
      <c r="J459" s="68"/>
      <c r="K459" s="78"/>
      <c r="L459" s="65" t="s">
        <v>6</v>
      </c>
      <c r="M459" s="66" t="s">
        <v>6</v>
      </c>
      <c r="N459" s="66" t="s">
        <v>6</v>
      </c>
      <c r="O459" s="66" t="s">
        <v>6</v>
      </c>
      <c r="P459" s="67" t="s">
        <v>6</v>
      </c>
      <c r="Q459" s="68"/>
      <c r="R459" s="78"/>
      <c r="S459" s="65" t="s">
        <v>6</v>
      </c>
      <c r="T459" s="66" t="s">
        <v>6</v>
      </c>
      <c r="U459" s="66" t="s">
        <v>6</v>
      </c>
      <c r="V459" s="66" t="s">
        <v>6</v>
      </c>
      <c r="W459" s="67" t="s">
        <v>6</v>
      </c>
      <c r="X459" s="68"/>
      <c r="Y459" s="125"/>
      <c r="Z459" s="53"/>
      <c r="AA459" s="72"/>
      <c r="AB459" s="53"/>
      <c r="AC459" s="54"/>
      <c r="AD459" s="64"/>
    </row>
    <row r="460" spans="2:30" x14ac:dyDescent="0.2">
      <c r="B460" s="131"/>
      <c r="C460" s="83"/>
      <c r="D460" s="85"/>
      <c r="E460" s="65" t="s">
        <v>6</v>
      </c>
      <c r="F460" s="66" t="s">
        <v>6</v>
      </c>
      <c r="G460" s="66" t="s">
        <v>6</v>
      </c>
      <c r="H460" s="66" t="s">
        <v>6</v>
      </c>
      <c r="I460" s="67" t="s">
        <v>6</v>
      </c>
      <c r="J460" s="68"/>
      <c r="K460" s="80"/>
      <c r="L460" s="65" t="s">
        <v>6</v>
      </c>
      <c r="M460" s="66" t="s">
        <v>6</v>
      </c>
      <c r="N460" s="66" t="s">
        <v>6</v>
      </c>
      <c r="O460" s="66" t="s">
        <v>6</v>
      </c>
      <c r="P460" s="67" t="s">
        <v>6</v>
      </c>
      <c r="Q460" s="68"/>
      <c r="R460" s="80"/>
      <c r="S460" s="65" t="s">
        <v>6</v>
      </c>
      <c r="T460" s="66" t="s">
        <v>6</v>
      </c>
      <c r="U460" s="66" t="s">
        <v>6</v>
      </c>
      <c r="V460" s="66" t="s">
        <v>6</v>
      </c>
      <c r="W460" s="67" t="s">
        <v>6</v>
      </c>
      <c r="X460" s="68"/>
      <c r="Y460" s="125"/>
      <c r="Z460" s="53"/>
      <c r="AA460" s="72"/>
      <c r="AB460" s="53"/>
      <c r="AC460" s="54"/>
      <c r="AD460" s="64"/>
    </row>
    <row r="461" spans="2:30" x14ac:dyDescent="0.2">
      <c r="B461" s="131"/>
      <c r="C461" s="83"/>
      <c r="D461" s="53"/>
      <c r="E461" s="65"/>
      <c r="F461" s="66"/>
      <c r="G461" s="66"/>
      <c r="H461" s="66"/>
      <c r="I461" s="67"/>
      <c r="J461" s="68"/>
      <c r="K461" s="53"/>
      <c r="L461" s="65"/>
      <c r="M461" s="66"/>
      <c r="N461" s="66"/>
      <c r="O461" s="66"/>
      <c r="P461" s="67"/>
      <c r="Q461" s="68"/>
      <c r="R461" s="53"/>
      <c r="S461" s="65"/>
      <c r="T461" s="66"/>
      <c r="U461" s="66"/>
      <c r="V461" s="66"/>
      <c r="W461" s="67"/>
      <c r="X461" s="86"/>
      <c r="Y461" s="125"/>
      <c r="Z461" s="53"/>
      <c r="AA461" s="72"/>
      <c r="AB461" s="53"/>
      <c r="AC461" s="54"/>
      <c r="AD461" s="64"/>
    </row>
    <row r="462" spans="2:30" x14ac:dyDescent="0.2">
      <c r="B462" s="131"/>
      <c r="C462" s="87">
        <v>0</v>
      </c>
      <c r="D462" s="72" t="s">
        <v>50</v>
      </c>
      <c r="E462" s="65"/>
      <c r="F462" s="66"/>
      <c r="G462" s="66"/>
      <c r="H462" s="66"/>
      <c r="I462" s="67"/>
      <c r="J462" s="68" t="e">
        <f>_TS_1</f>
        <v>#NAME?</v>
      </c>
      <c r="K462" s="72"/>
      <c r="L462" s="65"/>
      <c r="M462" s="66"/>
      <c r="N462" s="66"/>
      <c r="O462" s="66"/>
      <c r="P462" s="67"/>
      <c r="Q462" s="68"/>
      <c r="R462" s="72"/>
      <c r="S462" s="65"/>
      <c r="T462" s="66"/>
      <c r="U462" s="66"/>
      <c r="V462" s="66"/>
      <c r="W462" s="67"/>
      <c r="X462" s="86"/>
      <c r="Y462" s="126"/>
      <c r="Z462" s="53"/>
      <c r="AA462" s="72"/>
      <c r="AB462" s="53"/>
      <c r="AC462" s="54"/>
      <c r="AD462" s="64"/>
    </row>
    <row r="463" spans="2:30" ht="15" thickBot="1" x14ac:dyDescent="0.25">
      <c r="B463" s="132"/>
      <c r="C463" s="88">
        <v>0</v>
      </c>
      <c r="D463" s="89" t="s">
        <v>51</v>
      </c>
      <c r="E463" s="58"/>
      <c r="F463" s="59"/>
      <c r="G463" s="59"/>
      <c r="H463" s="59"/>
      <c r="I463" s="60"/>
      <c r="J463" s="61" t="e">
        <f>_TPM_1</f>
        <v>#NAME?</v>
      </c>
      <c r="K463" s="89"/>
      <c r="L463" s="58"/>
      <c r="M463" s="59"/>
      <c r="N463" s="59"/>
      <c r="O463" s="59"/>
      <c r="P463" s="60"/>
      <c r="Q463" s="61"/>
      <c r="R463" s="89"/>
      <c r="S463" s="58"/>
      <c r="T463" s="59"/>
      <c r="U463" s="59"/>
      <c r="V463" s="59"/>
      <c r="W463" s="60"/>
      <c r="X463" s="90"/>
      <c r="Y463" s="91">
        <f>COUNTA(E433:I433,L433:P433,S433:W433)/COUNTA(D433,K433,R433)</f>
        <v>5</v>
      </c>
      <c r="Z463" s="92"/>
      <c r="AA463" s="93"/>
      <c r="AB463" s="92"/>
      <c r="AC463" s="19"/>
      <c r="AD463" s="64"/>
    </row>
    <row r="464" spans="2:30" ht="15" x14ac:dyDescent="0.2">
      <c r="B464" s="130">
        <f>D464</f>
        <v>15</v>
      </c>
      <c r="C464" s="1" t="s">
        <v>0</v>
      </c>
      <c r="D464" s="133">
        <f>D431+1</f>
        <v>15</v>
      </c>
      <c r="E464" s="134"/>
      <c r="F464" s="134"/>
      <c r="G464" s="134"/>
      <c r="H464" s="134"/>
      <c r="I464" s="135"/>
      <c r="J464" s="2"/>
      <c r="K464" s="3" t="s">
        <v>1</v>
      </c>
      <c r="L464" s="139" t="str">
        <f>$AG$7</f>
        <v>Engling</v>
      </c>
      <c r="M464" s="139"/>
      <c r="N464" s="139"/>
      <c r="O464" s="139"/>
      <c r="P464" s="140"/>
      <c r="Q464" s="4"/>
      <c r="R464" s="5">
        <f>$AH$7</f>
        <v>365</v>
      </c>
      <c r="S464" s="141"/>
      <c r="T464" s="141"/>
      <c r="U464" s="141"/>
      <c r="V464" s="141"/>
      <c r="W464" s="142"/>
      <c r="X464" s="6"/>
      <c r="Y464" s="7" t="s">
        <v>2</v>
      </c>
      <c r="Z464" s="8"/>
      <c r="AA464" s="9"/>
      <c r="AB464" s="8"/>
      <c r="AC464" s="10"/>
      <c r="AD464" s="11"/>
    </row>
    <row r="465" spans="2:30" ht="15" thickBot="1" x14ac:dyDescent="0.25">
      <c r="B465" s="131"/>
      <c r="C465" s="108">
        <f>$AG$6</f>
        <v>478</v>
      </c>
      <c r="D465" s="136"/>
      <c r="E465" s="137"/>
      <c r="F465" s="137"/>
      <c r="G465" s="137"/>
      <c r="H465" s="137"/>
      <c r="I465" s="138"/>
      <c r="J465" s="12">
        <f>COUNTIF(D468:D496,"xx")</f>
        <v>0</v>
      </c>
      <c r="K465" s="13" t="s">
        <v>3</v>
      </c>
      <c r="L465" s="143" t="str">
        <f>$AG$8</f>
        <v>Völklein</v>
      </c>
      <c r="M465" s="143"/>
      <c r="N465" s="143"/>
      <c r="O465" s="143"/>
      <c r="P465" s="144"/>
      <c r="Q465" s="12">
        <f>COUNTIF(K469:K496,"xx")</f>
        <v>0</v>
      </c>
      <c r="R465" s="14">
        <f>$AH$8</f>
        <v>389</v>
      </c>
      <c r="S465" s="145"/>
      <c r="T465" s="145"/>
      <c r="U465" s="145"/>
      <c r="V465" s="145"/>
      <c r="W465" s="146"/>
      <c r="X465" s="15">
        <f>COUNTIF(R468:R496,"xx")</f>
        <v>0</v>
      </c>
      <c r="Y465" s="16"/>
      <c r="Z465" s="17"/>
      <c r="AA465" s="18"/>
      <c r="AB465" s="17"/>
      <c r="AC465" s="19"/>
      <c r="AD465" s="20"/>
    </row>
    <row r="466" spans="2:30" ht="15" thickBot="1" x14ac:dyDescent="0.25">
      <c r="B466" s="131"/>
      <c r="C466" s="21" t="s">
        <v>4</v>
      </c>
      <c r="D466" s="22" t="e">
        <f>CONCATENATE(COUNTIF(D468:D490,"&gt;""")," MA ",$I$5," ",COUNTIF(D468:D490,"xx"))</f>
        <v>#NAME?</v>
      </c>
      <c r="E466" s="23" t="e">
        <f>$J$6</f>
        <v>#NAME?</v>
      </c>
      <c r="F466" s="24" t="str">
        <f>$K$6</f>
        <v>Kasten</v>
      </c>
      <c r="G466" s="24" t="str">
        <f>$L$6</f>
        <v/>
      </c>
      <c r="H466" s="24" t="str">
        <f>$M$6</f>
        <v/>
      </c>
      <c r="I466" s="25" t="str">
        <f>$N$6</f>
        <v/>
      </c>
      <c r="J466" s="26" t="e">
        <f>_MAH_1</f>
        <v>#NAME?</v>
      </c>
      <c r="K466" s="22" t="e">
        <f>CONCATENATE(COUNTIF(K468:K490,"&gt;""")," MA ",$P$5," ",COUNTIF(K468:K490,"xx"))</f>
        <v>#NAME?</v>
      </c>
      <c r="L466" s="23" t="e">
        <f>$Q$6</f>
        <v>#NAME?</v>
      </c>
      <c r="M466" s="24" t="str">
        <f>$R$6</f>
        <v>Kindermann</v>
      </c>
      <c r="N466" s="24" t="str">
        <f>$S$6</f>
        <v/>
      </c>
      <c r="O466" s="24" t="str">
        <f>$T$6</f>
        <v/>
      </c>
      <c r="P466" s="27" t="str">
        <f>$U$6</f>
        <v/>
      </c>
      <c r="Q466" s="26" t="e">
        <f>_MAH_1</f>
        <v>#NAME?</v>
      </c>
      <c r="R466" s="22" t="e">
        <f>CONCATENATE(COUNTIF(R468:R490,"&gt;""")," MA ",$W$5," ",COUNTIF(R468:R490,"xx"))</f>
        <v>#NAME?</v>
      </c>
      <c r="S466" s="23" t="e">
        <f>$X$6</f>
        <v>#NAME?</v>
      </c>
      <c r="T466" s="24" t="str">
        <f>$Y$6</f>
        <v>U</v>
      </c>
      <c r="U466" s="24">
        <f>$Z$6</f>
        <v>0</v>
      </c>
      <c r="V466" s="24">
        <f>$AA$6</f>
        <v>0</v>
      </c>
      <c r="W466" s="27">
        <f>$AB$6</f>
        <v>0</v>
      </c>
      <c r="X466" s="26" t="e">
        <f>_MAH_1</f>
        <v>#NAME?</v>
      </c>
      <c r="Y466" s="28"/>
      <c r="Z466" s="29" t="e">
        <f>_MAUS_1</f>
        <v>#NAME?</v>
      </c>
      <c r="AA466" s="30" t="e">
        <f>_MAUS_1</f>
        <v>#NAME?</v>
      </c>
      <c r="AB466" s="31" t="e">
        <f>_MAUS_1</f>
        <v>#NAME?</v>
      </c>
      <c r="AC466" s="32"/>
      <c r="AD466" s="33" t="e">
        <f>_MA_1</f>
        <v>#NAME?</v>
      </c>
    </row>
    <row r="467" spans="2:30" ht="51.75" thickBot="1" x14ac:dyDescent="0.25">
      <c r="B467" s="131"/>
      <c r="C467" s="34"/>
      <c r="D467" s="35" t="s">
        <v>52</v>
      </c>
      <c r="E467" s="36" t="e">
        <f>_MAF_1</f>
        <v>#NAME?</v>
      </c>
      <c r="F467" s="37" t="e">
        <f>_MAF_1</f>
        <v>#NAME?</v>
      </c>
      <c r="G467" s="37" t="e">
        <f>_MAF_1</f>
        <v>#NAME?</v>
      </c>
      <c r="H467" s="37" t="e">
        <f>_MAF_1</f>
        <v>#NAME?</v>
      </c>
      <c r="I467" s="38" t="e">
        <f>_MAF_1</f>
        <v>#NAME?</v>
      </c>
      <c r="J467" s="39" t="e">
        <f>_MAHXX_1</f>
        <v>#NAME?</v>
      </c>
      <c r="K467" s="35" t="e">
        <f>_SUSS_1</f>
        <v>#NAME?</v>
      </c>
      <c r="L467" s="36" t="e">
        <f>_MAS_1</f>
        <v>#NAME?</v>
      </c>
      <c r="M467" s="37" t="e">
        <f>_MAS_1</f>
        <v>#NAME?</v>
      </c>
      <c r="N467" s="37" t="e">
        <f>_MAS_1</f>
        <v>#NAME?</v>
      </c>
      <c r="O467" s="37" t="e">
        <f>_MAS_1</f>
        <v>#NAME?</v>
      </c>
      <c r="P467" s="38" t="e">
        <f>_MAS_1</f>
        <v>#NAME?</v>
      </c>
      <c r="Q467" s="39" t="e">
        <f>_MAHXX_1</f>
        <v>#NAME?</v>
      </c>
      <c r="R467" s="35" t="e">
        <f>_SUNS_1</f>
        <v>#NAME?</v>
      </c>
      <c r="S467" s="36" t="e">
        <f>_MAN_1</f>
        <v>#NAME?</v>
      </c>
      <c r="T467" s="37" t="e">
        <f>_MAN_1</f>
        <v>#NAME?</v>
      </c>
      <c r="U467" s="37" t="e">
        <f>_MAN_1</f>
        <v>#NAME?</v>
      </c>
      <c r="V467" s="37" t="e">
        <f>_MAN_1</f>
        <v>#NAME?</v>
      </c>
      <c r="W467" s="38" t="e">
        <f>_MAN_1</f>
        <v>#NAME?</v>
      </c>
      <c r="X467" s="39" t="e">
        <f>_MAHXX_1</f>
        <v>#NAME?</v>
      </c>
      <c r="Y467" s="40"/>
      <c r="Z467" s="29"/>
      <c r="AA467" s="30"/>
      <c r="AB467" s="31"/>
      <c r="AC467" s="32"/>
      <c r="AD467" s="41" t="e">
        <f>_MA2_1</f>
        <v>#NAME?</v>
      </c>
    </row>
    <row r="468" spans="2:30" x14ac:dyDescent="0.2">
      <c r="B468" s="131"/>
      <c r="C468" s="34" t="str">
        <f>$AG$9</f>
        <v>Schichtführer :</v>
      </c>
      <c r="D468" s="42" t="s">
        <v>64</v>
      </c>
      <c r="E468" s="43" t="s">
        <v>6</v>
      </c>
      <c r="F468" s="44" t="s">
        <v>6</v>
      </c>
      <c r="G468" s="44" t="s">
        <v>6</v>
      </c>
      <c r="H468" s="44" t="s">
        <v>6</v>
      </c>
      <c r="I468" s="45" t="s">
        <v>6</v>
      </c>
      <c r="J468" s="46" t="e">
        <f t="shared" ref="J468:J490" si="42">_FSumme_1</f>
        <v>#NAME?</v>
      </c>
      <c r="K468" s="47" t="s">
        <v>65</v>
      </c>
      <c r="L468" s="43" t="s">
        <v>6</v>
      </c>
      <c r="M468" s="44" t="s">
        <v>6</v>
      </c>
      <c r="N468" s="44" t="s">
        <v>6</v>
      </c>
      <c r="O468" s="44" t="s">
        <v>6</v>
      </c>
      <c r="P468" s="45" t="s">
        <v>6</v>
      </c>
      <c r="Q468" s="46" t="e">
        <f t="shared" ref="Q468:Q490" si="43">_SSumme_1</f>
        <v>#NAME?</v>
      </c>
      <c r="R468" s="48" t="s">
        <v>66</v>
      </c>
      <c r="S468" s="43" t="s">
        <v>6</v>
      </c>
      <c r="T468" s="44" t="s">
        <v>6</v>
      </c>
      <c r="U468" s="44" t="s">
        <v>6</v>
      </c>
      <c r="V468" s="44" t="s">
        <v>6</v>
      </c>
      <c r="W468" s="49" t="s">
        <v>6</v>
      </c>
      <c r="X468" s="50" t="e">
        <f t="shared" ref="X468:X490" si="44">_NSumme_1</f>
        <v>#NAME?</v>
      </c>
      <c r="Y468" s="112" t="s">
        <v>9</v>
      </c>
      <c r="Z468" s="51"/>
      <c r="AA468" s="52"/>
      <c r="AB468" s="53"/>
      <c r="AC468" s="54"/>
      <c r="AD468" s="55" t="e">
        <f>IF(AD473&gt;0,"",AD467-AD466)</f>
        <v>#NAME?</v>
      </c>
    </row>
    <row r="469" spans="2:30" ht="15" thickBot="1" x14ac:dyDescent="0.25">
      <c r="B469" s="131"/>
      <c r="C469" s="56" t="str">
        <f>$AG$10</f>
        <v>Stellvertreter</v>
      </c>
      <c r="D469" s="57" t="s">
        <v>63</v>
      </c>
      <c r="E469" s="58" t="s">
        <v>10</v>
      </c>
      <c r="F469" s="59" t="s">
        <v>11</v>
      </c>
      <c r="G469" s="59" t="s">
        <v>11</v>
      </c>
      <c r="H469" s="59" t="s">
        <v>11</v>
      </c>
      <c r="I469" s="60" t="s">
        <v>11</v>
      </c>
      <c r="J469" s="61" t="e">
        <f t="shared" si="42"/>
        <v>#NAME?</v>
      </c>
      <c r="K469" s="57"/>
      <c r="L469" s="58" t="s">
        <v>6</v>
      </c>
      <c r="M469" s="59" t="s">
        <v>6</v>
      </c>
      <c r="N469" s="59" t="s">
        <v>6</v>
      </c>
      <c r="O469" s="59" t="s">
        <v>6</v>
      </c>
      <c r="P469" s="60" t="s">
        <v>6</v>
      </c>
      <c r="Q469" s="61" t="e">
        <f t="shared" si="43"/>
        <v>#NAME?</v>
      </c>
      <c r="R469" s="57"/>
      <c r="S469" s="58" t="s">
        <v>6</v>
      </c>
      <c r="T469" s="59" t="s">
        <v>6</v>
      </c>
      <c r="U469" s="59" t="s">
        <v>6</v>
      </c>
      <c r="V469" s="59" t="s">
        <v>6</v>
      </c>
      <c r="W469" s="62" t="s">
        <v>6</v>
      </c>
      <c r="X469" s="63" t="e">
        <f t="shared" si="44"/>
        <v>#NAME?</v>
      </c>
      <c r="Y469" s="113"/>
      <c r="Z469" s="51"/>
      <c r="AA469" s="52"/>
      <c r="AB469" s="53"/>
      <c r="AC469" s="54"/>
      <c r="AD469" s="64"/>
    </row>
    <row r="470" spans="2:30" x14ac:dyDescent="0.2">
      <c r="B470" s="131"/>
      <c r="C470" s="115"/>
      <c r="D470" s="42" t="s">
        <v>71</v>
      </c>
      <c r="E470" s="65" t="s">
        <v>6</v>
      </c>
      <c r="F470" s="66" t="s">
        <v>6</v>
      </c>
      <c r="G470" s="66" t="s">
        <v>6</v>
      </c>
      <c r="H470" s="66" t="s">
        <v>6</v>
      </c>
      <c r="I470" s="67" t="s">
        <v>6</v>
      </c>
      <c r="J470" s="68" t="e">
        <f t="shared" si="42"/>
        <v>#NAME?</v>
      </c>
      <c r="K470" s="47" t="s">
        <v>77</v>
      </c>
      <c r="L470" s="65" t="s">
        <v>6</v>
      </c>
      <c r="M470" s="66" t="s">
        <v>6</v>
      </c>
      <c r="N470" s="66" t="s">
        <v>6</v>
      </c>
      <c r="O470" s="66" t="s">
        <v>6</v>
      </c>
      <c r="P470" s="67" t="s">
        <v>6</v>
      </c>
      <c r="Q470" s="68" t="e">
        <f t="shared" si="43"/>
        <v>#NAME?</v>
      </c>
      <c r="R470" s="48" t="s">
        <v>67</v>
      </c>
      <c r="S470" s="65" t="s">
        <v>6</v>
      </c>
      <c r="T470" s="66" t="s">
        <v>6</v>
      </c>
      <c r="U470" s="66" t="s">
        <v>6</v>
      </c>
      <c r="V470" s="66" t="s">
        <v>6</v>
      </c>
      <c r="W470" s="67" t="s">
        <v>6</v>
      </c>
      <c r="X470" s="68" t="e">
        <f t="shared" si="44"/>
        <v>#NAME?</v>
      </c>
      <c r="Y470" s="113"/>
      <c r="Z470" s="53"/>
      <c r="AA470" s="52"/>
      <c r="AB470" s="69"/>
      <c r="AC470" s="54"/>
      <c r="AD470" s="70"/>
    </row>
    <row r="471" spans="2:30" x14ac:dyDescent="0.2">
      <c r="B471" s="131"/>
      <c r="C471" s="116"/>
      <c r="D471" s="42" t="s">
        <v>72</v>
      </c>
      <c r="E471" s="65" t="s">
        <v>6</v>
      </c>
      <c r="F471" s="66" t="s">
        <v>6</v>
      </c>
      <c r="G471" s="66" t="s">
        <v>6</v>
      </c>
      <c r="H471" s="66" t="s">
        <v>6</v>
      </c>
      <c r="I471" s="67" t="s">
        <v>6</v>
      </c>
      <c r="J471" s="68" t="e">
        <f t="shared" si="42"/>
        <v>#NAME?</v>
      </c>
      <c r="K471" s="47" t="s">
        <v>78</v>
      </c>
      <c r="L471" s="65" t="s">
        <v>6</v>
      </c>
      <c r="M471" s="66" t="s">
        <v>6</v>
      </c>
      <c r="N471" s="66" t="s">
        <v>6</v>
      </c>
      <c r="O471" s="66" t="s">
        <v>6</v>
      </c>
      <c r="P471" s="67" t="s">
        <v>6</v>
      </c>
      <c r="Q471" s="68" t="e">
        <f t="shared" si="43"/>
        <v>#NAME?</v>
      </c>
      <c r="R471" s="48" t="s">
        <v>68</v>
      </c>
      <c r="S471" s="65" t="s">
        <v>6</v>
      </c>
      <c r="T471" s="66" t="s">
        <v>18</v>
      </c>
      <c r="U471" s="66" t="s">
        <v>18</v>
      </c>
      <c r="V471" s="66" t="s">
        <v>18</v>
      </c>
      <c r="W471" s="67" t="s">
        <v>18</v>
      </c>
      <c r="X471" s="68" t="e">
        <f t="shared" si="44"/>
        <v>#NAME?</v>
      </c>
      <c r="Y471" s="113"/>
      <c r="Z471" s="71"/>
      <c r="AA471" s="72"/>
      <c r="AB471" s="53"/>
      <c r="AC471" s="54"/>
      <c r="AD471" s="64"/>
    </row>
    <row r="472" spans="2:30" x14ac:dyDescent="0.2">
      <c r="B472" s="131"/>
      <c r="C472" s="116"/>
      <c r="D472" s="42" t="s">
        <v>73</v>
      </c>
      <c r="E472" s="65" t="s">
        <v>6</v>
      </c>
      <c r="F472" s="66" t="s">
        <v>6</v>
      </c>
      <c r="G472" s="66" t="s">
        <v>6</v>
      </c>
      <c r="H472" s="66" t="s">
        <v>6</v>
      </c>
      <c r="I472" s="67" t="s">
        <v>6</v>
      </c>
      <c r="J472" s="68" t="e">
        <f t="shared" si="42"/>
        <v>#NAME?</v>
      </c>
      <c r="K472" s="47" t="s">
        <v>79</v>
      </c>
      <c r="L472" s="65" t="s">
        <v>6</v>
      </c>
      <c r="M472" s="66" t="s">
        <v>6</v>
      </c>
      <c r="N472" s="66" t="s">
        <v>6</v>
      </c>
      <c r="O472" s="66" t="s">
        <v>6</v>
      </c>
      <c r="P472" s="67" t="s">
        <v>6</v>
      </c>
      <c r="Q472" s="68" t="e">
        <f t="shared" si="43"/>
        <v>#NAME?</v>
      </c>
      <c r="R472" s="48" t="s">
        <v>69</v>
      </c>
      <c r="S472" s="65" t="s">
        <v>22</v>
      </c>
      <c r="T472" s="66" t="s">
        <v>22</v>
      </c>
      <c r="U472" s="66" t="s">
        <v>22</v>
      </c>
      <c r="V472" s="66" t="s">
        <v>22</v>
      </c>
      <c r="W472" s="67" t="s">
        <v>22</v>
      </c>
      <c r="X472" s="68" t="e">
        <f t="shared" si="44"/>
        <v>#NAME?</v>
      </c>
      <c r="Y472" s="113"/>
      <c r="Z472" s="53"/>
      <c r="AA472" s="72"/>
      <c r="AB472" s="53"/>
      <c r="AC472" s="54"/>
      <c r="AD472" s="73">
        <f>COUNTIF(D468:D486,"&gt;""")+COUNTIF(K469:K489,"&gt;""")+COUNTIF(R468:R490,"&gt;""")</f>
        <v>32</v>
      </c>
    </row>
    <row r="473" spans="2:30" x14ac:dyDescent="0.2">
      <c r="B473" s="131"/>
      <c r="C473" s="117"/>
      <c r="D473" s="42" t="s">
        <v>74</v>
      </c>
      <c r="E473" s="65" t="s">
        <v>6</v>
      </c>
      <c r="F473" s="66" t="s">
        <v>6</v>
      </c>
      <c r="G473" s="66" t="s">
        <v>6</v>
      </c>
      <c r="H473" s="66" t="s">
        <v>6</v>
      </c>
      <c r="I473" s="67" t="s">
        <v>6</v>
      </c>
      <c r="J473" s="68" t="e">
        <f t="shared" si="42"/>
        <v>#NAME?</v>
      </c>
      <c r="K473" s="47" t="s">
        <v>80</v>
      </c>
      <c r="L473" s="65" t="s">
        <v>6</v>
      </c>
      <c r="M473" s="66" t="s">
        <v>6</v>
      </c>
      <c r="N473" s="66" t="s">
        <v>6</v>
      </c>
      <c r="O473" s="66" t="s">
        <v>6</v>
      </c>
      <c r="P473" s="67" t="s">
        <v>6</v>
      </c>
      <c r="Q473" s="68" t="e">
        <f t="shared" si="43"/>
        <v>#NAME?</v>
      </c>
      <c r="R473" s="48" t="s">
        <v>70</v>
      </c>
      <c r="S473" s="65" t="s">
        <v>6</v>
      </c>
      <c r="T473" s="66" t="s">
        <v>6</v>
      </c>
      <c r="U473" s="66" t="s">
        <v>6</v>
      </c>
      <c r="V473" s="66" t="s">
        <v>6</v>
      </c>
      <c r="W473" s="67" t="s">
        <v>6</v>
      </c>
      <c r="X473" s="68" t="e">
        <f t="shared" si="44"/>
        <v>#NAME?</v>
      </c>
      <c r="Y473" s="113"/>
      <c r="Z473" s="74"/>
      <c r="AA473" s="72"/>
      <c r="AB473" s="53"/>
      <c r="AC473" s="54"/>
      <c r="AD473" s="75"/>
    </row>
    <row r="474" spans="2:30" x14ac:dyDescent="0.2">
      <c r="B474" s="131"/>
      <c r="C474" s="118"/>
      <c r="D474" s="42" t="s">
        <v>75</v>
      </c>
      <c r="E474" s="65" t="s">
        <v>6</v>
      </c>
      <c r="F474" s="66" t="s">
        <v>6</v>
      </c>
      <c r="G474" s="66" t="s">
        <v>6</v>
      </c>
      <c r="H474" s="66" t="s">
        <v>6</v>
      </c>
      <c r="I474" s="67" t="s">
        <v>6</v>
      </c>
      <c r="J474" s="68" t="e">
        <f t="shared" si="42"/>
        <v>#NAME?</v>
      </c>
      <c r="K474" s="47" t="s">
        <v>81</v>
      </c>
      <c r="L474" s="65" t="s">
        <v>9</v>
      </c>
      <c r="M474" s="66" t="s">
        <v>9</v>
      </c>
      <c r="N474" s="66" t="s">
        <v>9</v>
      </c>
      <c r="O474" s="66" t="s">
        <v>9</v>
      </c>
      <c r="P474" s="67" t="s">
        <v>9</v>
      </c>
      <c r="Q474" s="68" t="e">
        <f t="shared" si="43"/>
        <v>#NAME?</v>
      </c>
      <c r="R474" s="48" t="s">
        <v>28</v>
      </c>
      <c r="S474" s="65" t="s">
        <v>6</v>
      </c>
      <c r="T474" s="66" t="s">
        <v>6</v>
      </c>
      <c r="U474" s="66" t="s">
        <v>6</v>
      </c>
      <c r="V474" s="66" t="s">
        <v>6</v>
      </c>
      <c r="W474" s="67" t="s">
        <v>6</v>
      </c>
      <c r="X474" s="68" t="e">
        <f t="shared" si="44"/>
        <v>#NAME?</v>
      </c>
      <c r="Y474" s="113"/>
      <c r="Z474" s="71"/>
      <c r="AA474" s="72"/>
      <c r="AB474" s="53"/>
      <c r="AC474" s="54"/>
      <c r="AD474" s="76" t="str">
        <f>IF(AD473&gt;0,AD473,"")</f>
        <v/>
      </c>
    </row>
    <row r="475" spans="2:30" x14ac:dyDescent="0.2">
      <c r="B475" s="131"/>
      <c r="C475" s="119"/>
      <c r="D475" s="42" t="s">
        <v>29</v>
      </c>
      <c r="E475" s="65" t="s">
        <v>6</v>
      </c>
      <c r="F475" s="66" t="s">
        <v>6</v>
      </c>
      <c r="G475" s="66" t="s">
        <v>6</v>
      </c>
      <c r="H475" s="66" t="s">
        <v>6</v>
      </c>
      <c r="I475" s="67" t="s">
        <v>6</v>
      </c>
      <c r="J475" s="68" t="e">
        <f t="shared" si="42"/>
        <v>#NAME?</v>
      </c>
      <c r="K475" s="47" t="s">
        <v>30</v>
      </c>
      <c r="L475" s="65" t="s">
        <v>6</v>
      </c>
      <c r="M475" s="66" t="s">
        <v>6</v>
      </c>
      <c r="N475" s="66" t="s">
        <v>6</v>
      </c>
      <c r="O475" s="66" t="s">
        <v>6</v>
      </c>
      <c r="P475" s="67" t="s">
        <v>6</v>
      </c>
      <c r="Q475" s="68" t="e">
        <f t="shared" si="43"/>
        <v>#NAME?</v>
      </c>
      <c r="R475" s="48" t="s">
        <v>83</v>
      </c>
      <c r="S475" s="65" t="s">
        <v>6</v>
      </c>
      <c r="T475" s="66" t="s">
        <v>6</v>
      </c>
      <c r="U475" s="66" t="s">
        <v>6</v>
      </c>
      <c r="V475" s="66" t="s">
        <v>6</v>
      </c>
      <c r="W475" s="67" t="s">
        <v>6</v>
      </c>
      <c r="X475" s="68" t="e">
        <f t="shared" si="44"/>
        <v>#NAME?</v>
      </c>
      <c r="Y475" s="113"/>
      <c r="Z475" s="53"/>
      <c r="AA475" s="72"/>
      <c r="AB475" s="53"/>
      <c r="AC475" s="54"/>
      <c r="AD475" s="77"/>
    </row>
    <row r="476" spans="2:30" x14ac:dyDescent="0.2">
      <c r="B476" s="131"/>
      <c r="C476" s="119"/>
      <c r="D476" s="42" t="s">
        <v>32</v>
      </c>
      <c r="E476" s="65" t="s">
        <v>6</v>
      </c>
      <c r="F476" s="66" t="s">
        <v>6</v>
      </c>
      <c r="G476" s="66" t="s">
        <v>6</v>
      </c>
      <c r="H476" s="66" t="s">
        <v>6</v>
      </c>
      <c r="I476" s="67" t="s">
        <v>6</v>
      </c>
      <c r="J476" s="68" t="e">
        <f t="shared" si="42"/>
        <v>#NAME?</v>
      </c>
      <c r="K476" s="47" t="s">
        <v>33</v>
      </c>
      <c r="L476" s="65" t="s">
        <v>9</v>
      </c>
      <c r="M476" s="66" t="s">
        <v>9</v>
      </c>
      <c r="N476" s="66" t="s">
        <v>9</v>
      </c>
      <c r="O476" s="66" t="s">
        <v>9</v>
      </c>
      <c r="P476" s="67" t="s">
        <v>9</v>
      </c>
      <c r="Q476" s="68" t="e">
        <f t="shared" si="43"/>
        <v>#NAME?</v>
      </c>
      <c r="R476" s="48" t="s">
        <v>84</v>
      </c>
      <c r="S476" s="65" t="s">
        <v>6</v>
      </c>
      <c r="T476" s="66" t="s">
        <v>6</v>
      </c>
      <c r="U476" s="66" t="s">
        <v>6</v>
      </c>
      <c r="V476" s="66" t="s">
        <v>6</v>
      </c>
      <c r="W476" s="67" t="s">
        <v>6</v>
      </c>
      <c r="X476" s="68" t="e">
        <f t="shared" si="44"/>
        <v>#NAME?</v>
      </c>
      <c r="Y476" s="113"/>
      <c r="Z476" s="53"/>
      <c r="AA476" s="72"/>
      <c r="AB476" s="53"/>
      <c r="AC476" s="54"/>
      <c r="AD476" s="64"/>
    </row>
    <row r="477" spans="2:30" x14ac:dyDescent="0.2">
      <c r="B477" s="131"/>
      <c r="C477" s="119"/>
      <c r="D477" s="42" t="s">
        <v>76</v>
      </c>
      <c r="E477" s="65" t="s">
        <v>6</v>
      </c>
      <c r="F477" s="66" t="s">
        <v>6</v>
      </c>
      <c r="G477" s="66" t="s">
        <v>6</v>
      </c>
      <c r="H477" s="66" t="s">
        <v>6</v>
      </c>
      <c r="I477" s="67" t="s">
        <v>6</v>
      </c>
      <c r="J477" s="68" t="e">
        <f t="shared" si="42"/>
        <v>#NAME?</v>
      </c>
      <c r="K477" s="47" t="s">
        <v>82</v>
      </c>
      <c r="L477" s="65" t="s">
        <v>6</v>
      </c>
      <c r="M477" s="66" t="s">
        <v>6</v>
      </c>
      <c r="N477" s="66" t="s">
        <v>6</v>
      </c>
      <c r="O477" s="66" t="s">
        <v>6</v>
      </c>
      <c r="P477" s="67" t="s">
        <v>6</v>
      </c>
      <c r="Q477" s="68" t="e">
        <f t="shared" si="43"/>
        <v>#NAME?</v>
      </c>
      <c r="R477" s="48" t="s">
        <v>85</v>
      </c>
      <c r="S477" s="65" t="s">
        <v>6</v>
      </c>
      <c r="T477" s="66" t="s">
        <v>6</v>
      </c>
      <c r="U477" s="66" t="s">
        <v>6</v>
      </c>
      <c r="V477" s="66" t="s">
        <v>6</v>
      </c>
      <c r="W477" s="67" t="s">
        <v>6</v>
      </c>
      <c r="X477" s="68" t="e">
        <f t="shared" si="44"/>
        <v>#NAME?</v>
      </c>
      <c r="Y477" s="113"/>
      <c r="Z477" s="53"/>
      <c r="AA477" s="72"/>
      <c r="AB477" s="53"/>
      <c r="AC477" s="54"/>
      <c r="AD477" s="64"/>
    </row>
    <row r="478" spans="2:30" x14ac:dyDescent="0.2">
      <c r="B478" s="131"/>
      <c r="C478" s="120"/>
      <c r="D478" s="42" t="s">
        <v>38</v>
      </c>
      <c r="E478" s="65" t="s">
        <v>6</v>
      </c>
      <c r="F478" s="66" t="s">
        <v>6</v>
      </c>
      <c r="G478" s="66" t="s">
        <v>6</v>
      </c>
      <c r="H478" s="66" t="s">
        <v>6</v>
      </c>
      <c r="I478" s="67" t="s">
        <v>6</v>
      </c>
      <c r="J478" s="68" t="e">
        <f t="shared" si="42"/>
        <v>#NAME?</v>
      </c>
      <c r="K478" s="47" t="s">
        <v>39</v>
      </c>
      <c r="L478" s="65" t="s">
        <v>6</v>
      </c>
      <c r="M478" s="66" t="s">
        <v>6</v>
      </c>
      <c r="N478" s="66" t="s">
        <v>6</v>
      </c>
      <c r="O478" s="66" t="s">
        <v>6</v>
      </c>
      <c r="P478" s="67" t="s">
        <v>6</v>
      </c>
      <c r="Q478" s="68" t="e">
        <f t="shared" si="43"/>
        <v>#NAME?</v>
      </c>
      <c r="R478" s="48" t="s">
        <v>86</v>
      </c>
      <c r="S478" s="65" t="s">
        <v>6</v>
      </c>
      <c r="T478" s="66" t="s">
        <v>6</v>
      </c>
      <c r="U478" s="66" t="s">
        <v>6</v>
      </c>
      <c r="V478" s="66" t="s">
        <v>6</v>
      </c>
      <c r="W478" s="67" t="s">
        <v>6</v>
      </c>
      <c r="X478" s="68" t="e">
        <f t="shared" si="44"/>
        <v>#NAME?</v>
      </c>
      <c r="Y478" s="113"/>
      <c r="Z478" s="53"/>
      <c r="AA478" s="72"/>
      <c r="AB478" s="53"/>
      <c r="AC478" s="54"/>
      <c r="AD478" s="64"/>
    </row>
    <row r="479" spans="2:30" x14ac:dyDescent="0.2">
      <c r="B479" s="131"/>
      <c r="C479" s="121"/>
      <c r="D479" s="42" t="s">
        <v>41</v>
      </c>
      <c r="E479" s="65" t="s">
        <v>6</v>
      </c>
      <c r="F479" s="66" t="s">
        <v>6</v>
      </c>
      <c r="G479" s="66" t="s">
        <v>6</v>
      </c>
      <c r="H479" s="66" t="s">
        <v>6</v>
      </c>
      <c r="I479" s="67" t="s">
        <v>6</v>
      </c>
      <c r="J479" s="68" t="e">
        <f t="shared" si="42"/>
        <v>#NAME?</v>
      </c>
      <c r="K479" s="78"/>
      <c r="L479" s="65" t="s">
        <v>6</v>
      </c>
      <c r="M479" s="66" t="s">
        <v>6</v>
      </c>
      <c r="N479" s="66" t="s">
        <v>6</v>
      </c>
      <c r="O479" s="66" t="s">
        <v>6</v>
      </c>
      <c r="P479" s="67" t="s">
        <v>6</v>
      </c>
      <c r="Q479" s="68" t="e">
        <f t="shared" si="43"/>
        <v>#NAME?</v>
      </c>
      <c r="R479" s="78"/>
      <c r="S479" s="65" t="s">
        <v>6</v>
      </c>
      <c r="T479" s="66" t="s">
        <v>6</v>
      </c>
      <c r="U479" s="66" t="s">
        <v>6</v>
      </c>
      <c r="V479" s="66" t="s">
        <v>6</v>
      </c>
      <c r="W479" s="67" t="s">
        <v>6</v>
      </c>
      <c r="X479" s="68" t="e">
        <f t="shared" si="44"/>
        <v>#NAME?</v>
      </c>
      <c r="Y479" s="113"/>
      <c r="Z479" s="53"/>
      <c r="AA479" s="72"/>
      <c r="AB479" s="53"/>
      <c r="AC479" s="54"/>
      <c r="AD479" s="64"/>
    </row>
    <row r="480" spans="2:30" x14ac:dyDescent="0.2">
      <c r="B480" s="131"/>
      <c r="C480" s="122"/>
      <c r="D480" s="79" t="s">
        <v>42</v>
      </c>
      <c r="E480" s="65" t="s">
        <v>6</v>
      </c>
      <c r="F480" s="66" t="s">
        <v>6</v>
      </c>
      <c r="G480" s="66" t="s">
        <v>6</v>
      </c>
      <c r="H480" s="66" t="s">
        <v>6</v>
      </c>
      <c r="I480" s="67" t="s">
        <v>6</v>
      </c>
      <c r="J480" s="68" t="e">
        <f t="shared" si="42"/>
        <v>#NAME?</v>
      </c>
      <c r="K480" s="78"/>
      <c r="L480" s="65" t="s">
        <v>6</v>
      </c>
      <c r="M480" s="66" t="s">
        <v>6</v>
      </c>
      <c r="N480" s="66" t="s">
        <v>6</v>
      </c>
      <c r="O480" s="66" t="s">
        <v>6</v>
      </c>
      <c r="P480" s="67" t="s">
        <v>6</v>
      </c>
      <c r="Q480" s="68" t="e">
        <f t="shared" si="43"/>
        <v>#NAME?</v>
      </c>
      <c r="R480" s="78"/>
      <c r="S480" s="65" t="s">
        <v>6</v>
      </c>
      <c r="T480" s="66" t="s">
        <v>6</v>
      </c>
      <c r="U480" s="66" t="s">
        <v>6</v>
      </c>
      <c r="V480" s="66" t="s">
        <v>6</v>
      </c>
      <c r="W480" s="67" t="s">
        <v>6</v>
      </c>
      <c r="X480" s="68" t="e">
        <f t="shared" si="44"/>
        <v>#NAME?</v>
      </c>
      <c r="Y480" s="113"/>
      <c r="Z480" s="53"/>
      <c r="AA480" s="72"/>
      <c r="AB480" s="53"/>
      <c r="AC480" s="54"/>
      <c r="AD480" s="64"/>
    </row>
    <row r="481" spans="2:30" x14ac:dyDescent="0.2">
      <c r="B481" s="131"/>
      <c r="C481" s="122"/>
      <c r="D481" s="78"/>
      <c r="E481" s="65" t="s">
        <v>6</v>
      </c>
      <c r="F481" s="66" t="s">
        <v>6</v>
      </c>
      <c r="G481" s="66" t="s">
        <v>6</v>
      </c>
      <c r="H481" s="66" t="s">
        <v>6</v>
      </c>
      <c r="I481" s="67" t="s">
        <v>6</v>
      </c>
      <c r="J481" s="68" t="e">
        <f t="shared" si="42"/>
        <v>#NAME?</v>
      </c>
      <c r="K481" s="78"/>
      <c r="L481" s="65" t="s">
        <v>6</v>
      </c>
      <c r="M481" s="66" t="s">
        <v>6</v>
      </c>
      <c r="N481" s="66" t="s">
        <v>6</v>
      </c>
      <c r="O481" s="66" t="s">
        <v>6</v>
      </c>
      <c r="P481" s="67" t="s">
        <v>6</v>
      </c>
      <c r="Q481" s="68" t="e">
        <f t="shared" si="43"/>
        <v>#NAME?</v>
      </c>
      <c r="R481" s="78"/>
      <c r="S481" s="65" t="s">
        <v>6</v>
      </c>
      <c r="T481" s="66" t="s">
        <v>6</v>
      </c>
      <c r="U481" s="66" t="s">
        <v>6</v>
      </c>
      <c r="V481" s="66" t="s">
        <v>6</v>
      </c>
      <c r="W481" s="67" t="s">
        <v>6</v>
      </c>
      <c r="X481" s="68" t="e">
        <f t="shared" si="44"/>
        <v>#NAME?</v>
      </c>
      <c r="Y481" s="114"/>
      <c r="Z481" s="53"/>
      <c r="AA481" s="72"/>
      <c r="AB481" s="53"/>
      <c r="AC481" s="54"/>
      <c r="AD481" s="64"/>
    </row>
    <row r="482" spans="2:30" x14ac:dyDescent="0.2">
      <c r="B482" s="131"/>
      <c r="C482" s="123"/>
      <c r="D482" s="80"/>
      <c r="E482" s="65" t="s">
        <v>6</v>
      </c>
      <c r="F482" s="66" t="s">
        <v>6</v>
      </c>
      <c r="G482" s="66" t="s">
        <v>6</v>
      </c>
      <c r="H482" s="66" t="s">
        <v>6</v>
      </c>
      <c r="I482" s="67" t="s">
        <v>6</v>
      </c>
      <c r="J482" s="68" t="e">
        <f t="shared" si="42"/>
        <v>#NAME?</v>
      </c>
      <c r="K482" s="80"/>
      <c r="L482" s="65" t="s">
        <v>6</v>
      </c>
      <c r="M482" s="66" t="s">
        <v>6</v>
      </c>
      <c r="N482" s="66" t="s">
        <v>6</v>
      </c>
      <c r="O482" s="66" t="s">
        <v>6</v>
      </c>
      <c r="P482" s="67" t="s">
        <v>6</v>
      </c>
      <c r="Q482" s="68" t="e">
        <f t="shared" si="43"/>
        <v>#NAME?</v>
      </c>
      <c r="R482" s="80"/>
      <c r="S482" s="65" t="s">
        <v>6</v>
      </c>
      <c r="T482" s="66" t="s">
        <v>6</v>
      </c>
      <c r="U482" s="66" t="s">
        <v>6</v>
      </c>
      <c r="V482" s="66" t="s">
        <v>6</v>
      </c>
      <c r="W482" s="67" t="s">
        <v>6</v>
      </c>
      <c r="X482" s="68" t="e">
        <f t="shared" si="44"/>
        <v>#NAME?</v>
      </c>
      <c r="Y482" s="124" t="s">
        <v>43</v>
      </c>
      <c r="Z482" s="80"/>
      <c r="AA482" s="81"/>
      <c r="AB482" s="53"/>
      <c r="AC482" s="54"/>
      <c r="AD482" s="64"/>
    </row>
    <row r="483" spans="2:30" x14ac:dyDescent="0.2">
      <c r="B483" s="131"/>
      <c r="C483" s="127" t="s">
        <v>44</v>
      </c>
      <c r="D483" s="57"/>
      <c r="E483" s="65" t="s">
        <v>6</v>
      </c>
      <c r="F483" s="66" t="s">
        <v>6</v>
      </c>
      <c r="G483" s="66" t="s">
        <v>6</v>
      </c>
      <c r="H483" s="66" t="s">
        <v>6</v>
      </c>
      <c r="I483" s="67" t="s">
        <v>6</v>
      </c>
      <c r="J483" s="68" t="e">
        <f t="shared" si="42"/>
        <v>#NAME?</v>
      </c>
      <c r="K483" s="80"/>
      <c r="L483" s="65" t="s">
        <v>6</v>
      </c>
      <c r="M483" s="66" t="s">
        <v>6</v>
      </c>
      <c r="N483" s="66" t="s">
        <v>6</v>
      </c>
      <c r="O483" s="66" t="s">
        <v>6</v>
      </c>
      <c r="P483" s="67" t="s">
        <v>6</v>
      </c>
      <c r="Q483" s="68" t="e">
        <f t="shared" si="43"/>
        <v>#NAME?</v>
      </c>
      <c r="R483" s="80"/>
      <c r="S483" s="65" t="s">
        <v>6</v>
      </c>
      <c r="T483" s="66" t="s">
        <v>6</v>
      </c>
      <c r="U483" s="66" t="s">
        <v>6</v>
      </c>
      <c r="V483" s="66" t="s">
        <v>6</v>
      </c>
      <c r="W483" s="67" t="s">
        <v>6</v>
      </c>
      <c r="X483" s="68" t="e">
        <f t="shared" si="44"/>
        <v>#NAME?</v>
      </c>
      <c r="Y483" s="125"/>
      <c r="Z483" s="80"/>
      <c r="AA483" s="81"/>
      <c r="AB483" s="53"/>
      <c r="AC483" s="54"/>
      <c r="AD483" s="64"/>
    </row>
    <row r="484" spans="2:30" x14ac:dyDescent="0.2">
      <c r="B484" s="131"/>
      <c r="C484" s="128"/>
      <c r="D484" s="82"/>
      <c r="E484" s="65" t="s">
        <v>6</v>
      </c>
      <c r="F484" s="66" t="s">
        <v>6</v>
      </c>
      <c r="G484" s="66" t="s">
        <v>6</v>
      </c>
      <c r="H484" s="66" t="s">
        <v>6</v>
      </c>
      <c r="I484" s="67" t="s">
        <v>6</v>
      </c>
      <c r="J484" s="68" t="e">
        <f t="shared" si="42"/>
        <v>#NAME?</v>
      </c>
      <c r="K484" s="80"/>
      <c r="L484" s="65" t="s">
        <v>6</v>
      </c>
      <c r="M484" s="66" t="s">
        <v>6</v>
      </c>
      <c r="N484" s="66" t="s">
        <v>6</v>
      </c>
      <c r="O484" s="66" t="s">
        <v>6</v>
      </c>
      <c r="P484" s="67" t="s">
        <v>6</v>
      </c>
      <c r="Q484" s="68" t="e">
        <f t="shared" si="43"/>
        <v>#NAME?</v>
      </c>
      <c r="R484" s="80"/>
      <c r="S484" s="65" t="s">
        <v>6</v>
      </c>
      <c r="T484" s="66" t="s">
        <v>6</v>
      </c>
      <c r="U484" s="66" t="s">
        <v>6</v>
      </c>
      <c r="V484" s="66" t="s">
        <v>6</v>
      </c>
      <c r="W484" s="67" t="s">
        <v>6</v>
      </c>
      <c r="X484" s="68" t="e">
        <f t="shared" si="44"/>
        <v>#NAME?</v>
      </c>
      <c r="Y484" s="125"/>
      <c r="Z484" s="53"/>
      <c r="AA484" s="52"/>
      <c r="AB484" s="53"/>
      <c r="AC484" s="54"/>
      <c r="AD484" s="64"/>
    </row>
    <row r="485" spans="2:30" x14ac:dyDescent="0.2">
      <c r="B485" s="131"/>
      <c r="C485" s="129"/>
      <c r="D485" s="82"/>
      <c r="E485" s="65" t="s">
        <v>6</v>
      </c>
      <c r="F485" s="66" t="s">
        <v>6</v>
      </c>
      <c r="G485" s="66" t="s">
        <v>6</v>
      </c>
      <c r="H485" s="66" t="s">
        <v>6</v>
      </c>
      <c r="I485" s="67" t="s">
        <v>6</v>
      </c>
      <c r="J485" s="68" t="e">
        <f t="shared" si="42"/>
        <v>#NAME?</v>
      </c>
      <c r="K485" s="80"/>
      <c r="L485" s="65" t="s">
        <v>6</v>
      </c>
      <c r="M485" s="66" t="s">
        <v>6</v>
      </c>
      <c r="N485" s="66" t="s">
        <v>6</v>
      </c>
      <c r="O485" s="66" t="s">
        <v>6</v>
      </c>
      <c r="P485" s="67" t="s">
        <v>6</v>
      </c>
      <c r="Q485" s="68" t="e">
        <f t="shared" si="43"/>
        <v>#NAME?</v>
      </c>
      <c r="R485" s="80"/>
      <c r="S485" s="65" t="s">
        <v>6</v>
      </c>
      <c r="T485" s="66" t="s">
        <v>6</v>
      </c>
      <c r="U485" s="66" t="s">
        <v>6</v>
      </c>
      <c r="V485" s="66" t="s">
        <v>6</v>
      </c>
      <c r="W485" s="67" t="s">
        <v>6</v>
      </c>
      <c r="X485" s="68" t="e">
        <f t="shared" si="44"/>
        <v>#NAME?</v>
      </c>
      <c r="Y485" s="125"/>
      <c r="Z485" s="71"/>
      <c r="AA485" s="72"/>
      <c r="AB485" s="53"/>
      <c r="AC485" s="54"/>
      <c r="AD485" s="64"/>
    </row>
    <row r="486" spans="2:30" x14ac:dyDescent="0.2">
      <c r="B486" s="131"/>
      <c r="C486" s="118"/>
      <c r="D486" s="80"/>
      <c r="E486" s="65" t="s">
        <v>6</v>
      </c>
      <c r="F486" s="66" t="s">
        <v>6</v>
      </c>
      <c r="G486" s="66" t="s">
        <v>6</v>
      </c>
      <c r="H486" s="66" t="s">
        <v>6</v>
      </c>
      <c r="I486" s="67" t="s">
        <v>6</v>
      </c>
      <c r="J486" s="68" t="e">
        <f t="shared" si="42"/>
        <v>#NAME?</v>
      </c>
      <c r="K486" s="80"/>
      <c r="L486" s="65" t="s">
        <v>6</v>
      </c>
      <c r="M486" s="66" t="s">
        <v>6</v>
      </c>
      <c r="N486" s="66" t="s">
        <v>6</v>
      </c>
      <c r="O486" s="66" t="s">
        <v>6</v>
      </c>
      <c r="P486" s="67" t="s">
        <v>6</v>
      </c>
      <c r="Q486" s="68" t="e">
        <f t="shared" si="43"/>
        <v>#NAME?</v>
      </c>
      <c r="R486" s="80"/>
      <c r="S486" s="65" t="s">
        <v>6</v>
      </c>
      <c r="T486" s="66" t="s">
        <v>6</v>
      </c>
      <c r="U486" s="66" t="s">
        <v>6</v>
      </c>
      <c r="V486" s="66" t="s">
        <v>6</v>
      </c>
      <c r="W486" s="67" t="s">
        <v>6</v>
      </c>
      <c r="X486" s="68" t="e">
        <f t="shared" si="44"/>
        <v>#NAME?</v>
      </c>
      <c r="Y486" s="125"/>
      <c r="Z486" s="53"/>
      <c r="AA486" s="72"/>
      <c r="AB486" s="53"/>
      <c r="AC486" s="54"/>
      <c r="AD486" s="64"/>
    </row>
    <row r="487" spans="2:30" x14ac:dyDescent="0.2">
      <c r="B487" s="131"/>
      <c r="C487" s="119"/>
      <c r="D487" s="78"/>
      <c r="E487" s="65" t="s">
        <v>6</v>
      </c>
      <c r="F487" s="66" t="s">
        <v>6</v>
      </c>
      <c r="G487" s="66" t="s">
        <v>6</v>
      </c>
      <c r="H487" s="66" t="s">
        <v>6</v>
      </c>
      <c r="I487" s="67" t="s">
        <v>6</v>
      </c>
      <c r="J487" s="68" t="e">
        <f t="shared" si="42"/>
        <v>#NAME?</v>
      </c>
      <c r="K487" s="78"/>
      <c r="L487" s="65" t="s">
        <v>6</v>
      </c>
      <c r="M487" s="66" t="s">
        <v>6</v>
      </c>
      <c r="N487" s="66" t="s">
        <v>6</v>
      </c>
      <c r="O487" s="66" t="s">
        <v>6</v>
      </c>
      <c r="P487" s="67" t="s">
        <v>6</v>
      </c>
      <c r="Q487" s="68" t="e">
        <f t="shared" si="43"/>
        <v>#NAME?</v>
      </c>
      <c r="R487" s="78"/>
      <c r="S487" s="65" t="s">
        <v>6</v>
      </c>
      <c r="T487" s="66" t="s">
        <v>6</v>
      </c>
      <c r="U487" s="66" t="s">
        <v>6</v>
      </c>
      <c r="V487" s="66" t="s">
        <v>6</v>
      </c>
      <c r="W487" s="67" t="s">
        <v>6</v>
      </c>
      <c r="X487" s="68" t="e">
        <f t="shared" si="44"/>
        <v>#NAME?</v>
      </c>
      <c r="Y487" s="125"/>
      <c r="Z487" s="71"/>
      <c r="AA487" s="72"/>
      <c r="AB487" s="53"/>
      <c r="AC487" s="54"/>
      <c r="AD487" s="64"/>
    </row>
    <row r="488" spans="2:30" x14ac:dyDescent="0.2">
      <c r="B488" s="131"/>
      <c r="C488" s="119"/>
      <c r="D488" s="78"/>
      <c r="E488" s="65" t="s">
        <v>6</v>
      </c>
      <c r="F488" s="66" t="s">
        <v>6</v>
      </c>
      <c r="G488" s="66" t="s">
        <v>6</v>
      </c>
      <c r="H488" s="66" t="s">
        <v>6</v>
      </c>
      <c r="I488" s="67" t="s">
        <v>6</v>
      </c>
      <c r="J488" s="68" t="e">
        <f t="shared" si="42"/>
        <v>#NAME?</v>
      </c>
      <c r="K488" s="78"/>
      <c r="L488" s="65" t="s">
        <v>6</v>
      </c>
      <c r="M488" s="66" t="s">
        <v>6</v>
      </c>
      <c r="N488" s="66" t="s">
        <v>6</v>
      </c>
      <c r="O488" s="66" t="s">
        <v>6</v>
      </c>
      <c r="P488" s="67" t="s">
        <v>6</v>
      </c>
      <c r="Q488" s="68" t="e">
        <f t="shared" si="43"/>
        <v>#NAME?</v>
      </c>
      <c r="R488" s="78"/>
      <c r="S488" s="65" t="s">
        <v>6</v>
      </c>
      <c r="T488" s="66" t="s">
        <v>6</v>
      </c>
      <c r="U488" s="66" t="s">
        <v>6</v>
      </c>
      <c r="V488" s="66" t="s">
        <v>6</v>
      </c>
      <c r="W488" s="67" t="s">
        <v>6</v>
      </c>
      <c r="X488" s="68" t="e">
        <f t="shared" si="44"/>
        <v>#NAME?</v>
      </c>
      <c r="Y488" s="125"/>
      <c r="Z488" s="71"/>
      <c r="AA488" s="52"/>
      <c r="AB488" s="53"/>
      <c r="AC488" s="54"/>
      <c r="AD488" s="64"/>
    </row>
    <row r="489" spans="2:30" x14ac:dyDescent="0.2">
      <c r="B489" s="131"/>
      <c r="C489" s="119"/>
      <c r="D489" s="80"/>
      <c r="E489" s="65" t="s">
        <v>6</v>
      </c>
      <c r="F489" s="66" t="s">
        <v>6</v>
      </c>
      <c r="G489" s="66" t="s">
        <v>6</v>
      </c>
      <c r="H489" s="66" t="s">
        <v>6</v>
      </c>
      <c r="I489" s="67" t="s">
        <v>6</v>
      </c>
      <c r="J489" s="68" t="e">
        <f t="shared" si="42"/>
        <v>#NAME?</v>
      </c>
      <c r="K489" s="80"/>
      <c r="L489" s="65" t="s">
        <v>6</v>
      </c>
      <c r="M489" s="66" t="s">
        <v>6</v>
      </c>
      <c r="N489" s="66" t="s">
        <v>6</v>
      </c>
      <c r="O489" s="66" t="s">
        <v>6</v>
      </c>
      <c r="P489" s="67" t="s">
        <v>6</v>
      </c>
      <c r="Q489" s="68" t="e">
        <f t="shared" si="43"/>
        <v>#NAME?</v>
      </c>
      <c r="R489" s="80"/>
      <c r="S489" s="65" t="s">
        <v>6</v>
      </c>
      <c r="T489" s="66" t="s">
        <v>6</v>
      </c>
      <c r="U489" s="66" t="s">
        <v>6</v>
      </c>
      <c r="V489" s="66" t="s">
        <v>6</v>
      </c>
      <c r="W489" s="67" t="s">
        <v>6</v>
      </c>
      <c r="X489" s="68" t="e">
        <f t="shared" si="44"/>
        <v>#NAME?</v>
      </c>
      <c r="Y489" s="125"/>
      <c r="Z489" s="53"/>
      <c r="AA489" s="52"/>
      <c r="AB489" s="53"/>
      <c r="AC489" s="54"/>
      <c r="AD489" s="64"/>
    </row>
    <row r="490" spans="2:30" x14ac:dyDescent="0.2">
      <c r="B490" s="131"/>
      <c r="C490" s="120"/>
      <c r="D490" s="51"/>
      <c r="E490" s="65" t="s">
        <v>6</v>
      </c>
      <c r="F490" s="66" t="s">
        <v>6</v>
      </c>
      <c r="G490" s="66" t="s">
        <v>6</v>
      </c>
      <c r="H490" s="66" t="s">
        <v>6</v>
      </c>
      <c r="I490" s="67" t="s">
        <v>6</v>
      </c>
      <c r="J490" s="68" t="e">
        <f t="shared" si="42"/>
        <v>#NAME?</v>
      </c>
      <c r="K490" s="51"/>
      <c r="L490" s="65" t="s">
        <v>6</v>
      </c>
      <c r="M490" s="66" t="s">
        <v>6</v>
      </c>
      <c r="N490" s="66" t="s">
        <v>6</v>
      </c>
      <c r="O490" s="66" t="s">
        <v>6</v>
      </c>
      <c r="P490" s="67" t="s">
        <v>6</v>
      </c>
      <c r="Q490" s="68" t="e">
        <f t="shared" si="43"/>
        <v>#NAME?</v>
      </c>
      <c r="R490" s="51"/>
      <c r="S490" s="65" t="s">
        <v>6</v>
      </c>
      <c r="T490" s="66" t="s">
        <v>6</v>
      </c>
      <c r="U490" s="66" t="s">
        <v>6</v>
      </c>
      <c r="V490" s="66" t="s">
        <v>6</v>
      </c>
      <c r="W490" s="67" t="s">
        <v>6</v>
      </c>
      <c r="X490" s="68" t="e">
        <f t="shared" si="44"/>
        <v>#NAME?</v>
      </c>
      <c r="Y490" s="125"/>
      <c r="Z490" s="53"/>
      <c r="AA490" s="72"/>
      <c r="AB490" s="53"/>
      <c r="AC490" s="54"/>
      <c r="AD490" s="64"/>
    </row>
    <row r="491" spans="2:30" x14ac:dyDescent="0.2">
      <c r="B491" s="131"/>
      <c r="C491" s="83" t="s">
        <v>46</v>
      </c>
      <c r="D491" s="84"/>
      <c r="E491" s="65" t="s">
        <v>6</v>
      </c>
      <c r="F491" s="66" t="s">
        <v>6</v>
      </c>
      <c r="G491" s="66" t="s">
        <v>6</v>
      </c>
      <c r="H491" s="66" t="s">
        <v>6</v>
      </c>
      <c r="I491" s="67" t="s">
        <v>6</v>
      </c>
      <c r="J491" s="68"/>
      <c r="K491" s="78"/>
      <c r="L491" s="65" t="s">
        <v>6</v>
      </c>
      <c r="M491" s="66" t="s">
        <v>6</v>
      </c>
      <c r="N491" s="66" t="s">
        <v>6</v>
      </c>
      <c r="O491" s="66" t="s">
        <v>6</v>
      </c>
      <c r="P491" s="67" t="s">
        <v>6</v>
      </c>
      <c r="Q491" s="68"/>
      <c r="R491" s="78"/>
      <c r="S491" s="65" t="s">
        <v>6</v>
      </c>
      <c r="T491" s="66" t="s">
        <v>6</v>
      </c>
      <c r="U491" s="66" t="s">
        <v>6</v>
      </c>
      <c r="V491" s="66" t="s">
        <v>6</v>
      </c>
      <c r="W491" s="67" t="s">
        <v>6</v>
      </c>
      <c r="X491" s="68"/>
      <c r="Y491" s="125"/>
      <c r="Z491" s="53"/>
      <c r="AA491" s="72"/>
      <c r="AB491" s="53"/>
      <c r="AC491" s="54"/>
      <c r="AD491" s="64"/>
    </row>
    <row r="492" spans="2:30" x14ac:dyDescent="0.2">
      <c r="B492" s="131"/>
      <c r="C492" s="83"/>
      <c r="D492" s="57"/>
      <c r="E492" s="65" t="s">
        <v>6</v>
      </c>
      <c r="F492" s="66" t="s">
        <v>6</v>
      </c>
      <c r="G492" s="66" t="s">
        <v>6</v>
      </c>
      <c r="H492" s="66" t="s">
        <v>6</v>
      </c>
      <c r="I492" s="67" t="s">
        <v>6</v>
      </c>
      <c r="J492" s="68"/>
      <c r="K492" s="78"/>
      <c r="L492" s="65" t="s">
        <v>6</v>
      </c>
      <c r="M492" s="66" t="s">
        <v>6</v>
      </c>
      <c r="N492" s="66" t="s">
        <v>6</v>
      </c>
      <c r="O492" s="66" t="s">
        <v>6</v>
      </c>
      <c r="P492" s="67" t="s">
        <v>6</v>
      </c>
      <c r="Q492" s="68"/>
      <c r="R492" s="78"/>
      <c r="S492" s="65" t="s">
        <v>6</v>
      </c>
      <c r="T492" s="66" t="s">
        <v>6</v>
      </c>
      <c r="U492" s="66" t="s">
        <v>6</v>
      </c>
      <c r="V492" s="66" t="s">
        <v>6</v>
      </c>
      <c r="W492" s="67" t="s">
        <v>6</v>
      </c>
      <c r="X492" s="68"/>
      <c r="Y492" s="125"/>
      <c r="Z492" s="53"/>
      <c r="AA492" s="72"/>
      <c r="AB492" s="53"/>
      <c r="AC492" s="54"/>
      <c r="AD492" s="64"/>
    </row>
    <row r="493" spans="2:30" x14ac:dyDescent="0.2">
      <c r="B493" s="131"/>
      <c r="C493" s="83"/>
      <c r="D493" s="85"/>
      <c r="E493" s="65" t="s">
        <v>6</v>
      </c>
      <c r="F493" s="66" t="s">
        <v>6</v>
      </c>
      <c r="G493" s="66" t="s">
        <v>6</v>
      </c>
      <c r="H493" s="66" t="s">
        <v>6</v>
      </c>
      <c r="I493" s="67" t="s">
        <v>6</v>
      </c>
      <c r="J493" s="68"/>
      <c r="K493" s="80"/>
      <c r="L493" s="65" t="s">
        <v>6</v>
      </c>
      <c r="M493" s="66" t="s">
        <v>6</v>
      </c>
      <c r="N493" s="66" t="s">
        <v>6</v>
      </c>
      <c r="O493" s="66" t="s">
        <v>6</v>
      </c>
      <c r="P493" s="67" t="s">
        <v>6</v>
      </c>
      <c r="Q493" s="68"/>
      <c r="R493" s="80"/>
      <c r="S493" s="65" t="s">
        <v>6</v>
      </c>
      <c r="T493" s="66" t="s">
        <v>6</v>
      </c>
      <c r="U493" s="66" t="s">
        <v>6</v>
      </c>
      <c r="V493" s="66" t="s">
        <v>6</v>
      </c>
      <c r="W493" s="67" t="s">
        <v>6</v>
      </c>
      <c r="X493" s="68"/>
      <c r="Y493" s="125"/>
      <c r="Z493" s="53"/>
      <c r="AA493" s="72"/>
      <c r="AB493" s="53"/>
      <c r="AC493" s="54"/>
      <c r="AD493" s="64"/>
    </row>
    <row r="494" spans="2:30" x14ac:dyDescent="0.2">
      <c r="B494" s="131"/>
      <c r="C494" s="83"/>
      <c r="D494" s="53"/>
      <c r="E494" s="65"/>
      <c r="F494" s="66"/>
      <c r="G494" s="66"/>
      <c r="H494" s="66"/>
      <c r="I494" s="67"/>
      <c r="J494" s="68"/>
      <c r="K494" s="53"/>
      <c r="L494" s="65"/>
      <c r="M494" s="66"/>
      <c r="N494" s="66"/>
      <c r="O494" s="66"/>
      <c r="P494" s="67"/>
      <c r="Q494" s="68"/>
      <c r="R494" s="53"/>
      <c r="S494" s="65"/>
      <c r="T494" s="66"/>
      <c r="U494" s="66"/>
      <c r="V494" s="66"/>
      <c r="W494" s="67"/>
      <c r="X494" s="86"/>
      <c r="Y494" s="125"/>
      <c r="Z494" s="53"/>
      <c r="AA494" s="72"/>
      <c r="AB494" s="53"/>
      <c r="AC494" s="54"/>
      <c r="AD494" s="64"/>
    </row>
    <row r="495" spans="2:30" x14ac:dyDescent="0.2">
      <c r="B495" s="131"/>
      <c r="C495" s="87">
        <v>0</v>
      </c>
      <c r="D495" s="72" t="s">
        <v>50</v>
      </c>
      <c r="E495" s="65"/>
      <c r="F495" s="66"/>
      <c r="G495" s="66"/>
      <c r="H495" s="66"/>
      <c r="I495" s="67"/>
      <c r="J495" s="68" t="e">
        <f>_TS_1</f>
        <v>#NAME?</v>
      </c>
      <c r="K495" s="72"/>
      <c r="L495" s="65"/>
      <c r="M495" s="66"/>
      <c r="N495" s="66"/>
      <c r="O495" s="66"/>
      <c r="P495" s="67"/>
      <c r="Q495" s="68"/>
      <c r="R495" s="72"/>
      <c r="S495" s="65"/>
      <c r="T495" s="66"/>
      <c r="U495" s="66"/>
      <c r="V495" s="66"/>
      <c r="W495" s="67"/>
      <c r="X495" s="86"/>
      <c r="Y495" s="126"/>
      <c r="Z495" s="53"/>
      <c r="AA495" s="72"/>
      <c r="AB495" s="53"/>
      <c r="AC495" s="54"/>
      <c r="AD495" s="64"/>
    </row>
    <row r="496" spans="2:30" ht="15" thickBot="1" x14ac:dyDescent="0.25">
      <c r="B496" s="132"/>
      <c r="C496" s="88">
        <v>0</v>
      </c>
      <c r="D496" s="89" t="s">
        <v>51</v>
      </c>
      <c r="E496" s="58"/>
      <c r="F496" s="59"/>
      <c r="G496" s="59"/>
      <c r="H496" s="59"/>
      <c r="I496" s="60"/>
      <c r="J496" s="61" t="e">
        <f>_TPM_1</f>
        <v>#NAME?</v>
      </c>
      <c r="K496" s="89"/>
      <c r="L496" s="58"/>
      <c r="M496" s="59"/>
      <c r="N496" s="59"/>
      <c r="O496" s="59"/>
      <c r="P496" s="60"/>
      <c r="Q496" s="61"/>
      <c r="R496" s="89"/>
      <c r="S496" s="58"/>
      <c r="T496" s="59"/>
      <c r="U496" s="59"/>
      <c r="V496" s="59"/>
      <c r="W496" s="60"/>
      <c r="X496" s="90"/>
      <c r="Y496" s="91">
        <f>COUNTA(E466:I466,L466:P466,S466:W466)/COUNTA(D466,K466,R466)</f>
        <v>5</v>
      </c>
      <c r="Z496" s="92"/>
      <c r="AA496" s="93"/>
      <c r="AB496" s="92"/>
      <c r="AC496" s="19"/>
      <c r="AD496" s="64"/>
    </row>
    <row r="497" spans="2:30" ht="15" x14ac:dyDescent="0.2">
      <c r="B497" s="130">
        <f>D497</f>
        <v>16</v>
      </c>
      <c r="C497" s="1" t="s">
        <v>0</v>
      </c>
      <c r="D497" s="133">
        <f>D464+1</f>
        <v>16</v>
      </c>
      <c r="E497" s="134"/>
      <c r="F497" s="134"/>
      <c r="G497" s="134"/>
      <c r="H497" s="134"/>
      <c r="I497" s="135"/>
      <c r="J497" s="2"/>
      <c r="K497" s="3" t="s">
        <v>1</v>
      </c>
      <c r="L497" s="139" t="str">
        <f>$AG$7</f>
        <v>Engling</v>
      </c>
      <c r="M497" s="139"/>
      <c r="N497" s="139"/>
      <c r="O497" s="139"/>
      <c r="P497" s="140"/>
      <c r="Q497" s="4"/>
      <c r="R497" s="5">
        <f>$AH$7</f>
        <v>365</v>
      </c>
      <c r="S497" s="141"/>
      <c r="T497" s="141"/>
      <c r="U497" s="141"/>
      <c r="V497" s="141"/>
      <c r="W497" s="142"/>
      <c r="X497" s="6"/>
      <c r="Y497" s="7" t="s">
        <v>2</v>
      </c>
      <c r="Z497" s="8"/>
      <c r="AA497" s="9"/>
      <c r="AB497" s="8"/>
      <c r="AC497" s="10"/>
      <c r="AD497" s="11"/>
    </row>
    <row r="498" spans="2:30" ht="15" thickBot="1" x14ac:dyDescent="0.25">
      <c r="B498" s="131"/>
      <c r="C498" s="108">
        <f>$AG$6</f>
        <v>478</v>
      </c>
      <c r="D498" s="136"/>
      <c r="E498" s="137"/>
      <c r="F498" s="137"/>
      <c r="G498" s="137"/>
      <c r="H498" s="137"/>
      <c r="I498" s="138"/>
      <c r="J498" s="12">
        <f>COUNTIF(D501:D529,"xx")</f>
        <v>0</v>
      </c>
      <c r="K498" s="13" t="s">
        <v>3</v>
      </c>
      <c r="L498" s="143" t="str">
        <f>$AG$8</f>
        <v>Völklein</v>
      </c>
      <c r="M498" s="143"/>
      <c r="N498" s="143"/>
      <c r="O498" s="143"/>
      <c r="P498" s="144"/>
      <c r="Q498" s="12">
        <f>COUNTIF(K502:K529,"xx")</f>
        <v>0</v>
      </c>
      <c r="R498" s="14">
        <f>$AH$8</f>
        <v>389</v>
      </c>
      <c r="S498" s="145"/>
      <c r="T498" s="145"/>
      <c r="U498" s="145"/>
      <c r="V498" s="145"/>
      <c r="W498" s="146"/>
      <c r="X498" s="15">
        <f>COUNTIF(R501:R529,"xx")</f>
        <v>0</v>
      </c>
      <c r="Y498" s="16"/>
      <c r="Z498" s="17"/>
      <c r="AA498" s="18"/>
      <c r="AB498" s="17"/>
      <c r="AC498" s="19"/>
      <c r="AD498" s="20"/>
    </row>
    <row r="499" spans="2:30" ht="15" thickBot="1" x14ac:dyDescent="0.25">
      <c r="B499" s="131"/>
      <c r="C499" s="21" t="s">
        <v>4</v>
      </c>
      <c r="D499" s="22" t="e">
        <f>CONCATENATE(COUNTIF(D501:D523,"&gt;""")," MA ",$I$5," ",COUNTIF(D501:D523,"xx"))</f>
        <v>#NAME?</v>
      </c>
      <c r="E499" s="23" t="e">
        <f>$J$6</f>
        <v>#NAME?</v>
      </c>
      <c r="F499" s="24" t="str">
        <f>$K$6</f>
        <v>Kasten</v>
      </c>
      <c r="G499" s="24" t="str">
        <f>$L$6</f>
        <v/>
      </c>
      <c r="H499" s="24" t="str">
        <f>$M$6</f>
        <v/>
      </c>
      <c r="I499" s="25" t="str">
        <f>$N$6</f>
        <v/>
      </c>
      <c r="J499" s="26" t="e">
        <f>_MAH_1</f>
        <v>#NAME?</v>
      </c>
      <c r="K499" s="22" t="e">
        <f>CONCATENATE(COUNTIF(K501:K523,"&gt;""")," MA ",$P$5," ",COUNTIF(K501:K523,"xx"))</f>
        <v>#NAME?</v>
      </c>
      <c r="L499" s="23" t="e">
        <f>$Q$6</f>
        <v>#NAME?</v>
      </c>
      <c r="M499" s="24" t="str">
        <f>$R$6</f>
        <v>Kindermann</v>
      </c>
      <c r="N499" s="24" t="str">
        <f>$S$6</f>
        <v/>
      </c>
      <c r="O499" s="24" t="str">
        <f>$T$6</f>
        <v/>
      </c>
      <c r="P499" s="27" t="str">
        <f>$U$6</f>
        <v/>
      </c>
      <c r="Q499" s="26" t="e">
        <f>_MAH_1</f>
        <v>#NAME?</v>
      </c>
      <c r="R499" s="22" t="e">
        <f>CONCATENATE(COUNTIF(R501:R523,"&gt;""")," MA ",$W$5," ",COUNTIF(R501:R523,"xx"))</f>
        <v>#NAME?</v>
      </c>
      <c r="S499" s="23" t="e">
        <f>$X$6</f>
        <v>#NAME?</v>
      </c>
      <c r="T499" s="24" t="str">
        <f>$Y$6</f>
        <v>U</v>
      </c>
      <c r="U499" s="24">
        <f>$Z$6</f>
        <v>0</v>
      </c>
      <c r="V499" s="24">
        <f>$AA$6</f>
        <v>0</v>
      </c>
      <c r="W499" s="27">
        <f>$AB$6</f>
        <v>0</v>
      </c>
      <c r="X499" s="26" t="e">
        <f>_MAH_1</f>
        <v>#NAME?</v>
      </c>
      <c r="Y499" s="28"/>
      <c r="Z499" s="29" t="e">
        <f>_MAUS_1</f>
        <v>#NAME?</v>
      </c>
      <c r="AA499" s="30" t="e">
        <f>_MAUS_1</f>
        <v>#NAME?</v>
      </c>
      <c r="AB499" s="31" t="e">
        <f>_MAUS_1</f>
        <v>#NAME?</v>
      </c>
      <c r="AC499" s="32"/>
      <c r="AD499" s="33" t="e">
        <f>_MA_1</f>
        <v>#NAME?</v>
      </c>
    </row>
    <row r="500" spans="2:30" ht="51.75" thickBot="1" x14ac:dyDescent="0.25">
      <c r="B500" s="131"/>
      <c r="C500" s="34"/>
      <c r="D500" s="35" t="s">
        <v>52</v>
      </c>
      <c r="E500" s="36" t="e">
        <f>_MAF_1</f>
        <v>#NAME?</v>
      </c>
      <c r="F500" s="37" t="e">
        <f>_MAF_1</f>
        <v>#NAME?</v>
      </c>
      <c r="G500" s="37" t="e">
        <f>_MAF_1</f>
        <v>#NAME?</v>
      </c>
      <c r="H500" s="37" t="e">
        <f>_MAF_1</f>
        <v>#NAME?</v>
      </c>
      <c r="I500" s="38" t="e">
        <f>_MAF_1</f>
        <v>#NAME?</v>
      </c>
      <c r="J500" s="39" t="e">
        <f>_MAHXX_1</f>
        <v>#NAME?</v>
      </c>
      <c r="K500" s="35" t="e">
        <f>_SUSS_1</f>
        <v>#NAME?</v>
      </c>
      <c r="L500" s="36" t="e">
        <f>_MAS_1</f>
        <v>#NAME?</v>
      </c>
      <c r="M500" s="37" t="e">
        <f>_MAS_1</f>
        <v>#NAME?</v>
      </c>
      <c r="N500" s="37" t="e">
        <f>_MAS_1</f>
        <v>#NAME?</v>
      </c>
      <c r="O500" s="37" t="e">
        <f>_MAS_1</f>
        <v>#NAME?</v>
      </c>
      <c r="P500" s="38" t="e">
        <f>_MAS_1</f>
        <v>#NAME?</v>
      </c>
      <c r="Q500" s="39" t="e">
        <f>_MAHXX_1</f>
        <v>#NAME?</v>
      </c>
      <c r="R500" s="35" t="e">
        <f>_SUNS_1</f>
        <v>#NAME?</v>
      </c>
      <c r="S500" s="36" t="e">
        <f>_MAN_1</f>
        <v>#NAME?</v>
      </c>
      <c r="T500" s="37" t="e">
        <f>_MAN_1</f>
        <v>#NAME?</v>
      </c>
      <c r="U500" s="37" t="e">
        <f>_MAN_1</f>
        <v>#NAME?</v>
      </c>
      <c r="V500" s="37" t="e">
        <f>_MAN_1</f>
        <v>#NAME?</v>
      </c>
      <c r="W500" s="38" t="e">
        <f>_MAN_1</f>
        <v>#NAME?</v>
      </c>
      <c r="X500" s="39" t="e">
        <f>_MAHXX_1</f>
        <v>#NAME?</v>
      </c>
      <c r="Y500" s="40"/>
      <c r="Z500" s="29"/>
      <c r="AA500" s="30"/>
      <c r="AB500" s="31"/>
      <c r="AC500" s="32"/>
      <c r="AD500" s="41" t="e">
        <f>_MA2_1</f>
        <v>#NAME?</v>
      </c>
    </row>
    <row r="501" spans="2:30" x14ac:dyDescent="0.2">
      <c r="B501" s="131"/>
      <c r="C501" s="34" t="str">
        <f>$AG$9</f>
        <v>Schichtführer :</v>
      </c>
      <c r="D501" s="42" t="s">
        <v>64</v>
      </c>
      <c r="E501" s="43" t="s">
        <v>6</v>
      </c>
      <c r="F501" s="44" t="s">
        <v>6</v>
      </c>
      <c r="G501" s="44" t="s">
        <v>6</v>
      </c>
      <c r="H501" s="44" t="s">
        <v>6</v>
      </c>
      <c r="I501" s="45" t="s">
        <v>6</v>
      </c>
      <c r="J501" s="46" t="e">
        <f t="shared" ref="J501:J523" si="45">_FSumme_1</f>
        <v>#NAME?</v>
      </c>
      <c r="K501" s="47" t="s">
        <v>65</v>
      </c>
      <c r="L501" s="43" t="s">
        <v>6</v>
      </c>
      <c r="M501" s="44" t="s">
        <v>6</v>
      </c>
      <c r="N501" s="44" t="s">
        <v>6</v>
      </c>
      <c r="O501" s="44" t="s">
        <v>6</v>
      </c>
      <c r="P501" s="45" t="s">
        <v>6</v>
      </c>
      <c r="Q501" s="46" t="e">
        <f t="shared" ref="Q501:Q523" si="46">_SSumme_1</f>
        <v>#NAME?</v>
      </c>
      <c r="R501" s="48" t="s">
        <v>66</v>
      </c>
      <c r="S501" s="43" t="s">
        <v>6</v>
      </c>
      <c r="T501" s="44" t="s">
        <v>6</v>
      </c>
      <c r="U501" s="44" t="s">
        <v>6</v>
      </c>
      <c r="V501" s="44" t="s">
        <v>6</v>
      </c>
      <c r="W501" s="49" t="s">
        <v>6</v>
      </c>
      <c r="X501" s="50" t="e">
        <f t="shared" ref="X501:X523" si="47">_NSumme_1</f>
        <v>#NAME?</v>
      </c>
      <c r="Y501" s="112" t="s">
        <v>9</v>
      </c>
      <c r="Z501" s="51"/>
      <c r="AA501" s="52"/>
      <c r="AB501" s="53"/>
      <c r="AC501" s="54"/>
      <c r="AD501" s="55" t="e">
        <f>IF(AD506&gt;0,"",AD500-AD499)</f>
        <v>#NAME?</v>
      </c>
    </row>
    <row r="502" spans="2:30" ht="15" thickBot="1" x14ac:dyDescent="0.25">
      <c r="B502" s="131"/>
      <c r="C502" s="56" t="str">
        <f>$AG$10</f>
        <v>Stellvertreter</v>
      </c>
      <c r="D502" s="57" t="s">
        <v>63</v>
      </c>
      <c r="E502" s="58" t="s">
        <v>10</v>
      </c>
      <c r="F502" s="59" t="s">
        <v>11</v>
      </c>
      <c r="G502" s="59" t="s">
        <v>11</v>
      </c>
      <c r="H502" s="59" t="s">
        <v>11</v>
      </c>
      <c r="I502" s="60" t="s">
        <v>11</v>
      </c>
      <c r="J502" s="61" t="e">
        <f t="shared" si="45"/>
        <v>#NAME?</v>
      </c>
      <c r="K502" s="57"/>
      <c r="L502" s="58" t="s">
        <v>6</v>
      </c>
      <c r="M502" s="59" t="s">
        <v>6</v>
      </c>
      <c r="N502" s="59" t="s">
        <v>6</v>
      </c>
      <c r="O502" s="59" t="s">
        <v>6</v>
      </c>
      <c r="P502" s="60" t="s">
        <v>6</v>
      </c>
      <c r="Q502" s="61" t="e">
        <f t="shared" si="46"/>
        <v>#NAME?</v>
      </c>
      <c r="R502" s="57"/>
      <c r="S502" s="58" t="s">
        <v>6</v>
      </c>
      <c r="T502" s="59" t="s">
        <v>6</v>
      </c>
      <c r="U502" s="59" t="s">
        <v>6</v>
      </c>
      <c r="V502" s="59" t="s">
        <v>6</v>
      </c>
      <c r="W502" s="62" t="s">
        <v>6</v>
      </c>
      <c r="X502" s="63" t="e">
        <f t="shared" si="47"/>
        <v>#NAME?</v>
      </c>
      <c r="Y502" s="113"/>
      <c r="Z502" s="51"/>
      <c r="AA502" s="52"/>
      <c r="AB502" s="53"/>
      <c r="AC502" s="54"/>
      <c r="AD502" s="64"/>
    </row>
    <row r="503" spans="2:30" x14ac:dyDescent="0.2">
      <c r="B503" s="131"/>
      <c r="C503" s="115"/>
      <c r="D503" s="42" t="s">
        <v>71</v>
      </c>
      <c r="E503" s="65" t="s">
        <v>6</v>
      </c>
      <c r="F503" s="66" t="s">
        <v>6</v>
      </c>
      <c r="G503" s="66" t="s">
        <v>6</v>
      </c>
      <c r="H503" s="66" t="s">
        <v>6</v>
      </c>
      <c r="I503" s="67" t="s">
        <v>6</v>
      </c>
      <c r="J503" s="68" t="e">
        <f t="shared" si="45"/>
        <v>#NAME?</v>
      </c>
      <c r="K503" s="47" t="s">
        <v>77</v>
      </c>
      <c r="L503" s="65" t="s">
        <v>6</v>
      </c>
      <c r="M503" s="66" t="s">
        <v>6</v>
      </c>
      <c r="N503" s="66" t="s">
        <v>6</v>
      </c>
      <c r="O503" s="66" t="s">
        <v>6</v>
      </c>
      <c r="P503" s="67" t="s">
        <v>6</v>
      </c>
      <c r="Q503" s="68" t="e">
        <f t="shared" si="46"/>
        <v>#NAME?</v>
      </c>
      <c r="R503" s="48" t="s">
        <v>67</v>
      </c>
      <c r="S503" s="65" t="s">
        <v>6</v>
      </c>
      <c r="T503" s="66" t="s">
        <v>6</v>
      </c>
      <c r="U503" s="66" t="s">
        <v>6</v>
      </c>
      <c r="V503" s="66" t="s">
        <v>6</v>
      </c>
      <c r="W503" s="67" t="s">
        <v>6</v>
      </c>
      <c r="X503" s="68" t="e">
        <f t="shared" si="47"/>
        <v>#NAME?</v>
      </c>
      <c r="Y503" s="113"/>
      <c r="Z503" s="53"/>
      <c r="AA503" s="52"/>
      <c r="AB503" s="69"/>
      <c r="AC503" s="54"/>
      <c r="AD503" s="70"/>
    </row>
    <row r="504" spans="2:30" x14ac:dyDescent="0.2">
      <c r="B504" s="131"/>
      <c r="C504" s="116"/>
      <c r="D504" s="42" t="s">
        <v>72</v>
      </c>
      <c r="E504" s="65" t="s">
        <v>6</v>
      </c>
      <c r="F504" s="66" t="s">
        <v>6</v>
      </c>
      <c r="G504" s="66" t="s">
        <v>6</v>
      </c>
      <c r="H504" s="66" t="s">
        <v>6</v>
      </c>
      <c r="I504" s="67" t="s">
        <v>6</v>
      </c>
      <c r="J504" s="68" t="e">
        <f t="shared" si="45"/>
        <v>#NAME?</v>
      </c>
      <c r="K504" s="47" t="s">
        <v>78</v>
      </c>
      <c r="L504" s="65" t="s">
        <v>6</v>
      </c>
      <c r="M504" s="66" t="s">
        <v>6</v>
      </c>
      <c r="N504" s="66" t="s">
        <v>6</v>
      </c>
      <c r="O504" s="66" t="s">
        <v>6</v>
      </c>
      <c r="P504" s="67" t="s">
        <v>6</v>
      </c>
      <c r="Q504" s="68" t="e">
        <f t="shared" si="46"/>
        <v>#NAME?</v>
      </c>
      <c r="R504" s="48" t="s">
        <v>68</v>
      </c>
      <c r="S504" s="65" t="s">
        <v>6</v>
      </c>
      <c r="T504" s="66" t="s">
        <v>18</v>
      </c>
      <c r="U504" s="66" t="s">
        <v>18</v>
      </c>
      <c r="V504" s="66" t="s">
        <v>18</v>
      </c>
      <c r="W504" s="67" t="s">
        <v>18</v>
      </c>
      <c r="X504" s="68" t="e">
        <f t="shared" si="47"/>
        <v>#NAME?</v>
      </c>
      <c r="Y504" s="113"/>
      <c r="Z504" s="71"/>
      <c r="AA504" s="72"/>
      <c r="AB504" s="53"/>
      <c r="AC504" s="54"/>
      <c r="AD504" s="64"/>
    </row>
    <row r="505" spans="2:30" x14ac:dyDescent="0.2">
      <c r="B505" s="131"/>
      <c r="C505" s="116"/>
      <c r="D505" s="42" t="s">
        <v>73</v>
      </c>
      <c r="E505" s="65" t="s">
        <v>6</v>
      </c>
      <c r="F505" s="66" t="s">
        <v>6</v>
      </c>
      <c r="G505" s="66" t="s">
        <v>6</v>
      </c>
      <c r="H505" s="66" t="s">
        <v>6</v>
      </c>
      <c r="I505" s="67" t="s">
        <v>6</v>
      </c>
      <c r="J505" s="68" t="e">
        <f t="shared" si="45"/>
        <v>#NAME?</v>
      </c>
      <c r="K505" s="47" t="s">
        <v>79</v>
      </c>
      <c r="L505" s="65" t="s">
        <v>6</v>
      </c>
      <c r="M505" s="66" t="s">
        <v>6</v>
      </c>
      <c r="N505" s="66" t="s">
        <v>6</v>
      </c>
      <c r="O505" s="66" t="s">
        <v>6</v>
      </c>
      <c r="P505" s="67" t="s">
        <v>6</v>
      </c>
      <c r="Q505" s="68" t="e">
        <f t="shared" si="46"/>
        <v>#NAME?</v>
      </c>
      <c r="R505" s="48" t="s">
        <v>69</v>
      </c>
      <c r="S505" s="65" t="s">
        <v>22</v>
      </c>
      <c r="T505" s="66" t="s">
        <v>22</v>
      </c>
      <c r="U505" s="66" t="s">
        <v>22</v>
      </c>
      <c r="V505" s="66" t="s">
        <v>22</v>
      </c>
      <c r="W505" s="67" t="s">
        <v>22</v>
      </c>
      <c r="X505" s="68" t="e">
        <f t="shared" si="47"/>
        <v>#NAME?</v>
      </c>
      <c r="Y505" s="113"/>
      <c r="Z505" s="53"/>
      <c r="AA505" s="72"/>
      <c r="AB505" s="53"/>
      <c r="AC505" s="54"/>
      <c r="AD505" s="73">
        <f>COUNTIF(D501:D519,"&gt;""")+COUNTIF(K502:K522,"&gt;""")+COUNTIF(R501:R523,"&gt;""")</f>
        <v>32</v>
      </c>
    </row>
    <row r="506" spans="2:30" x14ac:dyDescent="0.2">
      <c r="B506" s="131"/>
      <c r="C506" s="117"/>
      <c r="D506" s="42" t="s">
        <v>74</v>
      </c>
      <c r="E506" s="65" t="s">
        <v>6</v>
      </c>
      <c r="F506" s="66" t="s">
        <v>6</v>
      </c>
      <c r="G506" s="66" t="s">
        <v>6</v>
      </c>
      <c r="H506" s="66" t="s">
        <v>6</v>
      </c>
      <c r="I506" s="67" t="s">
        <v>6</v>
      </c>
      <c r="J506" s="68" t="e">
        <f t="shared" si="45"/>
        <v>#NAME?</v>
      </c>
      <c r="K506" s="47" t="s">
        <v>80</v>
      </c>
      <c r="L506" s="65" t="s">
        <v>6</v>
      </c>
      <c r="M506" s="66" t="s">
        <v>6</v>
      </c>
      <c r="N506" s="66" t="s">
        <v>6</v>
      </c>
      <c r="O506" s="66" t="s">
        <v>6</v>
      </c>
      <c r="P506" s="67" t="s">
        <v>6</v>
      </c>
      <c r="Q506" s="68" t="e">
        <f t="shared" si="46"/>
        <v>#NAME?</v>
      </c>
      <c r="R506" s="48" t="s">
        <v>70</v>
      </c>
      <c r="S506" s="65" t="s">
        <v>6</v>
      </c>
      <c r="T506" s="66" t="s">
        <v>6</v>
      </c>
      <c r="U506" s="66" t="s">
        <v>6</v>
      </c>
      <c r="V506" s="66" t="s">
        <v>6</v>
      </c>
      <c r="W506" s="67" t="s">
        <v>6</v>
      </c>
      <c r="X506" s="68" t="e">
        <f t="shared" si="47"/>
        <v>#NAME?</v>
      </c>
      <c r="Y506" s="113"/>
      <c r="Z506" s="74"/>
      <c r="AA506" s="72"/>
      <c r="AB506" s="53"/>
      <c r="AC506" s="54"/>
      <c r="AD506" s="75"/>
    </row>
    <row r="507" spans="2:30" x14ac:dyDescent="0.2">
      <c r="B507" s="131"/>
      <c r="C507" s="118"/>
      <c r="D507" s="42" t="s">
        <v>75</v>
      </c>
      <c r="E507" s="65" t="s">
        <v>6</v>
      </c>
      <c r="F507" s="66" t="s">
        <v>6</v>
      </c>
      <c r="G507" s="66" t="s">
        <v>6</v>
      </c>
      <c r="H507" s="66" t="s">
        <v>6</v>
      </c>
      <c r="I507" s="67" t="s">
        <v>6</v>
      </c>
      <c r="J507" s="68" t="e">
        <f t="shared" si="45"/>
        <v>#NAME?</v>
      </c>
      <c r="K507" s="47" t="s">
        <v>81</v>
      </c>
      <c r="L507" s="65" t="s">
        <v>9</v>
      </c>
      <c r="M507" s="66" t="s">
        <v>9</v>
      </c>
      <c r="N507" s="66" t="s">
        <v>9</v>
      </c>
      <c r="O507" s="66" t="s">
        <v>9</v>
      </c>
      <c r="P507" s="67" t="s">
        <v>9</v>
      </c>
      <c r="Q507" s="68" t="e">
        <f t="shared" si="46"/>
        <v>#NAME?</v>
      </c>
      <c r="R507" s="48" t="s">
        <v>28</v>
      </c>
      <c r="S507" s="65" t="s">
        <v>6</v>
      </c>
      <c r="T507" s="66" t="s">
        <v>6</v>
      </c>
      <c r="U507" s="66" t="s">
        <v>6</v>
      </c>
      <c r="V507" s="66" t="s">
        <v>6</v>
      </c>
      <c r="W507" s="67" t="s">
        <v>6</v>
      </c>
      <c r="X507" s="68" t="e">
        <f t="shared" si="47"/>
        <v>#NAME?</v>
      </c>
      <c r="Y507" s="113"/>
      <c r="Z507" s="71"/>
      <c r="AA507" s="72"/>
      <c r="AB507" s="53"/>
      <c r="AC507" s="54"/>
      <c r="AD507" s="76" t="str">
        <f>IF(AD506&gt;0,AD506,"")</f>
        <v/>
      </c>
    </row>
    <row r="508" spans="2:30" x14ac:dyDescent="0.2">
      <c r="B508" s="131"/>
      <c r="C508" s="119"/>
      <c r="D508" s="42" t="s">
        <v>29</v>
      </c>
      <c r="E508" s="65" t="s">
        <v>6</v>
      </c>
      <c r="F508" s="66" t="s">
        <v>6</v>
      </c>
      <c r="G508" s="66" t="s">
        <v>6</v>
      </c>
      <c r="H508" s="66" t="s">
        <v>6</v>
      </c>
      <c r="I508" s="67" t="s">
        <v>6</v>
      </c>
      <c r="J508" s="68" t="e">
        <f t="shared" si="45"/>
        <v>#NAME?</v>
      </c>
      <c r="K508" s="47" t="s">
        <v>30</v>
      </c>
      <c r="L508" s="65" t="s">
        <v>6</v>
      </c>
      <c r="M508" s="66" t="s">
        <v>6</v>
      </c>
      <c r="N508" s="66" t="s">
        <v>6</v>
      </c>
      <c r="O508" s="66" t="s">
        <v>6</v>
      </c>
      <c r="P508" s="67" t="s">
        <v>6</v>
      </c>
      <c r="Q508" s="68" t="e">
        <f t="shared" si="46"/>
        <v>#NAME?</v>
      </c>
      <c r="R508" s="48" t="s">
        <v>83</v>
      </c>
      <c r="S508" s="65" t="s">
        <v>6</v>
      </c>
      <c r="T508" s="66" t="s">
        <v>6</v>
      </c>
      <c r="U508" s="66" t="s">
        <v>6</v>
      </c>
      <c r="V508" s="66" t="s">
        <v>6</v>
      </c>
      <c r="W508" s="67" t="s">
        <v>6</v>
      </c>
      <c r="X508" s="68" t="e">
        <f t="shared" si="47"/>
        <v>#NAME?</v>
      </c>
      <c r="Y508" s="113"/>
      <c r="Z508" s="53"/>
      <c r="AA508" s="72"/>
      <c r="AB508" s="53"/>
      <c r="AC508" s="54"/>
      <c r="AD508" s="77"/>
    </row>
    <row r="509" spans="2:30" x14ac:dyDescent="0.2">
      <c r="B509" s="131"/>
      <c r="C509" s="119"/>
      <c r="D509" s="42" t="s">
        <v>32</v>
      </c>
      <c r="E509" s="65" t="s">
        <v>6</v>
      </c>
      <c r="F509" s="66" t="s">
        <v>6</v>
      </c>
      <c r="G509" s="66" t="s">
        <v>6</v>
      </c>
      <c r="H509" s="66" t="s">
        <v>6</v>
      </c>
      <c r="I509" s="67" t="s">
        <v>6</v>
      </c>
      <c r="J509" s="68" t="e">
        <f t="shared" si="45"/>
        <v>#NAME?</v>
      </c>
      <c r="K509" s="47" t="s">
        <v>33</v>
      </c>
      <c r="L509" s="65" t="s">
        <v>9</v>
      </c>
      <c r="M509" s="66" t="s">
        <v>9</v>
      </c>
      <c r="N509" s="66" t="s">
        <v>9</v>
      </c>
      <c r="O509" s="66" t="s">
        <v>9</v>
      </c>
      <c r="P509" s="67" t="s">
        <v>9</v>
      </c>
      <c r="Q509" s="68" t="e">
        <f t="shared" si="46"/>
        <v>#NAME?</v>
      </c>
      <c r="R509" s="48" t="s">
        <v>84</v>
      </c>
      <c r="S509" s="65" t="s">
        <v>6</v>
      </c>
      <c r="T509" s="66" t="s">
        <v>6</v>
      </c>
      <c r="U509" s="66" t="s">
        <v>6</v>
      </c>
      <c r="V509" s="66" t="s">
        <v>6</v>
      </c>
      <c r="W509" s="67" t="s">
        <v>6</v>
      </c>
      <c r="X509" s="68" t="e">
        <f t="shared" si="47"/>
        <v>#NAME?</v>
      </c>
      <c r="Y509" s="113"/>
      <c r="Z509" s="53"/>
      <c r="AA509" s="72"/>
      <c r="AB509" s="53"/>
      <c r="AC509" s="54"/>
      <c r="AD509" s="64"/>
    </row>
    <row r="510" spans="2:30" x14ac:dyDescent="0.2">
      <c r="B510" s="131"/>
      <c r="C510" s="119"/>
      <c r="D510" s="42" t="s">
        <v>76</v>
      </c>
      <c r="E510" s="65" t="s">
        <v>6</v>
      </c>
      <c r="F510" s="66" t="s">
        <v>6</v>
      </c>
      <c r="G510" s="66" t="s">
        <v>6</v>
      </c>
      <c r="H510" s="66" t="s">
        <v>6</v>
      </c>
      <c r="I510" s="67" t="s">
        <v>6</v>
      </c>
      <c r="J510" s="68" t="e">
        <f t="shared" si="45"/>
        <v>#NAME?</v>
      </c>
      <c r="K510" s="47" t="s">
        <v>82</v>
      </c>
      <c r="L510" s="65" t="s">
        <v>6</v>
      </c>
      <c r="M510" s="66" t="s">
        <v>6</v>
      </c>
      <c r="N510" s="66" t="s">
        <v>6</v>
      </c>
      <c r="O510" s="66" t="s">
        <v>6</v>
      </c>
      <c r="P510" s="67" t="s">
        <v>6</v>
      </c>
      <c r="Q510" s="68" t="e">
        <f t="shared" si="46"/>
        <v>#NAME?</v>
      </c>
      <c r="R510" s="48" t="s">
        <v>85</v>
      </c>
      <c r="S510" s="65" t="s">
        <v>6</v>
      </c>
      <c r="T510" s="66" t="s">
        <v>6</v>
      </c>
      <c r="U510" s="66" t="s">
        <v>6</v>
      </c>
      <c r="V510" s="66" t="s">
        <v>6</v>
      </c>
      <c r="W510" s="67" t="s">
        <v>6</v>
      </c>
      <c r="X510" s="68" t="e">
        <f t="shared" si="47"/>
        <v>#NAME?</v>
      </c>
      <c r="Y510" s="113"/>
      <c r="Z510" s="53"/>
      <c r="AA510" s="72"/>
      <c r="AB510" s="53"/>
      <c r="AC510" s="54"/>
      <c r="AD510" s="64"/>
    </row>
    <row r="511" spans="2:30" x14ac:dyDescent="0.2">
      <c r="B511" s="131"/>
      <c r="C511" s="120"/>
      <c r="D511" s="42" t="s">
        <v>38</v>
      </c>
      <c r="E511" s="65" t="s">
        <v>6</v>
      </c>
      <c r="F511" s="66" t="s">
        <v>6</v>
      </c>
      <c r="G511" s="66" t="s">
        <v>6</v>
      </c>
      <c r="H511" s="66" t="s">
        <v>6</v>
      </c>
      <c r="I511" s="67" t="s">
        <v>6</v>
      </c>
      <c r="J511" s="68" t="e">
        <f t="shared" si="45"/>
        <v>#NAME?</v>
      </c>
      <c r="K511" s="47" t="s">
        <v>39</v>
      </c>
      <c r="L511" s="65" t="s">
        <v>6</v>
      </c>
      <c r="M511" s="66" t="s">
        <v>6</v>
      </c>
      <c r="N511" s="66" t="s">
        <v>6</v>
      </c>
      <c r="O511" s="66" t="s">
        <v>6</v>
      </c>
      <c r="P511" s="67" t="s">
        <v>6</v>
      </c>
      <c r="Q511" s="68" t="e">
        <f t="shared" si="46"/>
        <v>#NAME?</v>
      </c>
      <c r="R511" s="48" t="s">
        <v>86</v>
      </c>
      <c r="S511" s="65" t="s">
        <v>6</v>
      </c>
      <c r="T511" s="66" t="s">
        <v>6</v>
      </c>
      <c r="U511" s="66" t="s">
        <v>6</v>
      </c>
      <c r="V511" s="66" t="s">
        <v>6</v>
      </c>
      <c r="W511" s="67" t="s">
        <v>6</v>
      </c>
      <c r="X511" s="68" t="e">
        <f t="shared" si="47"/>
        <v>#NAME?</v>
      </c>
      <c r="Y511" s="113"/>
      <c r="Z511" s="53"/>
      <c r="AA511" s="72"/>
      <c r="AB511" s="53"/>
      <c r="AC511" s="54"/>
      <c r="AD511" s="64"/>
    </row>
    <row r="512" spans="2:30" x14ac:dyDescent="0.2">
      <c r="B512" s="131"/>
      <c r="C512" s="121"/>
      <c r="D512" s="42" t="s">
        <v>41</v>
      </c>
      <c r="E512" s="65" t="s">
        <v>6</v>
      </c>
      <c r="F512" s="66" t="s">
        <v>6</v>
      </c>
      <c r="G512" s="66" t="s">
        <v>6</v>
      </c>
      <c r="H512" s="66" t="s">
        <v>6</v>
      </c>
      <c r="I512" s="67" t="s">
        <v>6</v>
      </c>
      <c r="J512" s="68" t="e">
        <f t="shared" si="45"/>
        <v>#NAME?</v>
      </c>
      <c r="K512" s="78"/>
      <c r="L512" s="65" t="s">
        <v>6</v>
      </c>
      <c r="M512" s="66" t="s">
        <v>6</v>
      </c>
      <c r="N512" s="66" t="s">
        <v>6</v>
      </c>
      <c r="O512" s="66" t="s">
        <v>6</v>
      </c>
      <c r="P512" s="67" t="s">
        <v>6</v>
      </c>
      <c r="Q512" s="68" t="e">
        <f t="shared" si="46"/>
        <v>#NAME?</v>
      </c>
      <c r="R512" s="78"/>
      <c r="S512" s="65" t="s">
        <v>6</v>
      </c>
      <c r="T512" s="66" t="s">
        <v>6</v>
      </c>
      <c r="U512" s="66" t="s">
        <v>6</v>
      </c>
      <c r="V512" s="66" t="s">
        <v>6</v>
      </c>
      <c r="W512" s="67" t="s">
        <v>6</v>
      </c>
      <c r="X512" s="68" t="e">
        <f t="shared" si="47"/>
        <v>#NAME?</v>
      </c>
      <c r="Y512" s="113"/>
      <c r="Z512" s="53"/>
      <c r="AA512" s="72"/>
      <c r="AB512" s="53"/>
      <c r="AC512" s="54"/>
      <c r="AD512" s="64"/>
    </row>
    <row r="513" spans="2:30" x14ac:dyDescent="0.2">
      <c r="B513" s="131"/>
      <c r="C513" s="122"/>
      <c r="D513" s="79" t="s">
        <v>42</v>
      </c>
      <c r="E513" s="65" t="s">
        <v>6</v>
      </c>
      <c r="F513" s="66" t="s">
        <v>6</v>
      </c>
      <c r="G513" s="66" t="s">
        <v>6</v>
      </c>
      <c r="H513" s="66" t="s">
        <v>6</v>
      </c>
      <c r="I513" s="67" t="s">
        <v>6</v>
      </c>
      <c r="J513" s="68" t="e">
        <f t="shared" si="45"/>
        <v>#NAME?</v>
      </c>
      <c r="K513" s="78"/>
      <c r="L513" s="65" t="s">
        <v>6</v>
      </c>
      <c r="M513" s="66" t="s">
        <v>6</v>
      </c>
      <c r="N513" s="66" t="s">
        <v>6</v>
      </c>
      <c r="O513" s="66" t="s">
        <v>6</v>
      </c>
      <c r="P513" s="67" t="s">
        <v>6</v>
      </c>
      <c r="Q513" s="68" t="e">
        <f t="shared" si="46"/>
        <v>#NAME?</v>
      </c>
      <c r="R513" s="78"/>
      <c r="S513" s="65" t="s">
        <v>6</v>
      </c>
      <c r="T513" s="66" t="s">
        <v>6</v>
      </c>
      <c r="U513" s="66" t="s">
        <v>6</v>
      </c>
      <c r="V513" s="66" t="s">
        <v>6</v>
      </c>
      <c r="W513" s="67" t="s">
        <v>6</v>
      </c>
      <c r="X513" s="68" t="e">
        <f t="shared" si="47"/>
        <v>#NAME?</v>
      </c>
      <c r="Y513" s="113"/>
      <c r="Z513" s="53"/>
      <c r="AA513" s="72"/>
      <c r="AB513" s="53"/>
      <c r="AC513" s="54"/>
      <c r="AD513" s="64"/>
    </row>
    <row r="514" spans="2:30" x14ac:dyDescent="0.2">
      <c r="B514" s="131"/>
      <c r="C514" s="122"/>
      <c r="D514" s="78"/>
      <c r="E514" s="65" t="s">
        <v>6</v>
      </c>
      <c r="F514" s="66" t="s">
        <v>6</v>
      </c>
      <c r="G514" s="66" t="s">
        <v>6</v>
      </c>
      <c r="H514" s="66" t="s">
        <v>6</v>
      </c>
      <c r="I514" s="67" t="s">
        <v>6</v>
      </c>
      <c r="J514" s="68" t="e">
        <f t="shared" si="45"/>
        <v>#NAME?</v>
      </c>
      <c r="K514" s="78"/>
      <c r="L514" s="65" t="s">
        <v>6</v>
      </c>
      <c r="M514" s="66" t="s">
        <v>6</v>
      </c>
      <c r="N514" s="66" t="s">
        <v>6</v>
      </c>
      <c r="O514" s="66" t="s">
        <v>6</v>
      </c>
      <c r="P514" s="67" t="s">
        <v>6</v>
      </c>
      <c r="Q514" s="68" t="e">
        <f t="shared" si="46"/>
        <v>#NAME?</v>
      </c>
      <c r="R514" s="78"/>
      <c r="S514" s="65" t="s">
        <v>6</v>
      </c>
      <c r="T514" s="66" t="s">
        <v>6</v>
      </c>
      <c r="U514" s="66" t="s">
        <v>6</v>
      </c>
      <c r="V514" s="66" t="s">
        <v>6</v>
      </c>
      <c r="W514" s="67" t="s">
        <v>6</v>
      </c>
      <c r="X514" s="68" t="e">
        <f t="shared" si="47"/>
        <v>#NAME?</v>
      </c>
      <c r="Y514" s="114"/>
      <c r="Z514" s="53"/>
      <c r="AA514" s="72"/>
      <c r="AB514" s="53"/>
      <c r="AC514" s="54"/>
      <c r="AD514" s="64"/>
    </row>
    <row r="515" spans="2:30" x14ac:dyDescent="0.2">
      <c r="B515" s="131"/>
      <c r="C515" s="123"/>
      <c r="D515" s="80"/>
      <c r="E515" s="65" t="s">
        <v>6</v>
      </c>
      <c r="F515" s="66" t="s">
        <v>6</v>
      </c>
      <c r="G515" s="66" t="s">
        <v>6</v>
      </c>
      <c r="H515" s="66" t="s">
        <v>6</v>
      </c>
      <c r="I515" s="67" t="s">
        <v>6</v>
      </c>
      <c r="J515" s="68" t="e">
        <f t="shared" si="45"/>
        <v>#NAME?</v>
      </c>
      <c r="K515" s="80"/>
      <c r="L515" s="65" t="s">
        <v>6</v>
      </c>
      <c r="M515" s="66" t="s">
        <v>6</v>
      </c>
      <c r="N515" s="66" t="s">
        <v>6</v>
      </c>
      <c r="O515" s="66" t="s">
        <v>6</v>
      </c>
      <c r="P515" s="67" t="s">
        <v>6</v>
      </c>
      <c r="Q515" s="68" t="e">
        <f t="shared" si="46"/>
        <v>#NAME?</v>
      </c>
      <c r="R515" s="80"/>
      <c r="S515" s="65" t="s">
        <v>6</v>
      </c>
      <c r="T515" s="66" t="s">
        <v>6</v>
      </c>
      <c r="U515" s="66" t="s">
        <v>6</v>
      </c>
      <c r="V515" s="66" t="s">
        <v>6</v>
      </c>
      <c r="W515" s="67" t="s">
        <v>6</v>
      </c>
      <c r="X515" s="68" t="e">
        <f t="shared" si="47"/>
        <v>#NAME?</v>
      </c>
      <c r="Y515" s="124" t="s">
        <v>43</v>
      </c>
      <c r="Z515" s="80"/>
      <c r="AA515" s="81"/>
      <c r="AB515" s="53"/>
      <c r="AC515" s="54"/>
      <c r="AD515" s="64"/>
    </row>
    <row r="516" spans="2:30" x14ac:dyDescent="0.2">
      <c r="B516" s="131"/>
      <c r="C516" s="127" t="s">
        <v>44</v>
      </c>
      <c r="D516" s="57"/>
      <c r="E516" s="65" t="s">
        <v>6</v>
      </c>
      <c r="F516" s="66" t="s">
        <v>6</v>
      </c>
      <c r="G516" s="66" t="s">
        <v>6</v>
      </c>
      <c r="H516" s="66" t="s">
        <v>6</v>
      </c>
      <c r="I516" s="67" t="s">
        <v>6</v>
      </c>
      <c r="J516" s="68" t="e">
        <f t="shared" si="45"/>
        <v>#NAME?</v>
      </c>
      <c r="K516" s="80"/>
      <c r="L516" s="65" t="s">
        <v>6</v>
      </c>
      <c r="M516" s="66" t="s">
        <v>6</v>
      </c>
      <c r="N516" s="66" t="s">
        <v>6</v>
      </c>
      <c r="O516" s="66" t="s">
        <v>6</v>
      </c>
      <c r="P516" s="67" t="s">
        <v>6</v>
      </c>
      <c r="Q516" s="68" t="e">
        <f t="shared" si="46"/>
        <v>#NAME?</v>
      </c>
      <c r="R516" s="80"/>
      <c r="S516" s="65" t="s">
        <v>6</v>
      </c>
      <c r="T516" s="66" t="s">
        <v>6</v>
      </c>
      <c r="U516" s="66" t="s">
        <v>6</v>
      </c>
      <c r="V516" s="66" t="s">
        <v>6</v>
      </c>
      <c r="W516" s="67" t="s">
        <v>6</v>
      </c>
      <c r="X516" s="68" t="e">
        <f t="shared" si="47"/>
        <v>#NAME?</v>
      </c>
      <c r="Y516" s="125"/>
      <c r="Z516" s="80"/>
      <c r="AA516" s="81"/>
      <c r="AB516" s="53"/>
      <c r="AC516" s="54"/>
      <c r="AD516" s="64"/>
    </row>
    <row r="517" spans="2:30" x14ac:dyDescent="0.2">
      <c r="B517" s="131"/>
      <c r="C517" s="128"/>
      <c r="D517" s="82"/>
      <c r="E517" s="65" t="s">
        <v>6</v>
      </c>
      <c r="F517" s="66" t="s">
        <v>6</v>
      </c>
      <c r="G517" s="66" t="s">
        <v>6</v>
      </c>
      <c r="H517" s="66" t="s">
        <v>6</v>
      </c>
      <c r="I517" s="67" t="s">
        <v>6</v>
      </c>
      <c r="J517" s="68" t="e">
        <f t="shared" si="45"/>
        <v>#NAME?</v>
      </c>
      <c r="K517" s="80"/>
      <c r="L517" s="65" t="s">
        <v>6</v>
      </c>
      <c r="M517" s="66" t="s">
        <v>6</v>
      </c>
      <c r="N517" s="66" t="s">
        <v>6</v>
      </c>
      <c r="O517" s="66" t="s">
        <v>6</v>
      </c>
      <c r="P517" s="67" t="s">
        <v>6</v>
      </c>
      <c r="Q517" s="68" t="e">
        <f t="shared" si="46"/>
        <v>#NAME?</v>
      </c>
      <c r="R517" s="80"/>
      <c r="S517" s="65" t="s">
        <v>6</v>
      </c>
      <c r="T517" s="66" t="s">
        <v>6</v>
      </c>
      <c r="U517" s="66" t="s">
        <v>6</v>
      </c>
      <c r="V517" s="66" t="s">
        <v>6</v>
      </c>
      <c r="W517" s="67" t="s">
        <v>6</v>
      </c>
      <c r="X517" s="68" t="e">
        <f t="shared" si="47"/>
        <v>#NAME?</v>
      </c>
      <c r="Y517" s="125"/>
      <c r="Z517" s="53"/>
      <c r="AA517" s="52"/>
      <c r="AB517" s="53"/>
      <c r="AC517" s="54"/>
      <c r="AD517" s="64"/>
    </row>
    <row r="518" spans="2:30" x14ac:dyDescent="0.2">
      <c r="B518" s="131"/>
      <c r="C518" s="129"/>
      <c r="D518" s="82"/>
      <c r="E518" s="65" t="s">
        <v>6</v>
      </c>
      <c r="F518" s="66" t="s">
        <v>6</v>
      </c>
      <c r="G518" s="66" t="s">
        <v>6</v>
      </c>
      <c r="H518" s="66" t="s">
        <v>6</v>
      </c>
      <c r="I518" s="67" t="s">
        <v>6</v>
      </c>
      <c r="J518" s="68" t="e">
        <f t="shared" si="45"/>
        <v>#NAME?</v>
      </c>
      <c r="K518" s="80"/>
      <c r="L518" s="65" t="s">
        <v>6</v>
      </c>
      <c r="M518" s="66" t="s">
        <v>6</v>
      </c>
      <c r="N518" s="66" t="s">
        <v>6</v>
      </c>
      <c r="O518" s="66" t="s">
        <v>6</v>
      </c>
      <c r="P518" s="67" t="s">
        <v>6</v>
      </c>
      <c r="Q518" s="68" t="e">
        <f t="shared" si="46"/>
        <v>#NAME?</v>
      </c>
      <c r="R518" s="80"/>
      <c r="S518" s="65" t="s">
        <v>6</v>
      </c>
      <c r="T518" s="66" t="s">
        <v>6</v>
      </c>
      <c r="U518" s="66" t="s">
        <v>6</v>
      </c>
      <c r="V518" s="66" t="s">
        <v>6</v>
      </c>
      <c r="W518" s="67" t="s">
        <v>6</v>
      </c>
      <c r="X518" s="68" t="e">
        <f t="shared" si="47"/>
        <v>#NAME?</v>
      </c>
      <c r="Y518" s="125"/>
      <c r="Z518" s="71"/>
      <c r="AA518" s="72"/>
      <c r="AB518" s="53"/>
      <c r="AC518" s="54"/>
      <c r="AD518" s="64"/>
    </row>
    <row r="519" spans="2:30" x14ac:dyDescent="0.2">
      <c r="B519" s="131"/>
      <c r="C519" s="118"/>
      <c r="D519" s="80"/>
      <c r="E519" s="65" t="s">
        <v>6</v>
      </c>
      <c r="F519" s="66" t="s">
        <v>6</v>
      </c>
      <c r="G519" s="66" t="s">
        <v>6</v>
      </c>
      <c r="H519" s="66" t="s">
        <v>6</v>
      </c>
      <c r="I519" s="67" t="s">
        <v>6</v>
      </c>
      <c r="J519" s="68" t="e">
        <f t="shared" si="45"/>
        <v>#NAME?</v>
      </c>
      <c r="K519" s="80"/>
      <c r="L519" s="65" t="s">
        <v>6</v>
      </c>
      <c r="M519" s="66" t="s">
        <v>6</v>
      </c>
      <c r="N519" s="66" t="s">
        <v>6</v>
      </c>
      <c r="O519" s="66" t="s">
        <v>6</v>
      </c>
      <c r="P519" s="67" t="s">
        <v>6</v>
      </c>
      <c r="Q519" s="68" t="e">
        <f t="shared" si="46"/>
        <v>#NAME?</v>
      </c>
      <c r="R519" s="80"/>
      <c r="S519" s="65" t="s">
        <v>6</v>
      </c>
      <c r="T519" s="66" t="s">
        <v>6</v>
      </c>
      <c r="U519" s="66" t="s">
        <v>6</v>
      </c>
      <c r="V519" s="66" t="s">
        <v>6</v>
      </c>
      <c r="W519" s="67" t="s">
        <v>6</v>
      </c>
      <c r="X519" s="68" t="e">
        <f t="shared" si="47"/>
        <v>#NAME?</v>
      </c>
      <c r="Y519" s="125"/>
      <c r="Z519" s="53"/>
      <c r="AA519" s="72"/>
      <c r="AB519" s="53"/>
      <c r="AC519" s="54"/>
      <c r="AD519" s="64"/>
    </row>
    <row r="520" spans="2:30" x14ac:dyDescent="0.2">
      <c r="B520" s="131"/>
      <c r="C520" s="119"/>
      <c r="D520" s="78"/>
      <c r="E520" s="65" t="s">
        <v>6</v>
      </c>
      <c r="F520" s="66" t="s">
        <v>6</v>
      </c>
      <c r="G520" s="66" t="s">
        <v>6</v>
      </c>
      <c r="H520" s="66" t="s">
        <v>6</v>
      </c>
      <c r="I520" s="67" t="s">
        <v>6</v>
      </c>
      <c r="J520" s="68" t="e">
        <f t="shared" si="45"/>
        <v>#NAME?</v>
      </c>
      <c r="K520" s="78"/>
      <c r="L520" s="65" t="s">
        <v>6</v>
      </c>
      <c r="M520" s="66" t="s">
        <v>6</v>
      </c>
      <c r="N520" s="66" t="s">
        <v>6</v>
      </c>
      <c r="O520" s="66" t="s">
        <v>6</v>
      </c>
      <c r="P520" s="67" t="s">
        <v>6</v>
      </c>
      <c r="Q520" s="68" t="e">
        <f t="shared" si="46"/>
        <v>#NAME?</v>
      </c>
      <c r="R520" s="78"/>
      <c r="S520" s="65" t="s">
        <v>6</v>
      </c>
      <c r="T520" s="66" t="s">
        <v>6</v>
      </c>
      <c r="U520" s="66" t="s">
        <v>6</v>
      </c>
      <c r="V520" s="66" t="s">
        <v>6</v>
      </c>
      <c r="W520" s="67" t="s">
        <v>6</v>
      </c>
      <c r="X520" s="68" t="e">
        <f t="shared" si="47"/>
        <v>#NAME?</v>
      </c>
      <c r="Y520" s="125"/>
      <c r="Z520" s="71"/>
      <c r="AA520" s="72"/>
      <c r="AB520" s="53"/>
      <c r="AC520" s="54"/>
      <c r="AD520" s="64"/>
    </row>
    <row r="521" spans="2:30" x14ac:dyDescent="0.2">
      <c r="B521" s="131"/>
      <c r="C521" s="119"/>
      <c r="D521" s="78"/>
      <c r="E521" s="65" t="s">
        <v>6</v>
      </c>
      <c r="F521" s="66" t="s">
        <v>6</v>
      </c>
      <c r="G521" s="66" t="s">
        <v>6</v>
      </c>
      <c r="H521" s="66" t="s">
        <v>6</v>
      </c>
      <c r="I521" s="67" t="s">
        <v>6</v>
      </c>
      <c r="J521" s="68" t="e">
        <f t="shared" si="45"/>
        <v>#NAME?</v>
      </c>
      <c r="K521" s="78"/>
      <c r="L521" s="65" t="s">
        <v>6</v>
      </c>
      <c r="M521" s="66" t="s">
        <v>6</v>
      </c>
      <c r="N521" s="66" t="s">
        <v>6</v>
      </c>
      <c r="O521" s="66" t="s">
        <v>6</v>
      </c>
      <c r="P521" s="67" t="s">
        <v>6</v>
      </c>
      <c r="Q521" s="68" t="e">
        <f t="shared" si="46"/>
        <v>#NAME?</v>
      </c>
      <c r="R521" s="78"/>
      <c r="S521" s="65" t="s">
        <v>6</v>
      </c>
      <c r="T521" s="66" t="s">
        <v>6</v>
      </c>
      <c r="U521" s="66" t="s">
        <v>6</v>
      </c>
      <c r="V521" s="66" t="s">
        <v>6</v>
      </c>
      <c r="W521" s="67" t="s">
        <v>6</v>
      </c>
      <c r="X521" s="68" t="e">
        <f t="shared" si="47"/>
        <v>#NAME?</v>
      </c>
      <c r="Y521" s="125"/>
      <c r="Z521" s="71"/>
      <c r="AA521" s="52"/>
      <c r="AB521" s="53"/>
      <c r="AC521" s="54"/>
      <c r="AD521" s="64"/>
    </row>
    <row r="522" spans="2:30" x14ac:dyDescent="0.2">
      <c r="B522" s="131"/>
      <c r="C522" s="119"/>
      <c r="D522" s="80"/>
      <c r="E522" s="65" t="s">
        <v>6</v>
      </c>
      <c r="F522" s="66" t="s">
        <v>6</v>
      </c>
      <c r="G522" s="66" t="s">
        <v>6</v>
      </c>
      <c r="H522" s="66" t="s">
        <v>6</v>
      </c>
      <c r="I522" s="67" t="s">
        <v>6</v>
      </c>
      <c r="J522" s="68" t="e">
        <f t="shared" si="45"/>
        <v>#NAME?</v>
      </c>
      <c r="K522" s="80"/>
      <c r="L522" s="65" t="s">
        <v>6</v>
      </c>
      <c r="M522" s="66" t="s">
        <v>6</v>
      </c>
      <c r="N522" s="66" t="s">
        <v>6</v>
      </c>
      <c r="O522" s="66" t="s">
        <v>6</v>
      </c>
      <c r="P522" s="67" t="s">
        <v>6</v>
      </c>
      <c r="Q522" s="68" t="e">
        <f t="shared" si="46"/>
        <v>#NAME?</v>
      </c>
      <c r="R522" s="80"/>
      <c r="S522" s="65" t="s">
        <v>6</v>
      </c>
      <c r="T522" s="66" t="s">
        <v>6</v>
      </c>
      <c r="U522" s="66" t="s">
        <v>6</v>
      </c>
      <c r="V522" s="66" t="s">
        <v>6</v>
      </c>
      <c r="W522" s="67" t="s">
        <v>6</v>
      </c>
      <c r="X522" s="68" t="e">
        <f t="shared" si="47"/>
        <v>#NAME?</v>
      </c>
      <c r="Y522" s="125"/>
      <c r="Z522" s="53"/>
      <c r="AA522" s="52"/>
      <c r="AB522" s="53"/>
      <c r="AC522" s="54"/>
      <c r="AD522" s="64"/>
    </row>
    <row r="523" spans="2:30" x14ac:dyDescent="0.2">
      <c r="B523" s="131"/>
      <c r="C523" s="120"/>
      <c r="D523" s="51"/>
      <c r="E523" s="65" t="s">
        <v>6</v>
      </c>
      <c r="F523" s="66" t="s">
        <v>6</v>
      </c>
      <c r="G523" s="66" t="s">
        <v>6</v>
      </c>
      <c r="H523" s="66" t="s">
        <v>6</v>
      </c>
      <c r="I523" s="67" t="s">
        <v>6</v>
      </c>
      <c r="J523" s="68" t="e">
        <f t="shared" si="45"/>
        <v>#NAME?</v>
      </c>
      <c r="K523" s="51"/>
      <c r="L523" s="65" t="s">
        <v>6</v>
      </c>
      <c r="M523" s="66" t="s">
        <v>6</v>
      </c>
      <c r="N523" s="66" t="s">
        <v>6</v>
      </c>
      <c r="O523" s="66" t="s">
        <v>6</v>
      </c>
      <c r="P523" s="67" t="s">
        <v>6</v>
      </c>
      <c r="Q523" s="68" t="e">
        <f t="shared" si="46"/>
        <v>#NAME?</v>
      </c>
      <c r="R523" s="51"/>
      <c r="S523" s="65" t="s">
        <v>6</v>
      </c>
      <c r="T523" s="66" t="s">
        <v>6</v>
      </c>
      <c r="U523" s="66" t="s">
        <v>6</v>
      </c>
      <c r="V523" s="66" t="s">
        <v>6</v>
      </c>
      <c r="W523" s="67" t="s">
        <v>6</v>
      </c>
      <c r="X523" s="68" t="e">
        <f t="shared" si="47"/>
        <v>#NAME?</v>
      </c>
      <c r="Y523" s="125"/>
      <c r="Z523" s="53"/>
      <c r="AA523" s="72"/>
      <c r="AB523" s="53"/>
      <c r="AC523" s="54"/>
      <c r="AD523" s="64"/>
    </row>
    <row r="524" spans="2:30" x14ac:dyDescent="0.2">
      <c r="B524" s="131"/>
      <c r="C524" s="83" t="s">
        <v>46</v>
      </c>
      <c r="D524" s="84"/>
      <c r="E524" s="65" t="s">
        <v>6</v>
      </c>
      <c r="F524" s="66" t="s">
        <v>6</v>
      </c>
      <c r="G524" s="66" t="s">
        <v>6</v>
      </c>
      <c r="H524" s="66" t="s">
        <v>6</v>
      </c>
      <c r="I524" s="67" t="s">
        <v>6</v>
      </c>
      <c r="J524" s="68"/>
      <c r="K524" s="78"/>
      <c r="L524" s="65" t="s">
        <v>6</v>
      </c>
      <c r="M524" s="66" t="s">
        <v>6</v>
      </c>
      <c r="N524" s="66" t="s">
        <v>6</v>
      </c>
      <c r="O524" s="66" t="s">
        <v>6</v>
      </c>
      <c r="P524" s="67" t="s">
        <v>6</v>
      </c>
      <c r="Q524" s="68"/>
      <c r="R524" s="78"/>
      <c r="S524" s="65" t="s">
        <v>6</v>
      </c>
      <c r="T524" s="66" t="s">
        <v>6</v>
      </c>
      <c r="U524" s="66" t="s">
        <v>6</v>
      </c>
      <c r="V524" s="66" t="s">
        <v>6</v>
      </c>
      <c r="W524" s="67" t="s">
        <v>6</v>
      </c>
      <c r="X524" s="68"/>
      <c r="Y524" s="125"/>
      <c r="Z524" s="53"/>
      <c r="AA524" s="72"/>
      <c r="AB524" s="53"/>
      <c r="AC524" s="54"/>
      <c r="AD524" s="64"/>
    </row>
    <row r="525" spans="2:30" x14ac:dyDescent="0.2">
      <c r="B525" s="131"/>
      <c r="C525" s="83"/>
      <c r="D525" s="57"/>
      <c r="E525" s="65" t="s">
        <v>6</v>
      </c>
      <c r="F525" s="66" t="s">
        <v>6</v>
      </c>
      <c r="G525" s="66" t="s">
        <v>6</v>
      </c>
      <c r="H525" s="66" t="s">
        <v>6</v>
      </c>
      <c r="I525" s="67" t="s">
        <v>6</v>
      </c>
      <c r="J525" s="68"/>
      <c r="K525" s="78"/>
      <c r="L525" s="65" t="s">
        <v>6</v>
      </c>
      <c r="M525" s="66" t="s">
        <v>6</v>
      </c>
      <c r="N525" s="66" t="s">
        <v>6</v>
      </c>
      <c r="O525" s="66" t="s">
        <v>6</v>
      </c>
      <c r="P525" s="67" t="s">
        <v>6</v>
      </c>
      <c r="Q525" s="68"/>
      <c r="R525" s="78"/>
      <c r="S525" s="65" t="s">
        <v>6</v>
      </c>
      <c r="T525" s="66" t="s">
        <v>6</v>
      </c>
      <c r="U525" s="66" t="s">
        <v>6</v>
      </c>
      <c r="V525" s="66" t="s">
        <v>6</v>
      </c>
      <c r="W525" s="67" t="s">
        <v>6</v>
      </c>
      <c r="X525" s="68"/>
      <c r="Y525" s="125"/>
      <c r="Z525" s="53"/>
      <c r="AA525" s="72"/>
      <c r="AB525" s="53"/>
      <c r="AC525" s="54"/>
      <c r="AD525" s="64"/>
    </row>
    <row r="526" spans="2:30" x14ac:dyDescent="0.2">
      <c r="B526" s="131"/>
      <c r="C526" s="83"/>
      <c r="D526" s="85"/>
      <c r="E526" s="65" t="s">
        <v>6</v>
      </c>
      <c r="F526" s="66" t="s">
        <v>6</v>
      </c>
      <c r="G526" s="66" t="s">
        <v>6</v>
      </c>
      <c r="H526" s="66" t="s">
        <v>6</v>
      </c>
      <c r="I526" s="67" t="s">
        <v>6</v>
      </c>
      <c r="J526" s="68"/>
      <c r="K526" s="80"/>
      <c r="L526" s="65" t="s">
        <v>6</v>
      </c>
      <c r="M526" s="66" t="s">
        <v>6</v>
      </c>
      <c r="N526" s="66" t="s">
        <v>6</v>
      </c>
      <c r="O526" s="66" t="s">
        <v>6</v>
      </c>
      <c r="P526" s="67" t="s">
        <v>6</v>
      </c>
      <c r="Q526" s="68"/>
      <c r="R526" s="80"/>
      <c r="S526" s="65" t="s">
        <v>6</v>
      </c>
      <c r="T526" s="66" t="s">
        <v>6</v>
      </c>
      <c r="U526" s="66" t="s">
        <v>6</v>
      </c>
      <c r="V526" s="66" t="s">
        <v>6</v>
      </c>
      <c r="W526" s="67" t="s">
        <v>6</v>
      </c>
      <c r="X526" s="68"/>
      <c r="Y526" s="125"/>
      <c r="Z526" s="53"/>
      <c r="AA526" s="72"/>
      <c r="AB526" s="53"/>
      <c r="AC526" s="54"/>
      <c r="AD526" s="64"/>
    </row>
    <row r="527" spans="2:30" x14ac:dyDescent="0.2">
      <c r="B527" s="131"/>
      <c r="C527" s="83"/>
      <c r="D527" s="53"/>
      <c r="E527" s="65"/>
      <c r="F527" s="66"/>
      <c r="G527" s="66"/>
      <c r="H527" s="66"/>
      <c r="I527" s="67"/>
      <c r="J527" s="68"/>
      <c r="K527" s="53"/>
      <c r="L527" s="65"/>
      <c r="M527" s="66"/>
      <c r="N527" s="66"/>
      <c r="O527" s="66"/>
      <c r="P527" s="67"/>
      <c r="Q527" s="68"/>
      <c r="R527" s="53"/>
      <c r="S527" s="65"/>
      <c r="T527" s="66"/>
      <c r="U527" s="66"/>
      <c r="V527" s="66"/>
      <c r="W527" s="67"/>
      <c r="X527" s="86"/>
      <c r="Y527" s="125"/>
      <c r="Z527" s="53"/>
      <c r="AA527" s="72"/>
      <c r="AB527" s="53"/>
      <c r="AC527" s="54"/>
      <c r="AD527" s="64"/>
    </row>
    <row r="528" spans="2:30" x14ac:dyDescent="0.2">
      <c r="B528" s="131"/>
      <c r="C528" s="87">
        <v>0</v>
      </c>
      <c r="D528" s="72" t="s">
        <v>50</v>
      </c>
      <c r="E528" s="65"/>
      <c r="F528" s="66"/>
      <c r="G528" s="66"/>
      <c r="H528" s="66"/>
      <c r="I528" s="67"/>
      <c r="J528" s="68" t="e">
        <f>_TS_1</f>
        <v>#NAME?</v>
      </c>
      <c r="K528" s="72"/>
      <c r="L528" s="65"/>
      <c r="M528" s="66"/>
      <c r="N528" s="66"/>
      <c r="O528" s="66"/>
      <c r="P528" s="67"/>
      <c r="Q528" s="68"/>
      <c r="R528" s="72"/>
      <c r="S528" s="65"/>
      <c r="T528" s="66"/>
      <c r="U528" s="66"/>
      <c r="V528" s="66"/>
      <c r="W528" s="67"/>
      <c r="X528" s="86"/>
      <c r="Y528" s="126"/>
      <c r="Z528" s="53"/>
      <c r="AA528" s="72"/>
      <c r="AB528" s="53"/>
      <c r="AC528" s="54"/>
      <c r="AD528" s="64"/>
    </row>
    <row r="529" spans="2:30" ht="15" thickBot="1" x14ac:dyDescent="0.25">
      <c r="B529" s="132"/>
      <c r="C529" s="88">
        <v>0</v>
      </c>
      <c r="D529" s="89" t="s">
        <v>51</v>
      </c>
      <c r="E529" s="58"/>
      <c r="F529" s="59"/>
      <c r="G529" s="59"/>
      <c r="H529" s="59"/>
      <c r="I529" s="60"/>
      <c r="J529" s="61" t="e">
        <f>_TPM_1</f>
        <v>#NAME?</v>
      </c>
      <c r="K529" s="89"/>
      <c r="L529" s="58"/>
      <c r="M529" s="59"/>
      <c r="N529" s="59"/>
      <c r="O529" s="59"/>
      <c r="P529" s="60"/>
      <c r="Q529" s="61"/>
      <c r="R529" s="89"/>
      <c r="S529" s="58"/>
      <c r="T529" s="59"/>
      <c r="U529" s="59"/>
      <c r="V529" s="59"/>
      <c r="W529" s="60"/>
      <c r="X529" s="90"/>
      <c r="Y529" s="91">
        <f>COUNTA(E499:I499,L499:P499,S499:W499)/COUNTA(D499,K499,R499)</f>
        <v>5</v>
      </c>
      <c r="Z529" s="92"/>
      <c r="AA529" s="93"/>
      <c r="AB529" s="92"/>
      <c r="AC529" s="19"/>
      <c r="AD529" s="64"/>
    </row>
    <row r="530" spans="2:30" ht="15" x14ac:dyDescent="0.2">
      <c r="B530" s="130">
        <f>D530</f>
        <v>17</v>
      </c>
      <c r="C530" s="1" t="s">
        <v>0</v>
      </c>
      <c r="D530" s="133">
        <f>D497+1</f>
        <v>17</v>
      </c>
      <c r="E530" s="134"/>
      <c r="F530" s="134"/>
      <c r="G530" s="134"/>
      <c r="H530" s="134"/>
      <c r="I530" s="135"/>
      <c r="J530" s="2"/>
      <c r="K530" s="3" t="s">
        <v>1</v>
      </c>
      <c r="L530" s="139" t="str">
        <f>$AG$7</f>
        <v>Engling</v>
      </c>
      <c r="M530" s="139"/>
      <c r="N530" s="139"/>
      <c r="O530" s="139"/>
      <c r="P530" s="140"/>
      <c r="Q530" s="4"/>
      <c r="R530" s="5">
        <f>$AH$7</f>
        <v>365</v>
      </c>
      <c r="S530" s="141"/>
      <c r="T530" s="141"/>
      <c r="U530" s="141"/>
      <c r="V530" s="141"/>
      <c r="W530" s="142"/>
      <c r="X530" s="6"/>
      <c r="Y530" s="7" t="s">
        <v>2</v>
      </c>
      <c r="Z530" s="8"/>
      <c r="AA530" s="9"/>
      <c r="AB530" s="8"/>
      <c r="AC530" s="10"/>
      <c r="AD530" s="11"/>
    </row>
    <row r="531" spans="2:30" ht="15" thickBot="1" x14ac:dyDescent="0.25">
      <c r="B531" s="131"/>
      <c r="C531" s="108">
        <f>$AG$6</f>
        <v>478</v>
      </c>
      <c r="D531" s="136"/>
      <c r="E531" s="137"/>
      <c r="F531" s="137"/>
      <c r="G531" s="137"/>
      <c r="H531" s="137"/>
      <c r="I531" s="138"/>
      <c r="J531" s="12">
        <f>COUNTIF(D534:D562,"xx")</f>
        <v>0</v>
      </c>
      <c r="K531" s="13" t="s">
        <v>3</v>
      </c>
      <c r="L531" s="143" t="str">
        <f>$AG$8</f>
        <v>Völklein</v>
      </c>
      <c r="M531" s="143"/>
      <c r="N531" s="143"/>
      <c r="O531" s="143"/>
      <c r="P531" s="144"/>
      <c r="Q531" s="12">
        <f>COUNTIF(K535:K562,"xx")</f>
        <v>0</v>
      </c>
      <c r="R531" s="14">
        <f>$AH$8</f>
        <v>389</v>
      </c>
      <c r="S531" s="145"/>
      <c r="T531" s="145"/>
      <c r="U531" s="145"/>
      <c r="V531" s="145"/>
      <c r="W531" s="146"/>
      <c r="X531" s="15">
        <f>COUNTIF(R534:R562,"xx")</f>
        <v>0</v>
      </c>
      <c r="Y531" s="16"/>
      <c r="Z531" s="17"/>
      <c r="AA531" s="18"/>
      <c r="AB531" s="17"/>
      <c r="AC531" s="19"/>
      <c r="AD531" s="20"/>
    </row>
    <row r="532" spans="2:30" ht="15" thickBot="1" x14ac:dyDescent="0.25">
      <c r="B532" s="131"/>
      <c r="C532" s="21" t="s">
        <v>4</v>
      </c>
      <c r="D532" s="22" t="e">
        <f>CONCATENATE(COUNTIF(D534:D556,"&gt;""")," MA ",$I$5," ",COUNTIF(D534:D556,"xx"))</f>
        <v>#NAME?</v>
      </c>
      <c r="E532" s="23" t="e">
        <f>$J$6</f>
        <v>#NAME?</v>
      </c>
      <c r="F532" s="24" t="str">
        <f>$K$6</f>
        <v>Kasten</v>
      </c>
      <c r="G532" s="24" t="str">
        <f>$L$6</f>
        <v/>
      </c>
      <c r="H532" s="24" t="str">
        <f>$M$6</f>
        <v/>
      </c>
      <c r="I532" s="25" t="str">
        <f>$N$6</f>
        <v/>
      </c>
      <c r="J532" s="26" t="e">
        <f>_MAH_1</f>
        <v>#NAME?</v>
      </c>
      <c r="K532" s="22" t="e">
        <f>CONCATENATE(COUNTIF(K534:K556,"&gt;""")," MA ",$P$5," ",COUNTIF(K534:K556,"xx"))</f>
        <v>#NAME?</v>
      </c>
      <c r="L532" s="23" t="e">
        <f>$Q$6</f>
        <v>#NAME?</v>
      </c>
      <c r="M532" s="24" t="str">
        <f>$R$6</f>
        <v>Kindermann</v>
      </c>
      <c r="N532" s="24" t="str">
        <f>$S$6</f>
        <v/>
      </c>
      <c r="O532" s="24" t="str">
        <f>$T$6</f>
        <v/>
      </c>
      <c r="P532" s="27" t="str">
        <f>$U$6</f>
        <v/>
      </c>
      <c r="Q532" s="26" t="e">
        <f>_MAH_1</f>
        <v>#NAME?</v>
      </c>
      <c r="R532" s="22" t="e">
        <f>CONCATENATE(COUNTIF(R534:R556,"&gt;""")," MA ",$W$5," ",COUNTIF(R534:R556,"xx"))</f>
        <v>#NAME?</v>
      </c>
      <c r="S532" s="23" t="e">
        <f>$X$6</f>
        <v>#NAME?</v>
      </c>
      <c r="T532" s="24" t="str">
        <f>$Y$6</f>
        <v>U</v>
      </c>
      <c r="U532" s="24">
        <f>$Z$6</f>
        <v>0</v>
      </c>
      <c r="V532" s="24">
        <f>$AA$6</f>
        <v>0</v>
      </c>
      <c r="W532" s="27">
        <f>$AB$6</f>
        <v>0</v>
      </c>
      <c r="X532" s="26" t="e">
        <f>_MAH_1</f>
        <v>#NAME?</v>
      </c>
      <c r="Y532" s="28"/>
      <c r="Z532" s="29" t="e">
        <f>_MAUS_1</f>
        <v>#NAME?</v>
      </c>
      <c r="AA532" s="30" t="e">
        <f>_MAUS_1</f>
        <v>#NAME?</v>
      </c>
      <c r="AB532" s="31" t="e">
        <f>_MAUS_1</f>
        <v>#NAME?</v>
      </c>
      <c r="AC532" s="32"/>
      <c r="AD532" s="33" t="e">
        <f>_MA_1</f>
        <v>#NAME?</v>
      </c>
    </row>
    <row r="533" spans="2:30" ht="51.75" thickBot="1" x14ac:dyDescent="0.25">
      <c r="B533" s="131"/>
      <c r="C533" s="34"/>
      <c r="D533" s="35" t="s">
        <v>52</v>
      </c>
      <c r="E533" s="36" t="e">
        <f>_MAF_1</f>
        <v>#NAME?</v>
      </c>
      <c r="F533" s="37" t="e">
        <f>_MAF_1</f>
        <v>#NAME?</v>
      </c>
      <c r="G533" s="37" t="e">
        <f>_MAF_1</f>
        <v>#NAME?</v>
      </c>
      <c r="H533" s="37" t="e">
        <f>_MAF_1</f>
        <v>#NAME?</v>
      </c>
      <c r="I533" s="38" t="e">
        <f>_MAF_1</f>
        <v>#NAME?</v>
      </c>
      <c r="J533" s="39" t="e">
        <f>_MAHXX_1</f>
        <v>#NAME?</v>
      </c>
      <c r="K533" s="35" t="e">
        <f>_SUSS_1</f>
        <v>#NAME?</v>
      </c>
      <c r="L533" s="36" t="e">
        <f>_MAS_1</f>
        <v>#NAME?</v>
      </c>
      <c r="M533" s="37" t="e">
        <f>_MAS_1</f>
        <v>#NAME?</v>
      </c>
      <c r="N533" s="37" t="e">
        <f>_MAS_1</f>
        <v>#NAME?</v>
      </c>
      <c r="O533" s="37" t="e">
        <f>_MAS_1</f>
        <v>#NAME?</v>
      </c>
      <c r="P533" s="38" t="e">
        <f>_MAS_1</f>
        <v>#NAME?</v>
      </c>
      <c r="Q533" s="39" t="e">
        <f>_MAHXX_1</f>
        <v>#NAME?</v>
      </c>
      <c r="R533" s="35" t="e">
        <f>_SUNS_1</f>
        <v>#NAME?</v>
      </c>
      <c r="S533" s="36" t="e">
        <f>_MAN_1</f>
        <v>#NAME?</v>
      </c>
      <c r="T533" s="37" t="e">
        <f>_MAN_1</f>
        <v>#NAME?</v>
      </c>
      <c r="U533" s="37" t="e">
        <f>_MAN_1</f>
        <v>#NAME?</v>
      </c>
      <c r="V533" s="37" t="e">
        <f>_MAN_1</f>
        <v>#NAME?</v>
      </c>
      <c r="W533" s="38" t="e">
        <f>_MAN_1</f>
        <v>#NAME?</v>
      </c>
      <c r="X533" s="39" t="e">
        <f>_MAHXX_1</f>
        <v>#NAME?</v>
      </c>
      <c r="Y533" s="40"/>
      <c r="Z533" s="29"/>
      <c r="AA533" s="30"/>
      <c r="AB533" s="31"/>
      <c r="AC533" s="32"/>
      <c r="AD533" s="41" t="e">
        <f>_MA2_1</f>
        <v>#NAME?</v>
      </c>
    </row>
    <row r="534" spans="2:30" x14ac:dyDescent="0.2">
      <c r="B534" s="131"/>
      <c r="C534" s="34" t="str">
        <f>$AG$9</f>
        <v>Schichtführer :</v>
      </c>
      <c r="D534" s="42" t="s">
        <v>64</v>
      </c>
      <c r="E534" s="43" t="s">
        <v>6</v>
      </c>
      <c r="F534" s="44" t="s">
        <v>6</v>
      </c>
      <c r="G534" s="44" t="s">
        <v>6</v>
      </c>
      <c r="H534" s="44" t="s">
        <v>6</v>
      </c>
      <c r="I534" s="45" t="s">
        <v>6</v>
      </c>
      <c r="J534" s="46" t="e">
        <f t="shared" ref="J534:J556" si="48">_FSumme_1</f>
        <v>#NAME?</v>
      </c>
      <c r="K534" s="47" t="s">
        <v>65</v>
      </c>
      <c r="L534" s="43" t="s">
        <v>6</v>
      </c>
      <c r="M534" s="44" t="s">
        <v>6</v>
      </c>
      <c r="N534" s="44" t="s">
        <v>6</v>
      </c>
      <c r="O534" s="44" t="s">
        <v>6</v>
      </c>
      <c r="P534" s="45" t="s">
        <v>6</v>
      </c>
      <c r="Q534" s="46" t="e">
        <f t="shared" ref="Q534:Q556" si="49">_SSumme_1</f>
        <v>#NAME?</v>
      </c>
      <c r="R534" s="48" t="s">
        <v>66</v>
      </c>
      <c r="S534" s="43" t="s">
        <v>6</v>
      </c>
      <c r="T534" s="44" t="s">
        <v>6</v>
      </c>
      <c r="U534" s="44" t="s">
        <v>6</v>
      </c>
      <c r="V534" s="44" t="s">
        <v>6</v>
      </c>
      <c r="W534" s="49" t="s">
        <v>6</v>
      </c>
      <c r="X534" s="50" t="e">
        <f t="shared" ref="X534:X556" si="50">_NSumme_1</f>
        <v>#NAME?</v>
      </c>
      <c r="Y534" s="112" t="s">
        <v>9</v>
      </c>
      <c r="Z534" s="51"/>
      <c r="AA534" s="52"/>
      <c r="AB534" s="53"/>
      <c r="AC534" s="54"/>
      <c r="AD534" s="55" t="e">
        <f>IF(AD539&gt;0,"",AD533-AD532)</f>
        <v>#NAME?</v>
      </c>
    </row>
    <row r="535" spans="2:30" ht="15" thickBot="1" x14ac:dyDescent="0.25">
      <c r="B535" s="131"/>
      <c r="C535" s="56" t="str">
        <f>$AG$10</f>
        <v>Stellvertreter</v>
      </c>
      <c r="D535" s="57" t="s">
        <v>63</v>
      </c>
      <c r="E535" s="58" t="s">
        <v>10</v>
      </c>
      <c r="F535" s="59" t="s">
        <v>11</v>
      </c>
      <c r="G535" s="59" t="s">
        <v>11</v>
      </c>
      <c r="H535" s="59" t="s">
        <v>11</v>
      </c>
      <c r="I535" s="60" t="s">
        <v>11</v>
      </c>
      <c r="J535" s="61" t="e">
        <f t="shared" si="48"/>
        <v>#NAME?</v>
      </c>
      <c r="K535" s="57"/>
      <c r="L535" s="58" t="s">
        <v>6</v>
      </c>
      <c r="M535" s="59" t="s">
        <v>6</v>
      </c>
      <c r="N535" s="59" t="s">
        <v>6</v>
      </c>
      <c r="O535" s="59" t="s">
        <v>6</v>
      </c>
      <c r="P535" s="60" t="s">
        <v>6</v>
      </c>
      <c r="Q535" s="61" t="e">
        <f t="shared" si="49"/>
        <v>#NAME?</v>
      </c>
      <c r="R535" s="57"/>
      <c r="S535" s="58" t="s">
        <v>6</v>
      </c>
      <c r="T535" s="59" t="s">
        <v>6</v>
      </c>
      <c r="U535" s="59" t="s">
        <v>6</v>
      </c>
      <c r="V535" s="59" t="s">
        <v>6</v>
      </c>
      <c r="W535" s="62" t="s">
        <v>6</v>
      </c>
      <c r="X535" s="63" t="e">
        <f t="shared" si="50"/>
        <v>#NAME?</v>
      </c>
      <c r="Y535" s="113"/>
      <c r="Z535" s="51"/>
      <c r="AA535" s="52"/>
      <c r="AB535" s="53"/>
      <c r="AC535" s="54"/>
      <c r="AD535" s="64"/>
    </row>
    <row r="536" spans="2:30" x14ac:dyDescent="0.2">
      <c r="B536" s="131"/>
      <c r="C536" s="115"/>
      <c r="D536" s="42" t="s">
        <v>71</v>
      </c>
      <c r="E536" s="65" t="s">
        <v>6</v>
      </c>
      <c r="F536" s="66" t="s">
        <v>6</v>
      </c>
      <c r="G536" s="66" t="s">
        <v>6</v>
      </c>
      <c r="H536" s="66" t="s">
        <v>6</v>
      </c>
      <c r="I536" s="67" t="s">
        <v>6</v>
      </c>
      <c r="J536" s="68" t="e">
        <f t="shared" si="48"/>
        <v>#NAME?</v>
      </c>
      <c r="K536" s="47" t="s">
        <v>77</v>
      </c>
      <c r="L536" s="65" t="s">
        <v>6</v>
      </c>
      <c r="M536" s="66" t="s">
        <v>6</v>
      </c>
      <c r="N536" s="66" t="s">
        <v>6</v>
      </c>
      <c r="O536" s="66" t="s">
        <v>6</v>
      </c>
      <c r="P536" s="67" t="s">
        <v>6</v>
      </c>
      <c r="Q536" s="68" t="e">
        <f t="shared" si="49"/>
        <v>#NAME?</v>
      </c>
      <c r="R536" s="48" t="s">
        <v>67</v>
      </c>
      <c r="S536" s="65" t="s">
        <v>6</v>
      </c>
      <c r="T536" s="66" t="s">
        <v>6</v>
      </c>
      <c r="U536" s="66" t="s">
        <v>6</v>
      </c>
      <c r="V536" s="66" t="s">
        <v>6</v>
      </c>
      <c r="W536" s="67" t="s">
        <v>6</v>
      </c>
      <c r="X536" s="68" t="e">
        <f t="shared" si="50"/>
        <v>#NAME?</v>
      </c>
      <c r="Y536" s="113"/>
      <c r="Z536" s="53"/>
      <c r="AA536" s="52"/>
      <c r="AB536" s="69"/>
      <c r="AC536" s="54"/>
      <c r="AD536" s="70"/>
    </row>
    <row r="537" spans="2:30" x14ac:dyDescent="0.2">
      <c r="B537" s="131"/>
      <c r="C537" s="116"/>
      <c r="D537" s="42" t="s">
        <v>72</v>
      </c>
      <c r="E537" s="65" t="s">
        <v>6</v>
      </c>
      <c r="F537" s="66" t="s">
        <v>6</v>
      </c>
      <c r="G537" s="66" t="s">
        <v>6</v>
      </c>
      <c r="H537" s="66" t="s">
        <v>6</v>
      </c>
      <c r="I537" s="67" t="s">
        <v>6</v>
      </c>
      <c r="J537" s="68" t="e">
        <f t="shared" si="48"/>
        <v>#NAME?</v>
      </c>
      <c r="K537" s="47" t="s">
        <v>78</v>
      </c>
      <c r="L537" s="65" t="s">
        <v>6</v>
      </c>
      <c r="M537" s="66" t="s">
        <v>6</v>
      </c>
      <c r="N537" s="66" t="s">
        <v>6</v>
      </c>
      <c r="O537" s="66" t="s">
        <v>6</v>
      </c>
      <c r="P537" s="67" t="s">
        <v>6</v>
      </c>
      <c r="Q537" s="68" t="e">
        <f t="shared" si="49"/>
        <v>#NAME?</v>
      </c>
      <c r="R537" s="48" t="s">
        <v>68</v>
      </c>
      <c r="S537" s="65" t="s">
        <v>6</v>
      </c>
      <c r="T537" s="66" t="s">
        <v>18</v>
      </c>
      <c r="U537" s="66" t="s">
        <v>18</v>
      </c>
      <c r="V537" s="66" t="s">
        <v>18</v>
      </c>
      <c r="W537" s="67" t="s">
        <v>18</v>
      </c>
      <c r="X537" s="68" t="e">
        <f t="shared" si="50"/>
        <v>#NAME?</v>
      </c>
      <c r="Y537" s="113"/>
      <c r="Z537" s="71"/>
      <c r="AA537" s="72"/>
      <c r="AB537" s="53"/>
      <c r="AC537" s="54"/>
      <c r="AD537" s="64"/>
    </row>
    <row r="538" spans="2:30" x14ac:dyDescent="0.2">
      <c r="B538" s="131"/>
      <c r="C538" s="116"/>
      <c r="D538" s="42" t="s">
        <v>73</v>
      </c>
      <c r="E538" s="65" t="s">
        <v>6</v>
      </c>
      <c r="F538" s="66" t="s">
        <v>6</v>
      </c>
      <c r="G538" s="66" t="s">
        <v>6</v>
      </c>
      <c r="H538" s="66" t="s">
        <v>6</v>
      </c>
      <c r="I538" s="67" t="s">
        <v>6</v>
      </c>
      <c r="J538" s="68" t="e">
        <f t="shared" si="48"/>
        <v>#NAME?</v>
      </c>
      <c r="K538" s="47" t="s">
        <v>79</v>
      </c>
      <c r="L538" s="65" t="s">
        <v>6</v>
      </c>
      <c r="M538" s="66" t="s">
        <v>6</v>
      </c>
      <c r="N538" s="66" t="s">
        <v>6</v>
      </c>
      <c r="O538" s="66" t="s">
        <v>6</v>
      </c>
      <c r="P538" s="67" t="s">
        <v>6</v>
      </c>
      <c r="Q538" s="68" t="e">
        <f t="shared" si="49"/>
        <v>#NAME?</v>
      </c>
      <c r="R538" s="48" t="s">
        <v>69</v>
      </c>
      <c r="S538" s="65" t="s">
        <v>22</v>
      </c>
      <c r="T538" s="66" t="s">
        <v>22</v>
      </c>
      <c r="U538" s="66" t="s">
        <v>22</v>
      </c>
      <c r="V538" s="66" t="s">
        <v>22</v>
      </c>
      <c r="W538" s="67" t="s">
        <v>22</v>
      </c>
      <c r="X538" s="68" t="e">
        <f t="shared" si="50"/>
        <v>#NAME?</v>
      </c>
      <c r="Y538" s="113"/>
      <c r="Z538" s="53"/>
      <c r="AA538" s="72"/>
      <c r="AB538" s="53"/>
      <c r="AC538" s="54"/>
      <c r="AD538" s="73">
        <f>COUNTIF(D534:D552,"&gt;""")+COUNTIF(K535:K555,"&gt;""")+COUNTIF(R534:R556,"&gt;""")</f>
        <v>32</v>
      </c>
    </row>
    <row r="539" spans="2:30" x14ac:dyDescent="0.2">
      <c r="B539" s="131"/>
      <c r="C539" s="117"/>
      <c r="D539" s="42" t="s">
        <v>74</v>
      </c>
      <c r="E539" s="65" t="s">
        <v>6</v>
      </c>
      <c r="F539" s="66" t="s">
        <v>6</v>
      </c>
      <c r="G539" s="66" t="s">
        <v>6</v>
      </c>
      <c r="H539" s="66" t="s">
        <v>6</v>
      </c>
      <c r="I539" s="67" t="s">
        <v>6</v>
      </c>
      <c r="J539" s="68" t="e">
        <f t="shared" si="48"/>
        <v>#NAME?</v>
      </c>
      <c r="K539" s="47" t="s">
        <v>80</v>
      </c>
      <c r="L539" s="65" t="s">
        <v>6</v>
      </c>
      <c r="M539" s="66" t="s">
        <v>6</v>
      </c>
      <c r="N539" s="66" t="s">
        <v>6</v>
      </c>
      <c r="O539" s="66" t="s">
        <v>6</v>
      </c>
      <c r="P539" s="67" t="s">
        <v>6</v>
      </c>
      <c r="Q539" s="68" t="e">
        <f t="shared" si="49"/>
        <v>#NAME?</v>
      </c>
      <c r="R539" s="48" t="s">
        <v>70</v>
      </c>
      <c r="S539" s="65" t="s">
        <v>6</v>
      </c>
      <c r="T539" s="66" t="s">
        <v>6</v>
      </c>
      <c r="U539" s="66" t="s">
        <v>6</v>
      </c>
      <c r="V539" s="66" t="s">
        <v>6</v>
      </c>
      <c r="W539" s="67" t="s">
        <v>6</v>
      </c>
      <c r="X539" s="68" t="e">
        <f t="shared" si="50"/>
        <v>#NAME?</v>
      </c>
      <c r="Y539" s="113"/>
      <c r="Z539" s="74"/>
      <c r="AA539" s="72"/>
      <c r="AB539" s="53"/>
      <c r="AC539" s="54"/>
      <c r="AD539" s="75"/>
    </row>
    <row r="540" spans="2:30" x14ac:dyDescent="0.2">
      <c r="B540" s="131"/>
      <c r="C540" s="118"/>
      <c r="D540" s="42" t="s">
        <v>75</v>
      </c>
      <c r="E540" s="65" t="s">
        <v>6</v>
      </c>
      <c r="F540" s="66" t="s">
        <v>6</v>
      </c>
      <c r="G540" s="66" t="s">
        <v>6</v>
      </c>
      <c r="H540" s="66" t="s">
        <v>6</v>
      </c>
      <c r="I540" s="67" t="s">
        <v>6</v>
      </c>
      <c r="J540" s="68" t="e">
        <f t="shared" si="48"/>
        <v>#NAME?</v>
      </c>
      <c r="K540" s="47" t="s">
        <v>81</v>
      </c>
      <c r="L540" s="65" t="s">
        <v>9</v>
      </c>
      <c r="M540" s="66" t="s">
        <v>9</v>
      </c>
      <c r="N540" s="66" t="s">
        <v>9</v>
      </c>
      <c r="O540" s="66" t="s">
        <v>9</v>
      </c>
      <c r="P540" s="67" t="s">
        <v>9</v>
      </c>
      <c r="Q540" s="68" t="e">
        <f t="shared" si="49"/>
        <v>#NAME?</v>
      </c>
      <c r="R540" s="48" t="s">
        <v>28</v>
      </c>
      <c r="S540" s="65" t="s">
        <v>6</v>
      </c>
      <c r="T540" s="66" t="s">
        <v>6</v>
      </c>
      <c r="U540" s="66" t="s">
        <v>6</v>
      </c>
      <c r="V540" s="66" t="s">
        <v>6</v>
      </c>
      <c r="W540" s="67" t="s">
        <v>6</v>
      </c>
      <c r="X540" s="68" t="e">
        <f t="shared" si="50"/>
        <v>#NAME?</v>
      </c>
      <c r="Y540" s="113"/>
      <c r="Z540" s="71"/>
      <c r="AA540" s="72"/>
      <c r="AB540" s="53"/>
      <c r="AC540" s="54"/>
      <c r="AD540" s="76" t="str">
        <f>IF(AD539&gt;0,AD539,"")</f>
        <v/>
      </c>
    </row>
    <row r="541" spans="2:30" x14ac:dyDescent="0.2">
      <c r="B541" s="131"/>
      <c r="C541" s="119"/>
      <c r="D541" s="42" t="s">
        <v>29</v>
      </c>
      <c r="E541" s="65" t="s">
        <v>6</v>
      </c>
      <c r="F541" s="66" t="s">
        <v>6</v>
      </c>
      <c r="G541" s="66" t="s">
        <v>6</v>
      </c>
      <c r="H541" s="66" t="s">
        <v>6</v>
      </c>
      <c r="I541" s="67" t="s">
        <v>6</v>
      </c>
      <c r="J541" s="68" t="e">
        <f t="shared" si="48"/>
        <v>#NAME?</v>
      </c>
      <c r="K541" s="47" t="s">
        <v>30</v>
      </c>
      <c r="L541" s="65" t="s">
        <v>6</v>
      </c>
      <c r="M541" s="66" t="s">
        <v>6</v>
      </c>
      <c r="N541" s="66" t="s">
        <v>6</v>
      </c>
      <c r="O541" s="66" t="s">
        <v>6</v>
      </c>
      <c r="P541" s="67" t="s">
        <v>6</v>
      </c>
      <c r="Q541" s="68" t="e">
        <f t="shared" si="49"/>
        <v>#NAME?</v>
      </c>
      <c r="R541" s="48" t="s">
        <v>83</v>
      </c>
      <c r="S541" s="65" t="s">
        <v>6</v>
      </c>
      <c r="T541" s="66" t="s">
        <v>6</v>
      </c>
      <c r="U541" s="66" t="s">
        <v>6</v>
      </c>
      <c r="V541" s="66" t="s">
        <v>6</v>
      </c>
      <c r="W541" s="67" t="s">
        <v>6</v>
      </c>
      <c r="X541" s="68" t="e">
        <f t="shared" si="50"/>
        <v>#NAME?</v>
      </c>
      <c r="Y541" s="113"/>
      <c r="Z541" s="53"/>
      <c r="AA541" s="72"/>
      <c r="AB541" s="53"/>
      <c r="AC541" s="54"/>
      <c r="AD541" s="77"/>
    </row>
    <row r="542" spans="2:30" x14ac:dyDescent="0.2">
      <c r="B542" s="131"/>
      <c r="C542" s="119"/>
      <c r="D542" s="42" t="s">
        <v>32</v>
      </c>
      <c r="E542" s="65" t="s">
        <v>6</v>
      </c>
      <c r="F542" s="66" t="s">
        <v>6</v>
      </c>
      <c r="G542" s="66" t="s">
        <v>6</v>
      </c>
      <c r="H542" s="66" t="s">
        <v>6</v>
      </c>
      <c r="I542" s="67" t="s">
        <v>6</v>
      </c>
      <c r="J542" s="68" t="e">
        <f t="shared" si="48"/>
        <v>#NAME?</v>
      </c>
      <c r="K542" s="47" t="s">
        <v>33</v>
      </c>
      <c r="L542" s="65" t="s">
        <v>9</v>
      </c>
      <c r="M542" s="66" t="s">
        <v>9</v>
      </c>
      <c r="N542" s="66" t="s">
        <v>9</v>
      </c>
      <c r="O542" s="66" t="s">
        <v>9</v>
      </c>
      <c r="P542" s="67" t="s">
        <v>9</v>
      </c>
      <c r="Q542" s="68" t="e">
        <f t="shared" si="49"/>
        <v>#NAME?</v>
      </c>
      <c r="R542" s="48" t="s">
        <v>84</v>
      </c>
      <c r="S542" s="65" t="s">
        <v>6</v>
      </c>
      <c r="T542" s="66" t="s">
        <v>6</v>
      </c>
      <c r="U542" s="66" t="s">
        <v>6</v>
      </c>
      <c r="V542" s="66" t="s">
        <v>6</v>
      </c>
      <c r="W542" s="67" t="s">
        <v>6</v>
      </c>
      <c r="X542" s="68" t="e">
        <f t="shared" si="50"/>
        <v>#NAME?</v>
      </c>
      <c r="Y542" s="113"/>
      <c r="Z542" s="53"/>
      <c r="AA542" s="72"/>
      <c r="AB542" s="53"/>
      <c r="AC542" s="54"/>
      <c r="AD542" s="64"/>
    </row>
    <row r="543" spans="2:30" x14ac:dyDescent="0.2">
      <c r="B543" s="131"/>
      <c r="C543" s="119"/>
      <c r="D543" s="42" t="s">
        <v>76</v>
      </c>
      <c r="E543" s="65" t="s">
        <v>6</v>
      </c>
      <c r="F543" s="66" t="s">
        <v>6</v>
      </c>
      <c r="G543" s="66" t="s">
        <v>6</v>
      </c>
      <c r="H543" s="66" t="s">
        <v>6</v>
      </c>
      <c r="I543" s="67" t="s">
        <v>6</v>
      </c>
      <c r="J543" s="68" t="e">
        <f t="shared" si="48"/>
        <v>#NAME?</v>
      </c>
      <c r="K543" s="47" t="s">
        <v>82</v>
      </c>
      <c r="L543" s="65" t="s">
        <v>6</v>
      </c>
      <c r="M543" s="66" t="s">
        <v>6</v>
      </c>
      <c r="N543" s="66" t="s">
        <v>6</v>
      </c>
      <c r="O543" s="66" t="s">
        <v>6</v>
      </c>
      <c r="P543" s="67" t="s">
        <v>6</v>
      </c>
      <c r="Q543" s="68" t="e">
        <f t="shared" si="49"/>
        <v>#NAME?</v>
      </c>
      <c r="R543" s="48" t="s">
        <v>85</v>
      </c>
      <c r="S543" s="65" t="s">
        <v>6</v>
      </c>
      <c r="T543" s="66" t="s">
        <v>6</v>
      </c>
      <c r="U543" s="66" t="s">
        <v>6</v>
      </c>
      <c r="V543" s="66" t="s">
        <v>6</v>
      </c>
      <c r="W543" s="67" t="s">
        <v>6</v>
      </c>
      <c r="X543" s="68" t="e">
        <f t="shared" si="50"/>
        <v>#NAME?</v>
      </c>
      <c r="Y543" s="113"/>
      <c r="Z543" s="53"/>
      <c r="AA543" s="72"/>
      <c r="AB543" s="53"/>
      <c r="AC543" s="54"/>
      <c r="AD543" s="64"/>
    </row>
    <row r="544" spans="2:30" x14ac:dyDescent="0.2">
      <c r="B544" s="131"/>
      <c r="C544" s="120"/>
      <c r="D544" s="42" t="s">
        <v>38</v>
      </c>
      <c r="E544" s="65" t="s">
        <v>6</v>
      </c>
      <c r="F544" s="66" t="s">
        <v>6</v>
      </c>
      <c r="G544" s="66" t="s">
        <v>6</v>
      </c>
      <c r="H544" s="66" t="s">
        <v>6</v>
      </c>
      <c r="I544" s="67" t="s">
        <v>6</v>
      </c>
      <c r="J544" s="68" t="e">
        <f t="shared" si="48"/>
        <v>#NAME?</v>
      </c>
      <c r="K544" s="47" t="s">
        <v>39</v>
      </c>
      <c r="L544" s="65" t="s">
        <v>6</v>
      </c>
      <c r="M544" s="66" t="s">
        <v>6</v>
      </c>
      <c r="N544" s="66" t="s">
        <v>6</v>
      </c>
      <c r="O544" s="66" t="s">
        <v>6</v>
      </c>
      <c r="P544" s="67" t="s">
        <v>6</v>
      </c>
      <c r="Q544" s="68" t="e">
        <f t="shared" si="49"/>
        <v>#NAME?</v>
      </c>
      <c r="R544" s="48" t="s">
        <v>86</v>
      </c>
      <c r="S544" s="65" t="s">
        <v>6</v>
      </c>
      <c r="T544" s="66" t="s">
        <v>6</v>
      </c>
      <c r="U544" s="66" t="s">
        <v>6</v>
      </c>
      <c r="V544" s="66" t="s">
        <v>6</v>
      </c>
      <c r="W544" s="67" t="s">
        <v>6</v>
      </c>
      <c r="X544" s="68" t="e">
        <f t="shared" si="50"/>
        <v>#NAME?</v>
      </c>
      <c r="Y544" s="113"/>
      <c r="Z544" s="53"/>
      <c r="AA544" s="72"/>
      <c r="AB544" s="53"/>
      <c r="AC544" s="54"/>
      <c r="AD544" s="64"/>
    </row>
    <row r="545" spans="2:30" x14ac:dyDescent="0.2">
      <c r="B545" s="131"/>
      <c r="C545" s="121"/>
      <c r="D545" s="42" t="s">
        <v>41</v>
      </c>
      <c r="E545" s="65" t="s">
        <v>6</v>
      </c>
      <c r="F545" s="66" t="s">
        <v>6</v>
      </c>
      <c r="G545" s="66" t="s">
        <v>6</v>
      </c>
      <c r="H545" s="66" t="s">
        <v>6</v>
      </c>
      <c r="I545" s="67" t="s">
        <v>6</v>
      </c>
      <c r="J545" s="68" t="e">
        <f t="shared" si="48"/>
        <v>#NAME?</v>
      </c>
      <c r="K545" s="78"/>
      <c r="L545" s="65" t="s">
        <v>6</v>
      </c>
      <c r="M545" s="66" t="s">
        <v>6</v>
      </c>
      <c r="N545" s="66" t="s">
        <v>6</v>
      </c>
      <c r="O545" s="66" t="s">
        <v>6</v>
      </c>
      <c r="P545" s="67" t="s">
        <v>6</v>
      </c>
      <c r="Q545" s="68" t="e">
        <f t="shared" si="49"/>
        <v>#NAME?</v>
      </c>
      <c r="R545" s="78"/>
      <c r="S545" s="65" t="s">
        <v>6</v>
      </c>
      <c r="T545" s="66" t="s">
        <v>6</v>
      </c>
      <c r="U545" s="66" t="s">
        <v>6</v>
      </c>
      <c r="V545" s="66" t="s">
        <v>6</v>
      </c>
      <c r="W545" s="67" t="s">
        <v>6</v>
      </c>
      <c r="X545" s="68" t="e">
        <f t="shared" si="50"/>
        <v>#NAME?</v>
      </c>
      <c r="Y545" s="113"/>
      <c r="Z545" s="53"/>
      <c r="AA545" s="72"/>
      <c r="AB545" s="53"/>
      <c r="AC545" s="54"/>
      <c r="AD545" s="64"/>
    </row>
    <row r="546" spans="2:30" x14ac:dyDescent="0.2">
      <c r="B546" s="131"/>
      <c r="C546" s="122"/>
      <c r="D546" s="79" t="s">
        <v>42</v>
      </c>
      <c r="E546" s="65" t="s">
        <v>6</v>
      </c>
      <c r="F546" s="66" t="s">
        <v>6</v>
      </c>
      <c r="G546" s="66" t="s">
        <v>6</v>
      </c>
      <c r="H546" s="66" t="s">
        <v>6</v>
      </c>
      <c r="I546" s="67" t="s">
        <v>6</v>
      </c>
      <c r="J546" s="68" t="e">
        <f t="shared" si="48"/>
        <v>#NAME?</v>
      </c>
      <c r="K546" s="78"/>
      <c r="L546" s="65" t="s">
        <v>6</v>
      </c>
      <c r="M546" s="66" t="s">
        <v>6</v>
      </c>
      <c r="N546" s="66" t="s">
        <v>6</v>
      </c>
      <c r="O546" s="66" t="s">
        <v>6</v>
      </c>
      <c r="P546" s="67" t="s">
        <v>6</v>
      </c>
      <c r="Q546" s="68" t="e">
        <f t="shared" si="49"/>
        <v>#NAME?</v>
      </c>
      <c r="R546" s="78"/>
      <c r="S546" s="65" t="s">
        <v>6</v>
      </c>
      <c r="T546" s="66" t="s">
        <v>6</v>
      </c>
      <c r="U546" s="66" t="s">
        <v>6</v>
      </c>
      <c r="V546" s="66" t="s">
        <v>6</v>
      </c>
      <c r="W546" s="67" t="s">
        <v>6</v>
      </c>
      <c r="X546" s="68" t="e">
        <f t="shared" si="50"/>
        <v>#NAME?</v>
      </c>
      <c r="Y546" s="113"/>
      <c r="Z546" s="53"/>
      <c r="AA546" s="72"/>
      <c r="AB546" s="53"/>
      <c r="AC546" s="54"/>
      <c r="AD546" s="64"/>
    </row>
    <row r="547" spans="2:30" x14ac:dyDescent="0.2">
      <c r="B547" s="131"/>
      <c r="C547" s="122"/>
      <c r="D547" s="78"/>
      <c r="E547" s="65" t="s">
        <v>6</v>
      </c>
      <c r="F547" s="66" t="s">
        <v>6</v>
      </c>
      <c r="G547" s="66" t="s">
        <v>6</v>
      </c>
      <c r="H547" s="66" t="s">
        <v>6</v>
      </c>
      <c r="I547" s="67" t="s">
        <v>6</v>
      </c>
      <c r="J547" s="68" t="e">
        <f t="shared" si="48"/>
        <v>#NAME?</v>
      </c>
      <c r="K547" s="78"/>
      <c r="L547" s="65" t="s">
        <v>6</v>
      </c>
      <c r="M547" s="66" t="s">
        <v>6</v>
      </c>
      <c r="N547" s="66" t="s">
        <v>6</v>
      </c>
      <c r="O547" s="66" t="s">
        <v>6</v>
      </c>
      <c r="P547" s="67" t="s">
        <v>6</v>
      </c>
      <c r="Q547" s="68" t="e">
        <f t="shared" si="49"/>
        <v>#NAME?</v>
      </c>
      <c r="R547" s="78"/>
      <c r="S547" s="65" t="s">
        <v>6</v>
      </c>
      <c r="T547" s="66" t="s">
        <v>6</v>
      </c>
      <c r="U547" s="66" t="s">
        <v>6</v>
      </c>
      <c r="V547" s="66" t="s">
        <v>6</v>
      </c>
      <c r="W547" s="67" t="s">
        <v>6</v>
      </c>
      <c r="X547" s="68" t="e">
        <f t="shared" si="50"/>
        <v>#NAME?</v>
      </c>
      <c r="Y547" s="114"/>
      <c r="Z547" s="53"/>
      <c r="AA547" s="72"/>
      <c r="AB547" s="53"/>
      <c r="AC547" s="54"/>
      <c r="AD547" s="64"/>
    </row>
    <row r="548" spans="2:30" x14ac:dyDescent="0.2">
      <c r="B548" s="131"/>
      <c r="C548" s="123"/>
      <c r="D548" s="80"/>
      <c r="E548" s="65" t="s">
        <v>6</v>
      </c>
      <c r="F548" s="66" t="s">
        <v>6</v>
      </c>
      <c r="G548" s="66" t="s">
        <v>6</v>
      </c>
      <c r="H548" s="66" t="s">
        <v>6</v>
      </c>
      <c r="I548" s="67" t="s">
        <v>6</v>
      </c>
      <c r="J548" s="68" t="e">
        <f t="shared" si="48"/>
        <v>#NAME?</v>
      </c>
      <c r="K548" s="80"/>
      <c r="L548" s="65" t="s">
        <v>6</v>
      </c>
      <c r="M548" s="66" t="s">
        <v>6</v>
      </c>
      <c r="N548" s="66" t="s">
        <v>6</v>
      </c>
      <c r="O548" s="66" t="s">
        <v>6</v>
      </c>
      <c r="P548" s="67" t="s">
        <v>6</v>
      </c>
      <c r="Q548" s="68" t="e">
        <f t="shared" si="49"/>
        <v>#NAME?</v>
      </c>
      <c r="R548" s="80"/>
      <c r="S548" s="65" t="s">
        <v>6</v>
      </c>
      <c r="T548" s="66" t="s">
        <v>6</v>
      </c>
      <c r="U548" s="66" t="s">
        <v>6</v>
      </c>
      <c r="V548" s="66" t="s">
        <v>6</v>
      </c>
      <c r="W548" s="67" t="s">
        <v>6</v>
      </c>
      <c r="X548" s="68" t="e">
        <f t="shared" si="50"/>
        <v>#NAME?</v>
      </c>
      <c r="Y548" s="124" t="s">
        <v>43</v>
      </c>
      <c r="Z548" s="80"/>
      <c r="AA548" s="81"/>
      <c r="AB548" s="53"/>
      <c r="AC548" s="54"/>
      <c r="AD548" s="64"/>
    </row>
    <row r="549" spans="2:30" x14ac:dyDescent="0.2">
      <c r="B549" s="131"/>
      <c r="C549" s="127" t="s">
        <v>44</v>
      </c>
      <c r="D549" s="57"/>
      <c r="E549" s="65" t="s">
        <v>6</v>
      </c>
      <c r="F549" s="66" t="s">
        <v>6</v>
      </c>
      <c r="G549" s="66" t="s">
        <v>6</v>
      </c>
      <c r="H549" s="66" t="s">
        <v>6</v>
      </c>
      <c r="I549" s="67" t="s">
        <v>6</v>
      </c>
      <c r="J549" s="68" t="e">
        <f t="shared" si="48"/>
        <v>#NAME?</v>
      </c>
      <c r="K549" s="80"/>
      <c r="L549" s="65" t="s">
        <v>6</v>
      </c>
      <c r="M549" s="66" t="s">
        <v>6</v>
      </c>
      <c r="N549" s="66" t="s">
        <v>6</v>
      </c>
      <c r="O549" s="66" t="s">
        <v>6</v>
      </c>
      <c r="P549" s="67" t="s">
        <v>6</v>
      </c>
      <c r="Q549" s="68" t="e">
        <f t="shared" si="49"/>
        <v>#NAME?</v>
      </c>
      <c r="R549" s="80"/>
      <c r="S549" s="65" t="s">
        <v>6</v>
      </c>
      <c r="T549" s="66" t="s">
        <v>6</v>
      </c>
      <c r="U549" s="66" t="s">
        <v>6</v>
      </c>
      <c r="V549" s="66" t="s">
        <v>6</v>
      </c>
      <c r="W549" s="67" t="s">
        <v>6</v>
      </c>
      <c r="X549" s="68" t="e">
        <f t="shared" si="50"/>
        <v>#NAME?</v>
      </c>
      <c r="Y549" s="125"/>
      <c r="Z549" s="80"/>
      <c r="AA549" s="81"/>
      <c r="AB549" s="53"/>
      <c r="AC549" s="54"/>
      <c r="AD549" s="64"/>
    </row>
    <row r="550" spans="2:30" x14ac:dyDescent="0.2">
      <c r="B550" s="131"/>
      <c r="C550" s="128"/>
      <c r="D550" s="82"/>
      <c r="E550" s="65" t="s">
        <v>6</v>
      </c>
      <c r="F550" s="66" t="s">
        <v>6</v>
      </c>
      <c r="G550" s="66" t="s">
        <v>6</v>
      </c>
      <c r="H550" s="66" t="s">
        <v>6</v>
      </c>
      <c r="I550" s="67" t="s">
        <v>6</v>
      </c>
      <c r="J550" s="68" t="e">
        <f t="shared" si="48"/>
        <v>#NAME?</v>
      </c>
      <c r="K550" s="80"/>
      <c r="L550" s="65" t="s">
        <v>6</v>
      </c>
      <c r="M550" s="66" t="s">
        <v>6</v>
      </c>
      <c r="N550" s="66" t="s">
        <v>6</v>
      </c>
      <c r="O550" s="66" t="s">
        <v>6</v>
      </c>
      <c r="P550" s="67" t="s">
        <v>6</v>
      </c>
      <c r="Q550" s="68" t="e">
        <f t="shared" si="49"/>
        <v>#NAME?</v>
      </c>
      <c r="R550" s="80"/>
      <c r="S550" s="65" t="s">
        <v>6</v>
      </c>
      <c r="T550" s="66" t="s">
        <v>6</v>
      </c>
      <c r="U550" s="66" t="s">
        <v>6</v>
      </c>
      <c r="V550" s="66" t="s">
        <v>6</v>
      </c>
      <c r="W550" s="67" t="s">
        <v>6</v>
      </c>
      <c r="X550" s="68" t="e">
        <f t="shared" si="50"/>
        <v>#NAME?</v>
      </c>
      <c r="Y550" s="125"/>
      <c r="Z550" s="53"/>
      <c r="AA550" s="52"/>
      <c r="AB550" s="53"/>
      <c r="AC550" s="54"/>
      <c r="AD550" s="64"/>
    </row>
    <row r="551" spans="2:30" x14ac:dyDescent="0.2">
      <c r="B551" s="131"/>
      <c r="C551" s="129"/>
      <c r="D551" s="82"/>
      <c r="E551" s="65" t="s">
        <v>6</v>
      </c>
      <c r="F551" s="66" t="s">
        <v>6</v>
      </c>
      <c r="G551" s="66" t="s">
        <v>6</v>
      </c>
      <c r="H551" s="66" t="s">
        <v>6</v>
      </c>
      <c r="I551" s="67" t="s">
        <v>6</v>
      </c>
      <c r="J551" s="68" t="e">
        <f t="shared" si="48"/>
        <v>#NAME?</v>
      </c>
      <c r="K551" s="80"/>
      <c r="L551" s="65" t="s">
        <v>6</v>
      </c>
      <c r="M551" s="66" t="s">
        <v>6</v>
      </c>
      <c r="N551" s="66" t="s">
        <v>6</v>
      </c>
      <c r="O551" s="66" t="s">
        <v>6</v>
      </c>
      <c r="P551" s="67" t="s">
        <v>6</v>
      </c>
      <c r="Q551" s="68" t="e">
        <f t="shared" si="49"/>
        <v>#NAME?</v>
      </c>
      <c r="R551" s="80"/>
      <c r="S551" s="65" t="s">
        <v>6</v>
      </c>
      <c r="T551" s="66" t="s">
        <v>6</v>
      </c>
      <c r="U551" s="66" t="s">
        <v>6</v>
      </c>
      <c r="V551" s="66" t="s">
        <v>6</v>
      </c>
      <c r="W551" s="67" t="s">
        <v>6</v>
      </c>
      <c r="X551" s="68" t="e">
        <f t="shared" si="50"/>
        <v>#NAME?</v>
      </c>
      <c r="Y551" s="125"/>
      <c r="Z551" s="71"/>
      <c r="AA551" s="72"/>
      <c r="AB551" s="53"/>
      <c r="AC551" s="54"/>
      <c r="AD551" s="64"/>
    </row>
    <row r="552" spans="2:30" x14ac:dyDescent="0.2">
      <c r="B552" s="131"/>
      <c r="C552" s="118"/>
      <c r="D552" s="80"/>
      <c r="E552" s="65" t="s">
        <v>6</v>
      </c>
      <c r="F552" s="66" t="s">
        <v>6</v>
      </c>
      <c r="G552" s="66" t="s">
        <v>6</v>
      </c>
      <c r="H552" s="66" t="s">
        <v>6</v>
      </c>
      <c r="I552" s="67" t="s">
        <v>6</v>
      </c>
      <c r="J552" s="68" t="e">
        <f t="shared" si="48"/>
        <v>#NAME?</v>
      </c>
      <c r="K552" s="80"/>
      <c r="L552" s="65" t="s">
        <v>6</v>
      </c>
      <c r="M552" s="66" t="s">
        <v>6</v>
      </c>
      <c r="N552" s="66" t="s">
        <v>6</v>
      </c>
      <c r="O552" s="66" t="s">
        <v>6</v>
      </c>
      <c r="P552" s="67" t="s">
        <v>6</v>
      </c>
      <c r="Q552" s="68" t="e">
        <f t="shared" si="49"/>
        <v>#NAME?</v>
      </c>
      <c r="R552" s="80"/>
      <c r="S552" s="65" t="s">
        <v>6</v>
      </c>
      <c r="T552" s="66" t="s">
        <v>6</v>
      </c>
      <c r="U552" s="66" t="s">
        <v>6</v>
      </c>
      <c r="V552" s="66" t="s">
        <v>6</v>
      </c>
      <c r="W552" s="67" t="s">
        <v>6</v>
      </c>
      <c r="X552" s="68" t="e">
        <f t="shared" si="50"/>
        <v>#NAME?</v>
      </c>
      <c r="Y552" s="125"/>
      <c r="Z552" s="53"/>
      <c r="AA552" s="72"/>
      <c r="AB552" s="53"/>
      <c r="AC552" s="54"/>
      <c r="AD552" s="64"/>
    </row>
    <row r="553" spans="2:30" x14ac:dyDescent="0.2">
      <c r="B553" s="131"/>
      <c r="C553" s="119"/>
      <c r="D553" s="78"/>
      <c r="E553" s="65" t="s">
        <v>6</v>
      </c>
      <c r="F553" s="66" t="s">
        <v>6</v>
      </c>
      <c r="G553" s="66" t="s">
        <v>6</v>
      </c>
      <c r="H553" s="66" t="s">
        <v>6</v>
      </c>
      <c r="I553" s="67" t="s">
        <v>6</v>
      </c>
      <c r="J553" s="68" t="e">
        <f t="shared" si="48"/>
        <v>#NAME?</v>
      </c>
      <c r="K553" s="78"/>
      <c r="L553" s="65" t="s">
        <v>6</v>
      </c>
      <c r="M553" s="66" t="s">
        <v>6</v>
      </c>
      <c r="N553" s="66" t="s">
        <v>6</v>
      </c>
      <c r="O553" s="66" t="s">
        <v>6</v>
      </c>
      <c r="P553" s="67" t="s">
        <v>6</v>
      </c>
      <c r="Q553" s="68" t="e">
        <f t="shared" si="49"/>
        <v>#NAME?</v>
      </c>
      <c r="R553" s="78"/>
      <c r="S553" s="65" t="s">
        <v>6</v>
      </c>
      <c r="T553" s="66" t="s">
        <v>6</v>
      </c>
      <c r="U553" s="66" t="s">
        <v>6</v>
      </c>
      <c r="V553" s="66" t="s">
        <v>6</v>
      </c>
      <c r="W553" s="67" t="s">
        <v>6</v>
      </c>
      <c r="X553" s="68" t="e">
        <f t="shared" si="50"/>
        <v>#NAME?</v>
      </c>
      <c r="Y553" s="125"/>
      <c r="Z553" s="71"/>
      <c r="AA553" s="72"/>
      <c r="AB553" s="53"/>
      <c r="AC553" s="54"/>
      <c r="AD553" s="64"/>
    </row>
    <row r="554" spans="2:30" x14ac:dyDescent="0.2">
      <c r="B554" s="131"/>
      <c r="C554" s="119"/>
      <c r="D554" s="78"/>
      <c r="E554" s="65" t="s">
        <v>6</v>
      </c>
      <c r="F554" s="66" t="s">
        <v>6</v>
      </c>
      <c r="G554" s="66" t="s">
        <v>6</v>
      </c>
      <c r="H554" s="66" t="s">
        <v>6</v>
      </c>
      <c r="I554" s="67" t="s">
        <v>6</v>
      </c>
      <c r="J554" s="68" t="e">
        <f t="shared" si="48"/>
        <v>#NAME?</v>
      </c>
      <c r="K554" s="78"/>
      <c r="L554" s="65" t="s">
        <v>6</v>
      </c>
      <c r="M554" s="66" t="s">
        <v>6</v>
      </c>
      <c r="N554" s="66" t="s">
        <v>6</v>
      </c>
      <c r="O554" s="66" t="s">
        <v>6</v>
      </c>
      <c r="P554" s="67" t="s">
        <v>6</v>
      </c>
      <c r="Q554" s="68" t="e">
        <f t="shared" si="49"/>
        <v>#NAME?</v>
      </c>
      <c r="R554" s="78"/>
      <c r="S554" s="65" t="s">
        <v>6</v>
      </c>
      <c r="T554" s="66" t="s">
        <v>6</v>
      </c>
      <c r="U554" s="66" t="s">
        <v>6</v>
      </c>
      <c r="V554" s="66" t="s">
        <v>6</v>
      </c>
      <c r="W554" s="67" t="s">
        <v>6</v>
      </c>
      <c r="X554" s="68" t="e">
        <f t="shared" si="50"/>
        <v>#NAME?</v>
      </c>
      <c r="Y554" s="125"/>
      <c r="Z554" s="71"/>
      <c r="AA554" s="52"/>
      <c r="AB554" s="53"/>
      <c r="AC554" s="54"/>
      <c r="AD554" s="64"/>
    </row>
    <row r="555" spans="2:30" x14ac:dyDescent="0.2">
      <c r="B555" s="131"/>
      <c r="C555" s="119"/>
      <c r="D555" s="80"/>
      <c r="E555" s="65" t="s">
        <v>6</v>
      </c>
      <c r="F555" s="66" t="s">
        <v>6</v>
      </c>
      <c r="G555" s="66" t="s">
        <v>6</v>
      </c>
      <c r="H555" s="66" t="s">
        <v>6</v>
      </c>
      <c r="I555" s="67" t="s">
        <v>6</v>
      </c>
      <c r="J555" s="68" t="e">
        <f t="shared" si="48"/>
        <v>#NAME?</v>
      </c>
      <c r="K555" s="80"/>
      <c r="L555" s="65" t="s">
        <v>6</v>
      </c>
      <c r="M555" s="66" t="s">
        <v>6</v>
      </c>
      <c r="N555" s="66" t="s">
        <v>6</v>
      </c>
      <c r="O555" s="66" t="s">
        <v>6</v>
      </c>
      <c r="P555" s="67" t="s">
        <v>6</v>
      </c>
      <c r="Q555" s="68" t="e">
        <f t="shared" si="49"/>
        <v>#NAME?</v>
      </c>
      <c r="R555" s="80"/>
      <c r="S555" s="65" t="s">
        <v>6</v>
      </c>
      <c r="T555" s="66" t="s">
        <v>6</v>
      </c>
      <c r="U555" s="66" t="s">
        <v>6</v>
      </c>
      <c r="V555" s="66" t="s">
        <v>6</v>
      </c>
      <c r="W555" s="67" t="s">
        <v>6</v>
      </c>
      <c r="X555" s="68" t="e">
        <f t="shared" si="50"/>
        <v>#NAME?</v>
      </c>
      <c r="Y555" s="125"/>
      <c r="Z555" s="53"/>
      <c r="AA555" s="52"/>
      <c r="AB555" s="53"/>
      <c r="AC555" s="54"/>
      <c r="AD555" s="64"/>
    </row>
    <row r="556" spans="2:30" x14ac:dyDescent="0.2">
      <c r="B556" s="131"/>
      <c r="C556" s="120"/>
      <c r="D556" s="51"/>
      <c r="E556" s="65" t="s">
        <v>6</v>
      </c>
      <c r="F556" s="66" t="s">
        <v>6</v>
      </c>
      <c r="G556" s="66" t="s">
        <v>6</v>
      </c>
      <c r="H556" s="66" t="s">
        <v>6</v>
      </c>
      <c r="I556" s="67" t="s">
        <v>6</v>
      </c>
      <c r="J556" s="68" t="e">
        <f t="shared" si="48"/>
        <v>#NAME?</v>
      </c>
      <c r="K556" s="51"/>
      <c r="L556" s="65" t="s">
        <v>6</v>
      </c>
      <c r="M556" s="66" t="s">
        <v>6</v>
      </c>
      <c r="N556" s="66" t="s">
        <v>6</v>
      </c>
      <c r="O556" s="66" t="s">
        <v>6</v>
      </c>
      <c r="P556" s="67" t="s">
        <v>6</v>
      </c>
      <c r="Q556" s="68" t="e">
        <f t="shared" si="49"/>
        <v>#NAME?</v>
      </c>
      <c r="R556" s="51"/>
      <c r="S556" s="65" t="s">
        <v>6</v>
      </c>
      <c r="T556" s="66" t="s">
        <v>6</v>
      </c>
      <c r="U556" s="66" t="s">
        <v>6</v>
      </c>
      <c r="V556" s="66" t="s">
        <v>6</v>
      </c>
      <c r="W556" s="67" t="s">
        <v>6</v>
      </c>
      <c r="X556" s="68" t="e">
        <f t="shared" si="50"/>
        <v>#NAME?</v>
      </c>
      <c r="Y556" s="125"/>
      <c r="Z556" s="53"/>
      <c r="AA556" s="72"/>
      <c r="AB556" s="53"/>
      <c r="AC556" s="54"/>
      <c r="AD556" s="64"/>
    </row>
    <row r="557" spans="2:30" x14ac:dyDescent="0.2">
      <c r="B557" s="131"/>
      <c r="C557" s="83" t="s">
        <v>46</v>
      </c>
      <c r="D557" s="84"/>
      <c r="E557" s="65" t="s">
        <v>6</v>
      </c>
      <c r="F557" s="66" t="s">
        <v>6</v>
      </c>
      <c r="G557" s="66" t="s">
        <v>6</v>
      </c>
      <c r="H557" s="66" t="s">
        <v>6</v>
      </c>
      <c r="I557" s="67" t="s">
        <v>6</v>
      </c>
      <c r="J557" s="68"/>
      <c r="K557" s="78"/>
      <c r="L557" s="65" t="s">
        <v>6</v>
      </c>
      <c r="M557" s="66" t="s">
        <v>6</v>
      </c>
      <c r="N557" s="66" t="s">
        <v>6</v>
      </c>
      <c r="O557" s="66" t="s">
        <v>6</v>
      </c>
      <c r="P557" s="67" t="s">
        <v>6</v>
      </c>
      <c r="Q557" s="68"/>
      <c r="R557" s="78"/>
      <c r="S557" s="65" t="s">
        <v>6</v>
      </c>
      <c r="T557" s="66" t="s">
        <v>6</v>
      </c>
      <c r="U557" s="66" t="s">
        <v>6</v>
      </c>
      <c r="V557" s="66" t="s">
        <v>6</v>
      </c>
      <c r="W557" s="67" t="s">
        <v>6</v>
      </c>
      <c r="X557" s="68"/>
      <c r="Y557" s="125"/>
      <c r="Z557" s="53"/>
      <c r="AA557" s="72"/>
      <c r="AB557" s="53"/>
      <c r="AC557" s="54"/>
      <c r="AD557" s="64"/>
    </row>
    <row r="558" spans="2:30" x14ac:dyDescent="0.2">
      <c r="B558" s="131"/>
      <c r="C558" s="83"/>
      <c r="D558" s="57"/>
      <c r="E558" s="65" t="s">
        <v>6</v>
      </c>
      <c r="F558" s="66" t="s">
        <v>6</v>
      </c>
      <c r="G558" s="66" t="s">
        <v>6</v>
      </c>
      <c r="H558" s="66" t="s">
        <v>6</v>
      </c>
      <c r="I558" s="67" t="s">
        <v>6</v>
      </c>
      <c r="J558" s="68"/>
      <c r="K558" s="78"/>
      <c r="L558" s="65" t="s">
        <v>6</v>
      </c>
      <c r="M558" s="66" t="s">
        <v>6</v>
      </c>
      <c r="N558" s="66" t="s">
        <v>6</v>
      </c>
      <c r="O558" s="66" t="s">
        <v>6</v>
      </c>
      <c r="P558" s="67" t="s">
        <v>6</v>
      </c>
      <c r="Q558" s="68"/>
      <c r="R558" s="78"/>
      <c r="S558" s="65" t="s">
        <v>6</v>
      </c>
      <c r="T558" s="66" t="s">
        <v>6</v>
      </c>
      <c r="U558" s="66" t="s">
        <v>6</v>
      </c>
      <c r="V558" s="66" t="s">
        <v>6</v>
      </c>
      <c r="W558" s="67" t="s">
        <v>6</v>
      </c>
      <c r="X558" s="68"/>
      <c r="Y558" s="125"/>
      <c r="Z558" s="53"/>
      <c r="AA558" s="72"/>
      <c r="AB558" s="53"/>
      <c r="AC558" s="54"/>
      <c r="AD558" s="64"/>
    </row>
    <row r="559" spans="2:30" x14ac:dyDescent="0.2">
      <c r="B559" s="131"/>
      <c r="C559" s="83"/>
      <c r="D559" s="85"/>
      <c r="E559" s="65" t="s">
        <v>6</v>
      </c>
      <c r="F559" s="66" t="s">
        <v>6</v>
      </c>
      <c r="G559" s="66" t="s">
        <v>6</v>
      </c>
      <c r="H559" s="66" t="s">
        <v>6</v>
      </c>
      <c r="I559" s="67" t="s">
        <v>6</v>
      </c>
      <c r="J559" s="68"/>
      <c r="K559" s="80"/>
      <c r="L559" s="65" t="s">
        <v>6</v>
      </c>
      <c r="M559" s="66" t="s">
        <v>6</v>
      </c>
      <c r="N559" s="66" t="s">
        <v>6</v>
      </c>
      <c r="O559" s="66" t="s">
        <v>6</v>
      </c>
      <c r="P559" s="67" t="s">
        <v>6</v>
      </c>
      <c r="Q559" s="68"/>
      <c r="R559" s="80"/>
      <c r="S559" s="65" t="s">
        <v>6</v>
      </c>
      <c r="T559" s="66" t="s">
        <v>6</v>
      </c>
      <c r="U559" s="66" t="s">
        <v>6</v>
      </c>
      <c r="V559" s="66" t="s">
        <v>6</v>
      </c>
      <c r="W559" s="67" t="s">
        <v>6</v>
      </c>
      <c r="X559" s="68"/>
      <c r="Y559" s="125"/>
      <c r="Z559" s="53"/>
      <c r="AA559" s="72"/>
      <c r="AB559" s="53"/>
      <c r="AC559" s="54"/>
      <c r="AD559" s="64"/>
    </row>
    <row r="560" spans="2:30" x14ac:dyDescent="0.2">
      <c r="B560" s="131"/>
      <c r="C560" s="83"/>
      <c r="D560" s="53"/>
      <c r="E560" s="65"/>
      <c r="F560" s="66"/>
      <c r="G560" s="66"/>
      <c r="H560" s="66"/>
      <c r="I560" s="67"/>
      <c r="J560" s="68"/>
      <c r="K560" s="53"/>
      <c r="L560" s="65"/>
      <c r="M560" s="66"/>
      <c r="N560" s="66"/>
      <c r="O560" s="66"/>
      <c r="P560" s="67"/>
      <c r="Q560" s="68"/>
      <c r="R560" s="53"/>
      <c r="S560" s="65"/>
      <c r="T560" s="66"/>
      <c r="U560" s="66"/>
      <c r="V560" s="66"/>
      <c r="W560" s="67"/>
      <c r="X560" s="86"/>
      <c r="Y560" s="125"/>
      <c r="Z560" s="53"/>
      <c r="AA560" s="72"/>
      <c r="AB560" s="53"/>
      <c r="AC560" s="54"/>
      <c r="AD560" s="64"/>
    </row>
    <row r="561" spans="2:30" x14ac:dyDescent="0.2">
      <c r="B561" s="131"/>
      <c r="C561" s="87">
        <v>0</v>
      </c>
      <c r="D561" s="72" t="s">
        <v>50</v>
      </c>
      <c r="E561" s="65"/>
      <c r="F561" s="66"/>
      <c r="G561" s="66"/>
      <c r="H561" s="66"/>
      <c r="I561" s="67"/>
      <c r="J561" s="68" t="e">
        <f>_TS_1</f>
        <v>#NAME?</v>
      </c>
      <c r="K561" s="72"/>
      <c r="L561" s="65"/>
      <c r="M561" s="66"/>
      <c r="N561" s="66"/>
      <c r="O561" s="66"/>
      <c r="P561" s="67"/>
      <c r="Q561" s="68"/>
      <c r="R561" s="72"/>
      <c r="S561" s="65"/>
      <c r="T561" s="66"/>
      <c r="U561" s="66"/>
      <c r="V561" s="66"/>
      <c r="W561" s="67"/>
      <c r="X561" s="86"/>
      <c r="Y561" s="126"/>
      <c r="Z561" s="53"/>
      <c r="AA561" s="72"/>
      <c r="AB561" s="53"/>
      <c r="AC561" s="54"/>
      <c r="AD561" s="64"/>
    </row>
    <row r="562" spans="2:30" ht="15" thickBot="1" x14ac:dyDescent="0.25">
      <c r="B562" s="132"/>
      <c r="C562" s="88">
        <v>0</v>
      </c>
      <c r="D562" s="89" t="s">
        <v>51</v>
      </c>
      <c r="E562" s="58"/>
      <c r="F562" s="59"/>
      <c r="G562" s="59"/>
      <c r="H562" s="59"/>
      <c r="I562" s="60"/>
      <c r="J562" s="61" t="e">
        <f>_TPM_1</f>
        <v>#NAME?</v>
      </c>
      <c r="K562" s="89"/>
      <c r="L562" s="58"/>
      <c r="M562" s="59"/>
      <c r="N562" s="59"/>
      <c r="O562" s="59"/>
      <c r="P562" s="60"/>
      <c r="Q562" s="61"/>
      <c r="R562" s="89"/>
      <c r="S562" s="58"/>
      <c r="T562" s="59"/>
      <c r="U562" s="59"/>
      <c r="V562" s="59"/>
      <c r="W562" s="60"/>
      <c r="X562" s="90"/>
      <c r="Y562" s="91">
        <f>COUNTA(E532:I532,L532:P532,S532:W532)/COUNTA(D532,K532,R532)</f>
        <v>5</v>
      </c>
      <c r="Z562" s="92"/>
      <c r="AA562" s="93"/>
      <c r="AB562" s="92"/>
      <c r="AC562" s="19"/>
      <c r="AD562" s="64"/>
    </row>
    <row r="563" spans="2:30" ht="15" x14ac:dyDescent="0.2">
      <c r="B563" s="130">
        <f>D563</f>
        <v>18</v>
      </c>
      <c r="C563" s="1" t="s">
        <v>0</v>
      </c>
      <c r="D563" s="133">
        <f>D530+1</f>
        <v>18</v>
      </c>
      <c r="E563" s="134"/>
      <c r="F563" s="134"/>
      <c r="G563" s="134"/>
      <c r="H563" s="134"/>
      <c r="I563" s="135"/>
      <c r="J563" s="2"/>
      <c r="K563" s="3" t="s">
        <v>1</v>
      </c>
      <c r="L563" s="139" t="str">
        <f>$AG$7</f>
        <v>Engling</v>
      </c>
      <c r="M563" s="139"/>
      <c r="N563" s="139"/>
      <c r="O563" s="139"/>
      <c r="P563" s="140"/>
      <c r="Q563" s="4"/>
      <c r="R563" s="5">
        <f>$AH$7</f>
        <v>365</v>
      </c>
      <c r="S563" s="141"/>
      <c r="T563" s="141"/>
      <c r="U563" s="141"/>
      <c r="V563" s="141"/>
      <c r="W563" s="142"/>
      <c r="X563" s="6"/>
      <c r="Y563" s="7" t="s">
        <v>2</v>
      </c>
      <c r="Z563" s="8"/>
      <c r="AA563" s="9"/>
      <c r="AB563" s="8"/>
      <c r="AC563" s="10"/>
      <c r="AD563" s="11"/>
    </row>
    <row r="564" spans="2:30" ht="15" thickBot="1" x14ac:dyDescent="0.25">
      <c r="B564" s="131"/>
      <c r="C564" s="108">
        <f>$AG$6</f>
        <v>478</v>
      </c>
      <c r="D564" s="136"/>
      <c r="E564" s="137"/>
      <c r="F564" s="137"/>
      <c r="G564" s="137"/>
      <c r="H564" s="137"/>
      <c r="I564" s="138"/>
      <c r="J564" s="12">
        <f>COUNTIF(D567:D595,"xx")</f>
        <v>0</v>
      </c>
      <c r="K564" s="13" t="s">
        <v>3</v>
      </c>
      <c r="L564" s="143" t="str">
        <f>$AG$8</f>
        <v>Völklein</v>
      </c>
      <c r="M564" s="143"/>
      <c r="N564" s="143"/>
      <c r="O564" s="143"/>
      <c r="P564" s="144"/>
      <c r="Q564" s="12">
        <f>COUNTIF(K568:K595,"xx")</f>
        <v>0</v>
      </c>
      <c r="R564" s="14">
        <f>$AH$8</f>
        <v>389</v>
      </c>
      <c r="S564" s="145"/>
      <c r="T564" s="145"/>
      <c r="U564" s="145"/>
      <c r="V564" s="145"/>
      <c r="W564" s="146"/>
      <c r="X564" s="15">
        <f>COUNTIF(R567:R595,"xx")</f>
        <v>0</v>
      </c>
      <c r="Y564" s="16"/>
      <c r="Z564" s="17"/>
      <c r="AA564" s="18"/>
      <c r="AB564" s="17"/>
      <c r="AC564" s="19"/>
      <c r="AD564" s="20"/>
    </row>
    <row r="565" spans="2:30" ht="15" thickBot="1" x14ac:dyDescent="0.25">
      <c r="B565" s="131"/>
      <c r="C565" s="21" t="s">
        <v>4</v>
      </c>
      <c r="D565" s="22" t="e">
        <f>CONCATENATE(COUNTIF(D567:D589,"&gt;""")," MA ",$I$5," ",COUNTIF(D567:D589,"xx"))</f>
        <v>#NAME?</v>
      </c>
      <c r="E565" s="23" t="e">
        <f>$J$6</f>
        <v>#NAME?</v>
      </c>
      <c r="F565" s="24" t="str">
        <f>$K$6</f>
        <v>Kasten</v>
      </c>
      <c r="G565" s="24" t="str">
        <f>$L$6</f>
        <v/>
      </c>
      <c r="H565" s="24" t="str">
        <f>$M$6</f>
        <v/>
      </c>
      <c r="I565" s="25" t="str">
        <f>$N$6</f>
        <v/>
      </c>
      <c r="J565" s="26" t="e">
        <f>_MAH_1</f>
        <v>#NAME?</v>
      </c>
      <c r="K565" s="22" t="e">
        <f>CONCATENATE(COUNTIF(K567:K589,"&gt;""")," MA ",$P$5," ",COUNTIF(K567:K589,"xx"))</f>
        <v>#NAME?</v>
      </c>
      <c r="L565" s="23" t="e">
        <f>$Q$6</f>
        <v>#NAME?</v>
      </c>
      <c r="M565" s="24" t="str">
        <f>$R$6</f>
        <v>Kindermann</v>
      </c>
      <c r="N565" s="24" t="str">
        <f>$S$6</f>
        <v/>
      </c>
      <c r="O565" s="24" t="str">
        <f>$T$6</f>
        <v/>
      </c>
      <c r="P565" s="27" t="str">
        <f>$U$6</f>
        <v/>
      </c>
      <c r="Q565" s="26" t="e">
        <f>_MAH_1</f>
        <v>#NAME?</v>
      </c>
      <c r="R565" s="22" t="e">
        <f>CONCATENATE(COUNTIF(R567:R589,"&gt;""")," MA ",$W$5," ",COUNTIF(R567:R589,"xx"))</f>
        <v>#NAME?</v>
      </c>
      <c r="S565" s="23" t="e">
        <f>$X$6</f>
        <v>#NAME?</v>
      </c>
      <c r="T565" s="24" t="str">
        <f>$Y$6</f>
        <v>U</v>
      </c>
      <c r="U565" s="24">
        <f>$Z$6</f>
        <v>0</v>
      </c>
      <c r="V565" s="24">
        <f>$AA$6</f>
        <v>0</v>
      </c>
      <c r="W565" s="27">
        <f>$AB$6</f>
        <v>0</v>
      </c>
      <c r="X565" s="26" t="e">
        <f>_MAH_1</f>
        <v>#NAME?</v>
      </c>
      <c r="Y565" s="28"/>
      <c r="Z565" s="29" t="e">
        <f>_MAUS_1</f>
        <v>#NAME?</v>
      </c>
      <c r="AA565" s="30" t="e">
        <f>_MAUS_1</f>
        <v>#NAME?</v>
      </c>
      <c r="AB565" s="31" t="e">
        <f>_MAUS_1</f>
        <v>#NAME?</v>
      </c>
      <c r="AC565" s="32"/>
      <c r="AD565" s="33" t="e">
        <f>_MA_1</f>
        <v>#NAME?</v>
      </c>
    </row>
    <row r="566" spans="2:30" ht="51.75" thickBot="1" x14ac:dyDescent="0.25">
      <c r="B566" s="131"/>
      <c r="C566" s="34"/>
      <c r="D566" s="35" t="s">
        <v>52</v>
      </c>
      <c r="E566" s="36" t="e">
        <f>_MAF_1</f>
        <v>#NAME?</v>
      </c>
      <c r="F566" s="37" t="e">
        <f>_MAF_1</f>
        <v>#NAME?</v>
      </c>
      <c r="G566" s="37" t="e">
        <f>_MAF_1</f>
        <v>#NAME?</v>
      </c>
      <c r="H566" s="37" t="e">
        <f>_MAF_1</f>
        <v>#NAME?</v>
      </c>
      <c r="I566" s="38" t="e">
        <f>_MAF_1</f>
        <v>#NAME?</v>
      </c>
      <c r="J566" s="39" t="e">
        <f>_MAHXX_1</f>
        <v>#NAME?</v>
      </c>
      <c r="K566" s="35" t="e">
        <f>_SUSS_1</f>
        <v>#NAME?</v>
      </c>
      <c r="L566" s="36" t="e">
        <f>_MAS_1</f>
        <v>#NAME?</v>
      </c>
      <c r="M566" s="37" t="e">
        <f>_MAS_1</f>
        <v>#NAME?</v>
      </c>
      <c r="N566" s="37" t="e">
        <f>_MAS_1</f>
        <v>#NAME?</v>
      </c>
      <c r="O566" s="37" t="e">
        <f>_MAS_1</f>
        <v>#NAME?</v>
      </c>
      <c r="P566" s="38" t="e">
        <f>_MAS_1</f>
        <v>#NAME?</v>
      </c>
      <c r="Q566" s="39" t="e">
        <f>_MAHXX_1</f>
        <v>#NAME?</v>
      </c>
      <c r="R566" s="35" t="e">
        <f>_SUNS_1</f>
        <v>#NAME?</v>
      </c>
      <c r="S566" s="36" t="e">
        <f>_MAN_1</f>
        <v>#NAME?</v>
      </c>
      <c r="T566" s="37" t="e">
        <f>_MAN_1</f>
        <v>#NAME?</v>
      </c>
      <c r="U566" s="37" t="e">
        <f>_MAN_1</f>
        <v>#NAME?</v>
      </c>
      <c r="V566" s="37" t="e">
        <f>_MAN_1</f>
        <v>#NAME?</v>
      </c>
      <c r="W566" s="38" t="e">
        <f>_MAN_1</f>
        <v>#NAME?</v>
      </c>
      <c r="X566" s="39" t="e">
        <f>_MAHXX_1</f>
        <v>#NAME?</v>
      </c>
      <c r="Y566" s="40"/>
      <c r="Z566" s="29"/>
      <c r="AA566" s="30"/>
      <c r="AB566" s="31"/>
      <c r="AC566" s="32"/>
      <c r="AD566" s="41" t="e">
        <f>_MA2_1</f>
        <v>#NAME?</v>
      </c>
    </row>
    <row r="567" spans="2:30" x14ac:dyDescent="0.2">
      <c r="B567" s="131"/>
      <c r="C567" s="34" t="str">
        <f>$AG$9</f>
        <v>Schichtführer :</v>
      </c>
      <c r="D567" s="42" t="s">
        <v>64</v>
      </c>
      <c r="E567" s="43" t="s">
        <v>6</v>
      </c>
      <c r="F567" s="44" t="s">
        <v>6</v>
      </c>
      <c r="G567" s="44" t="s">
        <v>6</v>
      </c>
      <c r="H567" s="44" t="s">
        <v>6</v>
      </c>
      <c r="I567" s="45" t="s">
        <v>6</v>
      </c>
      <c r="J567" s="46" t="e">
        <f t="shared" ref="J567:J589" si="51">_FSumme_1</f>
        <v>#NAME?</v>
      </c>
      <c r="K567" s="47" t="s">
        <v>65</v>
      </c>
      <c r="L567" s="43" t="s">
        <v>6</v>
      </c>
      <c r="M567" s="44" t="s">
        <v>6</v>
      </c>
      <c r="N567" s="44" t="s">
        <v>6</v>
      </c>
      <c r="O567" s="44" t="s">
        <v>6</v>
      </c>
      <c r="P567" s="45" t="s">
        <v>6</v>
      </c>
      <c r="Q567" s="46" t="e">
        <f t="shared" ref="Q567:Q589" si="52">_SSumme_1</f>
        <v>#NAME?</v>
      </c>
      <c r="R567" s="48" t="s">
        <v>66</v>
      </c>
      <c r="S567" s="43" t="s">
        <v>6</v>
      </c>
      <c r="T567" s="44" t="s">
        <v>6</v>
      </c>
      <c r="U567" s="44" t="s">
        <v>6</v>
      </c>
      <c r="V567" s="44" t="s">
        <v>6</v>
      </c>
      <c r="W567" s="49" t="s">
        <v>6</v>
      </c>
      <c r="X567" s="50" t="e">
        <f t="shared" ref="X567:X589" si="53">_NSumme_1</f>
        <v>#NAME?</v>
      </c>
      <c r="Y567" s="112" t="s">
        <v>9</v>
      </c>
      <c r="Z567" s="51"/>
      <c r="AA567" s="52"/>
      <c r="AB567" s="53"/>
      <c r="AC567" s="54"/>
      <c r="AD567" s="55" t="e">
        <f>IF(AD572&gt;0,"",AD566-AD565)</f>
        <v>#NAME?</v>
      </c>
    </row>
    <row r="568" spans="2:30" ht="15" thickBot="1" x14ac:dyDescent="0.25">
      <c r="B568" s="131"/>
      <c r="C568" s="56" t="str">
        <f>$AG$10</f>
        <v>Stellvertreter</v>
      </c>
      <c r="D568" s="57" t="s">
        <v>63</v>
      </c>
      <c r="E568" s="58" t="s">
        <v>10</v>
      </c>
      <c r="F568" s="59" t="s">
        <v>11</v>
      </c>
      <c r="G568" s="59" t="s">
        <v>11</v>
      </c>
      <c r="H568" s="59" t="s">
        <v>11</v>
      </c>
      <c r="I568" s="60" t="s">
        <v>11</v>
      </c>
      <c r="J568" s="61" t="e">
        <f t="shared" si="51"/>
        <v>#NAME?</v>
      </c>
      <c r="K568" s="57"/>
      <c r="L568" s="58" t="s">
        <v>6</v>
      </c>
      <c r="M568" s="59" t="s">
        <v>6</v>
      </c>
      <c r="N568" s="59" t="s">
        <v>6</v>
      </c>
      <c r="O568" s="59" t="s">
        <v>6</v>
      </c>
      <c r="P568" s="60" t="s">
        <v>6</v>
      </c>
      <c r="Q568" s="61" t="e">
        <f t="shared" si="52"/>
        <v>#NAME?</v>
      </c>
      <c r="R568" s="57"/>
      <c r="S568" s="58" t="s">
        <v>6</v>
      </c>
      <c r="T568" s="59" t="s">
        <v>6</v>
      </c>
      <c r="U568" s="59" t="s">
        <v>6</v>
      </c>
      <c r="V568" s="59" t="s">
        <v>6</v>
      </c>
      <c r="W568" s="62" t="s">
        <v>6</v>
      </c>
      <c r="X568" s="63" t="e">
        <f t="shared" si="53"/>
        <v>#NAME?</v>
      </c>
      <c r="Y568" s="113"/>
      <c r="Z568" s="51"/>
      <c r="AA568" s="52"/>
      <c r="AB568" s="53"/>
      <c r="AC568" s="54"/>
      <c r="AD568" s="64"/>
    </row>
    <row r="569" spans="2:30" x14ac:dyDescent="0.2">
      <c r="B569" s="131"/>
      <c r="C569" s="115"/>
      <c r="D569" s="42" t="s">
        <v>71</v>
      </c>
      <c r="E569" s="65" t="s">
        <v>6</v>
      </c>
      <c r="F569" s="66" t="s">
        <v>6</v>
      </c>
      <c r="G569" s="66" t="s">
        <v>6</v>
      </c>
      <c r="H569" s="66" t="s">
        <v>6</v>
      </c>
      <c r="I569" s="67" t="s">
        <v>6</v>
      </c>
      <c r="J569" s="68" t="e">
        <f t="shared" si="51"/>
        <v>#NAME?</v>
      </c>
      <c r="K569" s="47" t="s">
        <v>77</v>
      </c>
      <c r="L569" s="65" t="s">
        <v>6</v>
      </c>
      <c r="M569" s="66" t="s">
        <v>6</v>
      </c>
      <c r="N569" s="66" t="s">
        <v>6</v>
      </c>
      <c r="O569" s="66" t="s">
        <v>6</v>
      </c>
      <c r="P569" s="67" t="s">
        <v>6</v>
      </c>
      <c r="Q569" s="68" t="e">
        <f t="shared" si="52"/>
        <v>#NAME?</v>
      </c>
      <c r="R569" s="48" t="s">
        <v>67</v>
      </c>
      <c r="S569" s="65" t="s">
        <v>6</v>
      </c>
      <c r="T569" s="66" t="s">
        <v>6</v>
      </c>
      <c r="U569" s="66" t="s">
        <v>6</v>
      </c>
      <c r="V569" s="66" t="s">
        <v>6</v>
      </c>
      <c r="W569" s="67" t="s">
        <v>6</v>
      </c>
      <c r="X569" s="68" t="e">
        <f t="shared" si="53"/>
        <v>#NAME?</v>
      </c>
      <c r="Y569" s="113"/>
      <c r="Z569" s="53"/>
      <c r="AA569" s="52"/>
      <c r="AB569" s="69"/>
      <c r="AC569" s="54"/>
      <c r="AD569" s="70"/>
    </row>
    <row r="570" spans="2:30" x14ac:dyDescent="0.2">
      <c r="B570" s="131"/>
      <c r="C570" s="116"/>
      <c r="D570" s="42" t="s">
        <v>72</v>
      </c>
      <c r="E570" s="65" t="s">
        <v>6</v>
      </c>
      <c r="F570" s="66" t="s">
        <v>6</v>
      </c>
      <c r="G570" s="66" t="s">
        <v>6</v>
      </c>
      <c r="H570" s="66" t="s">
        <v>6</v>
      </c>
      <c r="I570" s="67" t="s">
        <v>6</v>
      </c>
      <c r="J570" s="68" t="e">
        <f t="shared" si="51"/>
        <v>#NAME?</v>
      </c>
      <c r="K570" s="47" t="s">
        <v>78</v>
      </c>
      <c r="L570" s="65" t="s">
        <v>6</v>
      </c>
      <c r="M570" s="66" t="s">
        <v>6</v>
      </c>
      <c r="N570" s="66" t="s">
        <v>6</v>
      </c>
      <c r="O570" s="66" t="s">
        <v>6</v>
      </c>
      <c r="P570" s="67" t="s">
        <v>6</v>
      </c>
      <c r="Q570" s="68" t="e">
        <f t="shared" si="52"/>
        <v>#NAME?</v>
      </c>
      <c r="R570" s="48" t="s">
        <v>68</v>
      </c>
      <c r="S570" s="65" t="s">
        <v>6</v>
      </c>
      <c r="T570" s="66" t="s">
        <v>18</v>
      </c>
      <c r="U570" s="66" t="s">
        <v>18</v>
      </c>
      <c r="V570" s="66" t="s">
        <v>18</v>
      </c>
      <c r="W570" s="67" t="s">
        <v>18</v>
      </c>
      <c r="X570" s="68" t="e">
        <f t="shared" si="53"/>
        <v>#NAME?</v>
      </c>
      <c r="Y570" s="113"/>
      <c r="Z570" s="71"/>
      <c r="AA570" s="72"/>
      <c r="AB570" s="53"/>
      <c r="AC570" s="54"/>
      <c r="AD570" s="64"/>
    </row>
    <row r="571" spans="2:30" x14ac:dyDescent="0.2">
      <c r="B571" s="131"/>
      <c r="C571" s="116"/>
      <c r="D571" s="42" t="s">
        <v>73</v>
      </c>
      <c r="E571" s="65" t="s">
        <v>6</v>
      </c>
      <c r="F571" s="66" t="s">
        <v>6</v>
      </c>
      <c r="G571" s="66" t="s">
        <v>6</v>
      </c>
      <c r="H571" s="66" t="s">
        <v>6</v>
      </c>
      <c r="I571" s="67" t="s">
        <v>6</v>
      </c>
      <c r="J571" s="68" t="e">
        <f t="shared" si="51"/>
        <v>#NAME?</v>
      </c>
      <c r="K571" s="47" t="s">
        <v>79</v>
      </c>
      <c r="L571" s="65" t="s">
        <v>6</v>
      </c>
      <c r="M571" s="66" t="s">
        <v>6</v>
      </c>
      <c r="N571" s="66" t="s">
        <v>6</v>
      </c>
      <c r="O571" s="66" t="s">
        <v>6</v>
      </c>
      <c r="P571" s="67" t="s">
        <v>6</v>
      </c>
      <c r="Q571" s="68" t="e">
        <f t="shared" si="52"/>
        <v>#NAME?</v>
      </c>
      <c r="R571" s="48" t="s">
        <v>69</v>
      </c>
      <c r="S571" s="65" t="s">
        <v>22</v>
      </c>
      <c r="T571" s="66" t="s">
        <v>22</v>
      </c>
      <c r="U571" s="66" t="s">
        <v>22</v>
      </c>
      <c r="V571" s="66" t="s">
        <v>22</v>
      </c>
      <c r="W571" s="67" t="s">
        <v>22</v>
      </c>
      <c r="X571" s="68" t="e">
        <f t="shared" si="53"/>
        <v>#NAME?</v>
      </c>
      <c r="Y571" s="113"/>
      <c r="Z571" s="53"/>
      <c r="AA571" s="72"/>
      <c r="AB571" s="53"/>
      <c r="AC571" s="54"/>
      <c r="AD571" s="73">
        <f>COUNTIF(D567:D585,"&gt;""")+COUNTIF(K568:K588,"&gt;""")+COUNTIF(R567:R589,"&gt;""")</f>
        <v>32</v>
      </c>
    </row>
    <row r="572" spans="2:30" x14ac:dyDescent="0.2">
      <c r="B572" s="131"/>
      <c r="C572" s="117"/>
      <c r="D572" s="42" t="s">
        <v>74</v>
      </c>
      <c r="E572" s="65" t="s">
        <v>6</v>
      </c>
      <c r="F572" s="66" t="s">
        <v>6</v>
      </c>
      <c r="G572" s="66" t="s">
        <v>6</v>
      </c>
      <c r="H572" s="66" t="s">
        <v>6</v>
      </c>
      <c r="I572" s="67" t="s">
        <v>6</v>
      </c>
      <c r="J572" s="68" t="e">
        <f t="shared" si="51"/>
        <v>#NAME?</v>
      </c>
      <c r="K572" s="47" t="s">
        <v>80</v>
      </c>
      <c r="L572" s="65" t="s">
        <v>6</v>
      </c>
      <c r="M572" s="66" t="s">
        <v>6</v>
      </c>
      <c r="N572" s="66" t="s">
        <v>6</v>
      </c>
      <c r="O572" s="66" t="s">
        <v>6</v>
      </c>
      <c r="P572" s="67" t="s">
        <v>6</v>
      </c>
      <c r="Q572" s="68" t="e">
        <f t="shared" si="52"/>
        <v>#NAME?</v>
      </c>
      <c r="R572" s="48" t="s">
        <v>70</v>
      </c>
      <c r="S572" s="65" t="s">
        <v>6</v>
      </c>
      <c r="T572" s="66" t="s">
        <v>6</v>
      </c>
      <c r="U572" s="66" t="s">
        <v>6</v>
      </c>
      <c r="V572" s="66" t="s">
        <v>6</v>
      </c>
      <c r="W572" s="67" t="s">
        <v>6</v>
      </c>
      <c r="X572" s="68" t="e">
        <f t="shared" si="53"/>
        <v>#NAME?</v>
      </c>
      <c r="Y572" s="113"/>
      <c r="Z572" s="74"/>
      <c r="AA572" s="72"/>
      <c r="AB572" s="53"/>
      <c r="AC572" s="54"/>
      <c r="AD572" s="75"/>
    </row>
    <row r="573" spans="2:30" x14ac:dyDescent="0.2">
      <c r="B573" s="131"/>
      <c r="C573" s="118"/>
      <c r="D573" s="42" t="s">
        <v>75</v>
      </c>
      <c r="E573" s="65" t="s">
        <v>6</v>
      </c>
      <c r="F573" s="66" t="s">
        <v>6</v>
      </c>
      <c r="G573" s="66" t="s">
        <v>6</v>
      </c>
      <c r="H573" s="66" t="s">
        <v>6</v>
      </c>
      <c r="I573" s="67" t="s">
        <v>6</v>
      </c>
      <c r="J573" s="68" t="e">
        <f t="shared" si="51"/>
        <v>#NAME?</v>
      </c>
      <c r="K573" s="47" t="s">
        <v>81</v>
      </c>
      <c r="L573" s="65" t="s">
        <v>9</v>
      </c>
      <c r="M573" s="66" t="s">
        <v>9</v>
      </c>
      <c r="N573" s="66" t="s">
        <v>9</v>
      </c>
      <c r="O573" s="66" t="s">
        <v>9</v>
      </c>
      <c r="P573" s="67" t="s">
        <v>9</v>
      </c>
      <c r="Q573" s="68" t="e">
        <f t="shared" si="52"/>
        <v>#NAME?</v>
      </c>
      <c r="R573" s="48" t="s">
        <v>28</v>
      </c>
      <c r="S573" s="65" t="s">
        <v>6</v>
      </c>
      <c r="T573" s="66" t="s">
        <v>6</v>
      </c>
      <c r="U573" s="66" t="s">
        <v>6</v>
      </c>
      <c r="V573" s="66" t="s">
        <v>6</v>
      </c>
      <c r="W573" s="67" t="s">
        <v>6</v>
      </c>
      <c r="X573" s="68" t="e">
        <f t="shared" si="53"/>
        <v>#NAME?</v>
      </c>
      <c r="Y573" s="113"/>
      <c r="Z573" s="71"/>
      <c r="AA573" s="72"/>
      <c r="AB573" s="53"/>
      <c r="AC573" s="54"/>
      <c r="AD573" s="76" t="str">
        <f>IF(AD572&gt;0,AD572,"")</f>
        <v/>
      </c>
    </row>
    <row r="574" spans="2:30" x14ac:dyDescent="0.2">
      <c r="B574" s="131"/>
      <c r="C574" s="119"/>
      <c r="D574" s="42" t="s">
        <v>29</v>
      </c>
      <c r="E574" s="65" t="s">
        <v>6</v>
      </c>
      <c r="F574" s="66" t="s">
        <v>6</v>
      </c>
      <c r="G574" s="66" t="s">
        <v>6</v>
      </c>
      <c r="H574" s="66" t="s">
        <v>6</v>
      </c>
      <c r="I574" s="67" t="s">
        <v>6</v>
      </c>
      <c r="J574" s="68" t="e">
        <f t="shared" si="51"/>
        <v>#NAME?</v>
      </c>
      <c r="K574" s="47" t="s">
        <v>30</v>
      </c>
      <c r="L574" s="65" t="s">
        <v>6</v>
      </c>
      <c r="M574" s="66" t="s">
        <v>6</v>
      </c>
      <c r="N574" s="66" t="s">
        <v>6</v>
      </c>
      <c r="O574" s="66" t="s">
        <v>6</v>
      </c>
      <c r="P574" s="67" t="s">
        <v>6</v>
      </c>
      <c r="Q574" s="68" t="e">
        <f t="shared" si="52"/>
        <v>#NAME?</v>
      </c>
      <c r="R574" s="48" t="s">
        <v>83</v>
      </c>
      <c r="S574" s="65" t="s">
        <v>6</v>
      </c>
      <c r="T574" s="66" t="s">
        <v>6</v>
      </c>
      <c r="U574" s="66" t="s">
        <v>6</v>
      </c>
      <c r="V574" s="66" t="s">
        <v>6</v>
      </c>
      <c r="W574" s="67" t="s">
        <v>6</v>
      </c>
      <c r="X574" s="68" t="e">
        <f t="shared" si="53"/>
        <v>#NAME?</v>
      </c>
      <c r="Y574" s="113"/>
      <c r="Z574" s="53"/>
      <c r="AA574" s="72"/>
      <c r="AB574" s="53"/>
      <c r="AC574" s="54"/>
      <c r="AD574" s="77"/>
    </row>
    <row r="575" spans="2:30" x14ac:dyDescent="0.2">
      <c r="B575" s="131"/>
      <c r="C575" s="119"/>
      <c r="D575" s="42" t="s">
        <v>32</v>
      </c>
      <c r="E575" s="65" t="s">
        <v>6</v>
      </c>
      <c r="F575" s="66" t="s">
        <v>6</v>
      </c>
      <c r="G575" s="66" t="s">
        <v>6</v>
      </c>
      <c r="H575" s="66" t="s">
        <v>6</v>
      </c>
      <c r="I575" s="67" t="s">
        <v>6</v>
      </c>
      <c r="J575" s="68" t="e">
        <f t="shared" si="51"/>
        <v>#NAME?</v>
      </c>
      <c r="K575" s="47" t="s">
        <v>33</v>
      </c>
      <c r="L575" s="65" t="s">
        <v>9</v>
      </c>
      <c r="M575" s="66" t="s">
        <v>9</v>
      </c>
      <c r="N575" s="66" t="s">
        <v>9</v>
      </c>
      <c r="O575" s="66" t="s">
        <v>9</v>
      </c>
      <c r="P575" s="67" t="s">
        <v>9</v>
      </c>
      <c r="Q575" s="68" t="e">
        <f t="shared" si="52"/>
        <v>#NAME?</v>
      </c>
      <c r="R575" s="48" t="s">
        <v>84</v>
      </c>
      <c r="S575" s="65" t="s">
        <v>6</v>
      </c>
      <c r="T575" s="66" t="s">
        <v>6</v>
      </c>
      <c r="U575" s="66" t="s">
        <v>6</v>
      </c>
      <c r="V575" s="66" t="s">
        <v>6</v>
      </c>
      <c r="W575" s="67" t="s">
        <v>6</v>
      </c>
      <c r="X575" s="68" t="e">
        <f t="shared" si="53"/>
        <v>#NAME?</v>
      </c>
      <c r="Y575" s="113"/>
      <c r="Z575" s="53"/>
      <c r="AA575" s="72"/>
      <c r="AB575" s="53"/>
      <c r="AC575" s="54"/>
      <c r="AD575" s="64"/>
    </row>
    <row r="576" spans="2:30" x14ac:dyDescent="0.2">
      <c r="B576" s="131"/>
      <c r="C576" s="119"/>
      <c r="D576" s="42" t="s">
        <v>76</v>
      </c>
      <c r="E576" s="65" t="s">
        <v>6</v>
      </c>
      <c r="F576" s="66" t="s">
        <v>6</v>
      </c>
      <c r="G576" s="66" t="s">
        <v>6</v>
      </c>
      <c r="H576" s="66" t="s">
        <v>6</v>
      </c>
      <c r="I576" s="67" t="s">
        <v>6</v>
      </c>
      <c r="J576" s="68" t="e">
        <f t="shared" si="51"/>
        <v>#NAME?</v>
      </c>
      <c r="K576" s="47" t="s">
        <v>82</v>
      </c>
      <c r="L576" s="65" t="s">
        <v>6</v>
      </c>
      <c r="M576" s="66" t="s">
        <v>6</v>
      </c>
      <c r="N576" s="66" t="s">
        <v>6</v>
      </c>
      <c r="O576" s="66" t="s">
        <v>6</v>
      </c>
      <c r="P576" s="67" t="s">
        <v>6</v>
      </c>
      <c r="Q576" s="68" t="e">
        <f t="shared" si="52"/>
        <v>#NAME?</v>
      </c>
      <c r="R576" s="48" t="s">
        <v>85</v>
      </c>
      <c r="S576" s="65" t="s">
        <v>6</v>
      </c>
      <c r="T576" s="66" t="s">
        <v>6</v>
      </c>
      <c r="U576" s="66" t="s">
        <v>6</v>
      </c>
      <c r="V576" s="66" t="s">
        <v>6</v>
      </c>
      <c r="W576" s="67" t="s">
        <v>6</v>
      </c>
      <c r="X576" s="68" t="e">
        <f t="shared" si="53"/>
        <v>#NAME?</v>
      </c>
      <c r="Y576" s="113"/>
      <c r="Z576" s="53"/>
      <c r="AA576" s="72"/>
      <c r="AB576" s="53"/>
      <c r="AC576" s="54"/>
      <c r="AD576" s="64"/>
    </row>
    <row r="577" spans="2:30" x14ac:dyDescent="0.2">
      <c r="B577" s="131"/>
      <c r="C577" s="120"/>
      <c r="D577" s="42" t="s">
        <v>38</v>
      </c>
      <c r="E577" s="65" t="s">
        <v>6</v>
      </c>
      <c r="F577" s="66" t="s">
        <v>6</v>
      </c>
      <c r="G577" s="66" t="s">
        <v>6</v>
      </c>
      <c r="H577" s="66" t="s">
        <v>6</v>
      </c>
      <c r="I577" s="67" t="s">
        <v>6</v>
      </c>
      <c r="J577" s="68" t="e">
        <f t="shared" si="51"/>
        <v>#NAME?</v>
      </c>
      <c r="K577" s="47" t="s">
        <v>39</v>
      </c>
      <c r="L577" s="65" t="s">
        <v>6</v>
      </c>
      <c r="M577" s="66" t="s">
        <v>6</v>
      </c>
      <c r="N577" s="66" t="s">
        <v>6</v>
      </c>
      <c r="O577" s="66" t="s">
        <v>6</v>
      </c>
      <c r="P577" s="67" t="s">
        <v>6</v>
      </c>
      <c r="Q577" s="68" t="e">
        <f t="shared" si="52"/>
        <v>#NAME?</v>
      </c>
      <c r="R577" s="48" t="s">
        <v>86</v>
      </c>
      <c r="S577" s="65" t="s">
        <v>6</v>
      </c>
      <c r="T577" s="66" t="s">
        <v>6</v>
      </c>
      <c r="U577" s="66" t="s">
        <v>6</v>
      </c>
      <c r="V577" s="66" t="s">
        <v>6</v>
      </c>
      <c r="W577" s="67" t="s">
        <v>6</v>
      </c>
      <c r="X577" s="68" t="e">
        <f t="shared" si="53"/>
        <v>#NAME?</v>
      </c>
      <c r="Y577" s="113"/>
      <c r="Z577" s="53"/>
      <c r="AA577" s="72"/>
      <c r="AB577" s="53"/>
      <c r="AC577" s="54"/>
      <c r="AD577" s="64"/>
    </row>
    <row r="578" spans="2:30" x14ac:dyDescent="0.2">
      <c r="B578" s="131"/>
      <c r="C578" s="121"/>
      <c r="D578" s="42" t="s">
        <v>41</v>
      </c>
      <c r="E578" s="65" t="s">
        <v>6</v>
      </c>
      <c r="F578" s="66" t="s">
        <v>6</v>
      </c>
      <c r="G578" s="66" t="s">
        <v>6</v>
      </c>
      <c r="H578" s="66" t="s">
        <v>6</v>
      </c>
      <c r="I578" s="67" t="s">
        <v>6</v>
      </c>
      <c r="J578" s="68" t="e">
        <f t="shared" si="51"/>
        <v>#NAME?</v>
      </c>
      <c r="K578" s="78"/>
      <c r="L578" s="65" t="s">
        <v>6</v>
      </c>
      <c r="M578" s="66" t="s">
        <v>6</v>
      </c>
      <c r="N578" s="66" t="s">
        <v>6</v>
      </c>
      <c r="O578" s="66" t="s">
        <v>6</v>
      </c>
      <c r="P578" s="67" t="s">
        <v>6</v>
      </c>
      <c r="Q578" s="68" t="e">
        <f t="shared" si="52"/>
        <v>#NAME?</v>
      </c>
      <c r="R578" s="78"/>
      <c r="S578" s="65" t="s">
        <v>6</v>
      </c>
      <c r="T578" s="66" t="s">
        <v>6</v>
      </c>
      <c r="U578" s="66" t="s">
        <v>6</v>
      </c>
      <c r="V578" s="66" t="s">
        <v>6</v>
      </c>
      <c r="W578" s="67" t="s">
        <v>6</v>
      </c>
      <c r="X578" s="68" t="e">
        <f t="shared" si="53"/>
        <v>#NAME?</v>
      </c>
      <c r="Y578" s="113"/>
      <c r="Z578" s="53"/>
      <c r="AA578" s="72"/>
      <c r="AB578" s="53"/>
      <c r="AC578" s="54"/>
      <c r="AD578" s="64"/>
    </row>
    <row r="579" spans="2:30" x14ac:dyDescent="0.2">
      <c r="B579" s="131"/>
      <c r="C579" s="122"/>
      <c r="D579" s="79" t="s">
        <v>42</v>
      </c>
      <c r="E579" s="65" t="s">
        <v>6</v>
      </c>
      <c r="F579" s="66" t="s">
        <v>6</v>
      </c>
      <c r="G579" s="66" t="s">
        <v>6</v>
      </c>
      <c r="H579" s="66" t="s">
        <v>6</v>
      </c>
      <c r="I579" s="67" t="s">
        <v>6</v>
      </c>
      <c r="J579" s="68" t="e">
        <f t="shared" si="51"/>
        <v>#NAME?</v>
      </c>
      <c r="K579" s="78"/>
      <c r="L579" s="65" t="s">
        <v>6</v>
      </c>
      <c r="M579" s="66" t="s">
        <v>6</v>
      </c>
      <c r="N579" s="66" t="s">
        <v>6</v>
      </c>
      <c r="O579" s="66" t="s">
        <v>6</v>
      </c>
      <c r="P579" s="67" t="s">
        <v>6</v>
      </c>
      <c r="Q579" s="68" t="e">
        <f t="shared" si="52"/>
        <v>#NAME?</v>
      </c>
      <c r="R579" s="78"/>
      <c r="S579" s="65" t="s">
        <v>6</v>
      </c>
      <c r="T579" s="66" t="s">
        <v>6</v>
      </c>
      <c r="U579" s="66" t="s">
        <v>6</v>
      </c>
      <c r="V579" s="66" t="s">
        <v>6</v>
      </c>
      <c r="W579" s="67" t="s">
        <v>6</v>
      </c>
      <c r="X579" s="68" t="e">
        <f t="shared" si="53"/>
        <v>#NAME?</v>
      </c>
      <c r="Y579" s="113"/>
      <c r="Z579" s="53"/>
      <c r="AA579" s="72"/>
      <c r="AB579" s="53"/>
      <c r="AC579" s="54"/>
      <c r="AD579" s="64"/>
    </row>
    <row r="580" spans="2:30" x14ac:dyDescent="0.2">
      <c r="B580" s="131"/>
      <c r="C580" s="122"/>
      <c r="D580" s="78"/>
      <c r="E580" s="65" t="s">
        <v>6</v>
      </c>
      <c r="F580" s="66" t="s">
        <v>6</v>
      </c>
      <c r="G580" s="66" t="s">
        <v>6</v>
      </c>
      <c r="H580" s="66" t="s">
        <v>6</v>
      </c>
      <c r="I580" s="67" t="s">
        <v>6</v>
      </c>
      <c r="J580" s="68" t="e">
        <f t="shared" si="51"/>
        <v>#NAME?</v>
      </c>
      <c r="K580" s="78"/>
      <c r="L580" s="65" t="s">
        <v>6</v>
      </c>
      <c r="M580" s="66" t="s">
        <v>6</v>
      </c>
      <c r="N580" s="66" t="s">
        <v>6</v>
      </c>
      <c r="O580" s="66" t="s">
        <v>6</v>
      </c>
      <c r="P580" s="67" t="s">
        <v>6</v>
      </c>
      <c r="Q580" s="68" t="e">
        <f t="shared" si="52"/>
        <v>#NAME?</v>
      </c>
      <c r="R580" s="78"/>
      <c r="S580" s="65" t="s">
        <v>6</v>
      </c>
      <c r="T580" s="66" t="s">
        <v>6</v>
      </c>
      <c r="U580" s="66" t="s">
        <v>6</v>
      </c>
      <c r="V580" s="66" t="s">
        <v>6</v>
      </c>
      <c r="W580" s="67" t="s">
        <v>6</v>
      </c>
      <c r="X580" s="68" t="e">
        <f t="shared" si="53"/>
        <v>#NAME?</v>
      </c>
      <c r="Y580" s="114"/>
      <c r="Z580" s="53"/>
      <c r="AA580" s="72"/>
      <c r="AB580" s="53"/>
      <c r="AC580" s="54"/>
      <c r="AD580" s="64"/>
    </row>
    <row r="581" spans="2:30" x14ac:dyDescent="0.2">
      <c r="B581" s="131"/>
      <c r="C581" s="123"/>
      <c r="D581" s="80"/>
      <c r="E581" s="65" t="s">
        <v>6</v>
      </c>
      <c r="F581" s="66" t="s">
        <v>6</v>
      </c>
      <c r="G581" s="66" t="s">
        <v>6</v>
      </c>
      <c r="H581" s="66" t="s">
        <v>6</v>
      </c>
      <c r="I581" s="67" t="s">
        <v>6</v>
      </c>
      <c r="J581" s="68" t="e">
        <f t="shared" si="51"/>
        <v>#NAME?</v>
      </c>
      <c r="K581" s="80"/>
      <c r="L581" s="65" t="s">
        <v>6</v>
      </c>
      <c r="M581" s="66" t="s">
        <v>6</v>
      </c>
      <c r="N581" s="66" t="s">
        <v>6</v>
      </c>
      <c r="O581" s="66" t="s">
        <v>6</v>
      </c>
      <c r="P581" s="67" t="s">
        <v>6</v>
      </c>
      <c r="Q581" s="68" t="e">
        <f t="shared" si="52"/>
        <v>#NAME?</v>
      </c>
      <c r="R581" s="80"/>
      <c r="S581" s="65" t="s">
        <v>6</v>
      </c>
      <c r="T581" s="66" t="s">
        <v>6</v>
      </c>
      <c r="U581" s="66" t="s">
        <v>6</v>
      </c>
      <c r="V581" s="66" t="s">
        <v>6</v>
      </c>
      <c r="W581" s="67" t="s">
        <v>6</v>
      </c>
      <c r="X581" s="68" t="e">
        <f t="shared" si="53"/>
        <v>#NAME?</v>
      </c>
      <c r="Y581" s="124" t="s">
        <v>43</v>
      </c>
      <c r="Z581" s="80"/>
      <c r="AA581" s="81"/>
      <c r="AB581" s="53"/>
      <c r="AC581" s="54"/>
      <c r="AD581" s="64"/>
    </row>
    <row r="582" spans="2:30" x14ac:dyDescent="0.2">
      <c r="B582" s="131"/>
      <c r="C582" s="127" t="s">
        <v>44</v>
      </c>
      <c r="D582" s="57"/>
      <c r="E582" s="65" t="s">
        <v>6</v>
      </c>
      <c r="F582" s="66" t="s">
        <v>6</v>
      </c>
      <c r="G582" s="66" t="s">
        <v>6</v>
      </c>
      <c r="H582" s="66" t="s">
        <v>6</v>
      </c>
      <c r="I582" s="67" t="s">
        <v>6</v>
      </c>
      <c r="J582" s="68" t="e">
        <f t="shared" si="51"/>
        <v>#NAME?</v>
      </c>
      <c r="K582" s="80"/>
      <c r="L582" s="65" t="s">
        <v>6</v>
      </c>
      <c r="M582" s="66" t="s">
        <v>6</v>
      </c>
      <c r="N582" s="66" t="s">
        <v>6</v>
      </c>
      <c r="O582" s="66" t="s">
        <v>6</v>
      </c>
      <c r="P582" s="67" t="s">
        <v>6</v>
      </c>
      <c r="Q582" s="68" t="e">
        <f t="shared" si="52"/>
        <v>#NAME?</v>
      </c>
      <c r="R582" s="80"/>
      <c r="S582" s="65" t="s">
        <v>6</v>
      </c>
      <c r="T582" s="66" t="s">
        <v>6</v>
      </c>
      <c r="U582" s="66" t="s">
        <v>6</v>
      </c>
      <c r="V582" s="66" t="s">
        <v>6</v>
      </c>
      <c r="W582" s="67" t="s">
        <v>6</v>
      </c>
      <c r="X582" s="68" t="e">
        <f t="shared" si="53"/>
        <v>#NAME?</v>
      </c>
      <c r="Y582" s="125"/>
      <c r="Z582" s="80"/>
      <c r="AA582" s="81"/>
      <c r="AB582" s="53"/>
      <c r="AC582" s="54"/>
      <c r="AD582" s="64"/>
    </row>
    <row r="583" spans="2:30" x14ac:dyDescent="0.2">
      <c r="B583" s="131"/>
      <c r="C583" s="128"/>
      <c r="D583" s="82"/>
      <c r="E583" s="65" t="s">
        <v>6</v>
      </c>
      <c r="F583" s="66" t="s">
        <v>6</v>
      </c>
      <c r="G583" s="66" t="s">
        <v>6</v>
      </c>
      <c r="H583" s="66" t="s">
        <v>6</v>
      </c>
      <c r="I583" s="67" t="s">
        <v>6</v>
      </c>
      <c r="J583" s="68" t="e">
        <f t="shared" si="51"/>
        <v>#NAME?</v>
      </c>
      <c r="K583" s="80"/>
      <c r="L583" s="65" t="s">
        <v>6</v>
      </c>
      <c r="M583" s="66" t="s">
        <v>6</v>
      </c>
      <c r="N583" s="66" t="s">
        <v>6</v>
      </c>
      <c r="O583" s="66" t="s">
        <v>6</v>
      </c>
      <c r="P583" s="67" t="s">
        <v>6</v>
      </c>
      <c r="Q583" s="68" t="e">
        <f t="shared" si="52"/>
        <v>#NAME?</v>
      </c>
      <c r="R583" s="80"/>
      <c r="S583" s="65" t="s">
        <v>6</v>
      </c>
      <c r="T583" s="66" t="s">
        <v>6</v>
      </c>
      <c r="U583" s="66" t="s">
        <v>6</v>
      </c>
      <c r="V583" s="66" t="s">
        <v>6</v>
      </c>
      <c r="W583" s="67" t="s">
        <v>6</v>
      </c>
      <c r="X583" s="68" t="e">
        <f t="shared" si="53"/>
        <v>#NAME?</v>
      </c>
      <c r="Y583" s="125"/>
      <c r="Z583" s="53"/>
      <c r="AA583" s="52"/>
      <c r="AB583" s="53"/>
      <c r="AC583" s="54"/>
      <c r="AD583" s="64"/>
    </row>
    <row r="584" spans="2:30" x14ac:dyDescent="0.2">
      <c r="B584" s="131"/>
      <c r="C584" s="129"/>
      <c r="D584" s="82"/>
      <c r="E584" s="65" t="s">
        <v>6</v>
      </c>
      <c r="F584" s="66" t="s">
        <v>6</v>
      </c>
      <c r="G584" s="66" t="s">
        <v>6</v>
      </c>
      <c r="H584" s="66" t="s">
        <v>6</v>
      </c>
      <c r="I584" s="67" t="s">
        <v>6</v>
      </c>
      <c r="J584" s="68" t="e">
        <f t="shared" si="51"/>
        <v>#NAME?</v>
      </c>
      <c r="K584" s="80"/>
      <c r="L584" s="65" t="s">
        <v>6</v>
      </c>
      <c r="M584" s="66" t="s">
        <v>6</v>
      </c>
      <c r="N584" s="66" t="s">
        <v>6</v>
      </c>
      <c r="O584" s="66" t="s">
        <v>6</v>
      </c>
      <c r="P584" s="67" t="s">
        <v>6</v>
      </c>
      <c r="Q584" s="68" t="e">
        <f t="shared" si="52"/>
        <v>#NAME?</v>
      </c>
      <c r="R584" s="80"/>
      <c r="S584" s="65" t="s">
        <v>6</v>
      </c>
      <c r="T584" s="66" t="s">
        <v>6</v>
      </c>
      <c r="U584" s="66" t="s">
        <v>6</v>
      </c>
      <c r="V584" s="66" t="s">
        <v>6</v>
      </c>
      <c r="W584" s="67" t="s">
        <v>6</v>
      </c>
      <c r="X584" s="68" t="e">
        <f t="shared" si="53"/>
        <v>#NAME?</v>
      </c>
      <c r="Y584" s="125"/>
      <c r="Z584" s="71"/>
      <c r="AA584" s="72"/>
      <c r="AB584" s="53"/>
      <c r="AC584" s="54"/>
      <c r="AD584" s="64"/>
    </row>
    <row r="585" spans="2:30" x14ac:dyDescent="0.2">
      <c r="B585" s="131"/>
      <c r="C585" s="118"/>
      <c r="D585" s="80"/>
      <c r="E585" s="65" t="s">
        <v>6</v>
      </c>
      <c r="F585" s="66" t="s">
        <v>6</v>
      </c>
      <c r="G585" s="66" t="s">
        <v>6</v>
      </c>
      <c r="H585" s="66" t="s">
        <v>6</v>
      </c>
      <c r="I585" s="67" t="s">
        <v>6</v>
      </c>
      <c r="J585" s="68" t="e">
        <f t="shared" si="51"/>
        <v>#NAME?</v>
      </c>
      <c r="K585" s="80"/>
      <c r="L585" s="65" t="s">
        <v>6</v>
      </c>
      <c r="M585" s="66" t="s">
        <v>6</v>
      </c>
      <c r="N585" s="66" t="s">
        <v>6</v>
      </c>
      <c r="O585" s="66" t="s">
        <v>6</v>
      </c>
      <c r="P585" s="67" t="s">
        <v>6</v>
      </c>
      <c r="Q585" s="68" t="e">
        <f t="shared" si="52"/>
        <v>#NAME?</v>
      </c>
      <c r="R585" s="80"/>
      <c r="S585" s="65" t="s">
        <v>6</v>
      </c>
      <c r="T585" s="66" t="s">
        <v>6</v>
      </c>
      <c r="U585" s="66" t="s">
        <v>6</v>
      </c>
      <c r="V585" s="66" t="s">
        <v>6</v>
      </c>
      <c r="W585" s="67" t="s">
        <v>6</v>
      </c>
      <c r="X585" s="68" t="e">
        <f t="shared" si="53"/>
        <v>#NAME?</v>
      </c>
      <c r="Y585" s="125"/>
      <c r="Z585" s="53"/>
      <c r="AA585" s="72"/>
      <c r="AB585" s="53"/>
      <c r="AC585" s="54"/>
      <c r="AD585" s="64"/>
    </row>
    <row r="586" spans="2:30" x14ac:dyDescent="0.2">
      <c r="B586" s="131"/>
      <c r="C586" s="119"/>
      <c r="D586" s="78"/>
      <c r="E586" s="65" t="s">
        <v>6</v>
      </c>
      <c r="F586" s="66" t="s">
        <v>6</v>
      </c>
      <c r="G586" s="66" t="s">
        <v>6</v>
      </c>
      <c r="H586" s="66" t="s">
        <v>6</v>
      </c>
      <c r="I586" s="67" t="s">
        <v>6</v>
      </c>
      <c r="J586" s="68" t="e">
        <f t="shared" si="51"/>
        <v>#NAME?</v>
      </c>
      <c r="K586" s="78"/>
      <c r="L586" s="65" t="s">
        <v>6</v>
      </c>
      <c r="M586" s="66" t="s">
        <v>6</v>
      </c>
      <c r="N586" s="66" t="s">
        <v>6</v>
      </c>
      <c r="O586" s="66" t="s">
        <v>6</v>
      </c>
      <c r="P586" s="67" t="s">
        <v>6</v>
      </c>
      <c r="Q586" s="68" t="e">
        <f t="shared" si="52"/>
        <v>#NAME?</v>
      </c>
      <c r="R586" s="78"/>
      <c r="S586" s="65" t="s">
        <v>6</v>
      </c>
      <c r="T586" s="66" t="s">
        <v>6</v>
      </c>
      <c r="U586" s="66" t="s">
        <v>6</v>
      </c>
      <c r="V586" s="66" t="s">
        <v>6</v>
      </c>
      <c r="W586" s="67" t="s">
        <v>6</v>
      </c>
      <c r="X586" s="68" t="e">
        <f t="shared" si="53"/>
        <v>#NAME?</v>
      </c>
      <c r="Y586" s="125"/>
      <c r="Z586" s="71"/>
      <c r="AA586" s="72"/>
      <c r="AB586" s="53"/>
      <c r="AC586" s="54"/>
      <c r="AD586" s="64"/>
    </row>
    <row r="587" spans="2:30" x14ac:dyDescent="0.2">
      <c r="B587" s="131"/>
      <c r="C587" s="119"/>
      <c r="D587" s="78"/>
      <c r="E587" s="65" t="s">
        <v>6</v>
      </c>
      <c r="F587" s="66" t="s">
        <v>6</v>
      </c>
      <c r="G587" s="66" t="s">
        <v>6</v>
      </c>
      <c r="H587" s="66" t="s">
        <v>6</v>
      </c>
      <c r="I587" s="67" t="s">
        <v>6</v>
      </c>
      <c r="J587" s="68" t="e">
        <f t="shared" si="51"/>
        <v>#NAME?</v>
      </c>
      <c r="K587" s="78"/>
      <c r="L587" s="65" t="s">
        <v>6</v>
      </c>
      <c r="M587" s="66" t="s">
        <v>6</v>
      </c>
      <c r="N587" s="66" t="s">
        <v>6</v>
      </c>
      <c r="O587" s="66" t="s">
        <v>6</v>
      </c>
      <c r="P587" s="67" t="s">
        <v>6</v>
      </c>
      <c r="Q587" s="68" t="e">
        <f t="shared" si="52"/>
        <v>#NAME?</v>
      </c>
      <c r="R587" s="78"/>
      <c r="S587" s="65" t="s">
        <v>6</v>
      </c>
      <c r="T587" s="66" t="s">
        <v>6</v>
      </c>
      <c r="U587" s="66" t="s">
        <v>6</v>
      </c>
      <c r="V587" s="66" t="s">
        <v>6</v>
      </c>
      <c r="W587" s="67" t="s">
        <v>6</v>
      </c>
      <c r="X587" s="68" t="e">
        <f t="shared" si="53"/>
        <v>#NAME?</v>
      </c>
      <c r="Y587" s="125"/>
      <c r="Z587" s="71"/>
      <c r="AA587" s="52"/>
      <c r="AB587" s="53"/>
      <c r="AC587" s="54"/>
      <c r="AD587" s="64"/>
    </row>
    <row r="588" spans="2:30" x14ac:dyDescent="0.2">
      <c r="B588" s="131"/>
      <c r="C588" s="119"/>
      <c r="D588" s="80"/>
      <c r="E588" s="65" t="s">
        <v>6</v>
      </c>
      <c r="F588" s="66" t="s">
        <v>6</v>
      </c>
      <c r="G588" s="66" t="s">
        <v>6</v>
      </c>
      <c r="H588" s="66" t="s">
        <v>6</v>
      </c>
      <c r="I588" s="67" t="s">
        <v>6</v>
      </c>
      <c r="J588" s="68" t="e">
        <f t="shared" si="51"/>
        <v>#NAME?</v>
      </c>
      <c r="K588" s="80"/>
      <c r="L588" s="65" t="s">
        <v>6</v>
      </c>
      <c r="M588" s="66" t="s">
        <v>6</v>
      </c>
      <c r="N588" s="66" t="s">
        <v>6</v>
      </c>
      <c r="O588" s="66" t="s">
        <v>6</v>
      </c>
      <c r="P588" s="67" t="s">
        <v>6</v>
      </c>
      <c r="Q588" s="68" t="e">
        <f t="shared" si="52"/>
        <v>#NAME?</v>
      </c>
      <c r="R588" s="80"/>
      <c r="S588" s="65" t="s">
        <v>6</v>
      </c>
      <c r="T588" s="66" t="s">
        <v>6</v>
      </c>
      <c r="U588" s="66" t="s">
        <v>6</v>
      </c>
      <c r="V588" s="66" t="s">
        <v>6</v>
      </c>
      <c r="W588" s="67" t="s">
        <v>6</v>
      </c>
      <c r="X588" s="68" t="e">
        <f t="shared" si="53"/>
        <v>#NAME?</v>
      </c>
      <c r="Y588" s="125"/>
      <c r="Z588" s="53"/>
      <c r="AA588" s="52"/>
      <c r="AB588" s="53"/>
      <c r="AC588" s="54"/>
      <c r="AD588" s="64"/>
    </row>
    <row r="589" spans="2:30" x14ac:dyDescent="0.2">
      <c r="B589" s="131"/>
      <c r="C589" s="120"/>
      <c r="D589" s="51"/>
      <c r="E589" s="65" t="s">
        <v>6</v>
      </c>
      <c r="F589" s="66" t="s">
        <v>6</v>
      </c>
      <c r="G589" s="66" t="s">
        <v>6</v>
      </c>
      <c r="H589" s="66" t="s">
        <v>6</v>
      </c>
      <c r="I589" s="67" t="s">
        <v>6</v>
      </c>
      <c r="J589" s="68" t="e">
        <f t="shared" si="51"/>
        <v>#NAME?</v>
      </c>
      <c r="K589" s="51"/>
      <c r="L589" s="65" t="s">
        <v>6</v>
      </c>
      <c r="M589" s="66" t="s">
        <v>6</v>
      </c>
      <c r="N589" s="66" t="s">
        <v>6</v>
      </c>
      <c r="O589" s="66" t="s">
        <v>6</v>
      </c>
      <c r="P589" s="67" t="s">
        <v>6</v>
      </c>
      <c r="Q589" s="68" t="e">
        <f t="shared" si="52"/>
        <v>#NAME?</v>
      </c>
      <c r="R589" s="51"/>
      <c r="S589" s="65" t="s">
        <v>6</v>
      </c>
      <c r="T589" s="66" t="s">
        <v>6</v>
      </c>
      <c r="U589" s="66" t="s">
        <v>6</v>
      </c>
      <c r="V589" s="66" t="s">
        <v>6</v>
      </c>
      <c r="W589" s="67" t="s">
        <v>6</v>
      </c>
      <c r="X589" s="68" t="e">
        <f t="shared" si="53"/>
        <v>#NAME?</v>
      </c>
      <c r="Y589" s="125"/>
      <c r="Z589" s="53"/>
      <c r="AA589" s="72"/>
      <c r="AB589" s="53"/>
      <c r="AC589" s="54"/>
      <c r="AD589" s="64"/>
    </row>
    <row r="590" spans="2:30" x14ac:dyDescent="0.2">
      <c r="B590" s="131"/>
      <c r="C590" s="83" t="s">
        <v>46</v>
      </c>
      <c r="D590" s="84"/>
      <c r="E590" s="65" t="s">
        <v>6</v>
      </c>
      <c r="F590" s="66" t="s">
        <v>6</v>
      </c>
      <c r="G590" s="66" t="s">
        <v>6</v>
      </c>
      <c r="H590" s="66" t="s">
        <v>6</v>
      </c>
      <c r="I590" s="67" t="s">
        <v>6</v>
      </c>
      <c r="J590" s="68"/>
      <c r="K590" s="78"/>
      <c r="L590" s="65" t="s">
        <v>6</v>
      </c>
      <c r="M590" s="66" t="s">
        <v>6</v>
      </c>
      <c r="N590" s="66" t="s">
        <v>6</v>
      </c>
      <c r="O590" s="66" t="s">
        <v>6</v>
      </c>
      <c r="P590" s="67" t="s">
        <v>6</v>
      </c>
      <c r="Q590" s="68"/>
      <c r="R590" s="78"/>
      <c r="S590" s="65" t="s">
        <v>6</v>
      </c>
      <c r="T590" s="66" t="s">
        <v>6</v>
      </c>
      <c r="U590" s="66" t="s">
        <v>6</v>
      </c>
      <c r="V590" s="66" t="s">
        <v>6</v>
      </c>
      <c r="W590" s="67" t="s">
        <v>6</v>
      </c>
      <c r="X590" s="68"/>
      <c r="Y590" s="125"/>
      <c r="Z590" s="53"/>
      <c r="AA590" s="72"/>
      <c r="AB590" s="53"/>
      <c r="AC590" s="54"/>
      <c r="AD590" s="64"/>
    </row>
    <row r="591" spans="2:30" x14ac:dyDescent="0.2">
      <c r="B591" s="131"/>
      <c r="C591" s="83"/>
      <c r="D591" s="57"/>
      <c r="E591" s="65" t="s">
        <v>6</v>
      </c>
      <c r="F591" s="66" t="s">
        <v>6</v>
      </c>
      <c r="G591" s="66" t="s">
        <v>6</v>
      </c>
      <c r="H591" s="66" t="s">
        <v>6</v>
      </c>
      <c r="I591" s="67" t="s">
        <v>6</v>
      </c>
      <c r="J591" s="68"/>
      <c r="K591" s="78"/>
      <c r="L591" s="65" t="s">
        <v>6</v>
      </c>
      <c r="M591" s="66" t="s">
        <v>6</v>
      </c>
      <c r="N591" s="66" t="s">
        <v>6</v>
      </c>
      <c r="O591" s="66" t="s">
        <v>6</v>
      </c>
      <c r="P591" s="67" t="s">
        <v>6</v>
      </c>
      <c r="Q591" s="68"/>
      <c r="R591" s="78"/>
      <c r="S591" s="65" t="s">
        <v>6</v>
      </c>
      <c r="T591" s="66" t="s">
        <v>6</v>
      </c>
      <c r="U591" s="66" t="s">
        <v>6</v>
      </c>
      <c r="V591" s="66" t="s">
        <v>6</v>
      </c>
      <c r="W591" s="67" t="s">
        <v>6</v>
      </c>
      <c r="X591" s="68"/>
      <c r="Y591" s="125"/>
      <c r="Z591" s="53"/>
      <c r="AA591" s="72"/>
      <c r="AB591" s="53"/>
      <c r="AC591" s="54"/>
      <c r="AD591" s="64"/>
    </row>
    <row r="592" spans="2:30" x14ac:dyDescent="0.2">
      <c r="B592" s="131"/>
      <c r="C592" s="83"/>
      <c r="D592" s="85"/>
      <c r="E592" s="65" t="s">
        <v>6</v>
      </c>
      <c r="F592" s="66" t="s">
        <v>6</v>
      </c>
      <c r="G592" s="66" t="s">
        <v>6</v>
      </c>
      <c r="H592" s="66" t="s">
        <v>6</v>
      </c>
      <c r="I592" s="67" t="s">
        <v>6</v>
      </c>
      <c r="J592" s="68"/>
      <c r="K592" s="80"/>
      <c r="L592" s="65" t="s">
        <v>6</v>
      </c>
      <c r="M592" s="66" t="s">
        <v>6</v>
      </c>
      <c r="N592" s="66" t="s">
        <v>6</v>
      </c>
      <c r="O592" s="66" t="s">
        <v>6</v>
      </c>
      <c r="P592" s="67" t="s">
        <v>6</v>
      </c>
      <c r="Q592" s="68"/>
      <c r="R592" s="80"/>
      <c r="S592" s="65" t="s">
        <v>6</v>
      </c>
      <c r="T592" s="66" t="s">
        <v>6</v>
      </c>
      <c r="U592" s="66" t="s">
        <v>6</v>
      </c>
      <c r="V592" s="66" t="s">
        <v>6</v>
      </c>
      <c r="W592" s="67" t="s">
        <v>6</v>
      </c>
      <c r="X592" s="68"/>
      <c r="Y592" s="125"/>
      <c r="Z592" s="53"/>
      <c r="AA592" s="72"/>
      <c r="AB592" s="53"/>
      <c r="AC592" s="54"/>
      <c r="AD592" s="64"/>
    </row>
    <row r="593" spans="2:30" x14ac:dyDescent="0.2">
      <c r="B593" s="131"/>
      <c r="C593" s="83"/>
      <c r="D593" s="53"/>
      <c r="E593" s="65"/>
      <c r="F593" s="66"/>
      <c r="G593" s="66"/>
      <c r="H593" s="66"/>
      <c r="I593" s="67"/>
      <c r="J593" s="68"/>
      <c r="K593" s="53"/>
      <c r="L593" s="65"/>
      <c r="M593" s="66"/>
      <c r="N593" s="66"/>
      <c r="O593" s="66"/>
      <c r="P593" s="67"/>
      <c r="Q593" s="68"/>
      <c r="R593" s="53"/>
      <c r="S593" s="65"/>
      <c r="T593" s="66"/>
      <c r="U593" s="66"/>
      <c r="V593" s="66"/>
      <c r="W593" s="67"/>
      <c r="X593" s="86"/>
      <c r="Y593" s="125"/>
      <c r="Z593" s="53"/>
      <c r="AA593" s="72"/>
      <c r="AB593" s="53"/>
      <c r="AC593" s="54"/>
      <c r="AD593" s="64"/>
    </row>
    <row r="594" spans="2:30" x14ac:dyDescent="0.2">
      <c r="B594" s="131"/>
      <c r="C594" s="87">
        <v>0</v>
      </c>
      <c r="D594" s="72" t="s">
        <v>50</v>
      </c>
      <c r="E594" s="65"/>
      <c r="F594" s="66"/>
      <c r="G594" s="66"/>
      <c r="H594" s="66"/>
      <c r="I594" s="67"/>
      <c r="J594" s="68" t="e">
        <f>_TS_1</f>
        <v>#NAME?</v>
      </c>
      <c r="K594" s="72"/>
      <c r="L594" s="65"/>
      <c r="M594" s="66"/>
      <c r="N594" s="66"/>
      <c r="O594" s="66"/>
      <c r="P594" s="67"/>
      <c r="Q594" s="68"/>
      <c r="R594" s="72"/>
      <c r="S594" s="65"/>
      <c r="T594" s="66"/>
      <c r="U594" s="66"/>
      <c r="V594" s="66"/>
      <c r="W594" s="67"/>
      <c r="X594" s="86"/>
      <c r="Y594" s="126"/>
      <c r="Z594" s="53"/>
      <c r="AA594" s="72"/>
      <c r="AB594" s="53"/>
      <c r="AC594" s="54"/>
      <c r="AD594" s="64"/>
    </row>
    <row r="595" spans="2:30" ht="15" thickBot="1" x14ac:dyDescent="0.25">
      <c r="B595" s="132"/>
      <c r="C595" s="88">
        <v>0</v>
      </c>
      <c r="D595" s="89" t="s">
        <v>51</v>
      </c>
      <c r="E595" s="58"/>
      <c r="F595" s="59"/>
      <c r="G595" s="59"/>
      <c r="H595" s="59"/>
      <c r="I595" s="60"/>
      <c r="J595" s="61" t="e">
        <f>_TPM_1</f>
        <v>#NAME?</v>
      </c>
      <c r="K595" s="89"/>
      <c r="L595" s="58"/>
      <c r="M595" s="59"/>
      <c r="N595" s="59"/>
      <c r="O595" s="59"/>
      <c r="P595" s="60"/>
      <c r="Q595" s="61"/>
      <c r="R595" s="89"/>
      <c r="S595" s="58"/>
      <c r="T595" s="59"/>
      <c r="U595" s="59"/>
      <c r="V595" s="59"/>
      <c r="W595" s="60"/>
      <c r="X595" s="90"/>
      <c r="Y595" s="91">
        <f>COUNTA(E565:I565,L565:P565,S565:W565)/COUNTA(D565,K565,R565)</f>
        <v>5</v>
      </c>
      <c r="Z595" s="92"/>
      <c r="AA595" s="93"/>
      <c r="AB595" s="92"/>
      <c r="AC595" s="19"/>
      <c r="AD595" s="64"/>
    </row>
    <row r="596" spans="2:30" ht="15" x14ac:dyDescent="0.2">
      <c r="B596" s="130">
        <f>D596</f>
        <v>19</v>
      </c>
      <c r="C596" s="1" t="s">
        <v>0</v>
      </c>
      <c r="D596" s="133">
        <f>D563+1</f>
        <v>19</v>
      </c>
      <c r="E596" s="134"/>
      <c r="F596" s="134"/>
      <c r="G596" s="134"/>
      <c r="H596" s="134"/>
      <c r="I596" s="135"/>
      <c r="J596" s="2"/>
      <c r="K596" s="3" t="s">
        <v>1</v>
      </c>
      <c r="L596" s="139" t="str">
        <f>$AG$7</f>
        <v>Engling</v>
      </c>
      <c r="M596" s="139"/>
      <c r="N596" s="139"/>
      <c r="O596" s="139"/>
      <c r="P596" s="140"/>
      <c r="Q596" s="4"/>
      <c r="R596" s="5">
        <f>$AH$7</f>
        <v>365</v>
      </c>
      <c r="S596" s="141"/>
      <c r="T596" s="141"/>
      <c r="U596" s="141"/>
      <c r="V596" s="141"/>
      <c r="W596" s="142"/>
      <c r="X596" s="6"/>
      <c r="Y596" s="7" t="s">
        <v>2</v>
      </c>
      <c r="Z596" s="8"/>
      <c r="AA596" s="9"/>
      <c r="AB596" s="8"/>
      <c r="AC596" s="10"/>
      <c r="AD596" s="11"/>
    </row>
    <row r="597" spans="2:30" ht="15" thickBot="1" x14ac:dyDescent="0.25">
      <c r="B597" s="131"/>
      <c r="C597" s="108">
        <f>$AG$6</f>
        <v>478</v>
      </c>
      <c r="D597" s="136"/>
      <c r="E597" s="137"/>
      <c r="F597" s="137"/>
      <c r="G597" s="137"/>
      <c r="H597" s="137"/>
      <c r="I597" s="138"/>
      <c r="J597" s="12">
        <f>COUNTIF(D600:D628,"xx")</f>
        <v>0</v>
      </c>
      <c r="K597" s="13" t="s">
        <v>3</v>
      </c>
      <c r="L597" s="143" t="str">
        <f>$AG$8</f>
        <v>Völklein</v>
      </c>
      <c r="M597" s="143"/>
      <c r="N597" s="143"/>
      <c r="O597" s="143"/>
      <c r="P597" s="144"/>
      <c r="Q597" s="12">
        <f>COUNTIF(K601:K628,"xx")</f>
        <v>0</v>
      </c>
      <c r="R597" s="14">
        <f>$AH$8</f>
        <v>389</v>
      </c>
      <c r="S597" s="145"/>
      <c r="T597" s="145"/>
      <c r="U597" s="145"/>
      <c r="V597" s="145"/>
      <c r="W597" s="146"/>
      <c r="X597" s="15">
        <f>COUNTIF(R600:R628,"xx")</f>
        <v>0</v>
      </c>
      <c r="Y597" s="16"/>
      <c r="Z597" s="17"/>
      <c r="AA597" s="18"/>
      <c r="AB597" s="17"/>
      <c r="AC597" s="19"/>
      <c r="AD597" s="20"/>
    </row>
    <row r="598" spans="2:30" ht="15" thickBot="1" x14ac:dyDescent="0.25">
      <c r="B598" s="131"/>
      <c r="C598" s="21" t="s">
        <v>4</v>
      </c>
      <c r="D598" s="22" t="e">
        <f>CONCATENATE(COUNTIF(D600:D622,"&gt;""")," MA ",$I$5," ",COUNTIF(D600:D622,"xx"))</f>
        <v>#NAME?</v>
      </c>
      <c r="E598" s="23" t="e">
        <f>$J$6</f>
        <v>#NAME?</v>
      </c>
      <c r="F598" s="24" t="str">
        <f>$K$6</f>
        <v>Kasten</v>
      </c>
      <c r="G598" s="24" t="str">
        <f>$L$6</f>
        <v/>
      </c>
      <c r="H598" s="24" t="str">
        <f>$M$6</f>
        <v/>
      </c>
      <c r="I598" s="25" t="str">
        <f>$N$6</f>
        <v/>
      </c>
      <c r="J598" s="26" t="e">
        <f>_MAH_1</f>
        <v>#NAME?</v>
      </c>
      <c r="K598" s="22" t="e">
        <f>CONCATENATE(COUNTIF(K600:K622,"&gt;""")," MA ",$P$5," ",COUNTIF(K600:K622,"xx"))</f>
        <v>#NAME?</v>
      </c>
      <c r="L598" s="23" t="e">
        <f>$Q$6</f>
        <v>#NAME?</v>
      </c>
      <c r="M598" s="24" t="str">
        <f>$R$6</f>
        <v>Kindermann</v>
      </c>
      <c r="N598" s="24" t="str">
        <f>$S$6</f>
        <v/>
      </c>
      <c r="O598" s="24" t="str">
        <f>$T$6</f>
        <v/>
      </c>
      <c r="P598" s="27" t="str">
        <f>$U$6</f>
        <v/>
      </c>
      <c r="Q598" s="26" t="e">
        <f>_MAH_1</f>
        <v>#NAME?</v>
      </c>
      <c r="R598" s="22" t="e">
        <f>CONCATENATE(COUNTIF(R600:R622,"&gt;""")," MA ",$W$5," ",COUNTIF(R600:R622,"xx"))</f>
        <v>#NAME?</v>
      </c>
      <c r="S598" s="23" t="e">
        <f>$X$6</f>
        <v>#NAME?</v>
      </c>
      <c r="T598" s="24" t="str">
        <f>$Y$6</f>
        <v>U</v>
      </c>
      <c r="U598" s="24">
        <f>$Z$6</f>
        <v>0</v>
      </c>
      <c r="V598" s="24">
        <f>$AA$6</f>
        <v>0</v>
      </c>
      <c r="W598" s="27">
        <f>$AB$6</f>
        <v>0</v>
      </c>
      <c r="X598" s="26" t="e">
        <f>_MAH_1</f>
        <v>#NAME?</v>
      </c>
      <c r="Y598" s="28"/>
      <c r="Z598" s="29" t="e">
        <f>_MAUS_1</f>
        <v>#NAME?</v>
      </c>
      <c r="AA598" s="30" t="e">
        <f>_MAUS_1</f>
        <v>#NAME?</v>
      </c>
      <c r="AB598" s="31" t="e">
        <f>_MAUS_1</f>
        <v>#NAME?</v>
      </c>
      <c r="AC598" s="32"/>
      <c r="AD598" s="33" t="e">
        <f>_MA_1</f>
        <v>#NAME?</v>
      </c>
    </row>
    <row r="599" spans="2:30" ht="51.75" thickBot="1" x14ac:dyDescent="0.25">
      <c r="B599" s="131"/>
      <c r="C599" s="34"/>
      <c r="D599" s="35" t="s">
        <v>52</v>
      </c>
      <c r="E599" s="36" t="e">
        <f>_MAF_1</f>
        <v>#NAME?</v>
      </c>
      <c r="F599" s="37" t="e">
        <f>_MAF_1</f>
        <v>#NAME?</v>
      </c>
      <c r="G599" s="37" t="e">
        <f>_MAF_1</f>
        <v>#NAME?</v>
      </c>
      <c r="H599" s="37" t="e">
        <f>_MAF_1</f>
        <v>#NAME?</v>
      </c>
      <c r="I599" s="38" t="e">
        <f>_MAF_1</f>
        <v>#NAME?</v>
      </c>
      <c r="J599" s="39" t="e">
        <f>_MAHXX_1</f>
        <v>#NAME?</v>
      </c>
      <c r="K599" s="35" t="e">
        <f>_SUSS_1</f>
        <v>#NAME?</v>
      </c>
      <c r="L599" s="36" t="e">
        <f>_MAS_1</f>
        <v>#NAME?</v>
      </c>
      <c r="M599" s="37" t="e">
        <f>_MAS_1</f>
        <v>#NAME?</v>
      </c>
      <c r="N599" s="37" t="e">
        <f>_MAS_1</f>
        <v>#NAME?</v>
      </c>
      <c r="O599" s="37" t="e">
        <f>_MAS_1</f>
        <v>#NAME?</v>
      </c>
      <c r="P599" s="38" t="e">
        <f>_MAS_1</f>
        <v>#NAME?</v>
      </c>
      <c r="Q599" s="39" t="e">
        <f>_MAHXX_1</f>
        <v>#NAME?</v>
      </c>
      <c r="R599" s="35" t="e">
        <f>_SUNS_1</f>
        <v>#NAME?</v>
      </c>
      <c r="S599" s="36" t="e">
        <f>_MAN_1</f>
        <v>#NAME?</v>
      </c>
      <c r="T599" s="37" t="e">
        <f>_MAN_1</f>
        <v>#NAME?</v>
      </c>
      <c r="U599" s="37" t="e">
        <f>_MAN_1</f>
        <v>#NAME?</v>
      </c>
      <c r="V599" s="37" t="e">
        <f>_MAN_1</f>
        <v>#NAME?</v>
      </c>
      <c r="W599" s="38" t="e">
        <f>_MAN_1</f>
        <v>#NAME?</v>
      </c>
      <c r="X599" s="39" t="e">
        <f>_MAHXX_1</f>
        <v>#NAME?</v>
      </c>
      <c r="Y599" s="40"/>
      <c r="Z599" s="29"/>
      <c r="AA599" s="30"/>
      <c r="AB599" s="31"/>
      <c r="AC599" s="32"/>
      <c r="AD599" s="41" t="e">
        <f>_MA2_1</f>
        <v>#NAME?</v>
      </c>
    </row>
    <row r="600" spans="2:30" x14ac:dyDescent="0.2">
      <c r="B600" s="131"/>
      <c r="C600" s="34" t="str">
        <f>$AG$9</f>
        <v>Schichtführer :</v>
      </c>
      <c r="D600" s="42" t="s">
        <v>64</v>
      </c>
      <c r="E600" s="43" t="s">
        <v>6</v>
      </c>
      <c r="F600" s="44" t="s">
        <v>6</v>
      </c>
      <c r="G600" s="44" t="s">
        <v>6</v>
      </c>
      <c r="H600" s="44" t="s">
        <v>6</v>
      </c>
      <c r="I600" s="45" t="s">
        <v>6</v>
      </c>
      <c r="J600" s="46" t="e">
        <f t="shared" ref="J600:J622" si="54">_FSumme_1</f>
        <v>#NAME?</v>
      </c>
      <c r="K600" s="47" t="s">
        <v>65</v>
      </c>
      <c r="L600" s="43" t="s">
        <v>6</v>
      </c>
      <c r="M600" s="44" t="s">
        <v>6</v>
      </c>
      <c r="N600" s="44" t="s">
        <v>6</v>
      </c>
      <c r="O600" s="44" t="s">
        <v>6</v>
      </c>
      <c r="P600" s="45" t="s">
        <v>6</v>
      </c>
      <c r="Q600" s="46" t="e">
        <f t="shared" ref="Q600:Q622" si="55">_SSumme_1</f>
        <v>#NAME?</v>
      </c>
      <c r="R600" s="48" t="s">
        <v>66</v>
      </c>
      <c r="S600" s="43" t="s">
        <v>6</v>
      </c>
      <c r="T600" s="44" t="s">
        <v>6</v>
      </c>
      <c r="U600" s="44" t="s">
        <v>6</v>
      </c>
      <c r="V600" s="44" t="s">
        <v>6</v>
      </c>
      <c r="W600" s="49" t="s">
        <v>6</v>
      </c>
      <c r="X600" s="50" t="e">
        <f t="shared" ref="X600:X622" si="56">_NSumme_1</f>
        <v>#NAME?</v>
      </c>
      <c r="Y600" s="112" t="s">
        <v>9</v>
      </c>
      <c r="Z600" s="51"/>
      <c r="AA600" s="52"/>
      <c r="AB600" s="53"/>
      <c r="AC600" s="54"/>
      <c r="AD600" s="55" t="e">
        <f>IF(AD605&gt;0,"",AD599-AD598)</f>
        <v>#NAME?</v>
      </c>
    </row>
    <row r="601" spans="2:30" ht="15" thickBot="1" x14ac:dyDescent="0.25">
      <c r="B601" s="131"/>
      <c r="C601" s="56" t="str">
        <f>$AG$10</f>
        <v>Stellvertreter</v>
      </c>
      <c r="D601" s="57" t="s">
        <v>63</v>
      </c>
      <c r="E601" s="58" t="s">
        <v>10</v>
      </c>
      <c r="F601" s="59" t="s">
        <v>11</v>
      </c>
      <c r="G601" s="59" t="s">
        <v>11</v>
      </c>
      <c r="H601" s="59" t="s">
        <v>11</v>
      </c>
      <c r="I601" s="60" t="s">
        <v>11</v>
      </c>
      <c r="J601" s="61" t="e">
        <f t="shared" si="54"/>
        <v>#NAME?</v>
      </c>
      <c r="K601" s="57"/>
      <c r="L601" s="58" t="s">
        <v>6</v>
      </c>
      <c r="M601" s="59" t="s">
        <v>6</v>
      </c>
      <c r="N601" s="59" t="s">
        <v>6</v>
      </c>
      <c r="O601" s="59" t="s">
        <v>6</v>
      </c>
      <c r="P601" s="60" t="s">
        <v>6</v>
      </c>
      <c r="Q601" s="61" t="e">
        <f t="shared" si="55"/>
        <v>#NAME?</v>
      </c>
      <c r="R601" s="57"/>
      <c r="S601" s="58" t="s">
        <v>6</v>
      </c>
      <c r="T601" s="59" t="s">
        <v>6</v>
      </c>
      <c r="U601" s="59" t="s">
        <v>6</v>
      </c>
      <c r="V601" s="59" t="s">
        <v>6</v>
      </c>
      <c r="W601" s="62" t="s">
        <v>6</v>
      </c>
      <c r="X601" s="63" t="e">
        <f t="shared" si="56"/>
        <v>#NAME?</v>
      </c>
      <c r="Y601" s="113"/>
      <c r="Z601" s="51"/>
      <c r="AA601" s="52"/>
      <c r="AB601" s="53"/>
      <c r="AC601" s="54"/>
      <c r="AD601" s="64"/>
    </row>
    <row r="602" spans="2:30" x14ac:dyDescent="0.2">
      <c r="B602" s="131"/>
      <c r="C602" s="115"/>
      <c r="D602" s="42" t="s">
        <v>71</v>
      </c>
      <c r="E602" s="65" t="s">
        <v>6</v>
      </c>
      <c r="F602" s="66" t="s">
        <v>6</v>
      </c>
      <c r="G602" s="66" t="s">
        <v>6</v>
      </c>
      <c r="H602" s="66" t="s">
        <v>6</v>
      </c>
      <c r="I602" s="67" t="s">
        <v>6</v>
      </c>
      <c r="J602" s="68" t="e">
        <f t="shared" si="54"/>
        <v>#NAME?</v>
      </c>
      <c r="K602" s="47" t="s">
        <v>77</v>
      </c>
      <c r="L602" s="65" t="s">
        <v>6</v>
      </c>
      <c r="M602" s="66" t="s">
        <v>6</v>
      </c>
      <c r="N602" s="66" t="s">
        <v>6</v>
      </c>
      <c r="O602" s="66" t="s">
        <v>6</v>
      </c>
      <c r="P602" s="67" t="s">
        <v>6</v>
      </c>
      <c r="Q602" s="68" t="e">
        <f t="shared" si="55"/>
        <v>#NAME?</v>
      </c>
      <c r="R602" s="48" t="s">
        <v>67</v>
      </c>
      <c r="S602" s="65" t="s">
        <v>6</v>
      </c>
      <c r="T602" s="66" t="s">
        <v>6</v>
      </c>
      <c r="U602" s="66" t="s">
        <v>6</v>
      </c>
      <c r="V602" s="66" t="s">
        <v>6</v>
      </c>
      <c r="W602" s="67" t="s">
        <v>6</v>
      </c>
      <c r="X602" s="68" t="e">
        <f t="shared" si="56"/>
        <v>#NAME?</v>
      </c>
      <c r="Y602" s="113"/>
      <c r="Z602" s="53"/>
      <c r="AA602" s="52"/>
      <c r="AB602" s="69"/>
      <c r="AC602" s="54"/>
      <c r="AD602" s="70"/>
    </row>
    <row r="603" spans="2:30" x14ac:dyDescent="0.2">
      <c r="B603" s="131"/>
      <c r="C603" s="116"/>
      <c r="D603" s="42" t="s">
        <v>72</v>
      </c>
      <c r="E603" s="65" t="s">
        <v>6</v>
      </c>
      <c r="F603" s="66" t="s">
        <v>6</v>
      </c>
      <c r="G603" s="66" t="s">
        <v>6</v>
      </c>
      <c r="H603" s="66" t="s">
        <v>6</v>
      </c>
      <c r="I603" s="67" t="s">
        <v>6</v>
      </c>
      <c r="J603" s="68" t="e">
        <f t="shared" si="54"/>
        <v>#NAME?</v>
      </c>
      <c r="K603" s="47" t="s">
        <v>78</v>
      </c>
      <c r="L603" s="65" t="s">
        <v>6</v>
      </c>
      <c r="M603" s="66" t="s">
        <v>6</v>
      </c>
      <c r="N603" s="66" t="s">
        <v>6</v>
      </c>
      <c r="O603" s="66" t="s">
        <v>6</v>
      </c>
      <c r="P603" s="67" t="s">
        <v>6</v>
      </c>
      <c r="Q603" s="68" t="e">
        <f t="shared" si="55"/>
        <v>#NAME?</v>
      </c>
      <c r="R603" s="48" t="s">
        <v>68</v>
      </c>
      <c r="S603" s="65" t="s">
        <v>6</v>
      </c>
      <c r="T603" s="66" t="s">
        <v>18</v>
      </c>
      <c r="U603" s="66" t="s">
        <v>18</v>
      </c>
      <c r="V603" s="66" t="s">
        <v>18</v>
      </c>
      <c r="W603" s="67" t="s">
        <v>18</v>
      </c>
      <c r="X603" s="68" t="e">
        <f t="shared" si="56"/>
        <v>#NAME?</v>
      </c>
      <c r="Y603" s="113"/>
      <c r="Z603" s="71"/>
      <c r="AA603" s="72"/>
      <c r="AB603" s="53"/>
      <c r="AC603" s="54"/>
      <c r="AD603" s="64"/>
    </row>
    <row r="604" spans="2:30" x14ac:dyDescent="0.2">
      <c r="B604" s="131"/>
      <c r="C604" s="116"/>
      <c r="D604" s="42" t="s">
        <v>73</v>
      </c>
      <c r="E604" s="65" t="s">
        <v>6</v>
      </c>
      <c r="F604" s="66" t="s">
        <v>6</v>
      </c>
      <c r="G604" s="66" t="s">
        <v>6</v>
      </c>
      <c r="H604" s="66" t="s">
        <v>6</v>
      </c>
      <c r="I604" s="67" t="s">
        <v>6</v>
      </c>
      <c r="J604" s="68" t="e">
        <f t="shared" si="54"/>
        <v>#NAME?</v>
      </c>
      <c r="K604" s="47" t="s">
        <v>79</v>
      </c>
      <c r="L604" s="65" t="s">
        <v>6</v>
      </c>
      <c r="M604" s="66" t="s">
        <v>6</v>
      </c>
      <c r="N604" s="66" t="s">
        <v>6</v>
      </c>
      <c r="O604" s="66" t="s">
        <v>6</v>
      </c>
      <c r="P604" s="67" t="s">
        <v>6</v>
      </c>
      <c r="Q604" s="68" t="e">
        <f t="shared" si="55"/>
        <v>#NAME?</v>
      </c>
      <c r="R604" s="48" t="s">
        <v>69</v>
      </c>
      <c r="S604" s="65" t="s">
        <v>22</v>
      </c>
      <c r="T604" s="66" t="s">
        <v>22</v>
      </c>
      <c r="U604" s="66" t="s">
        <v>22</v>
      </c>
      <c r="V604" s="66" t="s">
        <v>22</v>
      </c>
      <c r="W604" s="67" t="s">
        <v>22</v>
      </c>
      <c r="X604" s="68" t="e">
        <f t="shared" si="56"/>
        <v>#NAME?</v>
      </c>
      <c r="Y604" s="113"/>
      <c r="Z604" s="53"/>
      <c r="AA604" s="72"/>
      <c r="AB604" s="53"/>
      <c r="AC604" s="54"/>
      <c r="AD604" s="73">
        <f>COUNTIF(D600:D618,"&gt;""")+COUNTIF(K601:K621,"&gt;""")+COUNTIF(R600:R622,"&gt;""")</f>
        <v>32</v>
      </c>
    </row>
    <row r="605" spans="2:30" x14ac:dyDescent="0.2">
      <c r="B605" s="131"/>
      <c r="C605" s="117"/>
      <c r="D605" s="42" t="s">
        <v>74</v>
      </c>
      <c r="E605" s="65" t="s">
        <v>6</v>
      </c>
      <c r="F605" s="66" t="s">
        <v>6</v>
      </c>
      <c r="G605" s="66" t="s">
        <v>6</v>
      </c>
      <c r="H605" s="66" t="s">
        <v>6</v>
      </c>
      <c r="I605" s="67" t="s">
        <v>6</v>
      </c>
      <c r="J605" s="68" t="e">
        <f t="shared" si="54"/>
        <v>#NAME?</v>
      </c>
      <c r="K605" s="47" t="s">
        <v>80</v>
      </c>
      <c r="L605" s="65" t="s">
        <v>6</v>
      </c>
      <c r="M605" s="66" t="s">
        <v>6</v>
      </c>
      <c r="N605" s="66" t="s">
        <v>6</v>
      </c>
      <c r="O605" s="66" t="s">
        <v>6</v>
      </c>
      <c r="P605" s="67" t="s">
        <v>6</v>
      </c>
      <c r="Q605" s="68" t="e">
        <f t="shared" si="55"/>
        <v>#NAME?</v>
      </c>
      <c r="R605" s="48" t="s">
        <v>70</v>
      </c>
      <c r="S605" s="65" t="s">
        <v>6</v>
      </c>
      <c r="T605" s="66" t="s">
        <v>6</v>
      </c>
      <c r="U605" s="66" t="s">
        <v>6</v>
      </c>
      <c r="V605" s="66" t="s">
        <v>6</v>
      </c>
      <c r="W605" s="67" t="s">
        <v>6</v>
      </c>
      <c r="X605" s="68" t="e">
        <f t="shared" si="56"/>
        <v>#NAME?</v>
      </c>
      <c r="Y605" s="113"/>
      <c r="Z605" s="74"/>
      <c r="AA605" s="72"/>
      <c r="AB605" s="53"/>
      <c r="AC605" s="54"/>
      <c r="AD605" s="75"/>
    </row>
    <row r="606" spans="2:30" x14ac:dyDescent="0.2">
      <c r="B606" s="131"/>
      <c r="C606" s="118"/>
      <c r="D606" s="42" t="s">
        <v>75</v>
      </c>
      <c r="E606" s="65" t="s">
        <v>6</v>
      </c>
      <c r="F606" s="66" t="s">
        <v>6</v>
      </c>
      <c r="G606" s="66" t="s">
        <v>6</v>
      </c>
      <c r="H606" s="66" t="s">
        <v>6</v>
      </c>
      <c r="I606" s="67" t="s">
        <v>6</v>
      </c>
      <c r="J606" s="68" t="e">
        <f t="shared" si="54"/>
        <v>#NAME?</v>
      </c>
      <c r="K606" s="47" t="s">
        <v>81</v>
      </c>
      <c r="L606" s="65" t="s">
        <v>9</v>
      </c>
      <c r="M606" s="66" t="s">
        <v>9</v>
      </c>
      <c r="N606" s="66" t="s">
        <v>9</v>
      </c>
      <c r="O606" s="66" t="s">
        <v>9</v>
      </c>
      <c r="P606" s="67" t="s">
        <v>9</v>
      </c>
      <c r="Q606" s="68" t="e">
        <f t="shared" si="55"/>
        <v>#NAME?</v>
      </c>
      <c r="R606" s="48" t="s">
        <v>28</v>
      </c>
      <c r="S606" s="65" t="s">
        <v>6</v>
      </c>
      <c r="T606" s="66" t="s">
        <v>6</v>
      </c>
      <c r="U606" s="66" t="s">
        <v>6</v>
      </c>
      <c r="V606" s="66" t="s">
        <v>6</v>
      </c>
      <c r="W606" s="67" t="s">
        <v>6</v>
      </c>
      <c r="X606" s="68" t="e">
        <f t="shared" si="56"/>
        <v>#NAME?</v>
      </c>
      <c r="Y606" s="113"/>
      <c r="Z606" s="71"/>
      <c r="AA606" s="72"/>
      <c r="AB606" s="53"/>
      <c r="AC606" s="54"/>
      <c r="AD606" s="76" t="str">
        <f>IF(AD605&gt;0,AD605,"")</f>
        <v/>
      </c>
    </row>
    <row r="607" spans="2:30" x14ac:dyDescent="0.2">
      <c r="B607" s="131"/>
      <c r="C607" s="119"/>
      <c r="D607" s="42" t="s">
        <v>29</v>
      </c>
      <c r="E607" s="65" t="s">
        <v>6</v>
      </c>
      <c r="F607" s="66" t="s">
        <v>6</v>
      </c>
      <c r="G607" s="66" t="s">
        <v>6</v>
      </c>
      <c r="H607" s="66" t="s">
        <v>6</v>
      </c>
      <c r="I607" s="67" t="s">
        <v>6</v>
      </c>
      <c r="J607" s="68" t="e">
        <f t="shared" si="54"/>
        <v>#NAME?</v>
      </c>
      <c r="K607" s="47" t="s">
        <v>30</v>
      </c>
      <c r="L607" s="65" t="s">
        <v>6</v>
      </c>
      <c r="M607" s="66" t="s">
        <v>6</v>
      </c>
      <c r="N607" s="66" t="s">
        <v>6</v>
      </c>
      <c r="O607" s="66" t="s">
        <v>6</v>
      </c>
      <c r="P607" s="67" t="s">
        <v>6</v>
      </c>
      <c r="Q607" s="68" t="e">
        <f t="shared" si="55"/>
        <v>#NAME?</v>
      </c>
      <c r="R607" s="48" t="s">
        <v>83</v>
      </c>
      <c r="S607" s="65" t="s">
        <v>6</v>
      </c>
      <c r="T607" s="66" t="s">
        <v>6</v>
      </c>
      <c r="U607" s="66" t="s">
        <v>6</v>
      </c>
      <c r="V607" s="66" t="s">
        <v>6</v>
      </c>
      <c r="W607" s="67" t="s">
        <v>6</v>
      </c>
      <c r="X607" s="68" t="e">
        <f t="shared" si="56"/>
        <v>#NAME?</v>
      </c>
      <c r="Y607" s="113"/>
      <c r="Z607" s="53"/>
      <c r="AA607" s="72"/>
      <c r="AB607" s="53"/>
      <c r="AC607" s="54"/>
      <c r="AD607" s="77"/>
    </row>
    <row r="608" spans="2:30" x14ac:dyDescent="0.2">
      <c r="B608" s="131"/>
      <c r="C608" s="119"/>
      <c r="D608" s="42" t="s">
        <v>32</v>
      </c>
      <c r="E608" s="65" t="s">
        <v>6</v>
      </c>
      <c r="F608" s="66" t="s">
        <v>6</v>
      </c>
      <c r="G608" s="66" t="s">
        <v>6</v>
      </c>
      <c r="H608" s="66" t="s">
        <v>6</v>
      </c>
      <c r="I608" s="67" t="s">
        <v>6</v>
      </c>
      <c r="J608" s="68" t="e">
        <f t="shared" si="54"/>
        <v>#NAME?</v>
      </c>
      <c r="K608" s="47" t="s">
        <v>33</v>
      </c>
      <c r="L608" s="65" t="s">
        <v>9</v>
      </c>
      <c r="M608" s="66" t="s">
        <v>9</v>
      </c>
      <c r="N608" s="66" t="s">
        <v>9</v>
      </c>
      <c r="O608" s="66" t="s">
        <v>9</v>
      </c>
      <c r="P608" s="67" t="s">
        <v>9</v>
      </c>
      <c r="Q608" s="68" t="e">
        <f t="shared" si="55"/>
        <v>#NAME?</v>
      </c>
      <c r="R608" s="48" t="s">
        <v>84</v>
      </c>
      <c r="S608" s="65" t="s">
        <v>6</v>
      </c>
      <c r="T608" s="66" t="s">
        <v>6</v>
      </c>
      <c r="U608" s="66" t="s">
        <v>6</v>
      </c>
      <c r="V608" s="66" t="s">
        <v>6</v>
      </c>
      <c r="W608" s="67" t="s">
        <v>6</v>
      </c>
      <c r="X608" s="68" t="e">
        <f t="shared" si="56"/>
        <v>#NAME?</v>
      </c>
      <c r="Y608" s="113"/>
      <c r="Z608" s="53"/>
      <c r="AA608" s="72"/>
      <c r="AB608" s="53"/>
      <c r="AC608" s="54"/>
      <c r="AD608" s="64"/>
    </row>
    <row r="609" spans="2:30" x14ac:dyDescent="0.2">
      <c r="B609" s="131"/>
      <c r="C609" s="119"/>
      <c r="D609" s="42" t="s">
        <v>76</v>
      </c>
      <c r="E609" s="65" t="s">
        <v>6</v>
      </c>
      <c r="F609" s="66" t="s">
        <v>6</v>
      </c>
      <c r="G609" s="66" t="s">
        <v>6</v>
      </c>
      <c r="H609" s="66" t="s">
        <v>6</v>
      </c>
      <c r="I609" s="67" t="s">
        <v>6</v>
      </c>
      <c r="J609" s="68" t="e">
        <f t="shared" si="54"/>
        <v>#NAME?</v>
      </c>
      <c r="K609" s="47" t="s">
        <v>82</v>
      </c>
      <c r="L609" s="65" t="s">
        <v>6</v>
      </c>
      <c r="M609" s="66" t="s">
        <v>6</v>
      </c>
      <c r="N609" s="66" t="s">
        <v>6</v>
      </c>
      <c r="O609" s="66" t="s">
        <v>6</v>
      </c>
      <c r="P609" s="67" t="s">
        <v>6</v>
      </c>
      <c r="Q609" s="68" t="e">
        <f t="shared" si="55"/>
        <v>#NAME?</v>
      </c>
      <c r="R609" s="48" t="s">
        <v>85</v>
      </c>
      <c r="S609" s="65" t="s">
        <v>6</v>
      </c>
      <c r="T609" s="66" t="s">
        <v>6</v>
      </c>
      <c r="U609" s="66" t="s">
        <v>6</v>
      </c>
      <c r="V609" s="66" t="s">
        <v>6</v>
      </c>
      <c r="W609" s="67" t="s">
        <v>6</v>
      </c>
      <c r="X609" s="68" t="e">
        <f t="shared" si="56"/>
        <v>#NAME?</v>
      </c>
      <c r="Y609" s="113"/>
      <c r="Z609" s="53"/>
      <c r="AA609" s="72"/>
      <c r="AB609" s="53"/>
      <c r="AC609" s="54"/>
      <c r="AD609" s="64"/>
    </row>
    <row r="610" spans="2:30" x14ac:dyDescent="0.2">
      <c r="B610" s="131"/>
      <c r="C610" s="120"/>
      <c r="D610" s="42" t="s">
        <v>38</v>
      </c>
      <c r="E610" s="65" t="s">
        <v>6</v>
      </c>
      <c r="F610" s="66" t="s">
        <v>6</v>
      </c>
      <c r="G610" s="66" t="s">
        <v>6</v>
      </c>
      <c r="H610" s="66" t="s">
        <v>6</v>
      </c>
      <c r="I610" s="67" t="s">
        <v>6</v>
      </c>
      <c r="J610" s="68" t="e">
        <f t="shared" si="54"/>
        <v>#NAME?</v>
      </c>
      <c r="K610" s="47" t="s">
        <v>39</v>
      </c>
      <c r="L610" s="65" t="s">
        <v>6</v>
      </c>
      <c r="M610" s="66" t="s">
        <v>6</v>
      </c>
      <c r="N610" s="66" t="s">
        <v>6</v>
      </c>
      <c r="O610" s="66" t="s">
        <v>6</v>
      </c>
      <c r="P610" s="67" t="s">
        <v>6</v>
      </c>
      <c r="Q610" s="68" t="e">
        <f t="shared" si="55"/>
        <v>#NAME?</v>
      </c>
      <c r="R610" s="48" t="s">
        <v>86</v>
      </c>
      <c r="S610" s="65" t="s">
        <v>6</v>
      </c>
      <c r="T610" s="66" t="s">
        <v>6</v>
      </c>
      <c r="U610" s="66" t="s">
        <v>6</v>
      </c>
      <c r="V610" s="66" t="s">
        <v>6</v>
      </c>
      <c r="W610" s="67" t="s">
        <v>6</v>
      </c>
      <c r="X610" s="68" t="e">
        <f t="shared" si="56"/>
        <v>#NAME?</v>
      </c>
      <c r="Y610" s="113"/>
      <c r="Z610" s="53"/>
      <c r="AA610" s="72"/>
      <c r="AB610" s="53"/>
      <c r="AC610" s="54"/>
      <c r="AD610" s="64"/>
    </row>
    <row r="611" spans="2:30" x14ac:dyDescent="0.2">
      <c r="B611" s="131"/>
      <c r="C611" s="121"/>
      <c r="D611" s="42" t="s">
        <v>41</v>
      </c>
      <c r="E611" s="65" t="s">
        <v>6</v>
      </c>
      <c r="F611" s="66" t="s">
        <v>6</v>
      </c>
      <c r="G611" s="66" t="s">
        <v>6</v>
      </c>
      <c r="H611" s="66" t="s">
        <v>6</v>
      </c>
      <c r="I611" s="67" t="s">
        <v>6</v>
      </c>
      <c r="J611" s="68" t="e">
        <f t="shared" si="54"/>
        <v>#NAME?</v>
      </c>
      <c r="K611" s="78"/>
      <c r="L611" s="65" t="s">
        <v>6</v>
      </c>
      <c r="M611" s="66" t="s">
        <v>6</v>
      </c>
      <c r="N611" s="66" t="s">
        <v>6</v>
      </c>
      <c r="O611" s="66" t="s">
        <v>6</v>
      </c>
      <c r="P611" s="67" t="s">
        <v>6</v>
      </c>
      <c r="Q611" s="68" t="e">
        <f t="shared" si="55"/>
        <v>#NAME?</v>
      </c>
      <c r="R611" s="78"/>
      <c r="S611" s="65" t="s">
        <v>6</v>
      </c>
      <c r="T611" s="66" t="s">
        <v>6</v>
      </c>
      <c r="U611" s="66" t="s">
        <v>6</v>
      </c>
      <c r="V611" s="66" t="s">
        <v>6</v>
      </c>
      <c r="W611" s="67" t="s">
        <v>6</v>
      </c>
      <c r="X611" s="68" t="e">
        <f t="shared" si="56"/>
        <v>#NAME?</v>
      </c>
      <c r="Y611" s="113"/>
      <c r="Z611" s="53"/>
      <c r="AA611" s="72"/>
      <c r="AB611" s="53"/>
      <c r="AC611" s="54"/>
      <c r="AD611" s="64"/>
    </row>
    <row r="612" spans="2:30" x14ac:dyDescent="0.2">
      <c r="B612" s="131"/>
      <c r="C612" s="122"/>
      <c r="D612" s="79" t="s">
        <v>42</v>
      </c>
      <c r="E612" s="65" t="s">
        <v>6</v>
      </c>
      <c r="F612" s="66" t="s">
        <v>6</v>
      </c>
      <c r="G612" s="66" t="s">
        <v>6</v>
      </c>
      <c r="H612" s="66" t="s">
        <v>6</v>
      </c>
      <c r="I612" s="67" t="s">
        <v>6</v>
      </c>
      <c r="J612" s="68" t="e">
        <f t="shared" si="54"/>
        <v>#NAME?</v>
      </c>
      <c r="K612" s="78"/>
      <c r="L612" s="65" t="s">
        <v>6</v>
      </c>
      <c r="M612" s="66" t="s">
        <v>6</v>
      </c>
      <c r="N612" s="66" t="s">
        <v>6</v>
      </c>
      <c r="O612" s="66" t="s">
        <v>6</v>
      </c>
      <c r="P612" s="67" t="s">
        <v>6</v>
      </c>
      <c r="Q612" s="68" t="e">
        <f t="shared" si="55"/>
        <v>#NAME?</v>
      </c>
      <c r="R612" s="78"/>
      <c r="S612" s="65" t="s">
        <v>6</v>
      </c>
      <c r="T612" s="66" t="s">
        <v>6</v>
      </c>
      <c r="U612" s="66" t="s">
        <v>6</v>
      </c>
      <c r="V612" s="66" t="s">
        <v>6</v>
      </c>
      <c r="W612" s="67" t="s">
        <v>6</v>
      </c>
      <c r="X612" s="68" t="e">
        <f t="shared" si="56"/>
        <v>#NAME?</v>
      </c>
      <c r="Y612" s="113"/>
      <c r="Z612" s="53"/>
      <c r="AA612" s="72"/>
      <c r="AB612" s="53"/>
      <c r="AC612" s="54"/>
      <c r="AD612" s="64"/>
    </row>
    <row r="613" spans="2:30" x14ac:dyDescent="0.2">
      <c r="B613" s="131"/>
      <c r="C613" s="122"/>
      <c r="D613" s="78"/>
      <c r="E613" s="65" t="s">
        <v>6</v>
      </c>
      <c r="F613" s="66" t="s">
        <v>6</v>
      </c>
      <c r="G613" s="66" t="s">
        <v>6</v>
      </c>
      <c r="H613" s="66" t="s">
        <v>6</v>
      </c>
      <c r="I613" s="67" t="s">
        <v>6</v>
      </c>
      <c r="J613" s="68" t="e">
        <f t="shared" si="54"/>
        <v>#NAME?</v>
      </c>
      <c r="K613" s="78"/>
      <c r="L613" s="65" t="s">
        <v>6</v>
      </c>
      <c r="M613" s="66" t="s">
        <v>6</v>
      </c>
      <c r="N613" s="66" t="s">
        <v>6</v>
      </c>
      <c r="O613" s="66" t="s">
        <v>6</v>
      </c>
      <c r="P613" s="67" t="s">
        <v>6</v>
      </c>
      <c r="Q613" s="68" t="e">
        <f t="shared" si="55"/>
        <v>#NAME?</v>
      </c>
      <c r="R613" s="78"/>
      <c r="S613" s="65" t="s">
        <v>6</v>
      </c>
      <c r="T613" s="66" t="s">
        <v>6</v>
      </c>
      <c r="U613" s="66" t="s">
        <v>6</v>
      </c>
      <c r="V613" s="66" t="s">
        <v>6</v>
      </c>
      <c r="W613" s="67" t="s">
        <v>6</v>
      </c>
      <c r="X613" s="68" t="e">
        <f t="shared" si="56"/>
        <v>#NAME?</v>
      </c>
      <c r="Y613" s="114"/>
      <c r="Z613" s="53"/>
      <c r="AA613" s="72"/>
      <c r="AB613" s="53"/>
      <c r="AC613" s="54"/>
      <c r="AD613" s="64"/>
    </row>
    <row r="614" spans="2:30" x14ac:dyDescent="0.2">
      <c r="B614" s="131"/>
      <c r="C614" s="123"/>
      <c r="D614" s="80"/>
      <c r="E614" s="65" t="s">
        <v>6</v>
      </c>
      <c r="F614" s="66" t="s">
        <v>6</v>
      </c>
      <c r="G614" s="66" t="s">
        <v>6</v>
      </c>
      <c r="H614" s="66" t="s">
        <v>6</v>
      </c>
      <c r="I614" s="67" t="s">
        <v>6</v>
      </c>
      <c r="J614" s="68" t="e">
        <f t="shared" si="54"/>
        <v>#NAME?</v>
      </c>
      <c r="K614" s="80"/>
      <c r="L614" s="65" t="s">
        <v>6</v>
      </c>
      <c r="M614" s="66" t="s">
        <v>6</v>
      </c>
      <c r="N614" s="66" t="s">
        <v>6</v>
      </c>
      <c r="O614" s="66" t="s">
        <v>6</v>
      </c>
      <c r="P614" s="67" t="s">
        <v>6</v>
      </c>
      <c r="Q614" s="68" t="e">
        <f t="shared" si="55"/>
        <v>#NAME?</v>
      </c>
      <c r="R614" s="80"/>
      <c r="S614" s="65" t="s">
        <v>6</v>
      </c>
      <c r="T614" s="66" t="s">
        <v>6</v>
      </c>
      <c r="U614" s="66" t="s">
        <v>6</v>
      </c>
      <c r="V614" s="66" t="s">
        <v>6</v>
      </c>
      <c r="W614" s="67" t="s">
        <v>6</v>
      </c>
      <c r="X614" s="68" t="e">
        <f t="shared" si="56"/>
        <v>#NAME?</v>
      </c>
      <c r="Y614" s="124" t="s">
        <v>43</v>
      </c>
      <c r="Z614" s="80"/>
      <c r="AA614" s="81"/>
      <c r="AB614" s="53"/>
      <c r="AC614" s="54"/>
      <c r="AD614" s="64"/>
    </row>
    <row r="615" spans="2:30" x14ac:dyDescent="0.2">
      <c r="B615" s="131"/>
      <c r="C615" s="127" t="s">
        <v>44</v>
      </c>
      <c r="D615" s="57"/>
      <c r="E615" s="65" t="s">
        <v>6</v>
      </c>
      <c r="F615" s="66" t="s">
        <v>6</v>
      </c>
      <c r="G615" s="66" t="s">
        <v>6</v>
      </c>
      <c r="H615" s="66" t="s">
        <v>6</v>
      </c>
      <c r="I615" s="67" t="s">
        <v>6</v>
      </c>
      <c r="J615" s="68" t="e">
        <f t="shared" si="54"/>
        <v>#NAME?</v>
      </c>
      <c r="K615" s="80"/>
      <c r="L615" s="65" t="s">
        <v>6</v>
      </c>
      <c r="M615" s="66" t="s">
        <v>6</v>
      </c>
      <c r="N615" s="66" t="s">
        <v>6</v>
      </c>
      <c r="O615" s="66" t="s">
        <v>6</v>
      </c>
      <c r="P615" s="67" t="s">
        <v>6</v>
      </c>
      <c r="Q615" s="68" t="e">
        <f t="shared" si="55"/>
        <v>#NAME?</v>
      </c>
      <c r="R615" s="80"/>
      <c r="S615" s="65" t="s">
        <v>6</v>
      </c>
      <c r="T615" s="66" t="s">
        <v>6</v>
      </c>
      <c r="U615" s="66" t="s">
        <v>6</v>
      </c>
      <c r="V615" s="66" t="s">
        <v>6</v>
      </c>
      <c r="W615" s="67" t="s">
        <v>6</v>
      </c>
      <c r="X615" s="68" t="e">
        <f t="shared" si="56"/>
        <v>#NAME?</v>
      </c>
      <c r="Y615" s="125"/>
      <c r="Z615" s="80"/>
      <c r="AA615" s="81"/>
      <c r="AB615" s="53"/>
      <c r="AC615" s="54"/>
      <c r="AD615" s="64"/>
    </row>
    <row r="616" spans="2:30" x14ac:dyDescent="0.2">
      <c r="B616" s="131"/>
      <c r="C616" s="128"/>
      <c r="D616" s="82"/>
      <c r="E616" s="65" t="s">
        <v>6</v>
      </c>
      <c r="F616" s="66" t="s">
        <v>6</v>
      </c>
      <c r="G616" s="66" t="s">
        <v>6</v>
      </c>
      <c r="H616" s="66" t="s">
        <v>6</v>
      </c>
      <c r="I616" s="67" t="s">
        <v>6</v>
      </c>
      <c r="J616" s="68" t="e">
        <f t="shared" si="54"/>
        <v>#NAME?</v>
      </c>
      <c r="K616" s="80"/>
      <c r="L616" s="65" t="s">
        <v>6</v>
      </c>
      <c r="M616" s="66" t="s">
        <v>6</v>
      </c>
      <c r="N616" s="66" t="s">
        <v>6</v>
      </c>
      <c r="O616" s="66" t="s">
        <v>6</v>
      </c>
      <c r="P616" s="67" t="s">
        <v>6</v>
      </c>
      <c r="Q616" s="68" t="e">
        <f t="shared" si="55"/>
        <v>#NAME?</v>
      </c>
      <c r="R616" s="80"/>
      <c r="S616" s="65" t="s">
        <v>6</v>
      </c>
      <c r="T616" s="66" t="s">
        <v>6</v>
      </c>
      <c r="U616" s="66" t="s">
        <v>6</v>
      </c>
      <c r="V616" s="66" t="s">
        <v>6</v>
      </c>
      <c r="W616" s="67" t="s">
        <v>6</v>
      </c>
      <c r="X616" s="68" t="e">
        <f t="shared" si="56"/>
        <v>#NAME?</v>
      </c>
      <c r="Y616" s="125"/>
      <c r="Z616" s="53"/>
      <c r="AA616" s="52"/>
      <c r="AB616" s="53"/>
      <c r="AC616" s="54"/>
      <c r="AD616" s="64"/>
    </row>
    <row r="617" spans="2:30" x14ac:dyDescent="0.2">
      <c r="B617" s="131"/>
      <c r="C617" s="129"/>
      <c r="D617" s="82"/>
      <c r="E617" s="65" t="s">
        <v>6</v>
      </c>
      <c r="F617" s="66" t="s">
        <v>6</v>
      </c>
      <c r="G617" s="66" t="s">
        <v>6</v>
      </c>
      <c r="H617" s="66" t="s">
        <v>6</v>
      </c>
      <c r="I617" s="67" t="s">
        <v>6</v>
      </c>
      <c r="J617" s="68" t="e">
        <f t="shared" si="54"/>
        <v>#NAME?</v>
      </c>
      <c r="K617" s="80"/>
      <c r="L617" s="65" t="s">
        <v>6</v>
      </c>
      <c r="M617" s="66" t="s">
        <v>6</v>
      </c>
      <c r="N617" s="66" t="s">
        <v>6</v>
      </c>
      <c r="O617" s="66" t="s">
        <v>6</v>
      </c>
      <c r="P617" s="67" t="s">
        <v>6</v>
      </c>
      <c r="Q617" s="68" t="e">
        <f t="shared" si="55"/>
        <v>#NAME?</v>
      </c>
      <c r="R617" s="80"/>
      <c r="S617" s="65" t="s">
        <v>6</v>
      </c>
      <c r="T617" s="66" t="s">
        <v>6</v>
      </c>
      <c r="U617" s="66" t="s">
        <v>6</v>
      </c>
      <c r="V617" s="66" t="s">
        <v>6</v>
      </c>
      <c r="W617" s="67" t="s">
        <v>6</v>
      </c>
      <c r="X617" s="68" t="e">
        <f t="shared" si="56"/>
        <v>#NAME?</v>
      </c>
      <c r="Y617" s="125"/>
      <c r="Z617" s="71"/>
      <c r="AA617" s="72"/>
      <c r="AB617" s="53"/>
      <c r="AC617" s="54"/>
      <c r="AD617" s="64"/>
    </row>
    <row r="618" spans="2:30" x14ac:dyDescent="0.2">
      <c r="B618" s="131"/>
      <c r="C618" s="118"/>
      <c r="D618" s="80"/>
      <c r="E618" s="65" t="s">
        <v>6</v>
      </c>
      <c r="F618" s="66" t="s">
        <v>6</v>
      </c>
      <c r="G618" s="66" t="s">
        <v>6</v>
      </c>
      <c r="H618" s="66" t="s">
        <v>6</v>
      </c>
      <c r="I618" s="67" t="s">
        <v>6</v>
      </c>
      <c r="J618" s="68" t="e">
        <f t="shared" si="54"/>
        <v>#NAME?</v>
      </c>
      <c r="K618" s="80"/>
      <c r="L618" s="65" t="s">
        <v>6</v>
      </c>
      <c r="M618" s="66" t="s">
        <v>6</v>
      </c>
      <c r="N618" s="66" t="s">
        <v>6</v>
      </c>
      <c r="O618" s="66" t="s">
        <v>6</v>
      </c>
      <c r="P618" s="67" t="s">
        <v>6</v>
      </c>
      <c r="Q618" s="68" t="e">
        <f t="shared" si="55"/>
        <v>#NAME?</v>
      </c>
      <c r="R618" s="80"/>
      <c r="S618" s="65" t="s">
        <v>6</v>
      </c>
      <c r="T618" s="66" t="s">
        <v>6</v>
      </c>
      <c r="U618" s="66" t="s">
        <v>6</v>
      </c>
      <c r="V618" s="66" t="s">
        <v>6</v>
      </c>
      <c r="W618" s="67" t="s">
        <v>6</v>
      </c>
      <c r="X618" s="68" t="e">
        <f t="shared" si="56"/>
        <v>#NAME?</v>
      </c>
      <c r="Y618" s="125"/>
      <c r="Z618" s="53"/>
      <c r="AA618" s="72"/>
      <c r="AB618" s="53"/>
      <c r="AC618" s="54"/>
      <c r="AD618" s="64"/>
    </row>
    <row r="619" spans="2:30" x14ac:dyDescent="0.2">
      <c r="B619" s="131"/>
      <c r="C619" s="119"/>
      <c r="D619" s="78"/>
      <c r="E619" s="65" t="s">
        <v>6</v>
      </c>
      <c r="F619" s="66" t="s">
        <v>6</v>
      </c>
      <c r="G619" s="66" t="s">
        <v>6</v>
      </c>
      <c r="H619" s="66" t="s">
        <v>6</v>
      </c>
      <c r="I619" s="67" t="s">
        <v>6</v>
      </c>
      <c r="J619" s="68" t="e">
        <f t="shared" si="54"/>
        <v>#NAME?</v>
      </c>
      <c r="K619" s="78"/>
      <c r="L619" s="65" t="s">
        <v>6</v>
      </c>
      <c r="M619" s="66" t="s">
        <v>6</v>
      </c>
      <c r="N619" s="66" t="s">
        <v>6</v>
      </c>
      <c r="O619" s="66" t="s">
        <v>6</v>
      </c>
      <c r="P619" s="67" t="s">
        <v>6</v>
      </c>
      <c r="Q619" s="68" t="e">
        <f t="shared" si="55"/>
        <v>#NAME?</v>
      </c>
      <c r="R619" s="78"/>
      <c r="S619" s="65" t="s">
        <v>6</v>
      </c>
      <c r="T619" s="66" t="s">
        <v>6</v>
      </c>
      <c r="U619" s="66" t="s">
        <v>6</v>
      </c>
      <c r="V619" s="66" t="s">
        <v>6</v>
      </c>
      <c r="W619" s="67" t="s">
        <v>6</v>
      </c>
      <c r="X619" s="68" t="e">
        <f t="shared" si="56"/>
        <v>#NAME?</v>
      </c>
      <c r="Y619" s="125"/>
      <c r="Z619" s="71"/>
      <c r="AA619" s="72"/>
      <c r="AB619" s="53"/>
      <c r="AC619" s="54"/>
      <c r="AD619" s="64"/>
    </row>
    <row r="620" spans="2:30" x14ac:dyDescent="0.2">
      <c r="B620" s="131"/>
      <c r="C620" s="119"/>
      <c r="D620" s="78"/>
      <c r="E620" s="65" t="s">
        <v>6</v>
      </c>
      <c r="F620" s="66" t="s">
        <v>6</v>
      </c>
      <c r="G620" s="66" t="s">
        <v>6</v>
      </c>
      <c r="H620" s="66" t="s">
        <v>6</v>
      </c>
      <c r="I620" s="67" t="s">
        <v>6</v>
      </c>
      <c r="J620" s="68" t="e">
        <f t="shared" si="54"/>
        <v>#NAME?</v>
      </c>
      <c r="K620" s="78"/>
      <c r="L620" s="65" t="s">
        <v>6</v>
      </c>
      <c r="M620" s="66" t="s">
        <v>6</v>
      </c>
      <c r="N620" s="66" t="s">
        <v>6</v>
      </c>
      <c r="O620" s="66" t="s">
        <v>6</v>
      </c>
      <c r="P620" s="67" t="s">
        <v>6</v>
      </c>
      <c r="Q620" s="68" t="e">
        <f t="shared" si="55"/>
        <v>#NAME?</v>
      </c>
      <c r="R620" s="78"/>
      <c r="S620" s="65" t="s">
        <v>6</v>
      </c>
      <c r="T620" s="66" t="s">
        <v>6</v>
      </c>
      <c r="U620" s="66" t="s">
        <v>6</v>
      </c>
      <c r="V620" s="66" t="s">
        <v>6</v>
      </c>
      <c r="W620" s="67" t="s">
        <v>6</v>
      </c>
      <c r="X620" s="68" t="e">
        <f t="shared" si="56"/>
        <v>#NAME?</v>
      </c>
      <c r="Y620" s="125"/>
      <c r="Z620" s="71"/>
      <c r="AA620" s="52"/>
      <c r="AB620" s="53"/>
      <c r="AC620" s="54"/>
      <c r="AD620" s="64"/>
    </row>
    <row r="621" spans="2:30" x14ac:dyDescent="0.2">
      <c r="B621" s="131"/>
      <c r="C621" s="119"/>
      <c r="D621" s="80"/>
      <c r="E621" s="65" t="s">
        <v>6</v>
      </c>
      <c r="F621" s="66" t="s">
        <v>6</v>
      </c>
      <c r="G621" s="66" t="s">
        <v>6</v>
      </c>
      <c r="H621" s="66" t="s">
        <v>6</v>
      </c>
      <c r="I621" s="67" t="s">
        <v>6</v>
      </c>
      <c r="J621" s="68" t="e">
        <f t="shared" si="54"/>
        <v>#NAME?</v>
      </c>
      <c r="K621" s="80"/>
      <c r="L621" s="65" t="s">
        <v>6</v>
      </c>
      <c r="M621" s="66" t="s">
        <v>6</v>
      </c>
      <c r="N621" s="66" t="s">
        <v>6</v>
      </c>
      <c r="O621" s="66" t="s">
        <v>6</v>
      </c>
      <c r="P621" s="67" t="s">
        <v>6</v>
      </c>
      <c r="Q621" s="68" t="e">
        <f t="shared" si="55"/>
        <v>#NAME?</v>
      </c>
      <c r="R621" s="80"/>
      <c r="S621" s="65" t="s">
        <v>6</v>
      </c>
      <c r="T621" s="66" t="s">
        <v>6</v>
      </c>
      <c r="U621" s="66" t="s">
        <v>6</v>
      </c>
      <c r="V621" s="66" t="s">
        <v>6</v>
      </c>
      <c r="W621" s="67" t="s">
        <v>6</v>
      </c>
      <c r="X621" s="68" t="e">
        <f t="shared" si="56"/>
        <v>#NAME?</v>
      </c>
      <c r="Y621" s="125"/>
      <c r="Z621" s="53"/>
      <c r="AA621" s="52"/>
      <c r="AB621" s="53"/>
      <c r="AC621" s="54"/>
      <c r="AD621" s="64"/>
    </row>
    <row r="622" spans="2:30" x14ac:dyDescent="0.2">
      <c r="B622" s="131"/>
      <c r="C622" s="120"/>
      <c r="D622" s="51"/>
      <c r="E622" s="65" t="s">
        <v>6</v>
      </c>
      <c r="F622" s="66" t="s">
        <v>6</v>
      </c>
      <c r="G622" s="66" t="s">
        <v>6</v>
      </c>
      <c r="H622" s="66" t="s">
        <v>6</v>
      </c>
      <c r="I622" s="67" t="s">
        <v>6</v>
      </c>
      <c r="J622" s="68" t="e">
        <f t="shared" si="54"/>
        <v>#NAME?</v>
      </c>
      <c r="K622" s="51"/>
      <c r="L622" s="65" t="s">
        <v>6</v>
      </c>
      <c r="M622" s="66" t="s">
        <v>6</v>
      </c>
      <c r="N622" s="66" t="s">
        <v>6</v>
      </c>
      <c r="O622" s="66" t="s">
        <v>6</v>
      </c>
      <c r="P622" s="67" t="s">
        <v>6</v>
      </c>
      <c r="Q622" s="68" t="e">
        <f t="shared" si="55"/>
        <v>#NAME?</v>
      </c>
      <c r="R622" s="51"/>
      <c r="S622" s="65" t="s">
        <v>6</v>
      </c>
      <c r="T622" s="66" t="s">
        <v>6</v>
      </c>
      <c r="U622" s="66" t="s">
        <v>6</v>
      </c>
      <c r="V622" s="66" t="s">
        <v>6</v>
      </c>
      <c r="W622" s="67" t="s">
        <v>6</v>
      </c>
      <c r="X622" s="68" t="e">
        <f t="shared" si="56"/>
        <v>#NAME?</v>
      </c>
      <c r="Y622" s="125"/>
      <c r="Z622" s="53"/>
      <c r="AA622" s="72"/>
      <c r="AB622" s="53"/>
      <c r="AC622" s="54"/>
      <c r="AD622" s="64"/>
    </row>
    <row r="623" spans="2:30" x14ac:dyDescent="0.2">
      <c r="B623" s="131"/>
      <c r="C623" s="83" t="s">
        <v>46</v>
      </c>
      <c r="D623" s="84"/>
      <c r="E623" s="65" t="s">
        <v>6</v>
      </c>
      <c r="F623" s="66" t="s">
        <v>6</v>
      </c>
      <c r="G623" s="66" t="s">
        <v>6</v>
      </c>
      <c r="H623" s="66" t="s">
        <v>6</v>
      </c>
      <c r="I623" s="67" t="s">
        <v>6</v>
      </c>
      <c r="J623" s="68"/>
      <c r="K623" s="78"/>
      <c r="L623" s="65" t="s">
        <v>6</v>
      </c>
      <c r="M623" s="66" t="s">
        <v>6</v>
      </c>
      <c r="N623" s="66" t="s">
        <v>6</v>
      </c>
      <c r="O623" s="66" t="s">
        <v>6</v>
      </c>
      <c r="P623" s="67" t="s">
        <v>6</v>
      </c>
      <c r="Q623" s="68"/>
      <c r="R623" s="78"/>
      <c r="S623" s="65" t="s">
        <v>6</v>
      </c>
      <c r="T623" s="66" t="s">
        <v>6</v>
      </c>
      <c r="U623" s="66" t="s">
        <v>6</v>
      </c>
      <c r="V623" s="66" t="s">
        <v>6</v>
      </c>
      <c r="W623" s="67" t="s">
        <v>6</v>
      </c>
      <c r="X623" s="68"/>
      <c r="Y623" s="125"/>
      <c r="Z623" s="53"/>
      <c r="AA623" s="72"/>
      <c r="AB623" s="53"/>
      <c r="AC623" s="54"/>
      <c r="AD623" s="64"/>
    </row>
    <row r="624" spans="2:30" x14ac:dyDescent="0.2">
      <c r="B624" s="131"/>
      <c r="C624" s="83"/>
      <c r="D624" s="57"/>
      <c r="E624" s="65" t="s">
        <v>6</v>
      </c>
      <c r="F624" s="66" t="s">
        <v>6</v>
      </c>
      <c r="G624" s="66" t="s">
        <v>6</v>
      </c>
      <c r="H624" s="66" t="s">
        <v>6</v>
      </c>
      <c r="I624" s="67" t="s">
        <v>6</v>
      </c>
      <c r="J624" s="68"/>
      <c r="K624" s="78"/>
      <c r="L624" s="65" t="s">
        <v>6</v>
      </c>
      <c r="M624" s="66" t="s">
        <v>6</v>
      </c>
      <c r="N624" s="66" t="s">
        <v>6</v>
      </c>
      <c r="O624" s="66" t="s">
        <v>6</v>
      </c>
      <c r="P624" s="67" t="s">
        <v>6</v>
      </c>
      <c r="Q624" s="68"/>
      <c r="R624" s="78"/>
      <c r="S624" s="65" t="s">
        <v>6</v>
      </c>
      <c r="T624" s="66" t="s">
        <v>6</v>
      </c>
      <c r="U624" s="66" t="s">
        <v>6</v>
      </c>
      <c r="V624" s="66" t="s">
        <v>6</v>
      </c>
      <c r="W624" s="67" t="s">
        <v>6</v>
      </c>
      <c r="X624" s="68"/>
      <c r="Y624" s="125"/>
      <c r="Z624" s="53"/>
      <c r="AA624" s="72"/>
      <c r="AB624" s="53"/>
      <c r="AC624" s="54"/>
      <c r="AD624" s="64"/>
    </row>
    <row r="625" spans="2:30" x14ac:dyDescent="0.2">
      <c r="B625" s="131"/>
      <c r="C625" s="83"/>
      <c r="D625" s="85"/>
      <c r="E625" s="65" t="s">
        <v>6</v>
      </c>
      <c r="F625" s="66" t="s">
        <v>6</v>
      </c>
      <c r="G625" s="66" t="s">
        <v>6</v>
      </c>
      <c r="H625" s="66" t="s">
        <v>6</v>
      </c>
      <c r="I625" s="67" t="s">
        <v>6</v>
      </c>
      <c r="J625" s="68"/>
      <c r="K625" s="80"/>
      <c r="L625" s="65" t="s">
        <v>6</v>
      </c>
      <c r="M625" s="66" t="s">
        <v>6</v>
      </c>
      <c r="N625" s="66" t="s">
        <v>6</v>
      </c>
      <c r="O625" s="66" t="s">
        <v>6</v>
      </c>
      <c r="P625" s="67" t="s">
        <v>6</v>
      </c>
      <c r="Q625" s="68"/>
      <c r="R625" s="80"/>
      <c r="S625" s="65" t="s">
        <v>6</v>
      </c>
      <c r="T625" s="66" t="s">
        <v>6</v>
      </c>
      <c r="U625" s="66" t="s">
        <v>6</v>
      </c>
      <c r="V625" s="66" t="s">
        <v>6</v>
      </c>
      <c r="W625" s="67" t="s">
        <v>6</v>
      </c>
      <c r="X625" s="68"/>
      <c r="Y625" s="125"/>
      <c r="Z625" s="53"/>
      <c r="AA625" s="72"/>
      <c r="AB625" s="53"/>
      <c r="AC625" s="54"/>
      <c r="AD625" s="64"/>
    </row>
    <row r="626" spans="2:30" x14ac:dyDescent="0.2">
      <c r="B626" s="131"/>
      <c r="C626" s="83"/>
      <c r="D626" s="53"/>
      <c r="E626" s="65"/>
      <c r="F626" s="66"/>
      <c r="G626" s="66"/>
      <c r="H626" s="66"/>
      <c r="I626" s="67"/>
      <c r="J626" s="68"/>
      <c r="K626" s="53"/>
      <c r="L626" s="65"/>
      <c r="M626" s="66"/>
      <c r="N626" s="66"/>
      <c r="O626" s="66"/>
      <c r="P626" s="67"/>
      <c r="Q626" s="68"/>
      <c r="R626" s="53"/>
      <c r="S626" s="65"/>
      <c r="T626" s="66"/>
      <c r="U626" s="66"/>
      <c r="V626" s="66"/>
      <c r="W626" s="67"/>
      <c r="X626" s="86"/>
      <c r="Y626" s="125"/>
      <c r="Z626" s="53"/>
      <c r="AA626" s="72"/>
      <c r="AB626" s="53"/>
      <c r="AC626" s="54"/>
      <c r="AD626" s="64"/>
    </row>
    <row r="627" spans="2:30" x14ac:dyDescent="0.2">
      <c r="B627" s="131"/>
      <c r="C627" s="87">
        <v>0</v>
      </c>
      <c r="D627" s="72" t="s">
        <v>50</v>
      </c>
      <c r="E627" s="65"/>
      <c r="F627" s="66"/>
      <c r="G627" s="66"/>
      <c r="H627" s="66"/>
      <c r="I627" s="67"/>
      <c r="J627" s="68" t="e">
        <f>_TS_1</f>
        <v>#NAME?</v>
      </c>
      <c r="K627" s="72"/>
      <c r="L627" s="65"/>
      <c r="M627" s="66"/>
      <c r="N627" s="66"/>
      <c r="O627" s="66"/>
      <c r="P627" s="67"/>
      <c r="Q627" s="68"/>
      <c r="R627" s="72"/>
      <c r="S627" s="65"/>
      <c r="T627" s="66"/>
      <c r="U627" s="66"/>
      <c r="V627" s="66"/>
      <c r="W627" s="67"/>
      <c r="X627" s="86"/>
      <c r="Y627" s="126"/>
      <c r="Z627" s="53"/>
      <c r="AA627" s="72"/>
      <c r="AB627" s="53"/>
      <c r="AC627" s="54"/>
      <c r="AD627" s="64"/>
    </row>
    <row r="628" spans="2:30" ht="15" thickBot="1" x14ac:dyDescent="0.25">
      <c r="B628" s="132"/>
      <c r="C628" s="88">
        <v>0</v>
      </c>
      <c r="D628" s="89" t="s">
        <v>51</v>
      </c>
      <c r="E628" s="58"/>
      <c r="F628" s="59"/>
      <c r="G628" s="59"/>
      <c r="H628" s="59"/>
      <c r="I628" s="60"/>
      <c r="J628" s="61" t="e">
        <f>_TPM_1</f>
        <v>#NAME?</v>
      </c>
      <c r="K628" s="89"/>
      <c r="L628" s="58"/>
      <c r="M628" s="59"/>
      <c r="N628" s="59"/>
      <c r="O628" s="59"/>
      <c r="P628" s="60"/>
      <c r="Q628" s="61"/>
      <c r="R628" s="89"/>
      <c r="S628" s="58"/>
      <c r="T628" s="59"/>
      <c r="U628" s="59"/>
      <c r="V628" s="59"/>
      <c r="W628" s="60"/>
      <c r="X628" s="90"/>
      <c r="Y628" s="91">
        <f>COUNTA(E598:I598,L598:P598,S598:W598)/COUNTA(D598,K598,R598)</f>
        <v>5</v>
      </c>
      <c r="Z628" s="92"/>
      <c r="AA628" s="93"/>
      <c r="AB628" s="92"/>
      <c r="AC628" s="19"/>
      <c r="AD628" s="64"/>
    </row>
    <row r="629" spans="2:30" ht="15" x14ac:dyDescent="0.2">
      <c r="B629" s="130">
        <f>D629</f>
        <v>20</v>
      </c>
      <c r="C629" s="1" t="s">
        <v>0</v>
      </c>
      <c r="D629" s="133">
        <f>D596+1</f>
        <v>20</v>
      </c>
      <c r="E629" s="134"/>
      <c r="F629" s="134"/>
      <c r="G629" s="134"/>
      <c r="H629" s="134"/>
      <c r="I629" s="135"/>
      <c r="J629" s="2"/>
      <c r="K629" s="3" t="s">
        <v>1</v>
      </c>
      <c r="L629" s="139" t="str">
        <f>$AG$7</f>
        <v>Engling</v>
      </c>
      <c r="M629" s="139"/>
      <c r="N629" s="139"/>
      <c r="O629" s="139"/>
      <c r="P629" s="140"/>
      <c r="Q629" s="4"/>
      <c r="R629" s="5">
        <f>$AH$7</f>
        <v>365</v>
      </c>
      <c r="S629" s="141"/>
      <c r="T629" s="141"/>
      <c r="U629" s="141"/>
      <c r="V629" s="141"/>
      <c r="W629" s="142"/>
      <c r="X629" s="6"/>
      <c r="Y629" s="7" t="s">
        <v>2</v>
      </c>
      <c r="Z629" s="8"/>
      <c r="AA629" s="9"/>
      <c r="AB629" s="8"/>
      <c r="AC629" s="10"/>
      <c r="AD629" s="11"/>
    </row>
    <row r="630" spans="2:30" ht="15" thickBot="1" x14ac:dyDescent="0.25">
      <c r="B630" s="131"/>
      <c r="C630" s="108">
        <f>$AG$6</f>
        <v>478</v>
      </c>
      <c r="D630" s="136"/>
      <c r="E630" s="137"/>
      <c r="F630" s="137"/>
      <c r="G630" s="137"/>
      <c r="H630" s="137"/>
      <c r="I630" s="138"/>
      <c r="J630" s="12">
        <f>COUNTIF(D633:D661,"xx")</f>
        <v>0</v>
      </c>
      <c r="K630" s="13" t="s">
        <v>3</v>
      </c>
      <c r="L630" s="143" t="str">
        <f>$AG$8</f>
        <v>Völklein</v>
      </c>
      <c r="M630" s="143"/>
      <c r="N630" s="143"/>
      <c r="O630" s="143"/>
      <c r="P630" s="144"/>
      <c r="Q630" s="12">
        <f>COUNTIF(K634:K661,"xx")</f>
        <v>0</v>
      </c>
      <c r="R630" s="14">
        <f>$AH$8</f>
        <v>389</v>
      </c>
      <c r="S630" s="145"/>
      <c r="T630" s="145"/>
      <c r="U630" s="145"/>
      <c r="V630" s="145"/>
      <c r="W630" s="146"/>
      <c r="X630" s="15">
        <f>COUNTIF(R633:R661,"xx")</f>
        <v>0</v>
      </c>
      <c r="Y630" s="16"/>
      <c r="Z630" s="17"/>
      <c r="AA630" s="18"/>
      <c r="AB630" s="17"/>
      <c r="AC630" s="19"/>
      <c r="AD630" s="20"/>
    </row>
    <row r="631" spans="2:30" ht="15" thickBot="1" x14ac:dyDescent="0.25">
      <c r="B631" s="131"/>
      <c r="C631" s="21" t="s">
        <v>4</v>
      </c>
      <c r="D631" s="22" t="e">
        <f>CONCATENATE(COUNTIF(D633:D655,"&gt;""")," MA ",$I$5," ",COUNTIF(D633:D655,"xx"))</f>
        <v>#NAME?</v>
      </c>
      <c r="E631" s="23" t="e">
        <f>$J$6</f>
        <v>#NAME?</v>
      </c>
      <c r="F631" s="24" t="str">
        <f>$K$6</f>
        <v>Kasten</v>
      </c>
      <c r="G631" s="24" t="str">
        <f>$L$6</f>
        <v/>
      </c>
      <c r="H631" s="24" t="str">
        <f>$M$6</f>
        <v/>
      </c>
      <c r="I631" s="25" t="str">
        <f>$N$6</f>
        <v/>
      </c>
      <c r="J631" s="26" t="e">
        <f>_MAH_1</f>
        <v>#NAME?</v>
      </c>
      <c r="K631" s="22" t="e">
        <f>CONCATENATE(COUNTIF(K633:K655,"&gt;""")," MA ",$P$5," ",COUNTIF(K633:K655,"xx"))</f>
        <v>#NAME?</v>
      </c>
      <c r="L631" s="23" t="e">
        <f>$Q$6</f>
        <v>#NAME?</v>
      </c>
      <c r="M631" s="24" t="str">
        <f>$R$6</f>
        <v>Kindermann</v>
      </c>
      <c r="N631" s="24" t="str">
        <f>$S$6</f>
        <v/>
      </c>
      <c r="O631" s="24" t="str">
        <f>$T$6</f>
        <v/>
      </c>
      <c r="P631" s="27" t="str">
        <f>$U$6</f>
        <v/>
      </c>
      <c r="Q631" s="26" t="e">
        <f>_MAH_1</f>
        <v>#NAME?</v>
      </c>
      <c r="R631" s="22" t="e">
        <f>CONCATENATE(COUNTIF(R633:R655,"&gt;""")," MA ",$W$5," ",COUNTIF(R633:R655,"xx"))</f>
        <v>#NAME?</v>
      </c>
      <c r="S631" s="23" t="e">
        <f>$X$6</f>
        <v>#NAME?</v>
      </c>
      <c r="T631" s="24" t="str">
        <f>$Y$6</f>
        <v>U</v>
      </c>
      <c r="U631" s="24">
        <f>$Z$6</f>
        <v>0</v>
      </c>
      <c r="V631" s="24">
        <f>$AA$6</f>
        <v>0</v>
      </c>
      <c r="W631" s="27">
        <f>$AB$6</f>
        <v>0</v>
      </c>
      <c r="X631" s="26" t="e">
        <f>_MAH_1</f>
        <v>#NAME?</v>
      </c>
      <c r="Y631" s="28"/>
      <c r="Z631" s="29" t="e">
        <f>_MAUS_1</f>
        <v>#NAME?</v>
      </c>
      <c r="AA631" s="30" t="e">
        <f>_MAUS_1</f>
        <v>#NAME?</v>
      </c>
      <c r="AB631" s="31" t="e">
        <f>_MAUS_1</f>
        <v>#NAME?</v>
      </c>
      <c r="AC631" s="32"/>
      <c r="AD631" s="33" t="e">
        <f>_MA_1</f>
        <v>#NAME?</v>
      </c>
    </row>
    <row r="632" spans="2:30" ht="51.75" thickBot="1" x14ac:dyDescent="0.25">
      <c r="B632" s="131"/>
      <c r="C632" s="34"/>
      <c r="D632" s="35" t="s">
        <v>52</v>
      </c>
      <c r="E632" s="36" t="e">
        <f>_MAF_1</f>
        <v>#NAME?</v>
      </c>
      <c r="F632" s="37" t="e">
        <f>_MAF_1</f>
        <v>#NAME?</v>
      </c>
      <c r="G632" s="37" t="e">
        <f>_MAF_1</f>
        <v>#NAME?</v>
      </c>
      <c r="H632" s="37" t="e">
        <f>_MAF_1</f>
        <v>#NAME?</v>
      </c>
      <c r="I632" s="38" t="e">
        <f>_MAF_1</f>
        <v>#NAME?</v>
      </c>
      <c r="J632" s="39" t="e">
        <f>_MAHXX_1</f>
        <v>#NAME?</v>
      </c>
      <c r="K632" s="35" t="e">
        <f>_SUSS_1</f>
        <v>#NAME?</v>
      </c>
      <c r="L632" s="36" t="e">
        <f>_MAS_1</f>
        <v>#NAME?</v>
      </c>
      <c r="M632" s="37" t="e">
        <f>_MAS_1</f>
        <v>#NAME?</v>
      </c>
      <c r="N632" s="37" t="e">
        <f>_MAS_1</f>
        <v>#NAME?</v>
      </c>
      <c r="O632" s="37" t="e">
        <f>_MAS_1</f>
        <v>#NAME?</v>
      </c>
      <c r="P632" s="38" t="e">
        <f>_MAS_1</f>
        <v>#NAME?</v>
      </c>
      <c r="Q632" s="39" t="e">
        <f>_MAHXX_1</f>
        <v>#NAME?</v>
      </c>
      <c r="R632" s="35" t="e">
        <f>_SUNS_1</f>
        <v>#NAME?</v>
      </c>
      <c r="S632" s="36" t="e">
        <f>_MAN_1</f>
        <v>#NAME?</v>
      </c>
      <c r="T632" s="37" t="e">
        <f>_MAN_1</f>
        <v>#NAME?</v>
      </c>
      <c r="U632" s="37" t="e">
        <f>_MAN_1</f>
        <v>#NAME?</v>
      </c>
      <c r="V632" s="37" t="e">
        <f>_MAN_1</f>
        <v>#NAME?</v>
      </c>
      <c r="W632" s="38" t="e">
        <f>_MAN_1</f>
        <v>#NAME?</v>
      </c>
      <c r="X632" s="39" t="e">
        <f>_MAHXX_1</f>
        <v>#NAME?</v>
      </c>
      <c r="Y632" s="40"/>
      <c r="Z632" s="29"/>
      <c r="AA632" s="30"/>
      <c r="AB632" s="31"/>
      <c r="AC632" s="32"/>
      <c r="AD632" s="41" t="e">
        <f>_MA2_1</f>
        <v>#NAME?</v>
      </c>
    </row>
    <row r="633" spans="2:30" x14ac:dyDescent="0.2">
      <c r="B633" s="131"/>
      <c r="C633" s="34" t="str">
        <f>$AG$9</f>
        <v>Schichtführer :</v>
      </c>
      <c r="D633" s="42" t="s">
        <v>64</v>
      </c>
      <c r="E633" s="43" t="s">
        <v>6</v>
      </c>
      <c r="F633" s="44" t="s">
        <v>6</v>
      </c>
      <c r="G633" s="44" t="s">
        <v>6</v>
      </c>
      <c r="H633" s="44" t="s">
        <v>6</v>
      </c>
      <c r="I633" s="45" t="s">
        <v>6</v>
      </c>
      <c r="J633" s="46" t="e">
        <f t="shared" ref="J633:J655" si="57">_FSumme_1</f>
        <v>#NAME?</v>
      </c>
      <c r="K633" s="47" t="s">
        <v>65</v>
      </c>
      <c r="L633" s="43" t="s">
        <v>6</v>
      </c>
      <c r="M633" s="44" t="s">
        <v>6</v>
      </c>
      <c r="N633" s="44" t="s">
        <v>6</v>
      </c>
      <c r="O633" s="44" t="s">
        <v>6</v>
      </c>
      <c r="P633" s="45" t="s">
        <v>6</v>
      </c>
      <c r="Q633" s="46" t="e">
        <f t="shared" ref="Q633:Q655" si="58">_SSumme_1</f>
        <v>#NAME?</v>
      </c>
      <c r="R633" s="48" t="s">
        <v>66</v>
      </c>
      <c r="S633" s="43" t="s">
        <v>6</v>
      </c>
      <c r="T633" s="44" t="s">
        <v>6</v>
      </c>
      <c r="U633" s="44" t="s">
        <v>6</v>
      </c>
      <c r="V633" s="44" t="s">
        <v>6</v>
      </c>
      <c r="W633" s="49" t="s">
        <v>6</v>
      </c>
      <c r="X633" s="50" t="e">
        <f t="shared" ref="X633:X655" si="59">_NSumme_1</f>
        <v>#NAME?</v>
      </c>
      <c r="Y633" s="112" t="s">
        <v>9</v>
      </c>
      <c r="Z633" s="51"/>
      <c r="AA633" s="52"/>
      <c r="AB633" s="53"/>
      <c r="AC633" s="54"/>
      <c r="AD633" s="55" t="e">
        <f>IF(AD638&gt;0,"",AD632-AD631)</f>
        <v>#NAME?</v>
      </c>
    </row>
    <row r="634" spans="2:30" ht="15" thickBot="1" x14ac:dyDescent="0.25">
      <c r="B634" s="131"/>
      <c r="C634" s="56" t="str">
        <f>$AG$10</f>
        <v>Stellvertreter</v>
      </c>
      <c r="D634" s="57" t="s">
        <v>63</v>
      </c>
      <c r="E634" s="58" t="s">
        <v>10</v>
      </c>
      <c r="F634" s="59" t="s">
        <v>11</v>
      </c>
      <c r="G634" s="59" t="s">
        <v>11</v>
      </c>
      <c r="H634" s="59" t="s">
        <v>11</v>
      </c>
      <c r="I634" s="60" t="s">
        <v>11</v>
      </c>
      <c r="J634" s="61" t="e">
        <f t="shared" si="57"/>
        <v>#NAME?</v>
      </c>
      <c r="K634" s="57"/>
      <c r="L634" s="58" t="s">
        <v>6</v>
      </c>
      <c r="M634" s="59" t="s">
        <v>6</v>
      </c>
      <c r="N634" s="59" t="s">
        <v>6</v>
      </c>
      <c r="O634" s="59" t="s">
        <v>6</v>
      </c>
      <c r="P634" s="60" t="s">
        <v>6</v>
      </c>
      <c r="Q634" s="61" t="e">
        <f t="shared" si="58"/>
        <v>#NAME?</v>
      </c>
      <c r="R634" s="57"/>
      <c r="S634" s="58" t="s">
        <v>6</v>
      </c>
      <c r="T634" s="59" t="s">
        <v>6</v>
      </c>
      <c r="U634" s="59" t="s">
        <v>6</v>
      </c>
      <c r="V634" s="59" t="s">
        <v>6</v>
      </c>
      <c r="W634" s="62" t="s">
        <v>6</v>
      </c>
      <c r="X634" s="63" t="e">
        <f t="shared" si="59"/>
        <v>#NAME?</v>
      </c>
      <c r="Y634" s="113"/>
      <c r="Z634" s="51"/>
      <c r="AA634" s="52"/>
      <c r="AB634" s="53"/>
      <c r="AC634" s="54"/>
      <c r="AD634" s="64"/>
    </row>
    <row r="635" spans="2:30" x14ac:dyDescent="0.2">
      <c r="B635" s="131"/>
      <c r="C635" s="115"/>
      <c r="D635" s="42" t="s">
        <v>71</v>
      </c>
      <c r="E635" s="65" t="s">
        <v>6</v>
      </c>
      <c r="F635" s="66" t="s">
        <v>6</v>
      </c>
      <c r="G635" s="66" t="s">
        <v>6</v>
      </c>
      <c r="H635" s="66" t="s">
        <v>6</v>
      </c>
      <c r="I635" s="67" t="s">
        <v>6</v>
      </c>
      <c r="J635" s="68" t="e">
        <f t="shared" si="57"/>
        <v>#NAME?</v>
      </c>
      <c r="K635" s="47" t="s">
        <v>77</v>
      </c>
      <c r="L635" s="65" t="s">
        <v>6</v>
      </c>
      <c r="M635" s="66" t="s">
        <v>6</v>
      </c>
      <c r="N635" s="66" t="s">
        <v>6</v>
      </c>
      <c r="O635" s="66" t="s">
        <v>6</v>
      </c>
      <c r="P635" s="67" t="s">
        <v>6</v>
      </c>
      <c r="Q635" s="68" t="e">
        <f t="shared" si="58"/>
        <v>#NAME?</v>
      </c>
      <c r="R635" s="48" t="s">
        <v>67</v>
      </c>
      <c r="S635" s="65" t="s">
        <v>6</v>
      </c>
      <c r="T635" s="66" t="s">
        <v>6</v>
      </c>
      <c r="U635" s="66" t="s">
        <v>6</v>
      </c>
      <c r="V635" s="66" t="s">
        <v>6</v>
      </c>
      <c r="W635" s="67" t="s">
        <v>6</v>
      </c>
      <c r="X635" s="68" t="e">
        <f t="shared" si="59"/>
        <v>#NAME?</v>
      </c>
      <c r="Y635" s="113"/>
      <c r="Z635" s="53"/>
      <c r="AA635" s="52"/>
      <c r="AB635" s="69"/>
      <c r="AC635" s="54"/>
      <c r="AD635" s="70"/>
    </row>
    <row r="636" spans="2:30" x14ac:dyDescent="0.2">
      <c r="B636" s="131"/>
      <c r="C636" s="116"/>
      <c r="D636" s="42" t="s">
        <v>72</v>
      </c>
      <c r="E636" s="65" t="s">
        <v>6</v>
      </c>
      <c r="F636" s="66" t="s">
        <v>6</v>
      </c>
      <c r="G636" s="66" t="s">
        <v>6</v>
      </c>
      <c r="H636" s="66" t="s">
        <v>6</v>
      </c>
      <c r="I636" s="67" t="s">
        <v>6</v>
      </c>
      <c r="J636" s="68" t="e">
        <f t="shared" si="57"/>
        <v>#NAME?</v>
      </c>
      <c r="K636" s="47" t="s">
        <v>78</v>
      </c>
      <c r="L636" s="65" t="s">
        <v>6</v>
      </c>
      <c r="M636" s="66" t="s">
        <v>6</v>
      </c>
      <c r="N636" s="66" t="s">
        <v>6</v>
      </c>
      <c r="O636" s="66" t="s">
        <v>6</v>
      </c>
      <c r="P636" s="67" t="s">
        <v>6</v>
      </c>
      <c r="Q636" s="68" t="e">
        <f t="shared" si="58"/>
        <v>#NAME?</v>
      </c>
      <c r="R636" s="48" t="s">
        <v>68</v>
      </c>
      <c r="S636" s="65" t="s">
        <v>6</v>
      </c>
      <c r="T636" s="66" t="s">
        <v>18</v>
      </c>
      <c r="U636" s="66" t="s">
        <v>18</v>
      </c>
      <c r="V636" s="66" t="s">
        <v>18</v>
      </c>
      <c r="W636" s="67" t="s">
        <v>18</v>
      </c>
      <c r="X636" s="68" t="e">
        <f t="shared" si="59"/>
        <v>#NAME?</v>
      </c>
      <c r="Y636" s="113"/>
      <c r="Z636" s="71"/>
      <c r="AA636" s="72"/>
      <c r="AB636" s="53"/>
      <c r="AC636" s="54"/>
      <c r="AD636" s="64"/>
    </row>
    <row r="637" spans="2:30" x14ac:dyDescent="0.2">
      <c r="B637" s="131"/>
      <c r="C637" s="116"/>
      <c r="D637" s="42" t="s">
        <v>73</v>
      </c>
      <c r="E637" s="65" t="s">
        <v>6</v>
      </c>
      <c r="F637" s="66" t="s">
        <v>6</v>
      </c>
      <c r="G637" s="66" t="s">
        <v>6</v>
      </c>
      <c r="H637" s="66" t="s">
        <v>6</v>
      </c>
      <c r="I637" s="67" t="s">
        <v>6</v>
      </c>
      <c r="J637" s="68" t="e">
        <f t="shared" si="57"/>
        <v>#NAME?</v>
      </c>
      <c r="K637" s="47" t="s">
        <v>79</v>
      </c>
      <c r="L637" s="65" t="s">
        <v>6</v>
      </c>
      <c r="M637" s="66" t="s">
        <v>6</v>
      </c>
      <c r="N637" s="66" t="s">
        <v>6</v>
      </c>
      <c r="O637" s="66" t="s">
        <v>6</v>
      </c>
      <c r="P637" s="67" t="s">
        <v>6</v>
      </c>
      <c r="Q637" s="68" t="e">
        <f t="shared" si="58"/>
        <v>#NAME?</v>
      </c>
      <c r="R637" s="48" t="s">
        <v>69</v>
      </c>
      <c r="S637" s="65" t="s">
        <v>22</v>
      </c>
      <c r="T637" s="66" t="s">
        <v>22</v>
      </c>
      <c r="U637" s="66" t="s">
        <v>22</v>
      </c>
      <c r="V637" s="66" t="s">
        <v>22</v>
      </c>
      <c r="W637" s="67" t="s">
        <v>22</v>
      </c>
      <c r="X637" s="68" t="e">
        <f t="shared" si="59"/>
        <v>#NAME?</v>
      </c>
      <c r="Y637" s="113"/>
      <c r="Z637" s="53"/>
      <c r="AA637" s="72"/>
      <c r="AB637" s="53"/>
      <c r="AC637" s="54"/>
      <c r="AD637" s="73">
        <f>COUNTIF(D633:D651,"&gt;""")+COUNTIF(K634:K654,"&gt;""")+COUNTIF(R633:R655,"&gt;""")</f>
        <v>32</v>
      </c>
    </row>
    <row r="638" spans="2:30" x14ac:dyDescent="0.2">
      <c r="B638" s="131"/>
      <c r="C638" s="117"/>
      <c r="D638" s="42" t="s">
        <v>74</v>
      </c>
      <c r="E638" s="65" t="s">
        <v>6</v>
      </c>
      <c r="F638" s="66" t="s">
        <v>6</v>
      </c>
      <c r="G638" s="66" t="s">
        <v>6</v>
      </c>
      <c r="H638" s="66" t="s">
        <v>6</v>
      </c>
      <c r="I638" s="67" t="s">
        <v>6</v>
      </c>
      <c r="J638" s="68" t="e">
        <f t="shared" si="57"/>
        <v>#NAME?</v>
      </c>
      <c r="K638" s="47" t="s">
        <v>80</v>
      </c>
      <c r="L638" s="65" t="s">
        <v>6</v>
      </c>
      <c r="M638" s="66" t="s">
        <v>6</v>
      </c>
      <c r="N638" s="66" t="s">
        <v>6</v>
      </c>
      <c r="O638" s="66" t="s">
        <v>6</v>
      </c>
      <c r="P638" s="67" t="s">
        <v>6</v>
      </c>
      <c r="Q638" s="68" t="e">
        <f t="shared" si="58"/>
        <v>#NAME?</v>
      </c>
      <c r="R638" s="48" t="s">
        <v>70</v>
      </c>
      <c r="S638" s="65" t="s">
        <v>6</v>
      </c>
      <c r="T638" s="66" t="s">
        <v>6</v>
      </c>
      <c r="U638" s="66" t="s">
        <v>6</v>
      </c>
      <c r="V638" s="66" t="s">
        <v>6</v>
      </c>
      <c r="W638" s="67" t="s">
        <v>6</v>
      </c>
      <c r="X638" s="68" t="e">
        <f t="shared" si="59"/>
        <v>#NAME?</v>
      </c>
      <c r="Y638" s="113"/>
      <c r="Z638" s="74"/>
      <c r="AA638" s="72"/>
      <c r="AB638" s="53"/>
      <c r="AC638" s="54"/>
      <c r="AD638" s="75"/>
    </row>
    <row r="639" spans="2:30" x14ac:dyDescent="0.2">
      <c r="B639" s="131"/>
      <c r="C639" s="118"/>
      <c r="D639" s="42" t="s">
        <v>75</v>
      </c>
      <c r="E639" s="65" t="s">
        <v>6</v>
      </c>
      <c r="F639" s="66" t="s">
        <v>6</v>
      </c>
      <c r="G639" s="66" t="s">
        <v>6</v>
      </c>
      <c r="H639" s="66" t="s">
        <v>6</v>
      </c>
      <c r="I639" s="67" t="s">
        <v>6</v>
      </c>
      <c r="J639" s="68" t="e">
        <f t="shared" si="57"/>
        <v>#NAME?</v>
      </c>
      <c r="K639" s="47" t="s">
        <v>81</v>
      </c>
      <c r="L639" s="65" t="s">
        <v>9</v>
      </c>
      <c r="M639" s="66" t="s">
        <v>9</v>
      </c>
      <c r="N639" s="66" t="s">
        <v>9</v>
      </c>
      <c r="O639" s="66" t="s">
        <v>9</v>
      </c>
      <c r="P639" s="67" t="s">
        <v>9</v>
      </c>
      <c r="Q639" s="68" t="e">
        <f t="shared" si="58"/>
        <v>#NAME?</v>
      </c>
      <c r="R639" s="48" t="s">
        <v>28</v>
      </c>
      <c r="S639" s="65" t="s">
        <v>6</v>
      </c>
      <c r="T639" s="66" t="s">
        <v>6</v>
      </c>
      <c r="U639" s="66" t="s">
        <v>6</v>
      </c>
      <c r="V639" s="66" t="s">
        <v>6</v>
      </c>
      <c r="W639" s="67" t="s">
        <v>6</v>
      </c>
      <c r="X639" s="68" t="e">
        <f t="shared" si="59"/>
        <v>#NAME?</v>
      </c>
      <c r="Y639" s="113"/>
      <c r="Z639" s="71"/>
      <c r="AA639" s="72"/>
      <c r="AB639" s="53"/>
      <c r="AC639" s="54"/>
      <c r="AD639" s="76" t="str">
        <f>IF(AD638&gt;0,AD638,"")</f>
        <v/>
      </c>
    </row>
    <row r="640" spans="2:30" x14ac:dyDescent="0.2">
      <c r="B640" s="131"/>
      <c r="C640" s="119"/>
      <c r="D640" s="42" t="s">
        <v>29</v>
      </c>
      <c r="E640" s="65" t="s">
        <v>6</v>
      </c>
      <c r="F640" s="66" t="s">
        <v>6</v>
      </c>
      <c r="G640" s="66" t="s">
        <v>6</v>
      </c>
      <c r="H640" s="66" t="s">
        <v>6</v>
      </c>
      <c r="I640" s="67" t="s">
        <v>6</v>
      </c>
      <c r="J640" s="68" t="e">
        <f t="shared" si="57"/>
        <v>#NAME?</v>
      </c>
      <c r="K640" s="47" t="s">
        <v>30</v>
      </c>
      <c r="L640" s="65" t="s">
        <v>6</v>
      </c>
      <c r="M640" s="66" t="s">
        <v>6</v>
      </c>
      <c r="N640" s="66" t="s">
        <v>6</v>
      </c>
      <c r="O640" s="66" t="s">
        <v>6</v>
      </c>
      <c r="P640" s="67" t="s">
        <v>6</v>
      </c>
      <c r="Q640" s="68" t="e">
        <f t="shared" si="58"/>
        <v>#NAME?</v>
      </c>
      <c r="R640" s="48" t="s">
        <v>83</v>
      </c>
      <c r="S640" s="65" t="s">
        <v>6</v>
      </c>
      <c r="T640" s="66" t="s">
        <v>6</v>
      </c>
      <c r="U640" s="66" t="s">
        <v>6</v>
      </c>
      <c r="V640" s="66" t="s">
        <v>6</v>
      </c>
      <c r="W640" s="67" t="s">
        <v>6</v>
      </c>
      <c r="X640" s="68" t="e">
        <f t="shared" si="59"/>
        <v>#NAME?</v>
      </c>
      <c r="Y640" s="113"/>
      <c r="Z640" s="53"/>
      <c r="AA640" s="72"/>
      <c r="AB640" s="53"/>
      <c r="AC640" s="54"/>
      <c r="AD640" s="77"/>
    </row>
    <row r="641" spans="2:30" x14ac:dyDescent="0.2">
      <c r="B641" s="131"/>
      <c r="C641" s="119"/>
      <c r="D641" s="42" t="s">
        <v>32</v>
      </c>
      <c r="E641" s="65" t="s">
        <v>6</v>
      </c>
      <c r="F641" s="66" t="s">
        <v>6</v>
      </c>
      <c r="G641" s="66" t="s">
        <v>6</v>
      </c>
      <c r="H641" s="66" t="s">
        <v>6</v>
      </c>
      <c r="I641" s="67" t="s">
        <v>6</v>
      </c>
      <c r="J641" s="68" t="e">
        <f t="shared" si="57"/>
        <v>#NAME?</v>
      </c>
      <c r="K641" s="47" t="s">
        <v>33</v>
      </c>
      <c r="L641" s="65" t="s">
        <v>9</v>
      </c>
      <c r="M641" s="66" t="s">
        <v>9</v>
      </c>
      <c r="N641" s="66" t="s">
        <v>9</v>
      </c>
      <c r="O641" s="66" t="s">
        <v>9</v>
      </c>
      <c r="P641" s="67" t="s">
        <v>9</v>
      </c>
      <c r="Q641" s="68" t="e">
        <f t="shared" si="58"/>
        <v>#NAME?</v>
      </c>
      <c r="R641" s="48" t="s">
        <v>84</v>
      </c>
      <c r="S641" s="65" t="s">
        <v>6</v>
      </c>
      <c r="T641" s="66" t="s">
        <v>6</v>
      </c>
      <c r="U641" s="66" t="s">
        <v>6</v>
      </c>
      <c r="V641" s="66" t="s">
        <v>6</v>
      </c>
      <c r="W641" s="67" t="s">
        <v>6</v>
      </c>
      <c r="X641" s="68" t="e">
        <f t="shared" si="59"/>
        <v>#NAME?</v>
      </c>
      <c r="Y641" s="113"/>
      <c r="Z641" s="53"/>
      <c r="AA641" s="72"/>
      <c r="AB641" s="53"/>
      <c r="AC641" s="54"/>
      <c r="AD641" s="64"/>
    </row>
    <row r="642" spans="2:30" x14ac:dyDescent="0.2">
      <c r="B642" s="131"/>
      <c r="C642" s="119"/>
      <c r="D642" s="42" t="s">
        <v>76</v>
      </c>
      <c r="E642" s="65" t="s">
        <v>6</v>
      </c>
      <c r="F642" s="66" t="s">
        <v>6</v>
      </c>
      <c r="G642" s="66" t="s">
        <v>6</v>
      </c>
      <c r="H642" s="66" t="s">
        <v>6</v>
      </c>
      <c r="I642" s="67" t="s">
        <v>6</v>
      </c>
      <c r="J642" s="68" t="e">
        <f t="shared" si="57"/>
        <v>#NAME?</v>
      </c>
      <c r="K642" s="47" t="s">
        <v>82</v>
      </c>
      <c r="L642" s="65" t="s">
        <v>6</v>
      </c>
      <c r="M642" s="66" t="s">
        <v>6</v>
      </c>
      <c r="N642" s="66" t="s">
        <v>6</v>
      </c>
      <c r="O642" s="66" t="s">
        <v>6</v>
      </c>
      <c r="P642" s="67" t="s">
        <v>6</v>
      </c>
      <c r="Q642" s="68" t="e">
        <f t="shared" si="58"/>
        <v>#NAME?</v>
      </c>
      <c r="R642" s="48" t="s">
        <v>85</v>
      </c>
      <c r="S642" s="65" t="s">
        <v>6</v>
      </c>
      <c r="T642" s="66" t="s">
        <v>6</v>
      </c>
      <c r="U642" s="66" t="s">
        <v>6</v>
      </c>
      <c r="V642" s="66" t="s">
        <v>6</v>
      </c>
      <c r="W642" s="67" t="s">
        <v>6</v>
      </c>
      <c r="X642" s="68" t="e">
        <f t="shared" si="59"/>
        <v>#NAME?</v>
      </c>
      <c r="Y642" s="113"/>
      <c r="Z642" s="53"/>
      <c r="AA642" s="72"/>
      <c r="AB642" s="53"/>
      <c r="AC642" s="54"/>
      <c r="AD642" s="64"/>
    </row>
    <row r="643" spans="2:30" x14ac:dyDescent="0.2">
      <c r="B643" s="131"/>
      <c r="C643" s="120"/>
      <c r="D643" s="42" t="s">
        <v>38</v>
      </c>
      <c r="E643" s="65" t="s">
        <v>6</v>
      </c>
      <c r="F643" s="66" t="s">
        <v>6</v>
      </c>
      <c r="G643" s="66" t="s">
        <v>6</v>
      </c>
      <c r="H643" s="66" t="s">
        <v>6</v>
      </c>
      <c r="I643" s="67" t="s">
        <v>6</v>
      </c>
      <c r="J643" s="68" t="e">
        <f t="shared" si="57"/>
        <v>#NAME?</v>
      </c>
      <c r="K643" s="47" t="s">
        <v>39</v>
      </c>
      <c r="L643" s="65" t="s">
        <v>6</v>
      </c>
      <c r="M643" s="66" t="s">
        <v>6</v>
      </c>
      <c r="N643" s="66" t="s">
        <v>6</v>
      </c>
      <c r="O643" s="66" t="s">
        <v>6</v>
      </c>
      <c r="P643" s="67" t="s">
        <v>6</v>
      </c>
      <c r="Q643" s="68" t="e">
        <f t="shared" si="58"/>
        <v>#NAME?</v>
      </c>
      <c r="R643" s="48" t="s">
        <v>86</v>
      </c>
      <c r="S643" s="65" t="s">
        <v>6</v>
      </c>
      <c r="T643" s="66" t="s">
        <v>6</v>
      </c>
      <c r="U643" s="66" t="s">
        <v>6</v>
      </c>
      <c r="V643" s="66" t="s">
        <v>6</v>
      </c>
      <c r="W643" s="67" t="s">
        <v>6</v>
      </c>
      <c r="X643" s="68" t="e">
        <f t="shared" si="59"/>
        <v>#NAME?</v>
      </c>
      <c r="Y643" s="113"/>
      <c r="Z643" s="53"/>
      <c r="AA643" s="72"/>
      <c r="AB643" s="53"/>
      <c r="AC643" s="54"/>
      <c r="AD643" s="64"/>
    </row>
    <row r="644" spans="2:30" x14ac:dyDescent="0.2">
      <c r="B644" s="131"/>
      <c r="C644" s="121"/>
      <c r="D644" s="42" t="s">
        <v>41</v>
      </c>
      <c r="E644" s="65" t="s">
        <v>6</v>
      </c>
      <c r="F644" s="66" t="s">
        <v>6</v>
      </c>
      <c r="G644" s="66" t="s">
        <v>6</v>
      </c>
      <c r="H644" s="66" t="s">
        <v>6</v>
      </c>
      <c r="I644" s="67" t="s">
        <v>6</v>
      </c>
      <c r="J644" s="68" t="e">
        <f t="shared" si="57"/>
        <v>#NAME?</v>
      </c>
      <c r="K644" s="78"/>
      <c r="L644" s="65" t="s">
        <v>6</v>
      </c>
      <c r="M644" s="66" t="s">
        <v>6</v>
      </c>
      <c r="N644" s="66" t="s">
        <v>6</v>
      </c>
      <c r="O644" s="66" t="s">
        <v>6</v>
      </c>
      <c r="P644" s="67" t="s">
        <v>6</v>
      </c>
      <c r="Q644" s="68" t="e">
        <f t="shared" si="58"/>
        <v>#NAME?</v>
      </c>
      <c r="R644" s="78"/>
      <c r="S644" s="65" t="s">
        <v>6</v>
      </c>
      <c r="T644" s="66" t="s">
        <v>6</v>
      </c>
      <c r="U644" s="66" t="s">
        <v>6</v>
      </c>
      <c r="V644" s="66" t="s">
        <v>6</v>
      </c>
      <c r="W644" s="67" t="s">
        <v>6</v>
      </c>
      <c r="X644" s="68" t="e">
        <f t="shared" si="59"/>
        <v>#NAME?</v>
      </c>
      <c r="Y644" s="113"/>
      <c r="Z644" s="53"/>
      <c r="AA644" s="72"/>
      <c r="AB644" s="53"/>
      <c r="AC644" s="54"/>
      <c r="AD644" s="64"/>
    </row>
    <row r="645" spans="2:30" x14ac:dyDescent="0.2">
      <c r="B645" s="131"/>
      <c r="C645" s="122"/>
      <c r="D645" s="79" t="s">
        <v>42</v>
      </c>
      <c r="E645" s="65" t="s">
        <v>6</v>
      </c>
      <c r="F645" s="66" t="s">
        <v>6</v>
      </c>
      <c r="G645" s="66" t="s">
        <v>6</v>
      </c>
      <c r="H645" s="66" t="s">
        <v>6</v>
      </c>
      <c r="I645" s="67" t="s">
        <v>6</v>
      </c>
      <c r="J645" s="68" t="e">
        <f t="shared" si="57"/>
        <v>#NAME?</v>
      </c>
      <c r="K645" s="78"/>
      <c r="L645" s="65" t="s">
        <v>6</v>
      </c>
      <c r="M645" s="66" t="s">
        <v>6</v>
      </c>
      <c r="N645" s="66" t="s">
        <v>6</v>
      </c>
      <c r="O645" s="66" t="s">
        <v>6</v>
      </c>
      <c r="P645" s="67" t="s">
        <v>6</v>
      </c>
      <c r="Q645" s="68" t="e">
        <f t="shared" si="58"/>
        <v>#NAME?</v>
      </c>
      <c r="R645" s="78"/>
      <c r="S645" s="65" t="s">
        <v>6</v>
      </c>
      <c r="T645" s="66" t="s">
        <v>6</v>
      </c>
      <c r="U645" s="66" t="s">
        <v>6</v>
      </c>
      <c r="V645" s="66" t="s">
        <v>6</v>
      </c>
      <c r="W645" s="67" t="s">
        <v>6</v>
      </c>
      <c r="X645" s="68" t="e">
        <f t="shared" si="59"/>
        <v>#NAME?</v>
      </c>
      <c r="Y645" s="113"/>
      <c r="Z645" s="53"/>
      <c r="AA645" s="72"/>
      <c r="AB645" s="53"/>
      <c r="AC645" s="54"/>
      <c r="AD645" s="64"/>
    </row>
    <row r="646" spans="2:30" x14ac:dyDescent="0.2">
      <c r="B646" s="131"/>
      <c r="C646" s="122"/>
      <c r="D646" s="78"/>
      <c r="E646" s="65" t="s">
        <v>6</v>
      </c>
      <c r="F646" s="66" t="s">
        <v>6</v>
      </c>
      <c r="G646" s="66" t="s">
        <v>6</v>
      </c>
      <c r="H646" s="66" t="s">
        <v>6</v>
      </c>
      <c r="I646" s="67" t="s">
        <v>6</v>
      </c>
      <c r="J646" s="68" t="e">
        <f t="shared" si="57"/>
        <v>#NAME?</v>
      </c>
      <c r="K646" s="78"/>
      <c r="L646" s="65" t="s">
        <v>6</v>
      </c>
      <c r="M646" s="66" t="s">
        <v>6</v>
      </c>
      <c r="N646" s="66" t="s">
        <v>6</v>
      </c>
      <c r="O646" s="66" t="s">
        <v>6</v>
      </c>
      <c r="P646" s="67" t="s">
        <v>6</v>
      </c>
      <c r="Q646" s="68" t="e">
        <f t="shared" si="58"/>
        <v>#NAME?</v>
      </c>
      <c r="R646" s="78"/>
      <c r="S646" s="65" t="s">
        <v>6</v>
      </c>
      <c r="T646" s="66" t="s">
        <v>6</v>
      </c>
      <c r="U646" s="66" t="s">
        <v>6</v>
      </c>
      <c r="V646" s="66" t="s">
        <v>6</v>
      </c>
      <c r="W646" s="67" t="s">
        <v>6</v>
      </c>
      <c r="X646" s="68" t="e">
        <f t="shared" si="59"/>
        <v>#NAME?</v>
      </c>
      <c r="Y646" s="114"/>
      <c r="Z646" s="53"/>
      <c r="AA646" s="72"/>
      <c r="AB646" s="53"/>
      <c r="AC646" s="54"/>
      <c r="AD646" s="64"/>
    </row>
    <row r="647" spans="2:30" x14ac:dyDescent="0.2">
      <c r="B647" s="131"/>
      <c r="C647" s="123"/>
      <c r="D647" s="80"/>
      <c r="E647" s="65" t="s">
        <v>6</v>
      </c>
      <c r="F647" s="66" t="s">
        <v>6</v>
      </c>
      <c r="G647" s="66" t="s">
        <v>6</v>
      </c>
      <c r="H647" s="66" t="s">
        <v>6</v>
      </c>
      <c r="I647" s="67" t="s">
        <v>6</v>
      </c>
      <c r="J647" s="68" t="e">
        <f t="shared" si="57"/>
        <v>#NAME?</v>
      </c>
      <c r="K647" s="80"/>
      <c r="L647" s="65" t="s">
        <v>6</v>
      </c>
      <c r="M647" s="66" t="s">
        <v>6</v>
      </c>
      <c r="N647" s="66" t="s">
        <v>6</v>
      </c>
      <c r="O647" s="66" t="s">
        <v>6</v>
      </c>
      <c r="P647" s="67" t="s">
        <v>6</v>
      </c>
      <c r="Q647" s="68" t="e">
        <f t="shared" si="58"/>
        <v>#NAME?</v>
      </c>
      <c r="R647" s="80"/>
      <c r="S647" s="65" t="s">
        <v>6</v>
      </c>
      <c r="T647" s="66" t="s">
        <v>6</v>
      </c>
      <c r="U647" s="66" t="s">
        <v>6</v>
      </c>
      <c r="V647" s="66" t="s">
        <v>6</v>
      </c>
      <c r="W647" s="67" t="s">
        <v>6</v>
      </c>
      <c r="X647" s="68" t="e">
        <f t="shared" si="59"/>
        <v>#NAME?</v>
      </c>
      <c r="Y647" s="124" t="s">
        <v>43</v>
      </c>
      <c r="Z647" s="80"/>
      <c r="AA647" s="81"/>
      <c r="AB647" s="53"/>
      <c r="AC647" s="54"/>
      <c r="AD647" s="64"/>
    </row>
    <row r="648" spans="2:30" x14ac:dyDescent="0.2">
      <c r="B648" s="131"/>
      <c r="C648" s="127" t="s">
        <v>44</v>
      </c>
      <c r="D648" s="57"/>
      <c r="E648" s="65" t="s">
        <v>6</v>
      </c>
      <c r="F648" s="66" t="s">
        <v>6</v>
      </c>
      <c r="G648" s="66" t="s">
        <v>6</v>
      </c>
      <c r="H648" s="66" t="s">
        <v>6</v>
      </c>
      <c r="I648" s="67" t="s">
        <v>6</v>
      </c>
      <c r="J648" s="68" t="e">
        <f t="shared" si="57"/>
        <v>#NAME?</v>
      </c>
      <c r="K648" s="80"/>
      <c r="L648" s="65" t="s">
        <v>6</v>
      </c>
      <c r="M648" s="66" t="s">
        <v>6</v>
      </c>
      <c r="N648" s="66" t="s">
        <v>6</v>
      </c>
      <c r="O648" s="66" t="s">
        <v>6</v>
      </c>
      <c r="P648" s="67" t="s">
        <v>6</v>
      </c>
      <c r="Q648" s="68" t="e">
        <f t="shared" si="58"/>
        <v>#NAME?</v>
      </c>
      <c r="R648" s="80"/>
      <c r="S648" s="65" t="s">
        <v>6</v>
      </c>
      <c r="T648" s="66" t="s">
        <v>6</v>
      </c>
      <c r="U648" s="66" t="s">
        <v>6</v>
      </c>
      <c r="V648" s="66" t="s">
        <v>6</v>
      </c>
      <c r="W648" s="67" t="s">
        <v>6</v>
      </c>
      <c r="X648" s="68" t="e">
        <f t="shared" si="59"/>
        <v>#NAME?</v>
      </c>
      <c r="Y648" s="125"/>
      <c r="Z648" s="80"/>
      <c r="AA648" s="81"/>
      <c r="AB648" s="53"/>
      <c r="AC648" s="54"/>
      <c r="AD648" s="64"/>
    </row>
    <row r="649" spans="2:30" x14ac:dyDescent="0.2">
      <c r="B649" s="131"/>
      <c r="C649" s="128"/>
      <c r="D649" s="82"/>
      <c r="E649" s="65" t="s">
        <v>6</v>
      </c>
      <c r="F649" s="66" t="s">
        <v>6</v>
      </c>
      <c r="G649" s="66" t="s">
        <v>6</v>
      </c>
      <c r="H649" s="66" t="s">
        <v>6</v>
      </c>
      <c r="I649" s="67" t="s">
        <v>6</v>
      </c>
      <c r="J649" s="68" t="e">
        <f t="shared" si="57"/>
        <v>#NAME?</v>
      </c>
      <c r="K649" s="80"/>
      <c r="L649" s="65" t="s">
        <v>6</v>
      </c>
      <c r="M649" s="66" t="s">
        <v>6</v>
      </c>
      <c r="N649" s="66" t="s">
        <v>6</v>
      </c>
      <c r="O649" s="66" t="s">
        <v>6</v>
      </c>
      <c r="P649" s="67" t="s">
        <v>6</v>
      </c>
      <c r="Q649" s="68" t="e">
        <f t="shared" si="58"/>
        <v>#NAME?</v>
      </c>
      <c r="R649" s="80"/>
      <c r="S649" s="65" t="s">
        <v>6</v>
      </c>
      <c r="T649" s="66" t="s">
        <v>6</v>
      </c>
      <c r="U649" s="66" t="s">
        <v>6</v>
      </c>
      <c r="V649" s="66" t="s">
        <v>6</v>
      </c>
      <c r="W649" s="67" t="s">
        <v>6</v>
      </c>
      <c r="X649" s="68" t="e">
        <f t="shared" si="59"/>
        <v>#NAME?</v>
      </c>
      <c r="Y649" s="125"/>
      <c r="Z649" s="53"/>
      <c r="AA649" s="52"/>
      <c r="AB649" s="53"/>
      <c r="AC649" s="54"/>
      <c r="AD649" s="64"/>
    </row>
    <row r="650" spans="2:30" x14ac:dyDescent="0.2">
      <c r="B650" s="131"/>
      <c r="C650" s="129"/>
      <c r="D650" s="82"/>
      <c r="E650" s="65" t="s">
        <v>6</v>
      </c>
      <c r="F650" s="66" t="s">
        <v>6</v>
      </c>
      <c r="G650" s="66" t="s">
        <v>6</v>
      </c>
      <c r="H650" s="66" t="s">
        <v>6</v>
      </c>
      <c r="I650" s="67" t="s">
        <v>6</v>
      </c>
      <c r="J650" s="68" t="e">
        <f t="shared" si="57"/>
        <v>#NAME?</v>
      </c>
      <c r="K650" s="80"/>
      <c r="L650" s="65" t="s">
        <v>6</v>
      </c>
      <c r="M650" s="66" t="s">
        <v>6</v>
      </c>
      <c r="N650" s="66" t="s">
        <v>6</v>
      </c>
      <c r="O650" s="66" t="s">
        <v>6</v>
      </c>
      <c r="P650" s="67" t="s">
        <v>6</v>
      </c>
      <c r="Q650" s="68" t="e">
        <f t="shared" si="58"/>
        <v>#NAME?</v>
      </c>
      <c r="R650" s="80"/>
      <c r="S650" s="65" t="s">
        <v>6</v>
      </c>
      <c r="T650" s="66" t="s">
        <v>6</v>
      </c>
      <c r="U650" s="66" t="s">
        <v>6</v>
      </c>
      <c r="V650" s="66" t="s">
        <v>6</v>
      </c>
      <c r="W650" s="67" t="s">
        <v>6</v>
      </c>
      <c r="X650" s="68" t="e">
        <f t="shared" si="59"/>
        <v>#NAME?</v>
      </c>
      <c r="Y650" s="125"/>
      <c r="Z650" s="71"/>
      <c r="AA650" s="72"/>
      <c r="AB650" s="53"/>
      <c r="AC650" s="54"/>
      <c r="AD650" s="64"/>
    </row>
    <row r="651" spans="2:30" x14ac:dyDescent="0.2">
      <c r="B651" s="131"/>
      <c r="C651" s="118"/>
      <c r="D651" s="80"/>
      <c r="E651" s="65" t="s">
        <v>6</v>
      </c>
      <c r="F651" s="66" t="s">
        <v>6</v>
      </c>
      <c r="G651" s="66" t="s">
        <v>6</v>
      </c>
      <c r="H651" s="66" t="s">
        <v>6</v>
      </c>
      <c r="I651" s="67" t="s">
        <v>6</v>
      </c>
      <c r="J651" s="68" t="e">
        <f t="shared" si="57"/>
        <v>#NAME?</v>
      </c>
      <c r="K651" s="80"/>
      <c r="L651" s="65" t="s">
        <v>6</v>
      </c>
      <c r="M651" s="66" t="s">
        <v>6</v>
      </c>
      <c r="N651" s="66" t="s">
        <v>6</v>
      </c>
      <c r="O651" s="66" t="s">
        <v>6</v>
      </c>
      <c r="P651" s="67" t="s">
        <v>6</v>
      </c>
      <c r="Q651" s="68" t="e">
        <f t="shared" si="58"/>
        <v>#NAME?</v>
      </c>
      <c r="R651" s="80"/>
      <c r="S651" s="65" t="s">
        <v>6</v>
      </c>
      <c r="T651" s="66" t="s">
        <v>6</v>
      </c>
      <c r="U651" s="66" t="s">
        <v>6</v>
      </c>
      <c r="V651" s="66" t="s">
        <v>6</v>
      </c>
      <c r="W651" s="67" t="s">
        <v>6</v>
      </c>
      <c r="X651" s="68" t="e">
        <f t="shared" si="59"/>
        <v>#NAME?</v>
      </c>
      <c r="Y651" s="125"/>
      <c r="Z651" s="53"/>
      <c r="AA651" s="72"/>
      <c r="AB651" s="53"/>
      <c r="AC651" s="54"/>
      <c r="AD651" s="64"/>
    </row>
    <row r="652" spans="2:30" x14ac:dyDescent="0.2">
      <c r="B652" s="131"/>
      <c r="C652" s="119"/>
      <c r="D652" s="78"/>
      <c r="E652" s="65" t="s">
        <v>6</v>
      </c>
      <c r="F652" s="66" t="s">
        <v>6</v>
      </c>
      <c r="G652" s="66" t="s">
        <v>6</v>
      </c>
      <c r="H652" s="66" t="s">
        <v>6</v>
      </c>
      <c r="I652" s="67" t="s">
        <v>6</v>
      </c>
      <c r="J652" s="68" t="e">
        <f t="shared" si="57"/>
        <v>#NAME?</v>
      </c>
      <c r="K652" s="78"/>
      <c r="L652" s="65" t="s">
        <v>6</v>
      </c>
      <c r="M652" s="66" t="s">
        <v>6</v>
      </c>
      <c r="N652" s="66" t="s">
        <v>6</v>
      </c>
      <c r="O652" s="66" t="s">
        <v>6</v>
      </c>
      <c r="P652" s="67" t="s">
        <v>6</v>
      </c>
      <c r="Q652" s="68" t="e">
        <f t="shared" si="58"/>
        <v>#NAME?</v>
      </c>
      <c r="R652" s="78"/>
      <c r="S652" s="65" t="s">
        <v>6</v>
      </c>
      <c r="T652" s="66" t="s">
        <v>6</v>
      </c>
      <c r="U652" s="66" t="s">
        <v>6</v>
      </c>
      <c r="V652" s="66" t="s">
        <v>6</v>
      </c>
      <c r="W652" s="67" t="s">
        <v>6</v>
      </c>
      <c r="X652" s="68" t="e">
        <f t="shared" si="59"/>
        <v>#NAME?</v>
      </c>
      <c r="Y652" s="125"/>
      <c r="Z652" s="71"/>
      <c r="AA652" s="72"/>
      <c r="AB652" s="53"/>
      <c r="AC652" s="54"/>
      <c r="AD652" s="64"/>
    </row>
    <row r="653" spans="2:30" x14ac:dyDescent="0.2">
      <c r="B653" s="131"/>
      <c r="C653" s="119"/>
      <c r="D653" s="78"/>
      <c r="E653" s="65" t="s">
        <v>6</v>
      </c>
      <c r="F653" s="66" t="s">
        <v>6</v>
      </c>
      <c r="G653" s="66" t="s">
        <v>6</v>
      </c>
      <c r="H653" s="66" t="s">
        <v>6</v>
      </c>
      <c r="I653" s="67" t="s">
        <v>6</v>
      </c>
      <c r="J653" s="68" t="e">
        <f t="shared" si="57"/>
        <v>#NAME?</v>
      </c>
      <c r="K653" s="78"/>
      <c r="L653" s="65" t="s">
        <v>6</v>
      </c>
      <c r="M653" s="66" t="s">
        <v>6</v>
      </c>
      <c r="N653" s="66" t="s">
        <v>6</v>
      </c>
      <c r="O653" s="66" t="s">
        <v>6</v>
      </c>
      <c r="P653" s="67" t="s">
        <v>6</v>
      </c>
      <c r="Q653" s="68" t="e">
        <f t="shared" si="58"/>
        <v>#NAME?</v>
      </c>
      <c r="R653" s="78"/>
      <c r="S653" s="65" t="s">
        <v>6</v>
      </c>
      <c r="T653" s="66" t="s">
        <v>6</v>
      </c>
      <c r="U653" s="66" t="s">
        <v>6</v>
      </c>
      <c r="V653" s="66" t="s">
        <v>6</v>
      </c>
      <c r="W653" s="67" t="s">
        <v>6</v>
      </c>
      <c r="X653" s="68" t="e">
        <f t="shared" si="59"/>
        <v>#NAME?</v>
      </c>
      <c r="Y653" s="125"/>
      <c r="Z653" s="71"/>
      <c r="AA653" s="52"/>
      <c r="AB653" s="53"/>
      <c r="AC653" s="54"/>
      <c r="AD653" s="64"/>
    </row>
    <row r="654" spans="2:30" x14ac:dyDescent="0.2">
      <c r="B654" s="131"/>
      <c r="C654" s="119"/>
      <c r="D654" s="80"/>
      <c r="E654" s="65" t="s">
        <v>6</v>
      </c>
      <c r="F654" s="66" t="s">
        <v>6</v>
      </c>
      <c r="G654" s="66" t="s">
        <v>6</v>
      </c>
      <c r="H654" s="66" t="s">
        <v>6</v>
      </c>
      <c r="I654" s="67" t="s">
        <v>6</v>
      </c>
      <c r="J654" s="68" t="e">
        <f t="shared" si="57"/>
        <v>#NAME?</v>
      </c>
      <c r="K654" s="80"/>
      <c r="L654" s="65" t="s">
        <v>6</v>
      </c>
      <c r="M654" s="66" t="s">
        <v>6</v>
      </c>
      <c r="N654" s="66" t="s">
        <v>6</v>
      </c>
      <c r="O654" s="66" t="s">
        <v>6</v>
      </c>
      <c r="P654" s="67" t="s">
        <v>6</v>
      </c>
      <c r="Q654" s="68" t="e">
        <f t="shared" si="58"/>
        <v>#NAME?</v>
      </c>
      <c r="R654" s="80"/>
      <c r="S654" s="65" t="s">
        <v>6</v>
      </c>
      <c r="T654" s="66" t="s">
        <v>6</v>
      </c>
      <c r="U654" s="66" t="s">
        <v>6</v>
      </c>
      <c r="V654" s="66" t="s">
        <v>6</v>
      </c>
      <c r="W654" s="67" t="s">
        <v>6</v>
      </c>
      <c r="X654" s="68" t="e">
        <f t="shared" si="59"/>
        <v>#NAME?</v>
      </c>
      <c r="Y654" s="125"/>
      <c r="Z654" s="53"/>
      <c r="AA654" s="52"/>
      <c r="AB654" s="53"/>
      <c r="AC654" s="54"/>
      <c r="AD654" s="64"/>
    </row>
    <row r="655" spans="2:30" x14ac:dyDescent="0.2">
      <c r="B655" s="131"/>
      <c r="C655" s="120"/>
      <c r="D655" s="51"/>
      <c r="E655" s="65" t="s">
        <v>6</v>
      </c>
      <c r="F655" s="66" t="s">
        <v>6</v>
      </c>
      <c r="G655" s="66" t="s">
        <v>6</v>
      </c>
      <c r="H655" s="66" t="s">
        <v>6</v>
      </c>
      <c r="I655" s="67" t="s">
        <v>6</v>
      </c>
      <c r="J655" s="68" t="e">
        <f t="shared" si="57"/>
        <v>#NAME?</v>
      </c>
      <c r="K655" s="51"/>
      <c r="L655" s="65" t="s">
        <v>6</v>
      </c>
      <c r="M655" s="66" t="s">
        <v>6</v>
      </c>
      <c r="N655" s="66" t="s">
        <v>6</v>
      </c>
      <c r="O655" s="66" t="s">
        <v>6</v>
      </c>
      <c r="P655" s="67" t="s">
        <v>6</v>
      </c>
      <c r="Q655" s="68" t="e">
        <f t="shared" si="58"/>
        <v>#NAME?</v>
      </c>
      <c r="R655" s="51"/>
      <c r="S655" s="65" t="s">
        <v>6</v>
      </c>
      <c r="T655" s="66" t="s">
        <v>6</v>
      </c>
      <c r="U655" s="66" t="s">
        <v>6</v>
      </c>
      <c r="V655" s="66" t="s">
        <v>6</v>
      </c>
      <c r="W655" s="67" t="s">
        <v>6</v>
      </c>
      <c r="X655" s="68" t="e">
        <f t="shared" si="59"/>
        <v>#NAME?</v>
      </c>
      <c r="Y655" s="125"/>
      <c r="Z655" s="53"/>
      <c r="AA655" s="72"/>
      <c r="AB655" s="53"/>
      <c r="AC655" s="54"/>
      <c r="AD655" s="64"/>
    </row>
    <row r="656" spans="2:30" x14ac:dyDescent="0.2">
      <c r="B656" s="131"/>
      <c r="C656" s="83" t="s">
        <v>46</v>
      </c>
      <c r="D656" s="84"/>
      <c r="E656" s="65" t="s">
        <v>6</v>
      </c>
      <c r="F656" s="66" t="s">
        <v>6</v>
      </c>
      <c r="G656" s="66" t="s">
        <v>6</v>
      </c>
      <c r="H656" s="66" t="s">
        <v>6</v>
      </c>
      <c r="I656" s="67" t="s">
        <v>6</v>
      </c>
      <c r="J656" s="68"/>
      <c r="K656" s="78"/>
      <c r="L656" s="65" t="s">
        <v>6</v>
      </c>
      <c r="M656" s="66" t="s">
        <v>6</v>
      </c>
      <c r="N656" s="66" t="s">
        <v>6</v>
      </c>
      <c r="O656" s="66" t="s">
        <v>6</v>
      </c>
      <c r="P656" s="67" t="s">
        <v>6</v>
      </c>
      <c r="Q656" s="68"/>
      <c r="R656" s="78"/>
      <c r="S656" s="65" t="s">
        <v>6</v>
      </c>
      <c r="T656" s="66" t="s">
        <v>6</v>
      </c>
      <c r="U656" s="66" t="s">
        <v>6</v>
      </c>
      <c r="V656" s="66" t="s">
        <v>6</v>
      </c>
      <c r="W656" s="67" t="s">
        <v>6</v>
      </c>
      <c r="X656" s="68"/>
      <c r="Y656" s="125"/>
      <c r="Z656" s="53"/>
      <c r="AA656" s="72"/>
      <c r="AB656" s="53"/>
      <c r="AC656" s="54"/>
      <c r="AD656" s="64"/>
    </row>
    <row r="657" spans="2:30" x14ac:dyDescent="0.2">
      <c r="B657" s="131"/>
      <c r="C657" s="83"/>
      <c r="D657" s="57"/>
      <c r="E657" s="65" t="s">
        <v>6</v>
      </c>
      <c r="F657" s="66" t="s">
        <v>6</v>
      </c>
      <c r="G657" s="66" t="s">
        <v>6</v>
      </c>
      <c r="H657" s="66" t="s">
        <v>6</v>
      </c>
      <c r="I657" s="67" t="s">
        <v>6</v>
      </c>
      <c r="J657" s="68"/>
      <c r="K657" s="78"/>
      <c r="L657" s="65" t="s">
        <v>6</v>
      </c>
      <c r="M657" s="66" t="s">
        <v>6</v>
      </c>
      <c r="N657" s="66" t="s">
        <v>6</v>
      </c>
      <c r="O657" s="66" t="s">
        <v>6</v>
      </c>
      <c r="P657" s="67" t="s">
        <v>6</v>
      </c>
      <c r="Q657" s="68"/>
      <c r="R657" s="78"/>
      <c r="S657" s="65" t="s">
        <v>6</v>
      </c>
      <c r="T657" s="66" t="s">
        <v>6</v>
      </c>
      <c r="U657" s="66" t="s">
        <v>6</v>
      </c>
      <c r="V657" s="66" t="s">
        <v>6</v>
      </c>
      <c r="W657" s="67" t="s">
        <v>6</v>
      </c>
      <c r="X657" s="68"/>
      <c r="Y657" s="125"/>
      <c r="Z657" s="53"/>
      <c r="AA657" s="72"/>
      <c r="AB657" s="53"/>
      <c r="AC657" s="54"/>
      <c r="AD657" s="64"/>
    </row>
    <row r="658" spans="2:30" x14ac:dyDescent="0.2">
      <c r="B658" s="131"/>
      <c r="C658" s="83"/>
      <c r="D658" s="85"/>
      <c r="E658" s="65" t="s">
        <v>6</v>
      </c>
      <c r="F658" s="66" t="s">
        <v>6</v>
      </c>
      <c r="G658" s="66" t="s">
        <v>6</v>
      </c>
      <c r="H658" s="66" t="s">
        <v>6</v>
      </c>
      <c r="I658" s="67" t="s">
        <v>6</v>
      </c>
      <c r="J658" s="68"/>
      <c r="K658" s="80"/>
      <c r="L658" s="65" t="s">
        <v>6</v>
      </c>
      <c r="M658" s="66" t="s">
        <v>6</v>
      </c>
      <c r="N658" s="66" t="s">
        <v>6</v>
      </c>
      <c r="O658" s="66" t="s">
        <v>6</v>
      </c>
      <c r="P658" s="67" t="s">
        <v>6</v>
      </c>
      <c r="Q658" s="68"/>
      <c r="R658" s="80"/>
      <c r="S658" s="65" t="s">
        <v>6</v>
      </c>
      <c r="T658" s="66" t="s">
        <v>6</v>
      </c>
      <c r="U658" s="66" t="s">
        <v>6</v>
      </c>
      <c r="V658" s="66" t="s">
        <v>6</v>
      </c>
      <c r="W658" s="67" t="s">
        <v>6</v>
      </c>
      <c r="X658" s="68"/>
      <c r="Y658" s="125"/>
      <c r="Z658" s="53"/>
      <c r="AA658" s="72"/>
      <c r="AB658" s="53"/>
      <c r="AC658" s="54"/>
      <c r="AD658" s="64"/>
    </row>
    <row r="659" spans="2:30" x14ac:dyDescent="0.2">
      <c r="B659" s="131"/>
      <c r="C659" s="83"/>
      <c r="D659" s="53"/>
      <c r="E659" s="65"/>
      <c r="F659" s="66"/>
      <c r="G659" s="66"/>
      <c r="H659" s="66"/>
      <c r="I659" s="67"/>
      <c r="J659" s="68"/>
      <c r="K659" s="53"/>
      <c r="L659" s="65"/>
      <c r="M659" s="66"/>
      <c r="N659" s="66"/>
      <c r="O659" s="66"/>
      <c r="P659" s="67"/>
      <c r="Q659" s="68"/>
      <c r="R659" s="53"/>
      <c r="S659" s="65"/>
      <c r="T659" s="66"/>
      <c r="U659" s="66"/>
      <c r="V659" s="66"/>
      <c r="W659" s="67"/>
      <c r="X659" s="86"/>
      <c r="Y659" s="125"/>
      <c r="Z659" s="53"/>
      <c r="AA659" s="72"/>
      <c r="AB659" s="53"/>
      <c r="AC659" s="54"/>
      <c r="AD659" s="64"/>
    </row>
    <row r="660" spans="2:30" x14ac:dyDescent="0.2">
      <c r="B660" s="131"/>
      <c r="C660" s="87">
        <v>0</v>
      </c>
      <c r="D660" s="72" t="s">
        <v>50</v>
      </c>
      <c r="E660" s="65"/>
      <c r="F660" s="66"/>
      <c r="G660" s="66"/>
      <c r="H660" s="66"/>
      <c r="I660" s="67"/>
      <c r="J660" s="68" t="e">
        <f>_TS_1</f>
        <v>#NAME?</v>
      </c>
      <c r="K660" s="72"/>
      <c r="L660" s="65"/>
      <c r="M660" s="66"/>
      <c r="N660" s="66"/>
      <c r="O660" s="66"/>
      <c r="P660" s="67"/>
      <c r="Q660" s="68"/>
      <c r="R660" s="72"/>
      <c r="S660" s="65"/>
      <c r="T660" s="66"/>
      <c r="U660" s="66"/>
      <c r="V660" s="66"/>
      <c r="W660" s="67"/>
      <c r="X660" s="86"/>
      <c r="Y660" s="126"/>
      <c r="Z660" s="53"/>
      <c r="AA660" s="72"/>
      <c r="AB660" s="53"/>
      <c r="AC660" s="54"/>
      <c r="AD660" s="64"/>
    </row>
    <row r="661" spans="2:30" ht="15" thickBot="1" x14ac:dyDescent="0.25">
      <c r="B661" s="132"/>
      <c r="C661" s="88">
        <v>0</v>
      </c>
      <c r="D661" s="89" t="s">
        <v>51</v>
      </c>
      <c r="E661" s="58"/>
      <c r="F661" s="59"/>
      <c r="G661" s="59"/>
      <c r="H661" s="59"/>
      <c r="I661" s="60"/>
      <c r="J661" s="61" t="e">
        <f>_TPM_1</f>
        <v>#NAME?</v>
      </c>
      <c r="K661" s="89"/>
      <c r="L661" s="58"/>
      <c r="M661" s="59"/>
      <c r="N661" s="59"/>
      <c r="O661" s="59"/>
      <c r="P661" s="60"/>
      <c r="Q661" s="61"/>
      <c r="R661" s="89"/>
      <c r="S661" s="58"/>
      <c r="T661" s="59"/>
      <c r="U661" s="59"/>
      <c r="V661" s="59"/>
      <c r="W661" s="60"/>
      <c r="X661" s="90"/>
      <c r="Y661" s="91">
        <f>COUNTA(E631:I631,L631:P631,S631:W631)/COUNTA(D631,K631,R631)</f>
        <v>5</v>
      </c>
      <c r="Z661" s="92"/>
      <c r="AA661" s="93"/>
      <c r="AB661" s="92"/>
      <c r="AC661" s="19"/>
      <c r="AD661" s="64"/>
    </row>
    <row r="662" spans="2:30" ht="15" x14ac:dyDescent="0.2">
      <c r="B662" s="130">
        <f>D662</f>
        <v>21</v>
      </c>
      <c r="C662" s="1" t="s">
        <v>0</v>
      </c>
      <c r="D662" s="133">
        <f>D629+1</f>
        <v>21</v>
      </c>
      <c r="E662" s="134"/>
      <c r="F662" s="134"/>
      <c r="G662" s="134"/>
      <c r="H662" s="134"/>
      <c r="I662" s="135"/>
      <c r="J662" s="2"/>
      <c r="K662" s="3" t="s">
        <v>1</v>
      </c>
      <c r="L662" s="139" t="str">
        <f>$AG$7</f>
        <v>Engling</v>
      </c>
      <c r="M662" s="139"/>
      <c r="N662" s="139"/>
      <c r="O662" s="139"/>
      <c r="P662" s="140"/>
      <c r="Q662" s="4"/>
      <c r="R662" s="5">
        <f>$AH$7</f>
        <v>365</v>
      </c>
      <c r="S662" s="141"/>
      <c r="T662" s="141"/>
      <c r="U662" s="141"/>
      <c r="V662" s="141"/>
      <c r="W662" s="142"/>
      <c r="X662" s="6"/>
      <c r="Y662" s="7" t="s">
        <v>2</v>
      </c>
      <c r="Z662" s="8"/>
      <c r="AA662" s="9"/>
      <c r="AB662" s="8"/>
      <c r="AC662" s="10"/>
      <c r="AD662" s="11"/>
    </row>
    <row r="663" spans="2:30" ht="15" thickBot="1" x14ac:dyDescent="0.25">
      <c r="B663" s="131"/>
      <c r="C663" s="108">
        <f>$AG$6</f>
        <v>478</v>
      </c>
      <c r="D663" s="136"/>
      <c r="E663" s="137"/>
      <c r="F663" s="137"/>
      <c r="G663" s="137"/>
      <c r="H663" s="137"/>
      <c r="I663" s="138"/>
      <c r="J663" s="12">
        <f>COUNTIF(D666:D694,"xx")</f>
        <v>0</v>
      </c>
      <c r="K663" s="13" t="s">
        <v>3</v>
      </c>
      <c r="L663" s="143" t="str">
        <f>$AG$8</f>
        <v>Völklein</v>
      </c>
      <c r="M663" s="143"/>
      <c r="N663" s="143"/>
      <c r="O663" s="143"/>
      <c r="P663" s="144"/>
      <c r="Q663" s="12">
        <f>COUNTIF(K667:K694,"xx")</f>
        <v>0</v>
      </c>
      <c r="R663" s="14">
        <f>$AH$8</f>
        <v>389</v>
      </c>
      <c r="S663" s="145"/>
      <c r="T663" s="145"/>
      <c r="U663" s="145"/>
      <c r="V663" s="145"/>
      <c r="W663" s="146"/>
      <c r="X663" s="15">
        <f>COUNTIF(R666:R694,"xx")</f>
        <v>0</v>
      </c>
      <c r="Y663" s="16"/>
      <c r="Z663" s="17"/>
      <c r="AA663" s="18"/>
      <c r="AB663" s="17"/>
      <c r="AC663" s="19"/>
      <c r="AD663" s="20"/>
    </row>
    <row r="664" spans="2:30" ht="15" thickBot="1" x14ac:dyDescent="0.25">
      <c r="B664" s="131"/>
      <c r="C664" s="21" t="s">
        <v>4</v>
      </c>
      <c r="D664" s="22" t="e">
        <f>CONCATENATE(COUNTIF(D666:D688,"&gt;""")," MA ",$I$5," ",COUNTIF(D666:D688,"xx"))</f>
        <v>#NAME?</v>
      </c>
      <c r="E664" s="23" t="e">
        <f>$J$6</f>
        <v>#NAME?</v>
      </c>
      <c r="F664" s="24" t="str">
        <f>$K$6</f>
        <v>Kasten</v>
      </c>
      <c r="G664" s="24" t="str">
        <f>$L$6</f>
        <v/>
      </c>
      <c r="H664" s="24" t="str">
        <f>$M$6</f>
        <v/>
      </c>
      <c r="I664" s="25" t="str">
        <f>$N$6</f>
        <v/>
      </c>
      <c r="J664" s="26" t="e">
        <f>_MAH_1</f>
        <v>#NAME?</v>
      </c>
      <c r="K664" s="22" t="e">
        <f>CONCATENATE(COUNTIF(K666:K688,"&gt;""")," MA ",$P$5," ",COUNTIF(K666:K688,"xx"))</f>
        <v>#NAME?</v>
      </c>
      <c r="L664" s="23" t="e">
        <f>$Q$6</f>
        <v>#NAME?</v>
      </c>
      <c r="M664" s="24" t="str">
        <f>$R$6</f>
        <v>Kindermann</v>
      </c>
      <c r="N664" s="24" t="str">
        <f>$S$6</f>
        <v/>
      </c>
      <c r="O664" s="24" t="str">
        <f>$T$6</f>
        <v/>
      </c>
      <c r="P664" s="27" t="str">
        <f>$U$6</f>
        <v/>
      </c>
      <c r="Q664" s="26" t="e">
        <f>_MAH_1</f>
        <v>#NAME?</v>
      </c>
      <c r="R664" s="22" t="e">
        <f>CONCATENATE(COUNTIF(R666:R688,"&gt;""")," MA ",$W$5," ",COUNTIF(R666:R688,"xx"))</f>
        <v>#NAME?</v>
      </c>
      <c r="S664" s="23" t="e">
        <f>$X$6</f>
        <v>#NAME?</v>
      </c>
      <c r="T664" s="24" t="str">
        <f>$Y$6</f>
        <v>U</v>
      </c>
      <c r="U664" s="24">
        <f>$Z$6</f>
        <v>0</v>
      </c>
      <c r="V664" s="24">
        <f>$AA$6</f>
        <v>0</v>
      </c>
      <c r="W664" s="27">
        <f>$AB$6</f>
        <v>0</v>
      </c>
      <c r="X664" s="26" t="e">
        <f>_MAH_1</f>
        <v>#NAME?</v>
      </c>
      <c r="Y664" s="28"/>
      <c r="Z664" s="29" t="e">
        <f>_MAUS_1</f>
        <v>#NAME?</v>
      </c>
      <c r="AA664" s="30" t="e">
        <f>_MAUS_1</f>
        <v>#NAME?</v>
      </c>
      <c r="AB664" s="31" t="e">
        <f>_MAUS_1</f>
        <v>#NAME?</v>
      </c>
      <c r="AC664" s="32"/>
      <c r="AD664" s="33" t="e">
        <f>_MA_1</f>
        <v>#NAME?</v>
      </c>
    </row>
    <row r="665" spans="2:30" ht="51.75" thickBot="1" x14ac:dyDescent="0.25">
      <c r="B665" s="131"/>
      <c r="C665" s="34"/>
      <c r="D665" s="35" t="s">
        <v>52</v>
      </c>
      <c r="E665" s="36" t="e">
        <f>_MAF_1</f>
        <v>#NAME?</v>
      </c>
      <c r="F665" s="37" t="e">
        <f>_MAF_1</f>
        <v>#NAME?</v>
      </c>
      <c r="G665" s="37" t="e">
        <f>_MAF_1</f>
        <v>#NAME?</v>
      </c>
      <c r="H665" s="37" t="e">
        <f>_MAF_1</f>
        <v>#NAME?</v>
      </c>
      <c r="I665" s="38" t="e">
        <f>_MAF_1</f>
        <v>#NAME?</v>
      </c>
      <c r="J665" s="39" t="e">
        <f>_MAHXX_1</f>
        <v>#NAME?</v>
      </c>
      <c r="K665" s="35" t="e">
        <f>_SUSS_1</f>
        <v>#NAME?</v>
      </c>
      <c r="L665" s="36" t="e">
        <f>_MAS_1</f>
        <v>#NAME?</v>
      </c>
      <c r="M665" s="37" t="e">
        <f>_MAS_1</f>
        <v>#NAME?</v>
      </c>
      <c r="N665" s="37" t="e">
        <f>_MAS_1</f>
        <v>#NAME?</v>
      </c>
      <c r="O665" s="37" t="e">
        <f>_MAS_1</f>
        <v>#NAME?</v>
      </c>
      <c r="P665" s="38" t="e">
        <f>_MAS_1</f>
        <v>#NAME?</v>
      </c>
      <c r="Q665" s="39" t="e">
        <f>_MAHXX_1</f>
        <v>#NAME?</v>
      </c>
      <c r="R665" s="35" t="e">
        <f>_SUNS_1</f>
        <v>#NAME?</v>
      </c>
      <c r="S665" s="36" t="e">
        <f>_MAN_1</f>
        <v>#NAME?</v>
      </c>
      <c r="T665" s="37" t="e">
        <f>_MAN_1</f>
        <v>#NAME?</v>
      </c>
      <c r="U665" s="37" t="e">
        <f>_MAN_1</f>
        <v>#NAME?</v>
      </c>
      <c r="V665" s="37" t="e">
        <f>_MAN_1</f>
        <v>#NAME?</v>
      </c>
      <c r="W665" s="38" t="e">
        <f>_MAN_1</f>
        <v>#NAME?</v>
      </c>
      <c r="X665" s="39" t="e">
        <f>_MAHXX_1</f>
        <v>#NAME?</v>
      </c>
      <c r="Y665" s="40"/>
      <c r="Z665" s="29"/>
      <c r="AA665" s="30"/>
      <c r="AB665" s="31"/>
      <c r="AC665" s="32"/>
      <c r="AD665" s="41" t="e">
        <f>_MA2_1</f>
        <v>#NAME?</v>
      </c>
    </row>
    <row r="666" spans="2:30" x14ac:dyDescent="0.2">
      <c r="B666" s="131"/>
      <c r="C666" s="34" t="str">
        <f>$AG$9</f>
        <v>Schichtführer :</v>
      </c>
      <c r="D666" s="42" t="s">
        <v>64</v>
      </c>
      <c r="E666" s="43" t="s">
        <v>6</v>
      </c>
      <c r="F666" s="44" t="s">
        <v>6</v>
      </c>
      <c r="G666" s="44" t="s">
        <v>6</v>
      </c>
      <c r="H666" s="44" t="s">
        <v>6</v>
      </c>
      <c r="I666" s="45" t="s">
        <v>6</v>
      </c>
      <c r="J666" s="46" t="e">
        <f t="shared" ref="J666:J688" si="60">_FSumme_1</f>
        <v>#NAME?</v>
      </c>
      <c r="K666" s="47" t="s">
        <v>65</v>
      </c>
      <c r="L666" s="43" t="s">
        <v>6</v>
      </c>
      <c r="M666" s="44" t="s">
        <v>6</v>
      </c>
      <c r="N666" s="44" t="s">
        <v>6</v>
      </c>
      <c r="O666" s="44" t="s">
        <v>6</v>
      </c>
      <c r="P666" s="45" t="s">
        <v>6</v>
      </c>
      <c r="Q666" s="46" t="e">
        <f t="shared" ref="Q666:Q688" si="61">_SSumme_1</f>
        <v>#NAME?</v>
      </c>
      <c r="R666" s="48" t="s">
        <v>66</v>
      </c>
      <c r="S666" s="43" t="s">
        <v>6</v>
      </c>
      <c r="T666" s="44" t="s">
        <v>6</v>
      </c>
      <c r="U666" s="44" t="s">
        <v>6</v>
      </c>
      <c r="V666" s="44" t="s">
        <v>6</v>
      </c>
      <c r="W666" s="49" t="s">
        <v>6</v>
      </c>
      <c r="X666" s="50" t="e">
        <f t="shared" ref="X666:X688" si="62">_NSumme_1</f>
        <v>#NAME?</v>
      </c>
      <c r="Y666" s="112" t="s">
        <v>9</v>
      </c>
      <c r="Z666" s="51"/>
      <c r="AA666" s="52"/>
      <c r="AB666" s="53"/>
      <c r="AC666" s="54"/>
      <c r="AD666" s="55" t="e">
        <f>IF(AD671&gt;0,"",AD665-AD664)</f>
        <v>#NAME?</v>
      </c>
    </row>
    <row r="667" spans="2:30" ht="15" thickBot="1" x14ac:dyDescent="0.25">
      <c r="B667" s="131"/>
      <c r="C667" s="56" t="str">
        <f>$AG$10</f>
        <v>Stellvertreter</v>
      </c>
      <c r="D667" s="57" t="s">
        <v>63</v>
      </c>
      <c r="E667" s="58" t="s">
        <v>10</v>
      </c>
      <c r="F667" s="59" t="s">
        <v>11</v>
      </c>
      <c r="G667" s="59" t="s">
        <v>11</v>
      </c>
      <c r="H667" s="59" t="s">
        <v>11</v>
      </c>
      <c r="I667" s="60" t="s">
        <v>11</v>
      </c>
      <c r="J667" s="61" t="e">
        <f t="shared" si="60"/>
        <v>#NAME?</v>
      </c>
      <c r="K667" s="57"/>
      <c r="L667" s="58" t="s">
        <v>6</v>
      </c>
      <c r="M667" s="59" t="s">
        <v>6</v>
      </c>
      <c r="N667" s="59" t="s">
        <v>6</v>
      </c>
      <c r="O667" s="59" t="s">
        <v>6</v>
      </c>
      <c r="P667" s="60" t="s">
        <v>6</v>
      </c>
      <c r="Q667" s="61" t="e">
        <f t="shared" si="61"/>
        <v>#NAME?</v>
      </c>
      <c r="R667" s="57"/>
      <c r="S667" s="58" t="s">
        <v>6</v>
      </c>
      <c r="T667" s="59" t="s">
        <v>6</v>
      </c>
      <c r="U667" s="59" t="s">
        <v>6</v>
      </c>
      <c r="V667" s="59" t="s">
        <v>6</v>
      </c>
      <c r="W667" s="62" t="s">
        <v>6</v>
      </c>
      <c r="X667" s="63" t="e">
        <f t="shared" si="62"/>
        <v>#NAME?</v>
      </c>
      <c r="Y667" s="113"/>
      <c r="Z667" s="51"/>
      <c r="AA667" s="52"/>
      <c r="AB667" s="53"/>
      <c r="AC667" s="54"/>
      <c r="AD667" s="64"/>
    </row>
    <row r="668" spans="2:30" x14ac:dyDescent="0.2">
      <c r="B668" s="131"/>
      <c r="C668" s="115"/>
      <c r="D668" s="42" t="s">
        <v>71</v>
      </c>
      <c r="E668" s="65" t="s">
        <v>6</v>
      </c>
      <c r="F668" s="66" t="s">
        <v>6</v>
      </c>
      <c r="G668" s="66" t="s">
        <v>6</v>
      </c>
      <c r="H668" s="66" t="s">
        <v>6</v>
      </c>
      <c r="I668" s="67" t="s">
        <v>6</v>
      </c>
      <c r="J668" s="68" t="e">
        <f t="shared" si="60"/>
        <v>#NAME?</v>
      </c>
      <c r="K668" s="47" t="s">
        <v>77</v>
      </c>
      <c r="L668" s="65" t="s">
        <v>6</v>
      </c>
      <c r="M668" s="66" t="s">
        <v>6</v>
      </c>
      <c r="N668" s="66" t="s">
        <v>6</v>
      </c>
      <c r="O668" s="66" t="s">
        <v>6</v>
      </c>
      <c r="P668" s="67" t="s">
        <v>6</v>
      </c>
      <c r="Q668" s="68" t="e">
        <f t="shared" si="61"/>
        <v>#NAME?</v>
      </c>
      <c r="R668" s="48" t="s">
        <v>67</v>
      </c>
      <c r="S668" s="65" t="s">
        <v>6</v>
      </c>
      <c r="T668" s="66" t="s">
        <v>6</v>
      </c>
      <c r="U668" s="66" t="s">
        <v>6</v>
      </c>
      <c r="V668" s="66" t="s">
        <v>6</v>
      </c>
      <c r="W668" s="67" t="s">
        <v>6</v>
      </c>
      <c r="X668" s="68" t="e">
        <f t="shared" si="62"/>
        <v>#NAME?</v>
      </c>
      <c r="Y668" s="113"/>
      <c r="Z668" s="53"/>
      <c r="AA668" s="52"/>
      <c r="AB668" s="69"/>
      <c r="AC668" s="54"/>
      <c r="AD668" s="70"/>
    </row>
    <row r="669" spans="2:30" x14ac:dyDescent="0.2">
      <c r="B669" s="131"/>
      <c r="C669" s="116"/>
      <c r="D669" s="42" t="s">
        <v>72</v>
      </c>
      <c r="E669" s="65" t="s">
        <v>6</v>
      </c>
      <c r="F669" s="66" t="s">
        <v>6</v>
      </c>
      <c r="G669" s="66" t="s">
        <v>6</v>
      </c>
      <c r="H669" s="66" t="s">
        <v>6</v>
      </c>
      <c r="I669" s="67" t="s">
        <v>6</v>
      </c>
      <c r="J669" s="68" t="e">
        <f t="shared" si="60"/>
        <v>#NAME?</v>
      </c>
      <c r="K669" s="47" t="s">
        <v>78</v>
      </c>
      <c r="L669" s="65" t="s">
        <v>6</v>
      </c>
      <c r="M669" s="66" t="s">
        <v>6</v>
      </c>
      <c r="N669" s="66" t="s">
        <v>6</v>
      </c>
      <c r="O669" s="66" t="s">
        <v>6</v>
      </c>
      <c r="P669" s="67" t="s">
        <v>6</v>
      </c>
      <c r="Q669" s="68" t="e">
        <f t="shared" si="61"/>
        <v>#NAME?</v>
      </c>
      <c r="R669" s="48" t="s">
        <v>68</v>
      </c>
      <c r="S669" s="65" t="s">
        <v>6</v>
      </c>
      <c r="T669" s="66" t="s">
        <v>18</v>
      </c>
      <c r="U669" s="66" t="s">
        <v>18</v>
      </c>
      <c r="V669" s="66" t="s">
        <v>18</v>
      </c>
      <c r="W669" s="67" t="s">
        <v>18</v>
      </c>
      <c r="X669" s="68" t="e">
        <f t="shared" si="62"/>
        <v>#NAME?</v>
      </c>
      <c r="Y669" s="113"/>
      <c r="Z669" s="71"/>
      <c r="AA669" s="72"/>
      <c r="AB669" s="53"/>
      <c r="AC669" s="54"/>
      <c r="AD669" s="64"/>
    </row>
    <row r="670" spans="2:30" x14ac:dyDescent="0.2">
      <c r="B670" s="131"/>
      <c r="C670" s="116"/>
      <c r="D670" s="42" t="s">
        <v>73</v>
      </c>
      <c r="E670" s="65" t="s">
        <v>6</v>
      </c>
      <c r="F670" s="66" t="s">
        <v>6</v>
      </c>
      <c r="G670" s="66" t="s">
        <v>6</v>
      </c>
      <c r="H670" s="66" t="s">
        <v>6</v>
      </c>
      <c r="I670" s="67" t="s">
        <v>6</v>
      </c>
      <c r="J670" s="68" t="e">
        <f t="shared" si="60"/>
        <v>#NAME?</v>
      </c>
      <c r="K670" s="47" t="s">
        <v>79</v>
      </c>
      <c r="L670" s="65" t="s">
        <v>6</v>
      </c>
      <c r="M670" s="66" t="s">
        <v>6</v>
      </c>
      <c r="N670" s="66" t="s">
        <v>6</v>
      </c>
      <c r="O670" s="66" t="s">
        <v>6</v>
      </c>
      <c r="P670" s="67" t="s">
        <v>6</v>
      </c>
      <c r="Q670" s="68" t="e">
        <f t="shared" si="61"/>
        <v>#NAME?</v>
      </c>
      <c r="R670" s="48" t="s">
        <v>69</v>
      </c>
      <c r="S670" s="65" t="s">
        <v>22</v>
      </c>
      <c r="T670" s="66" t="s">
        <v>22</v>
      </c>
      <c r="U670" s="66" t="s">
        <v>22</v>
      </c>
      <c r="V670" s="66" t="s">
        <v>22</v>
      </c>
      <c r="W670" s="67" t="s">
        <v>22</v>
      </c>
      <c r="X670" s="68" t="e">
        <f t="shared" si="62"/>
        <v>#NAME?</v>
      </c>
      <c r="Y670" s="113"/>
      <c r="Z670" s="53"/>
      <c r="AA670" s="72"/>
      <c r="AB670" s="53"/>
      <c r="AC670" s="54"/>
      <c r="AD670" s="73">
        <f>COUNTIF(D666:D684,"&gt;""")+COUNTIF(K667:K687,"&gt;""")+COUNTIF(R666:R688,"&gt;""")</f>
        <v>32</v>
      </c>
    </row>
    <row r="671" spans="2:30" x14ac:dyDescent="0.2">
      <c r="B671" s="131"/>
      <c r="C671" s="117"/>
      <c r="D671" s="42" t="s">
        <v>74</v>
      </c>
      <c r="E671" s="65" t="s">
        <v>6</v>
      </c>
      <c r="F671" s="66" t="s">
        <v>6</v>
      </c>
      <c r="G671" s="66" t="s">
        <v>6</v>
      </c>
      <c r="H671" s="66" t="s">
        <v>6</v>
      </c>
      <c r="I671" s="67" t="s">
        <v>6</v>
      </c>
      <c r="J671" s="68" t="e">
        <f t="shared" si="60"/>
        <v>#NAME?</v>
      </c>
      <c r="K671" s="47" t="s">
        <v>80</v>
      </c>
      <c r="L671" s="65" t="s">
        <v>6</v>
      </c>
      <c r="M671" s="66" t="s">
        <v>6</v>
      </c>
      <c r="N671" s="66" t="s">
        <v>6</v>
      </c>
      <c r="O671" s="66" t="s">
        <v>6</v>
      </c>
      <c r="P671" s="67" t="s">
        <v>6</v>
      </c>
      <c r="Q671" s="68" t="e">
        <f t="shared" si="61"/>
        <v>#NAME?</v>
      </c>
      <c r="R671" s="48" t="s">
        <v>70</v>
      </c>
      <c r="S671" s="65" t="s">
        <v>6</v>
      </c>
      <c r="T671" s="66" t="s">
        <v>6</v>
      </c>
      <c r="U671" s="66" t="s">
        <v>6</v>
      </c>
      <c r="V671" s="66" t="s">
        <v>6</v>
      </c>
      <c r="W671" s="67" t="s">
        <v>6</v>
      </c>
      <c r="X671" s="68" t="e">
        <f t="shared" si="62"/>
        <v>#NAME?</v>
      </c>
      <c r="Y671" s="113"/>
      <c r="Z671" s="74"/>
      <c r="AA671" s="72"/>
      <c r="AB671" s="53"/>
      <c r="AC671" s="54"/>
      <c r="AD671" s="75"/>
    </row>
    <row r="672" spans="2:30" x14ac:dyDescent="0.2">
      <c r="B672" s="131"/>
      <c r="C672" s="118"/>
      <c r="D672" s="42" t="s">
        <v>75</v>
      </c>
      <c r="E672" s="65" t="s">
        <v>6</v>
      </c>
      <c r="F672" s="66" t="s">
        <v>6</v>
      </c>
      <c r="G672" s="66" t="s">
        <v>6</v>
      </c>
      <c r="H672" s="66" t="s">
        <v>6</v>
      </c>
      <c r="I672" s="67" t="s">
        <v>6</v>
      </c>
      <c r="J672" s="68" t="e">
        <f t="shared" si="60"/>
        <v>#NAME?</v>
      </c>
      <c r="K672" s="47" t="s">
        <v>81</v>
      </c>
      <c r="L672" s="65" t="s">
        <v>9</v>
      </c>
      <c r="M672" s="66" t="s">
        <v>9</v>
      </c>
      <c r="N672" s="66" t="s">
        <v>9</v>
      </c>
      <c r="O672" s="66" t="s">
        <v>9</v>
      </c>
      <c r="P672" s="67" t="s">
        <v>9</v>
      </c>
      <c r="Q672" s="68" t="e">
        <f t="shared" si="61"/>
        <v>#NAME?</v>
      </c>
      <c r="R672" s="48" t="s">
        <v>28</v>
      </c>
      <c r="S672" s="65" t="s">
        <v>6</v>
      </c>
      <c r="T672" s="66" t="s">
        <v>6</v>
      </c>
      <c r="U672" s="66" t="s">
        <v>6</v>
      </c>
      <c r="V672" s="66" t="s">
        <v>6</v>
      </c>
      <c r="W672" s="67" t="s">
        <v>6</v>
      </c>
      <c r="X672" s="68" t="e">
        <f t="shared" si="62"/>
        <v>#NAME?</v>
      </c>
      <c r="Y672" s="113"/>
      <c r="Z672" s="71"/>
      <c r="AA672" s="72"/>
      <c r="AB672" s="53"/>
      <c r="AC672" s="54"/>
      <c r="AD672" s="76" t="str">
        <f>IF(AD671&gt;0,AD671,"")</f>
        <v/>
      </c>
    </row>
    <row r="673" spans="2:30" x14ac:dyDescent="0.2">
      <c r="B673" s="131"/>
      <c r="C673" s="119"/>
      <c r="D673" s="42" t="s">
        <v>29</v>
      </c>
      <c r="E673" s="65" t="s">
        <v>6</v>
      </c>
      <c r="F673" s="66" t="s">
        <v>6</v>
      </c>
      <c r="G673" s="66" t="s">
        <v>6</v>
      </c>
      <c r="H673" s="66" t="s">
        <v>6</v>
      </c>
      <c r="I673" s="67" t="s">
        <v>6</v>
      </c>
      <c r="J673" s="68" t="e">
        <f t="shared" si="60"/>
        <v>#NAME?</v>
      </c>
      <c r="K673" s="47" t="s">
        <v>30</v>
      </c>
      <c r="L673" s="65" t="s">
        <v>6</v>
      </c>
      <c r="M673" s="66" t="s">
        <v>6</v>
      </c>
      <c r="N673" s="66" t="s">
        <v>6</v>
      </c>
      <c r="O673" s="66" t="s">
        <v>6</v>
      </c>
      <c r="P673" s="67" t="s">
        <v>6</v>
      </c>
      <c r="Q673" s="68" t="e">
        <f t="shared" si="61"/>
        <v>#NAME?</v>
      </c>
      <c r="R673" s="48" t="s">
        <v>83</v>
      </c>
      <c r="S673" s="65" t="s">
        <v>6</v>
      </c>
      <c r="T673" s="66" t="s">
        <v>6</v>
      </c>
      <c r="U673" s="66" t="s">
        <v>6</v>
      </c>
      <c r="V673" s="66" t="s">
        <v>6</v>
      </c>
      <c r="W673" s="67" t="s">
        <v>6</v>
      </c>
      <c r="X673" s="68" t="e">
        <f t="shared" si="62"/>
        <v>#NAME?</v>
      </c>
      <c r="Y673" s="113"/>
      <c r="Z673" s="53"/>
      <c r="AA673" s="72"/>
      <c r="AB673" s="53"/>
      <c r="AC673" s="54"/>
      <c r="AD673" s="77"/>
    </row>
    <row r="674" spans="2:30" x14ac:dyDescent="0.2">
      <c r="B674" s="131"/>
      <c r="C674" s="119"/>
      <c r="D674" s="42" t="s">
        <v>32</v>
      </c>
      <c r="E674" s="65" t="s">
        <v>6</v>
      </c>
      <c r="F674" s="66" t="s">
        <v>6</v>
      </c>
      <c r="G674" s="66" t="s">
        <v>6</v>
      </c>
      <c r="H674" s="66" t="s">
        <v>6</v>
      </c>
      <c r="I674" s="67" t="s">
        <v>6</v>
      </c>
      <c r="J674" s="68" t="e">
        <f t="shared" si="60"/>
        <v>#NAME?</v>
      </c>
      <c r="K674" s="47" t="s">
        <v>33</v>
      </c>
      <c r="L674" s="65" t="s">
        <v>9</v>
      </c>
      <c r="M674" s="66" t="s">
        <v>9</v>
      </c>
      <c r="N674" s="66" t="s">
        <v>9</v>
      </c>
      <c r="O674" s="66" t="s">
        <v>9</v>
      </c>
      <c r="P674" s="67" t="s">
        <v>9</v>
      </c>
      <c r="Q674" s="68" t="e">
        <f t="shared" si="61"/>
        <v>#NAME?</v>
      </c>
      <c r="R674" s="48" t="s">
        <v>84</v>
      </c>
      <c r="S674" s="65" t="s">
        <v>6</v>
      </c>
      <c r="T674" s="66" t="s">
        <v>6</v>
      </c>
      <c r="U674" s="66" t="s">
        <v>6</v>
      </c>
      <c r="V674" s="66" t="s">
        <v>6</v>
      </c>
      <c r="W674" s="67" t="s">
        <v>6</v>
      </c>
      <c r="X674" s="68" t="e">
        <f t="shared" si="62"/>
        <v>#NAME?</v>
      </c>
      <c r="Y674" s="113"/>
      <c r="Z674" s="53"/>
      <c r="AA674" s="72"/>
      <c r="AB674" s="53"/>
      <c r="AC674" s="54"/>
      <c r="AD674" s="64"/>
    </row>
    <row r="675" spans="2:30" x14ac:dyDescent="0.2">
      <c r="B675" s="131"/>
      <c r="C675" s="119"/>
      <c r="D675" s="42" t="s">
        <v>76</v>
      </c>
      <c r="E675" s="65" t="s">
        <v>6</v>
      </c>
      <c r="F675" s="66" t="s">
        <v>6</v>
      </c>
      <c r="G675" s="66" t="s">
        <v>6</v>
      </c>
      <c r="H675" s="66" t="s">
        <v>6</v>
      </c>
      <c r="I675" s="67" t="s">
        <v>6</v>
      </c>
      <c r="J675" s="68" t="e">
        <f t="shared" si="60"/>
        <v>#NAME?</v>
      </c>
      <c r="K675" s="47" t="s">
        <v>82</v>
      </c>
      <c r="L675" s="65" t="s">
        <v>6</v>
      </c>
      <c r="M675" s="66" t="s">
        <v>6</v>
      </c>
      <c r="N675" s="66" t="s">
        <v>6</v>
      </c>
      <c r="O675" s="66" t="s">
        <v>6</v>
      </c>
      <c r="P675" s="67" t="s">
        <v>6</v>
      </c>
      <c r="Q675" s="68" t="e">
        <f t="shared" si="61"/>
        <v>#NAME?</v>
      </c>
      <c r="R675" s="48" t="s">
        <v>85</v>
      </c>
      <c r="S675" s="65" t="s">
        <v>6</v>
      </c>
      <c r="T675" s="66" t="s">
        <v>6</v>
      </c>
      <c r="U675" s="66" t="s">
        <v>6</v>
      </c>
      <c r="V675" s="66" t="s">
        <v>6</v>
      </c>
      <c r="W675" s="67" t="s">
        <v>6</v>
      </c>
      <c r="X675" s="68" t="e">
        <f t="shared" si="62"/>
        <v>#NAME?</v>
      </c>
      <c r="Y675" s="113"/>
      <c r="Z675" s="53"/>
      <c r="AA675" s="72"/>
      <c r="AB675" s="53"/>
      <c r="AC675" s="54"/>
      <c r="AD675" s="64"/>
    </row>
    <row r="676" spans="2:30" x14ac:dyDescent="0.2">
      <c r="B676" s="131"/>
      <c r="C676" s="120"/>
      <c r="D676" s="42" t="s">
        <v>38</v>
      </c>
      <c r="E676" s="65" t="s">
        <v>6</v>
      </c>
      <c r="F676" s="66" t="s">
        <v>6</v>
      </c>
      <c r="G676" s="66" t="s">
        <v>6</v>
      </c>
      <c r="H676" s="66" t="s">
        <v>6</v>
      </c>
      <c r="I676" s="67" t="s">
        <v>6</v>
      </c>
      <c r="J676" s="68" t="e">
        <f t="shared" si="60"/>
        <v>#NAME?</v>
      </c>
      <c r="K676" s="47" t="s">
        <v>39</v>
      </c>
      <c r="L676" s="65" t="s">
        <v>6</v>
      </c>
      <c r="M676" s="66" t="s">
        <v>6</v>
      </c>
      <c r="N676" s="66" t="s">
        <v>6</v>
      </c>
      <c r="O676" s="66" t="s">
        <v>6</v>
      </c>
      <c r="P676" s="67" t="s">
        <v>6</v>
      </c>
      <c r="Q676" s="68" t="e">
        <f t="shared" si="61"/>
        <v>#NAME?</v>
      </c>
      <c r="R676" s="48" t="s">
        <v>86</v>
      </c>
      <c r="S676" s="65" t="s">
        <v>6</v>
      </c>
      <c r="T676" s="66" t="s">
        <v>6</v>
      </c>
      <c r="U676" s="66" t="s">
        <v>6</v>
      </c>
      <c r="V676" s="66" t="s">
        <v>6</v>
      </c>
      <c r="W676" s="67" t="s">
        <v>6</v>
      </c>
      <c r="X676" s="68" t="e">
        <f t="shared" si="62"/>
        <v>#NAME?</v>
      </c>
      <c r="Y676" s="113"/>
      <c r="Z676" s="53"/>
      <c r="AA676" s="72"/>
      <c r="AB676" s="53"/>
      <c r="AC676" s="54"/>
      <c r="AD676" s="64"/>
    </row>
    <row r="677" spans="2:30" x14ac:dyDescent="0.2">
      <c r="B677" s="131"/>
      <c r="C677" s="121"/>
      <c r="D677" s="42" t="s">
        <v>41</v>
      </c>
      <c r="E677" s="65" t="s">
        <v>6</v>
      </c>
      <c r="F677" s="66" t="s">
        <v>6</v>
      </c>
      <c r="G677" s="66" t="s">
        <v>6</v>
      </c>
      <c r="H677" s="66" t="s">
        <v>6</v>
      </c>
      <c r="I677" s="67" t="s">
        <v>6</v>
      </c>
      <c r="J677" s="68" t="e">
        <f t="shared" si="60"/>
        <v>#NAME?</v>
      </c>
      <c r="K677" s="78"/>
      <c r="L677" s="65" t="s">
        <v>6</v>
      </c>
      <c r="M677" s="66" t="s">
        <v>6</v>
      </c>
      <c r="N677" s="66" t="s">
        <v>6</v>
      </c>
      <c r="O677" s="66" t="s">
        <v>6</v>
      </c>
      <c r="P677" s="67" t="s">
        <v>6</v>
      </c>
      <c r="Q677" s="68" t="e">
        <f t="shared" si="61"/>
        <v>#NAME?</v>
      </c>
      <c r="R677" s="78"/>
      <c r="S677" s="65" t="s">
        <v>6</v>
      </c>
      <c r="T677" s="66" t="s">
        <v>6</v>
      </c>
      <c r="U677" s="66" t="s">
        <v>6</v>
      </c>
      <c r="V677" s="66" t="s">
        <v>6</v>
      </c>
      <c r="W677" s="67" t="s">
        <v>6</v>
      </c>
      <c r="X677" s="68" t="e">
        <f t="shared" si="62"/>
        <v>#NAME?</v>
      </c>
      <c r="Y677" s="113"/>
      <c r="Z677" s="53"/>
      <c r="AA677" s="72"/>
      <c r="AB677" s="53"/>
      <c r="AC677" s="54"/>
      <c r="AD677" s="64"/>
    </row>
    <row r="678" spans="2:30" x14ac:dyDescent="0.2">
      <c r="B678" s="131"/>
      <c r="C678" s="122"/>
      <c r="D678" s="79" t="s">
        <v>42</v>
      </c>
      <c r="E678" s="65" t="s">
        <v>6</v>
      </c>
      <c r="F678" s="66" t="s">
        <v>6</v>
      </c>
      <c r="G678" s="66" t="s">
        <v>6</v>
      </c>
      <c r="H678" s="66" t="s">
        <v>6</v>
      </c>
      <c r="I678" s="67" t="s">
        <v>6</v>
      </c>
      <c r="J678" s="68" t="e">
        <f t="shared" si="60"/>
        <v>#NAME?</v>
      </c>
      <c r="K678" s="78"/>
      <c r="L678" s="65" t="s">
        <v>6</v>
      </c>
      <c r="M678" s="66" t="s">
        <v>6</v>
      </c>
      <c r="N678" s="66" t="s">
        <v>6</v>
      </c>
      <c r="O678" s="66" t="s">
        <v>6</v>
      </c>
      <c r="P678" s="67" t="s">
        <v>6</v>
      </c>
      <c r="Q678" s="68" t="e">
        <f t="shared" si="61"/>
        <v>#NAME?</v>
      </c>
      <c r="R678" s="78"/>
      <c r="S678" s="65" t="s">
        <v>6</v>
      </c>
      <c r="T678" s="66" t="s">
        <v>6</v>
      </c>
      <c r="U678" s="66" t="s">
        <v>6</v>
      </c>
      <c r="V678" s="66" t="s">
        <v>6</v>
      </c>
      <c r="W678" s="67" t="s">
        <v>6</v>
      </c>
      <c r="X678" s="68" t="e">
        <f t="shared" si="62"/>
        <v>#NAME?</v>
      </c>
      <c r="Y678" s="113"/>
      <c r="Z678" s="53"/>
      <c r="AA678" s="72"/>
      <c r="AB678" s="53"/>
      <c r="AC678" s="54"/>
      <c r="AD678" s="64"/>
    </row>
    <row r="679" spans="2:30" x14ac:dyDescent="0.2">
      <c r="B679" s="131"/>
      <c r="C679" s="122"/>
      <c r="D679" s="78"/>
      <c r="E679" s="65" t="s">
        <v>6</v>
      </c>
      <c r="F679" s="66" t="s">
        <v>6</v>
      </c>
      <c r="G679" s="66" t="s">
        <v>6</v>
      </c>
      <c r="H679" s="66" t="s">
        <v>6</v>
      </c>
      <c r="I679" s="67" t="s">
        <v>6</v>
      </c>
      <c r="J679" s="68" t="e">
        <f t="shared" si="60"/>
        <v>#NAME?</v>
      </c>
      <c r="K679" s="78"/>
      <c r="L679" s="65" t="s">
        <v>6</v>
      </c>
      <c r="M679" s="66" t="s">
        <v>6</v>
      </c>
      <c r="N679" s="66" t="s">
        <v>6</v>
      </c>
      <c r="O679" s="66" t="s">
        <v>6</v>
      </c>
      <c r="P679" s="67" t="s">
        <v>6</v>
      </c>
      <c r="Q679" s="68" t="e">
        <f t="shared" si="61"/>
        <v>#NAME?</v>
      </c>
      <c r="R679" s="78"/>
      <c r="S679" s="65" t="s">
        <v>6</v>
      </c>
      <c r="T679" s="66" t="s">
        <v>6</v>
      </c>
      <c r="U679" s="66" t="s">
        <v>6</v>
      </c>
      <c r="V679" s="66" t="s">
        <v>6</v>
      </c>
      <c r="W679" s="67" t="s">
        <v>6</v>
      </c>
      <c r="X679" s="68" t="e">
        <f t="shared" si="62"/>
        <v>#NAME?</v>
      </c>
      <c r="Y679" s="114"/>
      <c r="Z679" s="53"/>
      <c r="AA679" s="72"/>
      <c r="AB679" s="53"/>
      <c r="AC679" s="54"/>
      <c r="AD679" s="64"/>
    </row>
    <row r="680" spans="2:30" x14ac:dyDescent="0.2">
      <c r="B680" s="131"/>
      <c r="C680" s="123"/>
      <c r="D680" s="80"/>
      <c r="E680" s="65" t="s">
        <v>6</v>
      </c>
      <c r="F680" s="66" t="s">
        <v>6</v>
      </c>
      <c r="G680" s="66" t="s">
        <v>6</v>
      </c>
      <c r="H680" s="66" t="s">
        <v>6</v>
      </c>
      <c r="I680" s="67" t="s">
        <v>6</v>
      </c>
      <c r="J680" s="68" t="e">
        <f t="shared" si="60"/>
        <v>#NAME?</v>
      </c>
      <c r="K680" s="80"/>
      <c r="L680" s="65" t="s">
        <v>6</v>
      </c>
      <c r="M680" s="66" t="s">
        <v>6</v>
      </c>
      <c r="N680" s="66" t="s">
        <v>6</v>
      </c>
      <c r="O680" s="66" t="s">
        <v>6</v>
      </c>
      <c r="P680" s="67" t="s">
        <v>6</v>
      </c>
      <c r="Q680" s="68" t="e">
        <f t="shared" si="61"/>
        <v>#NAME?</v>
      </c>
      <c r="R680" s="80"/>
      <c r="S680" s="65" t="s">
        <v>6</v>
      </c>
      <c r="T680" s="66" t="s">
        <v>6</v>
      </c>
      <c r="U680" s="66" t="s">
        <v>6</v>
      </c>
      <c r="V680" s="66" t="s">
        <v>6</v>
      </c>
      <c r="W680" s="67" t="s">
        <v>6</v>
      </c>
      <c r="X680" s="68" t="e">
        <f t="shared" si="62"/>
        <v>#NAME?</v>
      </c>
      <c r="Y680" s="124" t="s">
        <v>43</v>
      </c>
      <c r="Z680" s="80"/>
      <c r="AA680" s="81"/>
      <c r="AB680" s="53"/>
      <c r="AC680" s="54"/>
      <c r="AD680" s="64"/>
    </row>
    <row r="681" spans="2:30" x14ac:dyDescent="0.2">
      <c r="B681" s="131"/>
      <c r="C681" s="127" t="s">
        <v>44</v>
      </c>
      <c r="D681" s="57"/>
      <c r="E681" s="65" t="s">
        <v>6</v>
      </c>
      <c r="F681" s="66" t="s">
        <v>6</v>
      </c>
      <c r="G681" s="66" t="s">
        <v>6</v>
      </c>
      <c r="H681" s="66" t="s">
        <v>6</v>
      </c>
      <c r="I681" s="67" t="s">
        <v>6</v>
      </c>
      <c r="J681" s="68" t="e">
        <f t="shared" si="60"/>
        <v>#NAME?</v>
      </c>
      <c r="K681" s="80"/>
      <c r="L681" s="65" t="s">
        <v>6</v>
      </c>
      <c r="M681" s="66" t="s">
        <v>6</v>
      </c>
      <c r="N681" s="66" t="s">
        <v>6</v>
      </c>
      <c r="O681" s="66" t="s">
        <v>6</v>
      </c>
      <c r="P681" s="67" t="s">
        <v>6</v>
      </c>
      <c r="Q681" s="68" t="e">
        <f t="shared" si="61"/>
        <v>#NAME?</v>
      </c>
      <c r="R681" s="80"/>
      <c r="S681" s="65" t="s">
        <v>6</v>
      </c>
      <c r="T681" s="66" t="s">
        <v>6</v>
      </c>
      <c r="U681" s="66" t="s">
        <v>6</v>
      </c>
      <c r="V681" s="66" t="s">
        <v>6</v>
      </c>
      <c r="W681" s="67" t="s">
        <v>6</v>
      </c>
      <c r="X681" s="68" t="e">
        <f t="shared" si="62"/>
        <v>#NAME?</v>
      </c>
      <c r="Y681" s="125"/>
      <c r="Z681" s="80"/>
      <c r="AA681" s="81"/>
      <c r="AB681" s="53"/>
      <c r="AC681" s="54"/>
      <c r="AD681" s="64"/>
    </row>
    <row r="682" spans="2:30" x14ac:dyDescent="0.2">
      <c r="B682" s="131"/>
      <c r="C682" s="128"/>
      <c r="D682" s="82"/>
      <c r="E682" s="65" t="s">
        <v>6</v>
      </c>
      <c r="F682" s="66" t="s">
        <v>6</v>
      </c>
      <c r="G682" s="66" t="s">
        <v>6</v>
      </c>
      <c r="H682" s="66" t="s">
        <v>6</v>
      </c>
      <c r="I682" s="67" t="s">
        <v>6</v>
      </c>
      <c r="J682" s="68" t="e">
        <f t="shared" si="60"/>
        <v>#NAME?</v>
      </c>
      <c r="K682" s="80"/>
      <c r="L682" s="65" t="s">
        <v>6</v>
      </c>
      <c r="M682" s="66" t="s">
        <v>6</v>
      </c>
      <c r="N682" s="66" t="s">
        <v>6</v>
      </c>
      <c r="O682" s="66" t="s">
        <v>6</v>
      </c>
      <c r="P682" s="67" t="s">
        <v>6</v>
      </c>
      <c r="Q682" s="68" t="e">
        <f t="shared" si="61"/>
        <v>#NAME?</v>
      </c>
      <c r="R682" s="80"/>
      <c r="S682" s="65" t="s">
        <v>6</v>
      </c>
      <c r="T682" s="66" t="s">
        <v>6</v>
      </c>
      <c r="U682" s="66" t="s">
        <v>6</v>
      </c>
      <c r="V682" s="66" t="s">
        <v>6</v>
      </c>
      <c r="W682" s="67" t="s">
        <v>6</v>
      </c>
      <c r="X682" s="68" t="e">
        <f t="shared" si="62"/>
        <v>#NAME?</v>
      </c>
      <c r="Y682" s="125"/>
      <c r="Z682" s="53"/>
      <c r="AA682" s="52"/>
      <c r="AB682" s="53"/>
      <c r="AC682" s="54"/>
      <c r="AD682" s="64"/>
    </row>
    <row r="683" spans="2:30" x14ac:dyDescent="0.2">
      <c r="B683" s="131"/>
      <c r="C683" s="129"/>
      <c r="D683" s="82"/>
      <c r="E683" s="65" t="s">
        <v>6</v>
      </c>
      <c r="F683" s="66" t="s">
        <v>6</v>
      </c>
      <c r="G683" s="66" t="s">
        <v>6</v>
      </c>
      <c r="H683" s="66" t="s">
        <v>6</v>
      </c>
      <c r="I683" s="67" t="s">
        <v>6</v>
      </c>
      <c r="J683" s="68" t="e">
        <f t="shared" si="60"/>
        <v>#NAME?</v>
      </c>
      <c r="K683" s="80"/>
      <c r="L683" s="65" t="s">
        <v>6</v>
      </c>
      <c r="M683" s="66" t="s">
        <v>6</v>
      </c>
      <c r="N683" s="66" t="s">
        <v>6</v>
      </c>
      <c r="O683" s="66" t="s">
        <v>6</v>
      </c>
      <c r="P683" s="67" t="s">
        <v>6</v>
      </c>
      <c r="Q683" s="68" t="e">
        <f t="shared" si="61"/>
        <v>#NAME?</v>
      </c>
      <c r="R683" s="80"/>
      <c r="S683" s="65" t="s">
        <v>6</v>
      </c>
      <c r="T683" s="66" t="s">
        <v>6</v>
      </c>
      <c r="U683" s="66" t="s">
        <v>6</v>
      </c>
      <c r="V683" s="66" t="s">
        <v>6</v>
      </c>
      <c r="W683" s="67" t="s">
        <v>6</v>
      </c>
      <c r="X683" s="68" t="e">
        <f t="shared" si="62"/>
        <v>#NAME?</v>
      </c>
      <c r="Y683" s="125"/>
      <c r="Z683" s="71"/>
      <c r="AA683" s="72"/>
      <c r="AB683" s="53"/>
      <c r="AC683" s="54"/>
      <c r="AD683" s="64"/>
    </row>
    <row r="684" spans="2:30" x14ac:dyDescent="0.2">
      <c r="B684" s="131"/>
      <c r="C684" s="118"/>
      <c r="D684" s="80"/>
      <c r="E684" s="65" t="s">
        <v>6</v>
      </c>
      <c r="F684" s="66" t="s">
        <v>6</v>
      </c>
      <c r="G684" s="66" t="s">
        <v>6</v>
      </c>
      <c r="H684" s="66" t="s">
        <v>6</v>
      </c>
      <c r="I684" s="67" t="s">
        <v>6</v>
      </c>
      <c r="J684" s="68" t="e">
        <f t="shared" si="60"/>
        <v>#NAME?</v>
      </c>
      <c r="K684" s="80"/>
      <c r="L684" s="65" t="s">
        <v>6</v>
      </c>
      <c r="M684" s="66" t="s">
        <v>6</v>
      </c>
      <c r="N684" s="66" t="s">
        <v>6</v>
      </c>
      <c r="O684" s="66" t="s">
        <v>6</v>
      </c>
      <c r="P684" s="67" t="s">
        <v>6</v>
      </c>
      <c r="Q684" s="68" t="e">
        <f t="shared" si="61"/>
        <v>#NAME?</v>
      </c>
      <c r="R684" s="80"/>
      <c r="S684" s="65" t="s">
        <v>6</v>
      </c>
      <c r="T684" s="66" t="s">
        <v>6</v>
      </c>
      <c r="U684" s="66" t="s">
        <v>6</v>
      </c>
      <c r="V684" s="66" t="s">
        <v>6</v>
      </c>
      <c r="W684" s="67" t="s">
        <v>6</v>
      </c>
      <c r="X684" s="68" t="e">
        <f t="shared" si="62"/>
        <v>#NAME?</v>
      </c>
      <c r="Y684" s="125"/>
      <c r="Z684" s="53"/>
      <c r="AA684" s="72"/>
      <c r="AB684" s="53"/>
      <c r="AC684" s="54"/>
      <c r="AD684" s="64"/>
    </row>
    <row r="685" spans="2:30" x14ac:dyDescent="0.2">
      <c r="B685" s="131"/>
      <c r="C685" s="119"/>
      <c r="D685" s="78"/>
      <c r="E685" s="65" t="s">
        <v>6</v>
      </c>
      <c r="F685" s="66" t="s">
        <v>6</v>
      </c>
      <c r="G685" s="66" t="s">
        <v>6</v>
      </c>
      <c r="H685" s="66" t="s">
        <v>6</v>
      </c>
      <c r="I685" s="67" t="s">
        <v>6</v>
      </c>
      <c r="J685" s="68" t="e">
        <f t="shared" si="60"/>
        <v>#NAME?</v>
      </c>
      <c r="K685" s="78"/>
      <c r="L685" s="65" t="s">
        <v>6</v>
      </c>
      <c r="M685" s="66" t="s">
        <v>6</v>
      </c>
      <c r="N685" s="66" t="s">
        <v>6</v>
      </c>
      <c r="O685" s="66" t="s">
        <v>6</v>
      </c>
      <c r="P685" s="67" t="s">
        <v>6</v>
      </c>
      <c r="Q685" s="68" t="e">
        <f t="shared" si="61"/>
        <v>#NAME?</v>
      </c>
      <c r="R685" s="78"/>
      <c r="S685" s="65" t="s">
        <v>6</v>
      </c>
      <c r="T685" s="66" t="s">
        <v>6</v>
      </c>
      <c r="U685" s="66" t="s">
        <v>6</v>
      </c>
      <c r="V685" s="66" t="s">
        <v>6</v>
      </c>
      <c r="W685" s="67" t="s">
        <v>6</v>
      </c>
      <c r="X685" s="68" t="e">
        <f t="shared" si="62"/>
        <v>#NAME?</v>
      </c>
      <c r="Y685" s="125"/>
      <c r="Z685" s="71"/>
      <c r="AA685" s="72"/>
      <c r="AB685" s="53"/>
      <c r="AC685" s="54"/>
      <c r="AD685" s="64"/>
    </row>
    <row r="686" spans="2:30" x14ac:dyDescent="0.2">
      <c r="B686" s="131"/>
      <c r="C686" s="119"/>
      <c r="D686" s="78"/>
      <c r="E686" s="65" t="s">
        <v>6</v>
      </c>
      <c r="F686" s="66" t="s">
        <v>6</v>
      </c>
      <c r="G686" s="66" t="s">
        <v>6</v>
      </c>
      <c r="H686" s="66" t="s">
        <v>6</v>
      </c>
      <c r="I686" s="67" t="s">
        <v>6</v>
      </c>
      <c r="J686" s="68" t="e">
        <f t="shared" si="60"/>
        <v>#NAME?</v>
      </c>
      <c r="K686" s="78"/>
      <c r="L686" s="65" t="s">
        <v>6</v>
      </c>
      <c r="M686" s="66" t="s">
        <v>6</v>
      </c>
      <c r="N686" s="66" t="s">
        <v>6</v>
      </c>
      <c r="O686" s="66" t="s">
        <v>6</v>
      </c>
      <c r="P686" s="67" t="s">
        <v>6</v>
      </c>
      <c r="Q686" s="68" t="e">
        <f t="shared" si="61"/>
        <v>#NAME?</v>
      </c>
      <c r="R686" s="78"/>
      <c r="S686" s="65" t="s">
        <v>6</v>
      </c>
      <c r="T686" s="66" t="s">
        <v>6</v>
      </c>
      <c r="U686" s="66" t="s">
        <v>6</v>
      </c>
      <c r="V686" s="66" t="s">
        <v>6</v>
      </c>
      <c r="W686" s="67" t="s">
        <v>6</v>
      </c>
      <c r="X686" s="68" t="e">
        <f t="shared" si="62"/>
        <v>#NAME?</v>
      </c>
      <c r="Y686" s="125"/>
      <c r="Z686" s="71"/>
      <c r="AA686" s="52"/>
      <c r="AB686" s="53"/>
      <c r="AC686" s="54"/>
      <c r="AD686" s="64"/>
    </row>
    <row r="687" spans="2:30" x14ac:dyDescent="0.2">
      <c r="B687" s="131"/>
      <c r="C687" s="119"/>
      <c r="D687" s="80"/>
      <c r="E687" s="65" t="s">
        <v>6</v>
      </c>
      <c r="F687" s="66" t="s">
        <v>6</v>
      </c>
      <c r="G687" s="66" t="s">
        <v>6</v>
      </c>
      <c r="H687" s="66" t="s">
        <v>6</v>
      </c>
      <c r="I687" s="67" t="s">
        <v>6</v>
      </c>
      <c r="J687" s="68" t="e">
        <f t="shared" si="60"/>
        <v>#NAME?</v>
      </c>
      <c r="K687" s="80"/>
      <c r="L687" s="65" t="s">
        <v>6</v>
      </c>
      <c r="M687" s="66" t="s">
        <v>6</v>
      </c>
      <c r="N687" s="66" t="s">
        <v>6</v>
      </c>
      <c r="O687" s="66" t="s">
        <v>6</v>
      </c>
      <c r="P687" s="67" t="s">
        <v>6</v>
      </c>
      <c r="Q687" s="68" t="e">
        <f t="shared" si="61"/>
        <v>#NAME?</v>
      </c>
      <c r="R687" s="80"/>
      <c r="S687" s="65" t="s">
        <v>6</v>
      </c>
      <c r="T687" s="66" t="s">
        <v>6</v>
      </c>
      <c r="U687" s="66" t="s">
        <v>6</v>
      </c>
      <c r="V687" s="66" t="s">
        <v>6</v>
      </c>
      <c r="W687" s="67" t="s">
        <v>6</v>
      </c>
      <c r="X687" s="68" t="e">
        <f t="shared" si="62"/>
        <v>#NAME?</v>
      </c>
      <c r="Y687" s="125"/>
      <c r="Z687" s="53"/>
      <c r="AA687" s="52"/>
      <c r="AB687" s="53"/>
      <c r="AC687" s="54"/>
      <c r="AD687" s="64"/>
    </row>
    <row r="688" spans="2:30" x14ac:dyDescent="0.2">
      <c r="B688" s="131"/>
      <c r="C688" s="120"/>
      <c r="D688" s="51"/>
      <c r="E688" s="65" t="s">
        <v>6</v>
      </c>
      <c r="F688" s="66" t="s">
        <v>6</v>
      </c>
      <c r="G688" s="66" t="s">
        <v>6</v>
      </c>
      <c r="H688" s="66" t="s">
        <v>6</v>
      </c>
      <c r="I688" s="67" t="s">
        <v>6</v>
      </c>
      <c r="J688" s="68" t="e">
        <f t="shared" si="60"/>
        <v>#NAME?</v>
      </c>
      <c r="K688" s="51"/>
      <c r="L688" s="65" t="s">
        <v>6</v>
      </c>
      <c r="M688" s="66" t="s">
        <v>6</v>
      </c>
      <c r="N688" s="66" t="s">
        <v>6</v>
      </c>
      <c r="O688" s="66" t="s">
        <v>6</v>
      </c>
      <c r="P688" s="67" t="s">
        <v>6</v>
      </c>
      <c r="Q688" s="68" t="e">
        <f t="shared" si="61"/>
        <v>#NAME?</v>
      </c>
      <c r="R688" s="51"/>
      <c r="S688" s="65" t="s">
        <v>6</v>
      </c>
      <c r="T688" s="66" t="s">
        <v>6</v>
      </c>
      <c r="U688" s="66" t="s">
        <v>6</v>
      </c>
      <c r="V688" s="66" t="s">
        <v>6</v>
      </c>
      <c r="W688" s="67" t="s">
        <v>6</v>
      </c>
      <c r="X688" s="68" t="e">
        <f t="shared" si="62"/>
        <v>#NAME?</v>
      </c>
      <c r="Y688" s="125"/>
      <c r="Z688" s="53"/>
      <c r="AA688" s="72"/>
      <c r="AB688" s="53"/>
      <c r="AC688" s="54"/>
      <c r="AD688" s="64"/>
    </row>
    <row r="689" spans="2:30" x14ac:dyDescent="0.2">
      <c r="B689" s="131"/>
      <c r="C689" s="83" t="s">
        <v>46</v>
      </c>
      <c r="D689" s="84"/>
      <c r="E689" s="65" t="s">
        <v>6</v>
      </c>
      <c r="F689" s="66" t="s">
        <v>6</v>
      </c>
      <c r="G689" s="66" t="s">
        <v>6</v>
      </c>
      <c r="H689" s="66" t="s">
        <v>6</v>
      </c>
      <c r="I689" s="67" t="s">
        <v>6</v>
      </c>
      <c r="J689" s="68"/>
      <c r="K689" s="78"/>
      <c r="L689" s="65" t="s">
        <v>6</v>
      </c>
      <c r="M689" s="66" t="s">
        <v>6</v>
      </c>
      <c r="N689" s="66" t="s">
        <v>6</v>
      </c>
      <c r="O689" s="66" t="s">
        <v>6</v>
      </c>
      <c r="P689" s="67" t="s">
        <v>6</v>
      </c>
      <c r="Q689" s="68"/>
      <c r="R689" s="78"/>
      <c r="S689" s="65" t="s">
        <v>6</v>
      </c>
      <c r="T689" s="66" t="s">
        <v>6</v>
      </c>
      <c r="U689" s="66" t="s">
        <v>6</v>
      </c>
      <c r="V689" s="66" t="s">
        <v>6</v>
      </c>
      <c r="W689" s="67" t="s">
        <v>6</v>
      </c>
      <c r="X689" s="68"/>
      <c r="Y689" s="125"/>
      <c r="Z689" s="53"/>
      <c r="AA689" s="72"/>
      <c r="AB689" s="53"/>
      <c r="AC689" s="54"/>
      <c r="AD689" s="64"/>
    </row>
    <row r="690" spans="2:30" x14ac:dyDescent="0.2">
      <c r="B690" s="131"/>
      <c r="C690" s="83"/>
      <c r="D690" s="57"/>
      <c r="E690" s="65" t="s">
        <v>6</v>
      </c>
      <c r="F690" s="66" t="s">
        <v>6</v>
      </c>
      <c r="G690" s="66" t="s">
        <v>6</v>
      </c>
      <c r="H690" s="66" t="s">
        <v>6</v>
      </c>
      <c r="I690" s="67" t="s">
        <v>6</v>
      </c>
      <c r="J690" s="68"/>
      <c r="K690" s="78"/>
      <c r="L690" s="65" t="s">
        <v>6</v>
      </c>
      <c r="M690" s="66" t="s">
        <v>6</v>
      </c>
      <c r="N690" s="66" t="s">
        <v>6</v>
      </c>
      <c r="O690" s="66" t="s">
        <v>6</v>
      </c>
      <c r="P690" s="67" t="s">
        <v>6</v>
      </c>
      <c r="Q690" s="68"/>
      <c r="R690" s="78"/>
      <c r="S690" s="65" t="s">
        <v>6</v>
      </c>
      <c r="T690" s="66" t="s">
        <v>6</v>
      </c>
      <c r="U690" s="66" t="s">
        <v>6</v>
      </c>
      <c r="V690" s="66" t="s">
        <v>6</v>
      </c>
      <c r="W690" s="67" t="s">
        <v>6</v>
      </c>
      <c r="X690" s="68"/>
      <c r="Y690" s="125"/>
      <c r="Z690" s="53"/>
      <c r="AA690" s="72"/>
      <c r="AB690" s="53"/>
      <c r="AC690" s="54"/>
      <c r="AD690" s="64"/>
    </row>
    <row r="691" spans="2:30" x14ac:dyDescent="0.2">
      <c r="B691" s="131"/>
      <c r="C691" s="83"/>
      <c r="D691" s="85"/>
      <c r="E691" s="65" t="s">
        <v>6</v>
      </c>
      <c r="F691" s="66" t="s">
        <v>6</v>
      </c>
      <c r="G691" s="66" t="s">
        <v>6</v>
      </c>
      <c r="H691" s="66" t="s">
        <v>6</v>
      </c>
      <c r="I691" s="67" t="s">
        <v>6</v>
      </c>
      <c r="J691" s="68"/>
      <c r="K691" s="80"/>
      <c r="L691" s="65" t="s">
        <v>6</v>
      </c>
      <c r="M691" s="66" t="s">
        <v>6</v>
      </c>
      <c r="N691" s="66" t="s">
        <v>6</v>
      </c>
      <c r="O691" s="66" t="s">
        <v>6</v>
      </c>
      <c r="P691" s="67" t="s">
        <v>6</v>
      </c>
      <c r="Q691" s="68"/>
      <c r="R691" s="80"/>
      <c r="S691" s="65" t="s">
        <v>6</v>
      </c>
      <c r="T691" s="66" t="s">
        <v>6</v>
      </c>
      <c r="U691" s="66" t="s">
        <v>6</v>
      </c>
      <c r="V691" s="66" t="s">
        <v>6</v>
      </c>
      <c r="W691" s="67" t="s">
        <v>6</v>
      </c>
      <c r="X691" s="68"/>
      <c r="Y691" s="125"/>
      <c r="Z691" s="53"/>
      <c r="AA691" s="72"/>
      <c r="AB691" s="53"/>
      <c r="AC691" s="54"/>
      <c r="AD691" s="64"/>
    </row>
    <row r="692" spans="2:30" x14ac:dyDescent="0.2">
      <c r="B692" s="131"/>
      <c r="C692" s="83"/>
      <c r="D692" s="53"/>
      <c r="E692" s="65"/>
      <c r="F692" s="66"/>
      <c r="G692" s="66"/>
      <c r="H692" s="66"/>
      <c r="I692" s="67"/>
      <c r="J692" s="68"/>
      <c r="K692" s="53"/>
      <c r="L692" s="65"/>
      <c r="M692" s="66"/>
      <c r="N692" s="66"/>
      <c r="O692" s="66"/>
      <c r="P692" s="67"/>
      <c r="Q692" s="68"/>
      <c r="R692" s="53"/>
      <c r="S692" s="65"/>
      <c r="T692" s="66"/>
      <c r="U692" s="66"/>
      <c r="V692" s="66"/>
      <c r="W692" s="67"/>
      <c r="X692" s="86"/>
      <c r="Y692" s="125"/>
      <c r="Z692" s="53"/>
      <c r="AA692" s="72"/>
      <c r="AB692" s="53"/>
      <c r="AC692" s="54"/>
      <c r="AD692" s="64"/>
    </row>
    <row r="693" spans="2:30" x14ac:dyDescent="0.2">
      <c r="B693" s="131"/>
      <c r="C693" s="87">
        <v>0</v>
      </c>
      <c r="D693" s="72" t="s">
        <v>50</v>
      </c>
      <c r="E693" s="65"/>
      <c r="F693" s="66"/>
      <c r="G693" s="66"/>
      <c r="H693" s="66"/>
      <c r="I693" s="67"/>
      <c r="J693" s="68" t="e">
        <f>_TS_1</f>
        <v>#NAME?</v>
      </c>
      <c r="K693" s="72"/>
      <c r="L693" s="65"/>
      <c r="M693" s="66"/>
      <c r="N693" s="66"/>
      <c r="O693" s="66"/>
      <c r="P693" s="67"/>
      <c r="Q693" s="68"/>
      <c r="R693" s="72"/>
      <c r="S693" s="65"/>
      <c r="T693" s="66"/>
      <c r="U693" s="66"/>
      <c r="V693" s="66"/>
      <c r="W693" s="67"/>
      <c r="X693" s="86"/>
      <c r="Y693" s="126"/>
      <c r="Z693" s="53"/>
      <c r="AA693" s="72"/>
      <c r="AB693" s="53"/>
      <c r="AC693" s="54"/>
      <c r="AD693" s="64"/>
    </row>
    <row r="694" spans="2:30" ht="15" thickBot="1" x14ac:dyDescent="0.25">
      <c r="B694" s="132"/>
      <c r="C694" s="88">
        <v>0</v>
      </c>
      <c r="D694" s="89" t="s">
        <v>51</v>
      </c>
      <c r="E694" s="58"/>
      <c r="F694" s="59"/>
      <c r="G694" s="59"/>
      <c r="H694" s="59"/>
      <c r="I694" s="60"/>
      <c r="J694" s="61" t="e">
        <f>_TPM_1</f>
        <v>#NAME?</v>
      </c>
      <c r="K694" s="89"/>
      <c r="L694" s="58"/>
      <c r="M694" s="59"/>
      <c r="N694" s="59"/>
      <c r="O694" s="59"/>
      <c r="P694" s="60"/>
      <c r="Q694" s="61"/>
      <c r="R694" s="89"/>
      <c r="S694" s="58"/>
      <c r="T694" s="59"/>
      <c r="U694" s="59"/>
      <c r="V694" s="59"/>
      <c r="W694" s="60"/>
      <c r="X694" s="90"/>
      <c r="Y694" s="91">
        <f>COUNTA(E664:I664,L664:P664,S664:W664)/COUNTA(D664,K664,R664)</f>
        <v>5</v>
      </c>
      <c r="Z694" s="92"/>
      <c r="AA694" s="93"/>
      <c r="AB694" s="92"/>
      <c r="AC694" s="19"/>
      <c r="AD694" s="64"/>
    </row>
    <row r="695" spans="2:30" ht="15" x14ac:dyDescent="0.2">
      <c r="B695" s="130">
        <f>D695</f>
        <v>22</v>
      </c>
      <c r="C695" s="1" t="s">
        <v>0</v>
      </c>
      <c r="D695" s="133">
        <f>D662+1</f>
        <v>22</v>
      </c>
      <c r="E695" s="134"/>
      <c r="F695" s="134"/>
      <c r="G695" s="134"/>
      <c r="H695" s="134"/>
      <c r="I695" s="135"/>
      <c r="J695" s="2"/>
      <c r="K695" s="3" t="s">
        <v>1</v>
      </c>
      <c r="L695" s="139" t="str">
        <f>$AG$7</f>
        <v>Engling</v>
      </c>
      <c r="M695" s="139"/>
      <c r="N695" s="139"/>
      <c r="O695" s="139"/>
      <c r="P695" s="140"/>
      <c r="Q695" s="4"/>
      <c r="R695" s="5">
        <f>$AH$7</f>
        <v>365</v>
      </c>
      <c r="S695" s="141"/>
      <c r="T695" s="141"/>
      <c r="U695" s="141"/>
      <c r="V695" s="141"/>
      <c r="W695" s="142"/>
      <c r="X695" s="6"/>
      <c r="Y695" s="7" t="s">
        <v>2</v>
      </c>
      <c r="Z695" s="8"/>
      <c r="AA695" s="9"/>
      <c r="AB695" s="8"/>
      <c r="AC695" s="10"/>
      <c r="AD695" s="11"/>
    </row>
    <row r="696" spans="2:30" ht="15" thickBot="1" x14ac:dyDescent="0.25">
      <c r="B696" s="131"/>
      <c r="C696" s="108">
        <f>$AG$6</f>
        <v>478</v>
      </c>
      <c r="D696" s="136"/>
      <c r="E696" s="137"/>
      <c r="F696" s="137"/>
      <c r="G696" s="137"/>
      <c r="H696" s="137"/>
      <c r="I696" s="138"/>
      <c r="J696" s="12">
        <f>COUNTIF(D699:D727,"xx")</f>
        <v>0</v>
      </c>
      <c r="K696" s="13" t="s">
        <v>3</v>
      </c>
      <c r="L696" s="143" t="str">
        <f>$AG$8</f>
        <v>Völklein</v>
      </c>
      <c r="M696" s="143"/>
      <c r="N696" s="143"/>
      <c r="O696" s="143"/>
      <c r="P696" s="144"/>
      <c r="Q696" s="12">
        <f>COUNTIF(K700:K727,"xx")</f>
        <v>0</v>
      </c>
      <c r="R696" s="14">
        <f>$AH$8</f>
        <v>389</v>
      </c>
      <c r="S696" s="145"/>
      <c r="T696" s="145"/>
      <c r="U696" s="145"/>
      <c r="V696" s="145"/>
      <c r="W696" s="146"/>
      <c r="X696" s="15">
        <f>COUNTIF(R699:R727,"xx")</f>
        <v>0</v>
      </c>
      <c r="Y696" s="16"/>
      <c r="Z696" s="17"/>
      <c r="AA696" s="18"/>
      <c r="AB696" s="17"/>
      <c r="AC696" s="19"/>
      <c r="AD696" s="20"/>
    </row>
    <row r="697" spans="2:30" ht="15" thickBot="1" x14ac:dyDescent="0.25">
      <c r="B697" s="131"/>
      <c r="C697" s="21" t="s">
        <v>4</v>
      </c>
      <c r="D697" s="22" t="e">
        <f>CONCATENATE(COUNTIF(D699:D721,"&gt;""")," MA ",$I$5," ",COUNTIF(D699:D721,"xx"))</f>
        <v>#NAME?</v>
      </c>
      <c r="E697" s="23" t="e">
        <f>$J$6</f>
        <v>#NAME?</v>
      </c>
      <c r="F697" s="24" t="str">
        <f>$K$6</f>
        <v>Kasten</v>
      </c>
      <c r="G697" s="24" t="str">
        <f>$L$6</f>
        <v/>
      </c>
      <c r="H697" s="24" t="str">
        <f>$M$6</f>
        <v/>
      </c>
      <c r="I697" s="25" t="str">
        <f>$N$6</f>
        <v/>
      </c>
      <c r="J697" s="26" t="e">
        <f>_MAH_1</f>
        <v>#NAME?</v>
      </c>
      <c r="K697" s="22" t="e">
        <f>CONCATENATE(COUNTIF(K699:K721,"&gt;""")," MA ",$P$5," ",COUNTIF(K699:K721,"xx"))</f>
        <v>#NAME?</v>
      </c>
      <c r="L697" s="23" t="e">
        <f>$Q$6</f>
        <v>#NAME?</v>
      </c>
      <c r="M697" s="24" t="str">
        <f>$R$6</f>
        <v>Kindermann</v>
      </c>
      <c r="N697" s="24" t="str">
        <f>$S$6</f>
        <v/>
      </c>
      <c r="O697" s="24" t="str">
        <f>$T$6</f>
        <v/>
      </c>
      <c r="P697" s="27" t="str">
        <f>$U$6</f>
        <v/>
      </c>
      <c r="Q697" s="26" t="e">
        <f>_MAH_1</f>
        <v>#NAME?</v>
      </c>
      <c r="R697" s="22" t="e">
        <f>CONCATENATE(COUNTIF(R699:R721,"&gt;""")," MA ",$W$5," ",COUNTIF(R699:R721,"xx"))</f>
        <v>#NAME?</v>
      </c>
      <c r="S697" s="23" t="e">
        <f>$X$6</f>
        <v>#NAME?</v>
      </c>
      <c r="T697" s="24" t="str">
        <f>$Y$6</f>
        <v>U</v>
      </c>
      <c r="U697" s="24">
        <f>$Z$6</f>
        <v>0</v>
      </c>
      <c r="V697" s="24">
        <f>$AA$6</f>
        <v>0</v>
      </c>
      <c r="W697" s="27">
        <f>$AB$6</f>
        <v>0</v>
      </c>
      <c r="X697" s="26" t="e">
        <f>_MAH_1</f>
        <v>#NAME?</v>
      </c>
      <c r="Y697" s="28"/>
      <c r="Z697" s="29" t="e">
        <f>_MAUS_1</f>
        <v>#NAME?</v>
      </c>
      <c r="AA697" s="30" t="e">
        <f>_MAUS_1</f>
        <v>#NAME?</v>
      </c>
      <c r="AB697" s="31" t="e">
        <f>_MAUS_1</f>
        <v>#NAME?</v>
      </c>
      <c r="AC697" s="32"/>
      <c r="AD697" s="33" t="e">
        <f>_MA_1</f>
        <v>#NAME?</v>
      </c>
    </row>
    <row r="698" spans="2:30" ht="51.75" thickBot="1" x14ac:dyDescent="0.25">
      <c r="B698" s="131"/>
      <c r="C698" s="34"/>
      <c r="D698" s="35" t="s">
        <v>52</v>
      </c>
      <c r="E698" s="36" t="e">
        <f>_MAF_1</f>
        <v>#NAME?</v>
      </c>
      <c r="F698" s="37" t="e">
        <f>_MAF_1</f>
        <v>#NAME?</v>
      </c>
      <c r="G698" s="37" t="e">
        <f>_MAF_1</f>
        <v>#NAME?</v>
      </c>
      <c r="H698" s="37" t="e">
        <f>_MAF_1</f>
        <v>#NAME?</v>
      </c>
      <c r="I698" s="38" t="e">
        <f>_MAF_1</f>
        <v>#NAME?</v>
      </c>
      <c r="J698" s="39" t="e">
        <f>_MAHXX_1</f>
        <v>#NAME?</v>
      </c>
      <c r="K698" s="35" t="e">
        <f>_SUSS_1</f>
        <v>#NAME?</v>
      </c>
      <c r="L698" s="36" t="e">
        <f>_MAS_1</f>
        <v>#NAME?</v>
      </c>
      <c r="M698" s="37" t="e">
        <f>_MAS_1</f>
        <v>#NAME?</v>
      </c>
      <c r="N698" s="37" t="e">
        <f>_MAS_1</f>
        <v>#NAME?</v>
      </c>
      <c r="O698" s="37" t="e">
        <f>_MAS_1</f>
        <v>#NAME?</v>
      </c>
      <c r="P698" s="38" t="e">
        <f>_MAS_1</f>
        <v>#NAME?</v>
      </c>
      <c r="Q698" s="39" t="e">
        <f>_MAHXX_1</f>
        <v>#NAME?</v>
      </c>
      <c r="R698" s="35" t="e">
        <f>_SUNS_1</f>
        <v>#NAME?</v>
      </c>
      <c r="S698" s="36" t="e">
        <f>_MAN_1</f>
        <v>#NAME?</v>
      </c>
      <c r="T698" s="37" t="e">
        <f>_MAN_1</f>
        <v>#NAME?</v>
      </c>
      <c r="U698" s="37" t="e">
        <f>_MAN_1</f>
        <v>#NAME?</v>
      </c>
      <c r="V698" s="37" t="e">
        <f>_MAN_1</f>
        <v>#NAME?</v>
      </c>
      <c r="W698" s="38" t="e">
        <f>_MAN_1</f>
        <v>#NAME?</v>
      </c>
      <c r="X698" s="39" t="e">
        <f>_MAHXX_1</f>
        <v>#NAME?</v>
      </c>
      <c r="Y698" s="40"/>
      <c r="Z698" s="29"/>
      <c r="AA698" s="30"/>
      <c r="AB698" s="31"/>
      <c r="AC698" s="32"/>
      <c r="AD698" s="41" t="e">
        <f>_MA2_1</f>
        <v>#NAME?</v>
      </c>
    </row>
    <row r="699" spans="2:30" x14ac:dyDescent="0.2">
      <c r="B699" s="131"/>
      <c r="C699" s="34" t="str">
        <f>$AG$9</f>
        <v>Schichtführer :</v>
      </c>
      <c r="D699" s="42" t="s">
        <v>64</v>
      </c>
      <c r="E699" s="43" t="s">
        <v>6</v>
      </c>
      <c r="F699" s="44" t="s">
        <v>6</v>
      </c>
      <c r="G699" s="44" t="s">
        <v>6</v>
      </c>
      <c r="H699" s="44" t="s">
        <v>6</v>
      </c>
      <c r="I699" s="45" t="s">
        <v>6</v>
      </c>
      <c r="J699" s="46" t="e">
        <f t="shared" ref="J699:J721" si="63">_FSumme_1</f>
        <v>#NAME?</v>
      </c>
      <c r="K699" s="47" t="s">
        <v>65</v>
      </c>
      <c r="L699" s="43" t="s">
        <v>6</v>
      </c>
      <c r="M699" s="44" t="s">
        <v>6</v>
      </c>
      <c r="N699" s="44" t="s">
        <v>6</v>
      </c>
      <c r="O699" s="44" t="s">
        <v>6</v>
      </c>
      <c r="P699" s="45" t="s">
        <v>6</v>
      </c>
      <c r="Q699" s="46" t="e">
        <f t="shared" ref="Q699:Q721" si="64">_SSumme_1</f>
        <v>#NAME?</v>
      </c>
      <c r="R699" s="48" t="s">
        <v>66</v>
      </c>
      <c r="S699" s="43" t="s">
        <v>6</v>
      </c>
      <c r="T699" s="44" t="s">
        <v>6</v>
      </c>
      <c r="U699" s="44" t="s">
        <v>6</v>
      </c>
      <c r="V699" s="44" t="s">
        <v>6</v>
      </c>
      <c r="W699" s="49" t="s">
        <v>6</v>
      </c>
      <c r="X699" s="50" t="e">
        <f t="shared" ref="X699:X721" si="65">_NSumme_1</f>
        <v>#NAME?</v>
      </c>
      <c r="Y699" s="112" t="s">
        <v>9</v>
      </c>
      <c r="Z699" s="51"/>
      <c r="AA699" s="52"/>
      <c r="AB699" s="53"/>
      <c r="AC699" s="54"/>
      <c r="AD699" s="55" t="e">
        <f>IF(AD704&gt;0,"",AD698-AD697)</f>
        <v>#NAME?</v>
      </c>
    </row>
    <row r="700" spans="2:30" ht="15" thickBot="1" x14ac:dyDescent="0.25">
      <c r="B700" s="131"/>
      <c r="C700" s="56" t="str">
        <f>$AG$10</f>
        <v>Stellvertreter</v>
      </c>
      <c r="D700" s="57" t="s">
        <v>63</v>
      </c>
      <c r="E700" s="58" t="s">
        <v>10</v>
      </c>
      <c r="F700" s="59" t="s">
        <v>11</v>
      </c>
      <c r="G700" s="59" t="s">
        <v>11</v>
      </c>
      <c r="H700" s="59" t="s">
        <v>11</v>
      </c>
      <c r="I700" s="60" t="s">
        <v>11</v>
      </c>
      <c r="J700" s="61" t="e">
        <f t="shared" si="63"/>
        <v>#NAME?</v>
      </c>
      <c r="K700" s="57"/>
      <c r="L700" s="58" t="s">
        <v>6</v>
      </c>
      <c r="M700" s="59" t="s">
        <v>6</v>
      </c>
      <c r="N700" s="59" t="s">
        <v>6</v>
      </c>
      <c r="O700" s="59" t="s">
        <v>6</v>
      </c>
      <c r="P700" s="60" t="s">
        <v>6</v>
      </c>
      <c r="Q700" s="61" t="e">
        <f t="shared" si="64"/>
        <v>#NAME?</v>
      </c>
      <c r="R700" s="57"/>
      <c r="S700" s="58" t="s">
        <v>6</v>
      </c>
      <c r="T700" s="59" t="s">
        <v>6</v>
      </c>
      <c r="U700" s="59" t="s">
        <v>6</v>
      </c>
      <c r="V700" s="59" t="s">
        <v>6</v>
      </c>
      <c r="W700" s="62" t="s">
        <v>6</v>
      </c>
      <c r="X700" s="63" t="e">
        <f t="shared" si="65"/>
        <v>#NAME?</v>
      </c>
      <c r="Y700" s="113"/>
      <c r="Z700" s="51"/>
      <c r="AA700" s="52"/>
      <c r="AB700" s="53"/>
      <c r="AC700" s="54"/>
      <c r="AD700" s="64"/>
    </row>
    <row r="701" spans="2:30" x14ac:dyDescent="0.2">
      <c r="B701" s="131"/>
      <c r="C701" s="115"/>
      <c r="D701" s="42" t="s">
        <v>71</v>
      </c>
      <c r="E701" s="65" t="s">
        <v>6</v>
      </c>
      <c r="F701" s="66" t="s">
        <v>6</v>
      </c>
      <c r="G701" s="66" t="s">
        <v>6</v>
      </c>
      <c r="H701" s="66" t="s">
        <v>6</v>
      </c>
      <c r="I701" s="67" t="s">
        <v>6</v>
      </c>
      <c r="J701" s="68" t="e">
        <f t="shared" si="63"/>
        <v>#NAME?</v>
      </c>
      <c r="K701" s="47" t="s">
        <v>77</v>
      </c>
      <c r="L701" s="65" t="s">
        <v>6</v>
      </c>
      <c r="M701" s="66" t="s">
        <v>6</v>
      </c>
      <c r="N701" s="66" t="s">
        <v>6</v>
      </c>
      <c r="O701" s="66" t="s">
        <v>6</v>
      </c>
      <c r="P701" s="67" t="s">
        <v>6</v>
      </c>
      <c r="Q701" s="68" t="e">
        <f t="shared" si="64"/>
        <v>#NAME?</v>
      </c>
      <c r="R701" s="48" t="s">
        <v>67</v>
      </c>
      <c r="S701" s="65" t="s">
        <v>6</v>
      </c>
      <c r="T701" s="66" t="s">
        <v>6</v>
      </c>
      <c r="U701" s="66" t="s">
        <v>6</v>
      </c>
      <c r="V701" s="66" t="s">
        <v>6</v>
      </c>
      <c r="W701" s="67" t="s">
        <v>6</v>
      </c>
      <c r="X701" s="68" t="e">
        <f t="shared" si="65"/>
        <v>#NAME?</v>
      </c>
      <c r="Y701" s="113"/>
      <c r="Z701" s="53"/>
      <c r="AA701" s="52"/>
      <c r="AB701" s="69"/>
      <c r="AC701" s="54"/>
      <c r="AD701" s="70"/>
    </row>
    <row r="702" spans="2:30" x14ac:dyDescent="0.2">
      <c r="B702" s="131"/>
      <c r="C702" s="116"/>
      <c r="D702" s="42" t="s">
        <v>72</v>
      </c>
      <c r="E702" s="65" t="s">
        <v>6</v>
      </c>
      <c r="F702" s="66" t="s">
        <v>6</v>
      </c>
      <c r="G702" s="66" t="s">
        <v>6</v>
      </c>
      <c r="H702" s="66" t="s">
        <v>6</v>
      </c>
      <c r="I702" s="67" t="s">
        <v>6</v>
      </c>
      <c r="J702" s="68" t="e">
        <f t="shared" si="63"/>
        <v>#NAME?</v>
      </c>
      <c r="K702" s="47" t="s">
        <v>78</v>
      </c>
      <c r="L702" s="65" t="s">
        <v>6</v>
      </c>
      <c r="M702" s="66" t="s">
        <v>6</v>
      </c>
      <c r="N702" s="66" t="s">
        <v>6</v>
      </c>
      <c r="O702" s="66" t="s">
        <v>6</v>
      </c>
      <c r="P702" s="67" t="s">
        <v>6</v>
      </c>
      <c r="Q702" s="68" t="e">
        <f t="shared" si="64"/>
        <v>#NAME?</v>
      </c>
      <c r="R702" s="48" t="s">
        <v>68</v>
      </c>
      <c r="S702" s="65" t="s">
        <v>6</v>
      </c>
      <c r="T702" s="66" t="s">
        <v>18</v>
      </c>
      <c r="U702" s="66" t="s">
        <v>18</v>
      </c>
      <c r="V702" s="66" t="s">
        <v>18</v>
      </c>
      <c r="W702" s="67" t="s">
        <v>18</v>
      </c>
      <c r="X702" s="68" t="e">
        <f t="shared" si="65"/>
        <v>#NAME?</v>
      </c>
      <c r="Y702" s="113"/>
      <c r="Z702" s="71"/>
      <c r="AA702" s="72"/>
      <c r="AB702" s="53"/>
      <c r="AC702" s="54"/>
      <c r="AD702" s="64"/>
    </row>
    <row r="703" spans="2:30" x14ac:dyDescent="0.2">
      <c r="B703" s="131"/>
      <c r="C703" s="116"/>
      <c r="D703" s="42" t="s">
        <v>73</v>
      </c>
      <c r="E703" s="65" t="s">
        <v>6</v>
      </c>
      <c r="F703" s="66" t="s">
        <v>6</v>
      </c>
      <c r="G703" s="66" t="s">
        <v>6</v>
      </c>
      <c r="H703" s="66" t="s">
        <v>6</v>
      </c>
      <c r="I703" s="67" t="s">
        <v>6</v>
      </c>
      <c r="J703" s="68" t="e">
        <f t="shared" si="63"/>
        <v>#NAME?</v>
      </c>
      <c r="K703" s="47" t="s">
        <v>79</v>
      </c>
      <c r="L703" s="65" t="s">
        <v>6</v>
      </c>
      <c r="M703" s="66" t="s">
        <v>6</v>
      </c>
      <c r="N703" s="66" t="s">
        <v>6</v>
      </c>
      <c r="O703" s="66" t="s">
        <v>6</v>
      </c>
      <c r="P703" s="67" t="s">
        <v>6</v>
      </c>
      <c r="Q703" s="68" t="e">
        <f t="shared" si="64"/>
        <v>#NAME?</v>
      </c>
      <c r="R703" s="48" t="s">
        <v>69</v>
      </c>
      <c r="S703" s="65" t="s">
        <v>22</v>
      </c>
      <c r="T703" s="66" t="s">
        <v>22</v>
      </c>
      <c r="U703" s="66" t="s">
        <v>22</v>
      </c>
      <c r="V703" s="66" t="s">
        <v>22</v>
      </c>
      <c r="W703" s="67" t="s">
        <v>22</v>
      </c>
      <c r="X703" s="68" t="e">
        <f t="shared" si="65"/>
        <v>#NAME?</v>
      </c>
      <c r="Y703" s="113"/>
      <c r="Z703" s="53"/>
      <c r="AA703" s="72"/>
      <c r="AB703" s="53"/>
      <c r="AC703" s="54"/>
      <c r="AD703" s="73">
        <f>COUNTIF(D699:D717,"&gt;""")+COUNTIF(K700:K720,"&gt;""")+COUNTIF(R699:R721,"&gt;""")</f>
        <v>32</v>
      </c>
    </row>
    <row r="704" spans="2:30" x14ac:dyDescent="0.2">
      <c r="B704" s="131"/>
      <c r="C704" s="117"/>
      <c r="D704" s="42" t="s">
        <v>74</v>
      </c>
      <c r="E704" s="65" t="s">
        <v>6</v>
      </c>
      <c r="F704" s="66" t="s">
        <v>6</v>
      </c>
      <c r="G704" s="66" t="s">
        <v>6</v>
      </c>
      <c r="H704" s="66" t="s">
        <v>6</v>
      </c>
      <c r="I704" s="67" t="s">
        <v>6</v>
      </c>
      <c r="J704" s="68" t="e">
        <f t="shared" si="63"/>
        <v>#NAME?</v>
      </c>
      <c r="K704" s="47" t="s">
        <v>80</v>
      </c>
      <c r="L704" s="65" t="s">
        <v>6</v>
      </c>
      <c r="M704" s="66" t="s">
        <v>6</v>
      </c>
      <c r="N704" s="66" t="s">
        <v>6</v>
      </c>
      <c r="O704" s="66" t="s">
        <v>6</v>
      </c>
      <c r="P704" s="67" t="s">
        <v>6</v>
      </c>
      <c r="Q704" s="68" t="e">
        <f t="shared" si="64"/>
        <v>#NAME?</v>
      </c>
      <c r="R704" s="48" t="s">
        <v>70</v>
      </c>
      <c r="S704" s="65" t="s">
        <v>6</v>
      </c>
      <c r="T704" s="66" t="s">
        <v>6</v>
      </c>
      <c r="U704" s="66" t="s">
        <v>6</v>
      </c>
      <c r="V704" s="66" t="s">
        <v>6</v>
      </c>
      <c r="W704" s="67" t="s">
        <v>6</v>
      </c>
      <c r="X704" s="68" t="e">
        <f t="shared" si="65"/>
        <v>#NAME?</v>
      </c>
      <c r="Y704" s="113"/>
      <c r="Z704" s="74"/>
      <c r="AA704" s="72"/>
      <c r="AB704" s="53"/>
      <c r="AC704" s="54"/>
      <c r="AD704" s="75"/>
    </row>
    <row r="705" spans="2:30" x14ac:dyDescent="0.2">
      <c r="B705" s="131"/>
      <c r="C705" s="118"/>
      <c r="D705" s="42" t="s">
        <v>75</v>
      </c>
      <c r="E705" s="65" t="s">
        <v>6</v>
      </c>
      <c r="F705" s="66" t="s">
        <v>6</v>
      </c>
      <c r="G705" s="66" t="s">
        <v>6</v>
      </c>
      <c r="H705" s="66" t="s">
        <v>6</v>
      </c>
      <c r="I705" s="67" t="s">
        <v>6</v>
      </c>
      <c r="J705" s="68" t="e">
        <f t="shared" si="63"/>
        <v>#NAME?</v>
      </c>
      <c r="K705" s="47" t="s">
        <v>81</v>
      </c>
      <c r="L705" s="65" t="s">
        <v>9</v>
      </c>
      <c r="M705" s="66" t="s">
        <v>9</v>
      </c>
      <c r="N705" s="66" t="s">
        <v>9</v>
      </c>
      <c r="O705" s="66" t="s">
        <v>9</v>
      </c>
      <c r="P705" s="67" t="s">
        <v>9</v>
      </c>
      <c r="Q705" s="68" t="e">
        <f t="shared" si="64"/>
        <v>#NAME?</v>
      </c>
      <c r="R705" s="48" t="s">
        <v>28</v>
      </c>
      <c r="S705" s="65" t="s">
        <v>6</v>
      </c>
      <c r="T705" s="66" t="s">
        <v>6</v>
      </c>
      <c r="U705" s="66" t="s">
        <v>6</v>
      </c>
      <c r="V705" s="66" t="s">
        <v>6</v>
      </c>
      <c r="W705" s="67" t="s">
        <v>6</v>
      </c>
      <c r="X705" s="68" t="e">
        <f t="shared" si="65"/>
        <v>#NAME?</v>
      </c>
      <c r="Y705" s="113"/>
      <c r="Z705" s="71"/>
      <c r="AA705" s="72"/>
      <c r="AB705" s="53"/>
      <c r="AC705" s="54"/>
      <c r="AD705" s="76" t="str">
        <f>IF(AD704&gt;0,AD704,"")</f>
        <v/>
      </c>
    </row>
    <row r="706" spans="2:30" x14ac:dyDescent="0.2">
      <c r="B706" s="131"/>
      <c r="C706" s="119"/>
      <c r="D706" s="42" t="s">
        <v>29</v>
      </c>
      <c r="E706" s="65" t="s">
        <v>6</v>
      </c>
      <c r="F706" s="66" t="s">
        <v>6</v>
      </c>
      <c r="G706" s="66" t="s">
        <v>6</v>
      </c>
      <c r="H706" s="66" t="s">
        <v>6</v>
      </c>
      <c r="I706" s="67" t="s">
        <v>6</v>
      </c>
      <c r="J706" s="68" t="e">
        <f t="shared" si="63"/>
        <v>#NAME?</v>
      </c>
      <c r="K706" s="47" t="s">
        <v>30</v>
      </c>
      <c r="L706" s="65" t="s">
        <v>6</v>
      </c>
      <c r="M706" s="66" t="s">
        <v>6</v>
      </c>
      <c r="N706" s="66" t="s">
        <v>6</v>
      </c>
      <c r="O706" s="66" t="s">
        <v>6</v>
      </c>
      <c r="P706" s="67" t="s">
        <v>6</v>
      </c>
      <c r="Q706" s="68" t="e">
        <f t="shared" si="64"/>
        <v>#NAME?</v>
      </c>
      <c r="R706" s="48" t="s">
        <v>83</v>
      </c>
      <c r="S706" s="65" t="s">
        <v>6</v>
      </c>
      <c r="T706" s="66" t="s">
        <v>6</v>
      </c>
      <c r="U706" s="66" t="s">
        <v>6</v>
      </c>
      <c r="V706" s="66" t="s">
        <v>6</v>
      </c>
      <c r="W706" s="67" t="s">
        <v>6</v>
      </c>
      <c r="X706" s="68" t="e">
        <f t="shared" si="65"/>
        <v>#NAME?</v>
      </c>
      <c r="Y706" s="113"/>
      <c r="Z706" s="53"/>
      <c r="AA706" s="72"/>
      <c r="AB706" s="53"/>
      <c r="AC706" s="54"/>
      <c r="AD706" s="77"/>
    </row>
    <row r="707" spans="2:30" x14ac:dyDescent="0.2">
      <c r="B707" s="131"/>
      <c r="C707" s="119"/>
      <c r="D707" s="42" t="s">
        <v>32</v>
      </c>
      <c r="E707" s="65" t="s">
        <v>6</v>
      </c>
      <c r="F707" s="66" t="s">
        <v>6</v>
      </c>
      <c r="G707" s="66" t="s">
        <v>6</v>
      </c>
      <c r="H707" s="66" t="s">
        <v>6</v>
      </c>
      <c r="I707" s="67" t="s">
        <v>6</v>
      </c>
      <c r="J707" s="68" t="e">
        <f t="shared" si="63"/>
        <v>#NAME?</v>
      </c>
      <c r="K707" s="47" t="s">
        <v>33</v>
      </c>
      <c r="L707" s="65" t="s">
        <v>9</v>
      </c>
      <c r="M707" s="66" t="s">
        <v>9</v>
      </c>
      <c r="N707" s="66" t="s">
        <v>9</v>
      </c>
      <c r="O707" s="66" t="s">
        <v>9</v>
      </c>
      <c r="P707" s="67" t="s">
        <v>9</v>
      </c>
      <c r="Q707" s="68" t="e">
        <f t="shared" si="64"/>
        <v>#NAME?</v>
      </c>
      <c r="R707" s="48" t="s">
        <v>84</v>
      </c>
      <c r="S707" s="65" t="s">
        <v>6</v>
      </c>
      <c r="T707" s="66" t="s">
        <v>6</v>
      </c>
      <c r="U707" s="66" t="s">
        <v>6</v>
      </c>
      <c r="V707" s="66" t="s">
        <v>6</v>
      </c>
      <c r="W707" s="67" t="s">
        <v>6</v>
      </c>
      <c r="X707" s="68" t="e">
        <f t="shared" si="65"/>
        <v>#NAME?</v>
      </c>
      <c r="Y707" s="113"/>
      <c r="Z707" s="53"/>
      <c r="AA707" s="72"/>
      <c r="AB707" s="53"/>
      <c r="AC707" s="54"/>
      <c r="AD707" s="64"/>
    </row>
    <row r="708" spans="2:30" x14ac:dyDescent="0.2">
      <c r="B708" s="131"/>
      <c r="C708" s="119"/>
      <c r="D708" s="42" t="s">
        <v>76</v>
      </c>
      <c r="E708" s="65" t="s">
        <v>6</v>
      </c>
      <c r="F708" s="66" t="s">
        <v>6</v>
      </c>
      <c r="G708" s="66" t="s">
        <v>6</v>
      </c>
      <c r="H708" s="66" t="s">
        <v>6</v>
      </c>
      <c r="I708" s="67" t="s">
        <v>6</v>
      </c>
      <c r="J708" s="68" t="e">
        <f t="shared" si="63"/>
        <v>#NAME?</v>
      </c>
      <c r="K708" s="47" t="s">
        <v>82</v>
      </c>
      <c r="L708" s="65" t="s">
        <v>6</v>
      </c>
      <c r="M708" s="66" t="s">
        <v>6</v>
      </c>
      <c r="N708" s="66" t="s">
        <v>6</v>
      </c>
      <c r="O708" s="66" t="s">
        <v>6</v>
      </c>
      <c r="P708" s="67" t="s">
        <v>6</v>
      </c>
      <c r="Q708" s="68" t="e">
        <f t="shared" si="64"/>
        <v>#NAME?</v>
      </c>
      <c r="R708" s="48" t="s">
        <v>85</v>
      </c>
      <c r="S708" s="65" t="s">
        <v>6</v>
      </c>
      <c r="T708" s="66" t="s">
        <v>6</v>
      </c>
      <c r="U708" s="66" t="s">
        <v>6</v>
      </c>
      <c r="V708" s="66" t="s">
        <v>6</v>
      </c>
      <c r="W708" s="67" t="s">
        <v>6</v>
      </c>
      <c r="X708" s="68" t="e">
        <f t="shared" si="65"/>
        <v>#NAME?</v>
      </c>
      <c r="Y708" s="113"/>
      <c r="Z708" s="53"/>
      <c r="AA708" s="72"/>
      <c r="AB708" s="53"/>
      <c r="AC708" s="54"/>
      <c r="AD708" s="64"/>
    </row>
    <row r="709" spans="2:30" x14ac:dyDescent="0.2">
      <c r="B709" s="131"/>
      <c r="C709" s="120"/>
      <c r="D709" s="42" t="s">
        <v>38</v>
      </c>
      <c r="E709" s="65" t="s">
        <v>6</v>
      </c>
      <c r="F709" s="66" t="s">
        <v>6</v>
      </c>
      <c r="G709" s="66" t="s">
        <v>6</v>
      </c>
      <c r="H709" s="66" t="s">
        <v>6</v>
      </c>
      <c r="I709" s="67" t="s">
        <v>6</v>
      </c>
      <c r="J709" s="68" t="e">
        <f t="shared" si="63"/>
        <v>#NAME?</v>
      </c>
      <c r="K709" s="47" t="s">
        <v>39</v>
      </c>
      <c r="L709" s="65" t="s">
        <v>6</v>
      </c>
      <c r="M709" s="66" t="s">
        <v>6</v>
      </c>
      <c r="N709" s="66" t="s">
        <v>6</v>
      </c>
      <c r="O709" s="66" t="s">
        <v>6</v>
      </c>
      <c r="P709" s="67" t="s">
        <v>6</v>
      </c>
      <c r="Q709" s="68" t="e">
        <f t="shared" si="64"/>
        <v>#NAME?</v>
      </c>
      <c r="R709" s="48" t="s">
        <v>86</v>
      </c>
      <c r="S709" s="65" t="s">
        <v>6</v>
      </c>
      <c r="T709" s="66" t="s">
        <v>6</v>
      </c>
      <c r="U709" s="66" t="s">
        <v>6</v>
      </c>
      <c r="V709" s="66" t="s">
        <v>6</v>
      </c>
      <c r="W709" s="67" t="s">
        <v>6</v>
      </c>
      <c r="X709" s="68" t="e">
        <f t="shared" si="65"/>
        <v>#NAME?</v>
      </c>
      <c r="Y709" s="113"/>
      <c r="Z709" s="53"/>
      <c r="AA709" s="72"/>
      <c r="AB709" s="53"/>
      <c r="AC709" s="54"/>
      <c r="AD709" s="64"/>
    </row>
    <row r="710" spans="2:30" x14ac:dyDescent="0.2">
      <c r="B710" s="131"/>
      <c r="C710" s="121"/>
      <c r="D710" s="42" t="s">
        <v>41</v>
      </c>
      <c r="E710" s="65" t="s">
        <v>6</v>
      </c>
      <c r="F710" s="66" t="s">
        <v>6</v>
      </c>
      <c r="G710" s="66" t="s">
        <v>6</v>
      </c>
      <c r="H710" s="66" t="s">
        <v>6</v>
      </c>
      <c r="I710" s="67" t="s">
        <v>6</v>
      </c>
      <c r="J710" s="68" t="e">
        <f t="shared" si="63"/>
        <v>#NAME?</v>
      </c>
      <c r="K710" s="78"/>
      <c r="L710" s="65" t="s">
        <v>6</v>
      </c>
      <c r="M710" s="66" t="s">
        <v>6</v>
      </c>
      <c r="N710" s="66" t="s">
        <v>6</v>
      </c>
      <c r="O710" s="66" t="s">
        <v>6</v>
      </c>
      <c r="P710" s="67" t="s">
        <v>6</v>
      </c>
      <c r="Q710" s="68" t="e">
        <f t="shared" si="64"/>
        <v>#NAME?</v>
      </c>
      <c r="R710" s="78"/>
      <c r="S710" s="65" t="s">
        <v>6</v>
      </c>
      <c r="T710" s="66" t="s">
        <v>6</v>
      </c>
      <c r="U710" s="66" t="s">
        <v>6</v>
      </c>
      <c r="V710" s="66" t="s">
        <v>6</v>
      </c>
      <c r="W710" s="67" t="s">
        <v>6</v>
      </c>
      <c r="X710" s="68" t="e">
        <f t="shared" si="65"/>
        <v>#NAME?</v>
      </c>
      <c r="Y710" s="113"/>
      <c r="Z710" s="53"/>
      <c r="AA710" s="72"/>
      <c r="AB710" s="53"/>
      <c r="AC710" s="54"/>
      <c r="AD710" s="64"/>
    </row>
    <row r="711" spans="2:30" x14ac:dyDescent="0.2">
      <c r="B711" s="131"/>
      <c r="C711" s="122"/>
      <c r="D711" s="79" t="s">
        <v>42</v>
      </c>
      <c r="E711" s="65" t="s">
        <v>6</v>
      </c>
      <c r="F711" s="66" t="s">
        <v>6</v>
      </c>
      <c r="G711" s="66" t="s">
        <v>6</v>
      </c>
      <c r="H711" s="66" t="s">
        <v>6</v>
      </c>
      <c r="I711" s="67" t="s">
        <v>6</v>
      </c>
      <c r="J711" s="68" t="e">
        <f t="shared" si="63"/>
        <v>#NAME?</v>
      </c>
      <c r="K711" s="78"/>
      <c r="L711" s="65" t="s">
        <v>6</v>
      </c>
      <c r="M711" s="66" t="s">
        <v>6</v>
      </c>
      <c r="N711" s="66" t="s">
        <v>6</v>
      </c>
      <c r="O711" s="66" t="s">
        <v>6</v>
      </c>
      <c r="P711" s="67" t="s">
        <v>6</v>
      </c>
      <c r="Q711" s="68" t="e">
        <f t="shared" si="64"/>
        <v>#NAME?</v>
      </c>
      <c r="R711" s="78"/>
      <c r="S711" s="65" t="s">
        <v>6</v>
      </c>
      <c r="T711" s="66" t="s">
        <v>6</v>
      </c>
      <c r="U711" s="66" t="s">
        <v>6</v>
      </c>
      <c r="V711" s="66" t="s">
        <v>6</v>
      </c>
      <c r="W711" s="67" t="s">
        <v>6</v>
      </c>
      <c r="X711" s="68" t="e">
        <f t="shared" si="65"/>
        <v>#NAME?</v>
      </c>
      <c r="Y711" s="113"/>
      <c r="Z711" s="53"/>
      <c r="AA711" s="72"/>
      <c r="AB711" s="53"/>
      <c r="AC711" s="54"/>
      <c r="AD711" s="64"/>
    </row>
    <row r="712" spans="2:30" x14ac:dyDescent="0.2">
      <c r="B712" s="131"/>
      <c r="C712" s="122"/>
      <c r="D712" s="78"/>
      <c r="E712" s="65" t="s">
        <v>6</v>
      </c>
      <c r="F712" s="66" t="s">
        <v>6</v>
      </c>
      <c r="G712" s="66" t="s">
        <v>6</v>
      </c>
      <c r="H712" s="66" t="s">
        <v>6</v>
      </c>
      <c r="I712" s="67" t="s">
        <v>6</v>
      </c>
      <c r="J712" s="68" t="e">
        <f t="shared" si="63"/>
        <v>#NAME?</v>
      </c>
      <c r="K712" s="78"/>
      <c r="L712" s="65" t="s">
        <v>6</v>
      </c>
      <c r="M712" s="66" t="s">
        <v>6</v>
      </c>
      <c r="N712" s="66" t="s">
        <v>6</v>
      </c>
      <c r="O712" s="66" t="s">
        <v>6</v>
      </c>
      <c r="P712" s="67" t="s">
        <v>6</v>
      </c>
      <c r="Q712" s="68" t="e">
        <f t="shared" si="64"/>
        <v>#NAME?</v>
      </c>
      <c r="R712" s="78"/>
      <c r="S712" s="65" t="s">
        <v>6</v>
      </c>
      <c r="T712" s="66" t="s">
        <v>6</v>
      </c>
      <c r="U712" s="66" t="s">
        <v>6</v>
      </c>
      <c r="V712" s="66" t="s">
        <v>6</v>
      </c>
      <c r="W712" s="67" t="s">
        <v>6</v>
      </c>
      <c r="X712" s="68" t="e">
        <f t="shared" si="65"/>
        <v>#NAME?</v>
      </c>
      <c r="Y712" s="114"/>
      <c r="Z712" s="53"/>
      <c r="AA712" s="72"/>
      <c r="AB712" s="53"/>
      <c r="AC712" s="54"/>
      <c r="AD712" s="64"/>
    </row>
    <row r="713" spans="2:30" x14ac:dyDescent="0.2">
      <c r="B713" s="131"/>
      <c r="C713" s="123"/>
      <c r="D713" s="80"/>
      <c r="E713" s="65" t="s">
        <v>6</v>
      </c>
      <c r="F713" s="66" t="s">
        <v>6</v>
      </c>
      <c r="G713" s="66" t="s">
        <v>6</v>
      </c>
      <c r="H713" s="66" t="s">
        <v>6</v>
      </c>
      <c r="I713" s="67" t="s">
        <v>6</v>
      </c>
      <c r="J713" s="68" t="e">
        <f t="shared" si="63"/>
        <v>#NAME?</v>
      </c>
      <c r="K713" s="80"/>
      <c r="L713" s="65" t="s">
        <v>6</v>
      </c>
      <c r="M713" s="66" t="s">
        <v>6</v>
      </c>
      <c r="N713" s="66" t="s">
        <v>6</v>
      </c>
      <c r="O713" s="66" t="s">
        <v>6</v>
      </c>
      <c r="P713" s="67" t="s">
        <v>6</v>
      </c>
      <c r="Q713" s="68" t="e">
        <f t="shared" si="64"/>
        <v>#NAME?</v>
      </c>
      <c r="R713" s="80"/>
      <c r="S713" s="65" t="s">
        <v>6</v>
      </c>
      <c r="T713" s="66" t="s">
        <v>6</v>
      </c>
      <c r="U713" s="66" t="s">
        <v>6</v>
      </c>
      <c r="V713" s="66" t="s">
        <v>6</v>
      </c>
      <c r="W713" s="67" t="s">
        <v>6</v>
      </c>
      <c r="X713" s="68" t="e">
        <f t="shared" si="65"/>
        <v>#NAME?</v>
      </c>
      <c r="Y713" s="124" t="s">
        <v>43</v>
      </c>
      <c r="Z713" s="80"/>
      <c r="AA713" s="81"/>
      <c r="AB713" s="53"/>
      <c r="AC713" s="54"/>
      <c r="AD713" s="64"/>
    </row>
    <row r="714" spans="2:30" x14ac:dyDescent="0.2">
      <c r="B714" s="131"/>
      <c r="C714" s="127" t="s">
        <v>44</v>
      </c>
      <c r="D714" s="57"/>
      <c r="E714" s="65" t="s">
        <v>6</v>
      </c>
      <c r="F714" s="66" t="s">
        <v>6</v>
      </c>
      <c r="G714" s="66" t="s">
        <v>6</v>
      </c>
      <c r="H714" s="66" t="s">
        <v>6</v>
      </c>
      <c r="I714" s="67" t="s">
        <v>6</v>
      </c>
      <c r="J714" s="68" t="e">
        <f t="shared" si="63"/>
        <v>#NAME?</v>
      </c>
      <c r="K714" s="80"/>
      <c r="L714" s="65" t="s">
        <v>6</v>
      </c>
      <c r="M714" s="66" t="s">
        <v>6</v>
      </c>
      <c r="N714" s="66" t="s">
        <v>6</v>
      </c>
      <c r="O714" s="66" t="s">
        <v>6</v>
      </c>
      <c r="P714" s="67" t="s">
        <v>6</v>
      </c>
      <c r="Q714" s="68" t="e">
        <f t="shared" si="64"/>
        <v>#NAME?</v>
      </c>
      <c r="R714" s="80"/>
      <c r="S714" s="65" t="s">
        <v>6</v>
      </c>
      <c r="T714" s="66" t="s">
        <v>6</v>
      </c>
      <c r="U714" s="66" t="s">
        <v>6</v>
      </c>
      <c r="V714" s="66" t="s">
        <v>6</v>
      </c>
      <c r="W714" s="67" t="s">
        <v>6</v>
      </c>
      <c r="X714" s="68" t="e">
        <f t="shared" si="65"/>
        <v>#NAME?</v>
      </c>
      <c r="Y714" s="125"/>
      <c r="Z714" s="80"/>
      <c r="AA714" s="81"/>
      <c r="AB714" s="53"/>
      <c r="AC714" s="54"/>
      <c r="AD714" s="64"/>
    </row>
    <row r="715" spans="2:30" x14ac:dyDescent="0.2">
      <c r="B715" s="131"/>
      <c r="C715" s="128"/>
      <c r="D715" s="82"/>
      <c r="E715" s="65" t="s">
        <v>6</v>
      </c>
      <c r="F715" s="66" t="s">
        <v>6</v>
      </c>
      <c r="G715" s="66" t="s">
        <v>6</v>
      </c>
      <c r="H715" s="66" t="s">
        <v>6</v>
      </c>
      <c r="I715" s="67" t="s">
        <v>6</v>
      </c>
      <c r="J715" s="68" t="e">
        <f t="shared" si="63"/>
        <v>#NAME?</v>
      </c>
      <c r="K715" s="80"/>
      <c r="L715" s="65" t="s">
        <v>6</v>
      </c>
      <c r="M715" s="66" t="s">
        <v>6</v>
      </c>
      <c r="N715" s="66" t="s">
        <v>6</v>
      </c>
      <c r="O715" s="66" t="s">
        <v>6</v>
      </c>
      <c r="P715" s="67" t="s">
        <v>6</v>
      </c>
      <c r="Q715" s="68" t="e">
        <f t="shared" si="64"/>
        <v>#NAME?</v>
      </c>
      <c r="R715" s="80"/>
      <c r="S715" s="65" t="s">
        <v>6</v>
      </c>
      <c r="T715" s="66" t="s">
        <v>6</v>
      </c>
      <c r="U715" s="66" t="s">
        <v>6</v>
      </c>
      <c r="V715" s="66" t="s">
        <v>6</v>
      </c>
      <c r="W715" s="67" t="s">
        <v>6</v>
      </c>
      <c r="X715" s="68" t="e">
        <f t="shared" si="65"/>
        <v>#NAME?</v>
      </c>
      <c r="Y715" s="125"/>
      <c r="Z715" s="53"/>
      <c r="AA715" s="52"/>
      <c r="AB715" s="53"/>
      <c r="AC715" s="54"/>
      <c r="AD715" s="64"/>
    </row>
    <row r="716" spans="2:30" x14ac:dyDescent="0.2">
      <c r="B716" s="131"/>
      <c r="C716" s="129"/>
      <c r="D716" s="82"/>
      <c r="E716" s="65" t="s">
        <v>6</v>
      </c>
      <c r="F716" s="66" t="s">
        <v>6</v>
      </c>
      <c r="G716" s="66" t="s">
        <v>6</v>
      </c>
      <c r="H716" s="66" t="s">
        <v>6</v>
      </c>
      <c r="I716" s="67" t="s">
        <v>6</v>
      </c>
      <c r="J716" s="68" t="e">
        <f t="shared" si="63"/>
        <v>#NAME?</v>
      </c>
      <c r="K716" s="80"/>
      <c r="L716" s="65" t="s">
        <v>6</v>
      </c>
      <c r="M716" s="66" t="s">
        <v>6</v>
      </c>
      <c r="N716" s="66" t="s">
        <v>6</v>
      </c>
      <c r="O716" s="66" t="s">
        <v>6</v>
      </c>
      <c r="P716" s="67" t="s">
        <v>6</v>
      </c>
      <c r="Q716" s="68" t="e">
        <f t="shared" si="64"/>
        <v>#NAME?</v>
      </c>
      <c r="R716" s="80"/>
      <c r="S716" s="65" t="s">
        <v>6</v>
      </c>
      <c r="T716" s="66" t="s">
        <v>6</v>
      </c>
      <c r="U716" s="66" t="s">
        <v>6</v>
      </c>
      <c r="V716" s="66" t="s">
        <v>6</v>
      </c>
      <c r="W716" s="67" t="s">
        <v>6</v>
      </c>
      <c r="X716" s="68" t="e">
        <f t="shared" si="65"/>
        <v>#NAME?</v>
      </c>
      <c r="Y716" s="125"/>
      <c r="Z716" s="71"/>
      <c r="AA716" s="72"/>
      <c r="AB716" s="53"/>
      <c r="AC716" s="54"/>
      <c r="AD716" s="64"/>
    </row>
    <row r="717" spans="2:30" x14ac:dyDescent="0.2">
      <c r="B717" s="131"/>
      <c r="C717" s="118"/>
      <c r="D717" s="80"/>
      <c r="E717" s="65" t="s">
        <v>6</v>
      </c>
      <c r="F717" s="66" t="s">
        <v>6</v>
      </c>
      <c r="G717" s="66" t="s">
        <v>6</v>
      </c>
      <c r="H717" s="66" t="s">
        <v>6</v>
      </c>
      <c r="I717" s="67" t="s">
        <v>6</v>
      </c>
      <c r="J717" s="68" t="e">
        <f t="shared" si="63"/>
        <v>#NAME?</v>
      </c>
      <c r="K717" s="80"/>
      <c r="L717" s="65" t="s">
        <v>6</v>
      </c>
      <c r="M717" s="66" t="s">
        <v>6</v>
      </c>
      <c r="N717" s="66" t="s">
        <v>6</v>
      </c>
      <c r="O717" s="66" t="s">
        <v>6</v>
      </c>
      <c r="P717" s="67" t="s">
        <v>6</v>
      </c>
      <c r="Q717" s="68" t="e">
        <f t="shared" si="64"/>
        <v>#NAME?</v>
      </c>
      <c r="R717" s="80"/>
      <c r="S717" s="65" t="s">
        <v>6</v>
      </c>
      <c r="T717" s="66" t="s">
        <v>6</v>
      </c>
      <c r="U717" s="66" t="s">
        <v>6</v>
      </c>
      <c r="V717" s="66" t="s">
        <v>6</v>
      </c>
      <c r="W717" s="67" t="s">
        <v>6</v>
      </c>
      <c r="X717" s="68" t="e">
        <f t="shared" si="65"/>
        <v>#NAME?</v>
      </c>
      <c r="Y717" s="125"/>
      <c r="Z717" s="53"/>
      <c r="AA717" s="72"/>
      <c r="AB717" s="53"/>
      <c r="AC717" s="54"/>
      <c r="AD717" s="64"/>
    </row>
    <row r="718" spans="2:30" x14ac:dyDescent="0.2">
      <c r="B718" s="131"/>
      <c r="C718" s="119"/>
      <c r="D718" s="78"/>
      <c r="E718" s="65" t="s">
        <v>6</v>
      </c>
      <c r="F718" s="66" t="s">
        <v>6</v>
      </c>
      <c r="G718" s="66" t="s">
        <v>6</v>
      </c>
      <c r="H718" s="66" t="s">
        <v>6</v>
      </c>
      <c r="I718" s="67" t="s">
        <v>6</v>
      </c>
      <c r="J718" s="68" t="e">
        <f t="shared" si="63"/>
        <v>#NAME?</v>
      </c>
      <c r="K718" s="78"/>
      <c r="L718" s="65" t="s">
        <v>6</v>
      </c>
      <c r="M718" s="66" t="s">
        <v>6</v>
      </c>
      <c r="N718" s="66" t="s">
        <v>6</v>
      </c>
      <c r="O718" s="66" t="s">
        <v>6</v>
      </c>
      <c r="P718" s="67" t="s">
        <v>6</v>
      </c>
      <c r="Q718" s="68" t="e">
        <f t="shared" si="64"/>
        <v>#NAME?</v>
      </c>
      <c r="R718" s="78"/>
      <c r="S718" s="65" t="s">
        <v>6</v>
      </c>
      <c r="T718" s="66" t="s">
        <v>6</v>
      </c>
      <c r="U718" s="66" t="s">
        <v>6</v>
      </c>
      <c r="V718" s="66" t="s">
        <v>6</v>
      </c>
      <c r="W718" s="67" t="s">
        <v>6</v>
      </c>
      <c r="X718" s="68" t="e">
        <f t="shared" si="65"/>
        <v>#NAME?</v>
      </c>
      <c r="Y718" s="125"/>
      <c r="Z718" s="71"/>
      <c r="AA718" s="72"/>
      <c r="AB718" s="53"/>
      <c r="AC718" s="54"/>
      <c r="AD718" s="64"/>
    </row>
    <row r="719" spans="2:30" x14ac:dyDescent="0.2">
      <c r="B719" s="131"/>
      <c r="C719" s="119"/>
      <c r="D719" s="78"/>
      <c r="E719" s="65" t="s">
        <v>6</v>
      </c>
      <c r="F719" s="66" t="s">
        <v>6</v>
      </c>
      <c r="G719" s="66" t="s">
        <v>6</v>
      </c>
      <c r="H719" s="66" t="s">
        <v>6</v>
      </c>
      <c r="I719" s="67" t="s">
        <v>6</v>
      </c>
      <c r="J719" s="68" t="e">
        <f t="shared" si="63"/>
        <v>#NAME?</v>
      </c>
      <c r="K719" s="78"/>
      <c r="L719" s="65" t="s">
        <v>6</v>
      </c>
      <c r="M719" s="66" t="s">
        <v>6</v>
      </c>
      <c r="N719" s="66" t="s">
        <v>6</v>
      </c>
      <c r="O719" s="66" t="s">
        <v>6</v>
      </c>
      <c r="P719" s="67" t="s">
        <v>6</v>
      </c>
      <c r="Q719" s="68" t="e">
        <f t="shared" si="64"/>
        <v>#NAME?</v>
      </c>
      <c r="R719" s="78"/>
      <c r="S719" s="65" t="s">
        <v>6</v>
      </c>
      <c r="T719" s="66" t="s">
        <v>6</v>
      </c>
      <c r="U719" s="66" t="s">
        <v>6</v>
      </c>
      <c r="V719" s="66" t="s">
        <v>6</v>
      </c>
      <c r="W719" s="67" t="s">
        <v>6</v>
      </c>
      <c r="X719" s="68" t="e">
        <f t="shared" si="65"/>
        <v>#NAME?</v>
      </c>
      <c r="Y719" s="125"/>
      <c r="Z719" s="71"/>
      <c r="AA719" s="52"/>
      <c r="AB719" s="53"/>
      <c r="AC719" s="54"/>
      <c r="AD719" s="64"/>
    </row>
    <row r="720" spans="2:30" x14ac:dyDescent="0.2">
      <c r="B720" s="131"/>
      <c r="C720" s="119"/>
      <c r="D720" s="80"/>
      <c r="E720" s="65" t="s">
        <v>6</v>
      </c>
      <c r="F720" s="66" t="s">
        <v>6</v>
      </c>
      <c r="G720" s="66" t="s">
        <v>6</v>
      </c>
      <c r="H720" s="66" t="s">
        <v>6</v>
      </c>
      <c r="I720" s="67" t="s">
        <v>6</v>
      </c>
      <c r="J720" s="68" t="e">
        <f t="shared" si="63"/>
        <v>#NAME?</v>
      </c>
      <c r="K720" s="80"/>
      <c r="L720" s="65" t="s">
        <v>6</v>
      </c>
      <c r="M720" s="66" t="s">
        <v>6</v>
      </c>
      <c r="N720" s="66" t="s">
        <v>6</v>
      </c>
      <c r="O720" s="66" t="s">
        <v>6</v>
      </c>
      <c r="P720" s="67" t="s">
        <v>6</v>
      </c>
      <c r="Q720" s="68" t="e">
        <f t="shared" si="64"/>
        <v>#NAME?</v>
      </c>
      <c r="R720" s="80"/>
      <c r="S720" s="65" t="s">
        <v>6</v>
      </c>
      <c r="T720" s="66" t="s">
        <v>6</v>
      </c>
      <c r="U720" s="66" t="s">
        <v>6</v>
      </c>
      <c r="V720" s="66" t="s">
        <v>6</v>
      </c>
      <c r="W720" s="67" t="s">
        <v>6</v>
      </c>
      <c r="X720" s="68" t="e">
        <f t="shared" si="65"/>
        <v>#NAME?</v>
      </c>
      <c r="Y720" s="125"/>
      <c r="Z720" s="53"/>
      <c r="AA720" s="52"/>
      <c r="AB720" s="53"/>
      <c r="AC720" s="54"/>
      <c r="AD720" s="64"/>
    </row>
    <row r="721" spans="2:30" x14ac:dyDescent="0.2">
      <c r="B721" s="131"/>
      <c r="C721" s="120"/>
      <c r="D721" s="51"/>
      <c r="E721" s="65" t="s">
        <v>6</v>
      </c>
      <c r="F721" s="66" t="s">
        <v>6</v>
      </c>
      <c r="G721" s="66" t="s">
        <v>6</v>
      </c>
      <c r="H721" s="66" t="s">
        <v>6</v>
      </c>
      <c r="I721" s="67" t="s">
        <v>6</v>
      </c>
      <c r="J721" s="68" t="e">
        <f t="shared" si="63"/>
        <v>#NAME?</v>
      </c>
      <c r="K721" s="51"/>
      <c r="L721" s="65" t="s">
        <v>6</v>
      </c>
      <c r="M721" s="66" t="s">
        <v>6</v>
      </c>
      <c r="N721" s="66" t="s">
        <v>6</v>
      </c>
      <c r="O721" s="66" t="s">
        <v>6</v>
      </c>
      <c r="P721" s="67" t="s">
        <v>6</v>
      </c>
      <c r="Q721" s="68" t="e">
        <f t="shared" si="64"/>
        <v>#NAME?</v>
      </c>
      <c r="R721" s="51"/>
      <c r="S721" s="65" t="s">
        <v>6</v>
      </c>
      <c r="T721" s="66" t="s">
        <v>6</v>
      </c>
      <c r="U721" s="66" t="s">
        <v>6</v>
      </c>
      <c r="V721" s="66" t="s">
        <v>6</v>
      </c>
      <c r="W721" s="67" t="s">
        <v>6</v>
      </c>
      <c r="X721" s="68" t="e">
        <f t="shared" si="65"/>
        <v>#NAME?</v>
      </c>
      <c r="Y721" s="125"/>
      <c r="Z721" s="53"/>
      <c r="AA721" s="72"/>
      <c r="AB721" s="53"/>
      <c r="AC721" s="54"/>
      <c r="AD721" s="64"/>
    </row>
    <row r="722" spans="2:30" x14ac:dyDescent="0.2">
      <c r="B722" s="131"/>
      <c r="C722" s="83" t="s">
        <v>46</v>
      </c>
      <c r="D722" s="84"/>
      <c r="E722" s="65" t="s">
        <v>6</v>
      </c>
      <c r="F722" s="66" t="s">
        <v>6</v>
      </c>
      <c r="G722" s="66" t="s">
        <v>6</v>
      </c>
      <c r="H722" s="66" t="s">
        <v>6</v>
      </c>
      <c r="I722" s="67" t="s">
        <v>6</v>
      </c>
      <c r="J722" s="68"/>
      <c r="K722" s="78"/>
      <c r="L722" s="65" t="s">
        <v>6</v>
      </c>
      <c r="M722" s="66" t="s">
        <v>6</v>
      </c>
      <c r="N722" s="66" t="s">
        <v>6</v>
      </c>
      <c r="O722" s="66" t="s">
        <v>6</v>
      </c>
      <c r="P722" s="67" t="s">
        <v>6</v>
      </c>
      <c r="Q722" s="68"/>
      <c r="R722" s="78"/>
      <c r="S722" s="65" t="s">
        <v>6</v>
      </c>
      <c r="T722" s="66" t="s">
        <v>6</v>
      </c>
      <c r="U722" s="66" t="s">
        <v>6</v>
      </c>
      <c r="V722" s="66" t="s">
        <v>6</v>
      </c>
      <c r="W722" s="67" t="s">
        <v>6</v>
      </c>
      <c r="X722" s="68"/>
      <c r="Y722" s="125"/>
      <c r="Z722" s="53"/>
      <c r="AA722" s="72"/>
      <c r="AB722" s="53"/>
      <c r="AC722" s="54"/>
      <c r="AD722" s="64"/>
    </row>
    <row r="723" spans="2:30" x14ac:dyDescent="0.2">
      <c r="B723" s="131"/>
      <c r="C723" s="83"/>
      <c r="D723" s="57"/>
      <c r="E723" s="65" t="s">
        <v>6</v>
      </c>
      <c r="F723" s="66" t="s">
        <v>6</v>
      </c>
      <c r="G723" s="66" t="s">
        <v>6</v>
      </c>
      <c r="H723" s="66" t="s">
        <v>6</v>
      </c>
      <c r="I723" s="67" t="s">
        <v>6</v>
      </c>
      <c r="J723" s="68"/>
      <c r="K723" s="78"/>
      <c r="L723" s="65" t="s">
        <v>6</v>
      </c>
      <c r="M723" s="66" t="s">
        <v>6</v>
      </c>
      <c r="N723" s="66" t="s">
        <v>6</v>
      </c>
      <c r="O723" s="66" t="s">
        <v>6</v>
      </c>
      <c r="P723" s="67" t="s">
        <v>6</v>
      </c>
      <c r="Q723" s="68"/>
      <c r="R723" s="78"/>
      <c r="S723" s="65" t="s">
        <v>6</v>
      </c>
      <c r="T723" s="66" t="s">
        <v>6</v>
      </c>
      <c r="U723" s="66" t="s">
        <v>6</v>
      </c>
      <c r="V723" s="66" t="s">
        <v>6</v>
      </c>
      <c r="W723" s="67" t="s">
        <v>6</v>
      </c>
      <c r="X723" s="68"/>
      <c r="Y723" s="125"/>
      <c r="Z723" s="53"/>
      <c r="AA723" s="72"/>
      <c r="AB723" s="53"/>
      <c r="AC723" s="54"/>
      <c r="AD723" s="64"/>
    </row>
    <row r="724" spans="2:30" x14ac:dyDescent="0.2">
      <c r="B724" s="131"/>
      <c r="C724" s="83"/>
      <c r="D724" s="85"/>
      <c r="E724" s="65" t="s">
        <v>6</v>
      </c>
      <c r="F724" s="66" t="s">
        <v>6</v>
      </c>
      <c r="G724" s="66" t="s">
        <v>6</v>
      </c>
      <c r="H724" s="66" t="s">
        <v>6</v>
      </c>
      <c r="I724" s="67" t="s">
        <v>6</v>
      </c>
      <c r="J724" s="68"/>
      <c r="K724" s="80"/>
      <c r="L724" s="65" t="s">
        <v>6</v>
      </c>
      <c r="M724" s="66" t="s">
        <v>6</v>
      </c>
      <c r="N724" s="66" t="s">
        <v>6</v>
      </c>
      <c r="O724" s="66" t="s">
        <v>6</v>
      </c>
      <c r="P724" s="67" t="s">
        <v>6</v>
      </c>
      <c r="Q724" s="68"/>
      <c r="R724" s="80"/>
      <c r="S724" s="65" t="s">
        <v>6</v>
      </c>
      <c r="T724" s="66" t="s">
        <v>6</v>
      </c>
      <c r="U724" s="66" t="s">
        <v>6</v>
      </c>
      <c r="V724" s="66" t="s">
        <v>6</v>
      </c>
      <c r="W724" s="67" t="s">
        <v>6</v>
      </c>
      <c r="X724" s="68"/>
      <c r="Y724" s="125"/>
      <c r="Z724" s="53"/>
      <c r="AA724" s="72"/>
      <c r="AB724" s="53"/>
      <c r="AC724" s="54"/>
      <c r="AD724" s="64"/>
    </row>
    <row r="725" spans="2:30" x14ac:dyDescent="0.2">
      <c r="B725" s="131"/>
      <c r="C725" s="83"/>
      <c r="D725" s="53"/>
      <c r="E725" s="65"/>
      <c r="F725" s="66"/>
      <c r="G725" s="66"/>
      <c r="H725" s="66"/>
      <c r="I725" s="67"/>
      <c r="J725" s="68"/>
      <c r="K725" s="53"/>
      <c r="L725" s="65"/>
      <c r="M725" s="66"/>
      <c r="N725" s="66"/>
      <c r="O725" s="66"/>
      <c r="P725" s="67"/>
      <c r="Q725" s="68"/>
      <c r="R725" s="53"/>
      <c r="S725" s="65"/>
      <c r="T725" s="66"/>
      <c r="U725" s="66"/>
      <c r="V725" s="66"/>
      <c r="W725" s="67"/>
      <c r="X725" s="86"/>
      <c r="Y725" s="125"/>
      <c r="Z725" s="53"/>
      <c r="AA725" s="72"/>
      <c r="AB725" s="53"/>
      <c r="AC725" s="54"/>
      <c r="AD725" s="64"/>
    </row>
    <row r="726" spans="2:30" x14ac:dyDescent="0.2">
      <c r="B726" s="131"/>
      <c r="C726" s="87">
        <v>0</v>
      </c>
      <c r="D726" s="72" t="s">
        <v>50</v>
      </c>
      <c r="E726" s="65"/>
      <c r="F726" s="66"/>
      <c r="G726" s="66"/>
      <c r="H726" s="66"/>
      <c r="I726" s="67"/>
      <c r="J726" s="68" t="e">
        <f>_TS_1</f>
        <v>#NAME?</v>
      </c>
      <c r="K726" s="72"/>
      <c r="L726" s="65"/>
      <c r="M726" s="66"/>
      <c r="N726" s="66"/>
      <c r="O726" s="66"/>
      <c r="P726" s="67"/>
      <c r="Q726" s="68"/>
      <c r="R726" s="72"/>
      <c r="S726" s="65"/>
      <c r="T726" s="66"/>
      <c r="U726" s="66"/>
      <c r="V726" s="66"/>
      <c r="W726" s="67"/>
      <c r="X726" s="86"/>
      <c r="Y726" s="126"/>
      <c r="Z726" s="53"/>
      <c r="AA726" s="72"/>
      <c r="AB726" s="53"/>
      <c r="AC726" s="54"/>
      <c r="AD726" s="64"/>
    </row>
    <row r="727" spans="2:30" ht="15" thickBot="1" x14ac:dyDescent="0.25">
      <c r="B727" s="132"/>
      <c r="C727" s="88">
        <v>0</v>
      </c>
      <c r="D727" s="89" t="s">
        <v>51</v>
      </c>
      <c r="E727" s="58"/>
      <c r="F727" s="59"/>
      <c r="G727" s="59"/>
      <c r="H727" s="59"/>
      <c r="I727" s="60"/>
      <c r="J727" s="61" t="e">
        <f>_TPM_1</f>
        <v>#NAME?</v>
      </c>
      <c r="K727" s="89"/>
      <c r="L727" s="58"/>
      <c r="M727" s="59"/>
      <c r="N727" s="59"/>
      <c r="O727" s="59"/>
      <c r="P727" s="60"/>
      <c r="Q727" s="61"/>
      <c r="R727" s="89"/>
      <c r="S727" s="58"/>
      <c r="T727" s="59"/>
      <c r="U727" s="59"/>
      <c r="V727" s="59"/>
      <c r="W727" s="60"/>
      <c r="X727" s="90"/>
      <c r="Y727" s="91">
        <f>COUNTA(E697:I697,L697:P697,S697:W697)/COUNTA(D697,K697,R697)</f>
        <v>5</v>
      </c>
      <c r="Z727" s="92"/>
      <c r="AA727" s="93"/>
      <c r="AB727" s="92"/>
      <c r="AC727" s="19"/>
      <c r="AD727" s="64"/>
    </row>
    <row r="728" spans="2:30" ht="15" x14ac:dyDescent="0.2">
      <c r="B728" s="130">
        <f>D728</f>
        <v>23</v>
      </c>
      <c r="C728" s="1" t="s">
        <v>0</v>
      </c>
      <c r="D728" s="133">
        <f>D695+1</f>
        <v>23</v>
      </c>
      <c r="E728" s="134"/>
      <c r="F728" s="134"/>
      <c r="G728" s="134"/>
      <c r="H728" s="134"/>
      <c r="I728" s="135"/>
      <c r="J728" s="2"/>
      <c r="K728" s="3" t="s">
        <v>1</v>
      </c>
      <c r="L728" s="139" t="str">
        <f>$AG$7</f>
        <v>Engling</v>
      </c>
      <c r="M728" s="139"/>
      <c r="N728" s="139"/>
      <c r="O728" s="139"/>
      <c r="P728" s="140"/>
      <c r="Q728" s="4"/>
      <c r="R728" s="5">
        <f>$AH$7</f>
        <v>365</v>
      </c>
      <c r="S728" s="141"/>
      <c r="T728" s="141"/>
      <c r="U728" s="141"/>
      <c r="V728" s="141"/>
      <c r="W728" s="142"/>
      <c r="X728" s="6"/>
      <c r="Y728" s="7" t="s">
        <v>2</v>
      </c>
      <c r="Z728" s="8"/>
      <c r="AA728" s="9"/>
      <c r="AB728" s="8"/>
      <c r="AC728" s="10"/>
      <c r="AD728" s="11"/>
    </row>
    <row r="729" spans="2:30" ht="15" thickBot="1" x14ac:dyDescent="0.25">
      <c r="B729" s="131"/>
      <c r="C729" s="108">
        <f>$AG$6</f>
        <v>478</v>
      </c>
      <c r="D729" s="136"/>
      <c r="E729" s="137"/>
      <c r="F729" s="137"/>
      <c r="G729" s="137"/>
      <c r="H729" s="137"/>
      <c r="I729" s="138"/>
      <c r="J729" s="12">
        <f>COUNTIF(D732:D760,"xx")</f>
        <v>0</v>
      </c>
      <c r="K729" s="13" t="s">
        <v>3</v>
      </c>
      <c r="L729" s="143" t="str">
        <f>$AG$8</f>
        <v>Völklein</v>
      </c>
      <c r="M729" s="143"/>
      <c r="N729" s="143"/>
      <c r="O729" s="143"/>
      <c r="P729" s="144"/>
      <c r="Q729" s="12">
        <f>COUNTIF(K733:K760,"xx")</f>
        <v>0</v>
      </c>
      <c r="R729" s="14">
        <f>$AH$8</f>
        <v>389</v>
      </c>
      <c r="S729" s="145"/>
      <c r="T729" s="145"/>
      <c r="U729" s="145"/>
      <c r="V729" s="145"/>
      <c r="W729" s="146"/>
      <c r="X729" s="15">
        <f>COUNTIF(R732:R760,"xx")</f>
        <v>0</v>
      </c>
      <c r="Y729" s="16"/>
      <c r="Z729" s="17"/>
      <c r="AA729" s="18"/>
      <c r="AB729" s="17"/>
      <c r="AC729" s="19"/>
      <c r="AD729" s="20"/>
    </row>
    <row r="730" spans="2:30" ht="15" thickBot="1" x14ac:dyDescent="0.25">
      <c r="B730" s="131"/>
      <c r="C730" s="21" t="s">
        <v>4</v>
      </c>
      <c r="D730" s="22" t="e">
        <f>CONCATENATE(COUNTIF(D732:D754,"&gt;""")," MA ",$I$5," ",COUNTIF(D732:D754,"xx"))</f>
        <v>#NAME?</v>
      </c>
      <c r="E730" s="23" t="e">
        <f>$J$6</f>
        <v>#NAME?</v>
      </c>
      <c r="F730" s="24" t="str">
        <f>$K$6</f>
        <v>Kasten</v>
      </c>
      <c r="G730" s="24" t="str">
        <f>$L$6</f>
        <v/>
      </c>
      <c r="H730" s="24" t="str">
        <f>$M$6</f>
        <v/>
      </c>
      <c r="I730" s="25" t="str">
        <f>$N$6</f>
        <v/>
      </c>
      <c r="J730" s="26" t="e">
        <f>_MAH_1</f>
        <v>#NAME?</v>
      </c>
      <c r="K730" s="22" t="e">
        <f>CONCATENATE(COUNTIF(K732:K754,"&gt;""")," MA ",$P$5," ",COUNTIF(K732:K754,"xx"))</f>
        <v>#NAME?</v>
      </c>
      <c r="L730" s="23" t="e">
        <f>$Q$6</f>
        <v>#NAME?</v>
      </c>
      <c r="M730" s="24" t="str">
        <f>$R$6</f>
        <v>Kindermann</v>
      </c>
      <c r="N730" s="24" t="str">
        <f>$S$6</f>
        <v/>
      </c>
      <c r="O730" s="24" t="str">
        <f>$T$6</f>
        <v/>
      </c>
      <c r="P730" s="27" t="str">
        <f>$U$6</f>
        <v/>
      </c>
      <c r="Q730" s="26" t="e">
        <f>_MAH_1</f>
        <v>#NAME?</v>
      </c>
      <c r="R730" s="22" t="e">
        <f>CONCATENATE(COUNTIF(R732:R754,"&gt;""")," MA ",$W$5," ",COUNTIF(R732:R754,"xx"))</f>
        <v>#NAME?</v>
      </c>
      <c r="S730" s="23" t="e">
        <f>$X$6</f>
        <v>#NAME?</v>
      </c>
      <c r="T730" s="24" t="str">
        <f>$Y$6</f>
        <v>U</v>
      </c>
      <c r="U730" s="24">
        <f>$Z$6</f>
        <v>0</v>
      </c>
      <c r="V730" s="24">
        <f>$AA$6</f>
        <v>0</v>
      </c>
      <c r="W730" s="27">
        <f>$AB$6</f>
        <v>0</v>
      </c>
      <c r="X730" s="26" t="e">
        <f>_MAH_1</f>
        <v>#NAME?</v>
      </c>
      <c r="Y730" s="28"/>
      <c r="Z730" s="29" t="e">
        <f>_MAUS_1</f>
        <v>#NAME?</v>
      </c>
      <c r="AA730" s="30" t="e">
        <f>_MAUS_1</f>
        <v>#NAME?</v>
      </c>
      <c r="AB730" s="31" t="e">
        <f>_MAUS_1</f>
        <v>#NAME?</v>
      </c>
      <c r="AC730" s="32"/>
      <c r="AD730" s="33" t="e">
        <f>_MA_1</f>
        <v>#NAME?</v>
      </c>
    </row>
    <row r="731" spans="2:30" ht="51.75" thickBot="1" x14ac:dyDescent="0.25">
      <c r="B731" s="131"/>
      <c r="C731" s="34"/>
      <c r="D731" s="35" t="s">
        <v>52</v>
      </c>
      <c r="E731" s="36" t="e">
        <f>_MAF_1</f>
        <v>#NAME?</v>
      </c>
      <c r="F731" s="37" t="e">
        <f>_MAF_1</f>
        <v>#NAME?</v>
      </c>
      <c r="G731" s="37" t="e">
        <f>_MAF_1</f>
        <v>#NAME?</v>
      </c>
      <c r="H731" s="37" t="e">
        <f>_MAF_1</f>
        <v>#NAME?</v>
      </c>
      <c r="I731" s="38" t="e">
        <f>_MAF_1</f>
        <v>#NAME?</v>
      </c>
      <c r="J731" s="39" t="e">
        <f>_MAHXX_1</f>
        <v>#NAME?</v>
      </c>
      <c r="K731" s="35" t="e">
        <f>_SUSS_1</f>
        <v>#NAME?</v>
      </c>
      <c r="L731" s="36" t="e">
        <f>_MAS_1</f>
        <v>#NAME?</v>
      </c>
      <c r="M731" s="37" t="e">
        <f>_MAS_1</f>
        <v>#NAME?</v>
      </c>
      <c r="N731" s="37" t="e">
        <f>_MAS_1</f>
        <v>#NAME?</v>
      </c>
      <c r="O731" s="37" t="e">
        <f>_MAS_1</f>
        <v>#NAME?</v>
      </c>
      <c r="P731" s="38" t="e">
        <f>_MAS_1</f>
        <v>#NAME?</v>
      </c>
      <c r="Q731" s="39" t="e">
        <f>_MAHXX_1</f>
        <v>#NAME?</v>
      </c>
      <c r="R731" s="35" t="e">
        <f>_SUNS_1</f>
        <v>#NAME?</v>
      </c>
      <c r="S731" s="36" t="e">
        <f>_MAN_1</f>
        <v>#NAME?</v>
      </c>
      <c r="T731" s="37" t="e">
        <f>_MAN_1</f>
        <v>#NAME?</v>
      </c>
      <c r="U731" s="37" t="e">
        <f>_MAN_1</f>
        <v>#NAME?</v>
      </c>
      <c r="V731" s="37" t="e">
        <f>_MAN_1</f>
        <v>#NAME?</v>
      </c>
      <c r="W731" s="38" t="e">
        <f>_MAN_1</f>
        <v>#NAME?</v>
      </c>
      <c r="X731" s="39" t="e">
        <f>_MAHXX_1</f>
        <v>#NAME?</v>
      </c>
      <c r="Y731" s="40"/>
      <c r="Z731" s="29"/>
      <c r="AA731" s="30"/>
      <c r="AB731" s="31"/>
      <c r="AC731" s="32"/>
      <c r="AD731" s="41" t="e">
        <f>_MA2_1</f>
        <v>#NAME?</v>
      </c>
    </row>
    <row r="732" spans="2:30" x14ac:dyDescent="0.2">
      <c r="B732" s="131"/>
      <c r="C732" s="34" t="str">
        <f>$AG$9</f>
        <v>Schichtführer :</v>
      </c>
      <c r="D732" s="42" t="s">
        <v>64</v>
      </c>
      <c r="E732" s="43" t="s">
        <v>6</v>
      </c>
      <c r="F732" s="44" t="s">
        <v>6</v>
      </c>
      <c r="G732" s="44" t="s">
        <v>6</v>
      </c>
      <c r="H732" s="44" t="s">
        <v>6</v>
      </c>
      <c r="I732" s="45" t="s">
        <v>6</v>
      </c>
      <c r="J732" s="46" t="e">
        <f t="shared" ref="J732:J754" si="66">_FSumme_1</f>
        <v>#NAME?</v>
      </c>
      <c r="K732" s="47" t="s">
        <v>65</v>
      </c>
      <c r="L732" s="43" t="s">
        <v>6</v>
      </c>
      <c r="M732" s="44" t="s">
        <v>6</v>
      </c>
      <c r="N732" s="44" t="s">
        <v>6</v>
      </c>
      <c r="O732" s="44" t="s">
        <v>6</v>
      </c>
      <c r="P732" s="45" t="s">
        <v>6</v>
      </c>
      <c r="Q732" s="46" t="e">
        <f t="shared" ref="Q732:Q754" si="67">_SSumme_1</f>
        <v>#NAME?</v>
      </c>
      <c r="R732" s="48" t="s">
        <v>66</v>
      </c>
      <c r="S732" s="43" t="s">
        <v>6</v>
      </c>
      <c r="T732" s="44" t="s">
        <v>6</v>
      </c>
      <c r="U732" s="44" t="s">
        <v>6</v>
      </c>
      <c r="V732" s="44" t="s">
        <v>6</v>
      </c>
      <c r="W732" s="49" t="s">
        <v>6</v>
      </c>
      <c r="X732" s="50" t="e">
        <f t="shared" ref="X732:X754" si="68">_NSumme_1</f>
        <v>#NAME?</v>
      </c>
      <c r="Y732" s="112" t="s">
        <v>9</v>
      </c>
      <c r="Z732" s="51"/>
      <c r="AA732" s="52"/>
      <c r="AB732" s="53"/>
      <c r="AC732" s="54"/>
      <c r="AD732" s="55" t="e">
        <f>IF(AD737&gt;0,"",AD731-AD730)</f>
        <v>#NAME?</v>
      </c>
    </row>
    <row r="733" spans="2:30" ht="15" thickBot="1" x14ac:dyDescent="0.25">
      <c r="B733" s="131"/>
      <c r="C733" s="56" t="str">
        <f>$AG$10</f>
        <v>Stellvertreter</v>
      </c>
      <c r="D733" s="57" t="s">
        <v>63</v>
      </c>
      <c r="E733" s="58" t="s">
        <v>10</v>
      </c>
      <c r="F733" s="59" t="s">
        <v>11</v>
      </c>
      <c r="G733" s="59" t="s">
        <v>11</v>
      </c>
      <c r="H733" s="59" t="s">
        <v>11</v>
      </c>
      <c r="I733" s="60" t="s">
        <v>11</v>
      </c>
      <c r="J733" s="61" t="e">
        <f t="shared" si="66"/>
        <v>#NAME?</v>
      </c>
      <c r="K733" s="57"/>
      <c r="L733" s="58" t="s">
        <v>6</v>
      </c>
      <c r="M733" s="59" t="s">
        <v>6</v>
      </c>
      <c r="N733" s="59" t="s">
        <v>6</v>
      </c>
      <c r="O733" s="59" t="s">
        <v>6</v>
      </c>
      <c r="P733" s="60" t="s">
        <v>6</v>
      </c>
      <c r="Q733" s="61" t="e">
        <f t="shared" si="67"/>
        <v>#NAME?</v>
      </c>
      <c r="R733" s="57"/>
      <c r="S733" s="58" t="s">
        <v>6</v>
      </c>
      <c r="T733" s="59" t="s">
        <v>6</v>
      </c>
      <c r="U733" s="59" t="s">
        <v>6</v>
      </c>
      <c r="V733" s="59" t="s">
        <v>6</v>
      </c>
      <c r="W733" s="62" t="s">
        <v>6</v>
      </c>
      <c r="X733" s="63" t="e">
        <f t="shared" si="68"/>
        <v>#NAME?</v>
      </c>
      <c r="Y733" s="113"/>
      <c r="Z733" s="51"/>
      <c r="AA733" s="52"/>
      <c r="AB733" s="53"/>
      <c r="AC733" s="54"/>
      <c r="AD733" s="64"/>
    </row>
    <row r="734" spans="2:30" x14ac:dyDescent="0.2">
      <c r="B734" s="131"/>
      <c r="C734" s="115"/>
      <c r="D734" s="42" t="s">
        <v>71</v>
      </c>
      <c r="E734" s="65" t="s">
        <v>6</v>
      </c>
      <c r="F734" s="66" t="s">
        <v>6</v>
      </c>
      <c r="G734" s="66" t="s">
        <v>6</v>
      </c>
      <c r="H734" s="66" t="s">
        <v>6</v>
      </c>
      <c r="I734" s="67" t="s">
        <v>6</v>
      </c>
      <c r="J734" s="68" t="e">
        <f t="shared" si="66"/>
        <v>#NAME?</v>
      </c>
      <c r="K734" s="47" t="s">
        <v>77</v>
      </c>
      <c r="L734" s="65" t="s">
        <v>6</v>
      </c>
      <c r="M734" s="66" t="s">
        <v>6</v>
      </c>
      <c r="N734" s="66" t="s">
        <v>6</v>
      </c>
      <c r="O734" s="66" t="s">
        <v>6</v>
      </c>
      <c r="P734" s="67" t="s">
        <v>6</v>
      </c>
      <c r="Q734" s="68" t="e">
        <f t="shared" si="67"/>
        <v>#NAME?</v>
      </c>
      <c r="R734" s="48" t="s">
        <v>67</v>
      </c>
      <c r="S734" s="65" t="s">
        <v>6</v>
      </c>
      <c r="T734" s="66" t="s">
        <v>6</v>
      </c>
      <c r="U734" s="66" t="s">
        <v>6</v>
      </c>
      <c r="V734" s="66" t="s">
        <v>6</v>
      </c>
      <c r="W734" s="67" t="s">
        <v>6</v>
      </c>
      <c r="X734" s="68" t="e">
        <f t="shared" si="68"/>
        <v>#NAME?</v>
      </c>
      <c r="Y734" s="113"/>
      <c r="Z734" s="53"/>
      <c r="AA734" s="52"/>
      <c r="AB734" s="69"/>
      <c r="AC734" s="54"/>
      <c r="AD734" s="70"/>
    </row>
    <row r="735" spans="2:30" x14ac:dyDescent="0.2">
      <c r="B735" s="131"/>
      <c r="C735" s="116"/>
      <c r="D735" s="42" t="s">
        <v>72</v>
      </c>
      <c r="E735" s="65" t="s">
        <v>6</v>
      </c>
      <c r="F735" s="66" t="s">
        <v>6</v>
      </c>
      <c r="G735" s="66" t="s">
        <v>6</v>
      </c>
      <c r="H735" s="66" t="s">
        <v>6</v>
      </c>
      <c r="I735" s="67" t="s">
        <v>6</v>
      </c>
      <c r="J735" s="68" t="e">
        <f t="shared" si="66"/>
        <v>#NAME?</v>
      </c>
      <c r="K735" s="47" t="s">
        <v>78</v>
      </c>
      <c r="L735" s="65" t="s">
        <v>6</v>
      </c>
      <c r="M735" s="66" t="s">
        <v>6</v>
      </c>
      <c r="N735" s="66" t="s">
        <v>6</v>
      </c>
      <c r="O735" s="66" t="s">
        <v>6</v>
      </c>
      <c r="P735" s="67" t="s">
        <v>6</v>
      </c>
      <c r="Q735" s="68" t="e">
        <f t="shared" si="67"/>
        <v>#NAME?</v>
      </c>
      <c r="R735" s="48" t="s">
        <v>68</v>
      </c>
      <c r="S735" s="65" t="s">
        <v>6</v>
      </c>
      <c r="T735" s="66" t="s">
        <v>18</v>
      </c>
      <c r="U735" s="66" t="s">
        <v>18</v>
      </c>
      <c r="V735" s="66" t="s">
        <v>18</v>
      </c>
      <c r="W735" s="67" t="s">
        <v>18</v>
      </c>
      <c r="X735" s="68" t="e">
        <f t="shared" si="68"/>
        <v>#NAME?</v>
      </c>
      <c r="Y735" s="113"/>
      <c r="Z735" s="71"/>
      <c r="AA735" s="72"/>
      <c r="AB735" s="53"/>
      <c r="AC735" s="54"/>
      <c r="AD735" s="64"/>
    </row>
    <row r="736" spans="2:30" x14ac:dyDescent="0.2">
      <c r="B736" s="131"/>
      <c r="C736" s="116"/>
      <c r="D736" s="42" t="s">
        <v>73</v>
      </c>
      <c r="E736" s="65" t="s">
        <v>6</v>
      </c>
      <c r="F736" s="66" t="s">
        <v>6</v>
      </c>
      <c r="G736" s="66" t="s">
        <v>6</v>
      </c>
      <c r="H736" s="66" t="s">
        <v>6</v>
      </c>
      <c r="I736" s="67" t="s">
        <v>6</v>
      </c>
      <c r="J736" s="68" t="e">
        <f t="shared" si="66"/>
        <v>#NAME?</v>
      </c>
      <c r="K736" s="47" t="s">
        <v>79</v>
      </c>
      <c r="L736" s="65" t="s">
        <v>6</v>
      </c>
      <c r="M736" s="66" t="s">
        <v>6</v>
      </c>
      <c r="N736" s="66" t="s">
        <v>6</v>
      </c>
      <c r="O736" s="66" t="s">
        <v>6</v>
      </c>
      <c r="P736" s="67" t="s">
        <v>6</v>
      </c>
      <c r="Q736" s="68" t="e">
        <f t="shared" si="67"/>
        <v>#NAME?</v>
      </c>
      <c r="R736" s="48" t="s">
        <v>69</v>
      </c>
      <c r="S736" s="65" t="s">
        <v>22</v>
      </c>
      <c r="T736" s="66" t="s">
        <v>22</v>
      </c>
      <c r="U736" s="66" t="s">
        <v>22</v>
      </c>
      <c r="V736" s="66" t="s">
        <v>22</v>
      </c>
      <c r="W736" s="67" t="s">
        <v>22</v>
      </c>
      <c r="X736" s="68" t="e">
        <f t="shared" si="68"/>
        <v>#NAME?</v>
      </c>
      <c r="Y736" s="113"/>
      <c r="Z736" s="53"/>
      <c r="AA736" s="72"/>
      <c r="AB736" s="53"/>
      <c r="AC736" s="54"/>
      <c r="AD736" s="73">
        <f>COUNTIF(D732:D750,"&gt;""")+COUNTIF(K733:K753,"&gt;""")+COUNTIF(R732:R754,"&gt;""")</f>
        <v>32</v>
      </c>
    </row>
    <row r="737" spans="2:30" x14ac:dyDescent="0.2">
      <c r="B737" s="131"/>
      <c r="C737" s="117"/>
      <c r="D737" s="42" t="s">
        <v>74</v>
      </c>
      <c r="E737" s="65" t="s">
        <v>6</v>
      </c>
      <c r="F737" s="66" t="s">
        <v>6</v>
      </c>
      <c r="G737" s="66" t="s">
        <v>6</v>
      </c>
      <c r="H737" s="66" t="s">
        <v>6</v>
      </c>
      <c r="I737" s="67" t="s">
        <v>6</v>
      </c>
      <c r="J737" s="68" t="e">
        <f t="shared" si="66"/>
        <v>#NAME?</v>
      </c>
      <c r="K737" s="47" t="s">
        <v>80</v>
      </c>
      <c r="L737" s="65" t="s">
        <v>6</v>
      </c>
      <c r="M737" s="66" t="s">
        <v>6</v>
      </c>
      <c r="N737" s="66" t="s">
        <v>6</v>
      </c>
      <c r="O737" s="66" t="s">
        <v>6</v>
      </c>
      <c r="P737" s="67" t="s">
        <v>6</v>
      </c>
      <c r="Q737" s="68" t="e">
        <f t="shared" si="67"/>
        <v>#NAME?</v>
      </c>
      <c r="R737" s="48" t="s">
        <v>70</v>
      </c>
      <c r="S737" s="65" t="s">
        <v>6</v>
      </c>
      <c r="T737" s="66" t="s">
        <v>6</v>
      </c>
      <c r="U737" s="66" t="s">
        <v>6</v>
      </c>
      <c r="V737" s="66" t="s">
        <v>6</v>
      </c>
      <c r="W737" s="67" t="s">
        <v>6</v>
      </c>
      <c r="X737" s="68" t="e">
        <f t="shared" si="68"/>
        <v>#NAME?</v>
      </c>
      <c r="Y737" s="113"/>
      <c r="Z737" s="74"/>
      <c r="AA737" s="72"/>
      <c r="AB737" s="53"/>
      <c r="AC737" s="54"/>
      <c r="AD737" s="75"/>
    </row>
    <row r="738" spans="2:30" x14ac:dyDescent="0.2">
      <c r="B738" s="131"/>
      <c r="C738" s="118"/>
      <c r="D738" s="42" t="s">
        <v>75</v>
      </c>
      <c r="E738" s="65" t="s">
        <v>6</v>
      </c>
      <c r="F738" s="66" t="s">
        <v>6</v>
      </c>
      <c r="G738" s="66" t="s">
        <v>6</v>
      </c>
      <c r="H738" s="66" t="s">
        <v>6</v>
      </c>
      <c r="I738" s="67" t="s">
        <v>6</v>
      </c>
      <c r="J738" s="68" t="e">
        <f t="shared" si="66"/>
        <v>#NAME?</v>
      </c>
      <c r="K738" s="47" t="s">
        <v>81</v>
      </c>
      <c r="L738" s="65" t="s">
        <v>9</v>
      </c>
      <c r="M738" s="66" t="s">
        <v>9</v>
      </c>
      <c r="N738" s="66" t="s">
        <v>9</v>
      </c>
      <c r="O738" s="66" t="s">
        <v>9</v>
      </c>
      <c r="P738" s="67" t="s">
        <v>9</v>
      </c>
      <c r="Q738" s="68" t="e">
        <f t="shared" si="67"/>
        <v>#NAME?</v>
      </c>
      <c r="R738" s="48" t="s">
        <v>28</v>
      </c>
      <c r="S738" s="65" t="s">
        <v>6</v>
      </c>
      <c r="T738" s="66" t="s">
        <v>6</v>
      </c>
      <c r="U738" s="66" t="s">
        <v>6</v>
      </c>
      <c r="V738" s="66" t="s">
        <v>6</v>
      </c>
      <c r="W738" s="67" t="s">
        <v>6</v>
      </c>
      <c r="X738" s="68" t="e">
        <f t="shared" si="68"/>
        <v>#NAME?</v>
      </c>
      <c r="Y738" s="113"/>
      <c r="Z738" s="71"/>
      <c r="AA738" s="72"/>
      <c r="AB738" s="53"/>
      <c r="AC738" s="54"/>
      <c r="AD738" s="76" t="str">
        <f>IF(AD737&gt;0,AD737,"")</f>
        <v/>
      </c>
    </row>
    <row r="739" spans="2:30" x14ac:dyDescent="0.2">
      <c r="B739" s="131"/>
      <c r="C739" s="119"/>
      <c r="D739" s="42" t="s">
        <v>29</v>
      </c>
      <c r="E739" s="65" t="s">
        <v>6</v>
      </c>
      <c r="F739" s="66" t="s">
        <v>6</v>
      </c>
      <c r="G739" s="66" t="s">
        <v>6</v>
      </c>
      <c r="H739" s="66" t="s">
        <v>6</v>
      </c>
      <c r="I739" s="67" t="s">
        <v>6</v>
      </c>
      <c r="J739" s="68" t="e">
        <f t="shared" si="66"/>
        <v>#NAME?</v>
      </c>
      <c r="K739" s="47" t="s">
        <v>30</v>
      </c>
      <c r="L739" s="65" t="s">
        <v>6</v>
      </c>
      <c r="M739" s="66" t="s">
        <v>6</v>
      </c>
      <c r="N739" s="66" t="s">
        <v>6</v>
      </c>
      <c r="O739" s="66" t="s">
        <v>6</v>
      </c>
      <c r="P739" s="67" t="s">
        <v>6</v>
      </c>
      <c r="Q739" s="68" t="e">
        <f t="shared" si="67"/>
        <v>#NAME?</v>
      </c>
      <c r="R739" s="48" t="s">
        <v>83</v>
      </c>
      <c r="S739" s="65" t="s">
        <v>6</v>
      </c>
      <c r="T739" s="66" t="s">
        <v>6</v>
      </c>
      <c r="U739" s="66" t="s">
        <v>6</v>
      </c>
      <c r="V739" s="66" t="s">
        <v>6</v>
      </c>
      <c r="W739" s="67" t="s">
        <v>6</v>
      </c>
      <c r="X739" s="68" t="e">
        <f t="shared" si="68"/>
        <v>#NAME?</v>
      </c>
      <c r="Y739" s="113"/>
      <c r="Z739" s="53"/>
      <c r="AA739" s="72"/>
      <c r="AB739" s="53"/>
      <c r="AC739" s="54"/>
      <c r="AD739" s="77"/>
    </row>
    <row r="740" spans="2:30" x14ac:dyDescent="0.2">
      <c r="B740" s="131"/>
      <c r="C740" s="119"/>
      <c r="D740" s="42" t="s">
        <v>32</v>
      </c>
      <c r="E740" s="65" t="s">
        <v>6</v>
      </c>
      <c r="F740" s="66" t="s">
        <v>6</v>
      </c>
      <c r="G740" s="66" t="s">
        <v>6</v>
      </c>
      <c r="H740" s="66" t="s">
        <v>6</v>
      </c>
      <c r="I740" s="67" t="s">
        <v>6</v>
      </c>
      <c r="J740" s="68" t="e">
        <f t="shared" si="66"/>
        <v>#NAME?</v>
      </c>
      <c r="K740" s="47" t="s">
        <v>33</v>
      </c>
      <c r="L740" s="65" t="s">
        <v>9</v>
      </c>
      <c r="M740" s="66" t="s">
        <v>9</v>
      </c>
      <c r="N740" s="66" t="s">
        <v>9</v>
      </c>
      <c r="O740" s="66" t="s">
        <v>9</v>
      </c>
      <c r="P740" s="67" t="s">
        <v>9</v>
      </c>
      <c r="Q740" s="68" t="e">
        <f t="shared" si="67"/>
        <v>#NAME?</v>
      </c>
      <c r="R740" s="48" t="s">
        <v>84</v>
      </c>
      <c r="S740" s="65" t="s">
        <v>6</v>
      </c>
      <c r="T740" s="66" t="s">
        <v>6</v>
      </c>
      <c r="U740" s="66" t="s">
        <v>6</v>
      </c>
      <c r="V740" s="66" t="s">
        <v>6</v>
      </c>
      <c r="W740" s="67" t="s">
        <v>6</v>
      </c>
      <c r="X740" s="68" t="e">
        <f t="shared" si="68"/>
        <v>#NAME?</v>
      </c>
      <c r="Y740" s="113"/>
      <c r="Z740" s="53"/>
      <c r="AA740" s="72"/>
      <c r="AB740" s="53"/>
      <c r="AC740" s="54"/>
      <c r="AD740" s="64"/>
    </row>
    <row r="741" spans="2:30" x14ac:dyDescent="0.2">
      <c r="B741" s="131"/>
      <c r="C741" s="119"/>
      <c r="D741" s="42" t="s">
        <v>76</v>
      </c>
      <c r="E741" s="65" t="s">
        <v>6</v>
      </c>
      <c r="F741" s="66" t="s">
        <v>6</v>
      </c>
      <c r="G741" s="66" t="s">
        <v>6</v>
      </c>
      <c r="H741" s="66" t="s">
        <v>6</v>
      </c>
      <c r="I741" s="67" t="s">
        <v>6</v>
      </c>
      <c r="J741" s="68" t="e">
        <f t="shared" si="66"/>
        <v>#NAME?</v>
      </c>
      <c r="K741" s="47" t="s">
        <v>82</v>
      </c>
      <c r="L741" s="65" t="s">
        <v>6</v>
      </c>
      <c r="M741" s="66" t="s">
        <v>6</v>
      </c>
      <c r="N741" s="66" t="s">
        <v>6</v>
      </c>
      <c r="O741" s="66" t="s">
        <v>6</v>
      </c>
      <c r="P741" s="67" t="s">
        <v>6</v>
      </c>
      <c r="Q741" s="68" t="e">
        <f t="shared" si="67"/>
        <v>#NAME?</v>
      </c>
      <c r="R741" s="48" t="s">
        <v>85</v>
      </c>
      <c r="S741" s="65" t="s">
        <v>6</v>
      </c>
      <c r="T741" s="66" t="s">
        <v>6</v>
      </c>
      <c r="U741" s="66" t="s">
        <v>6</v>
      </c>
      <c r="V741" s="66" t="s">
        <v>6</v>
      </c>
      <c r="W741" s="67" t="s">
        <v>6</v>
      </c>
      <c r="X741" s="68" t="e">
        <f t="shared" si="68"/>
        <v>#NAME?</v>
      </c>
      <c r="Y741" s="113"/>
      <c r="Z741" s="53"/>
      <c r="AA741" s="72"/>
      <c r="AB741" s="53"/>
      <c r="AC741" s="54"/>
      <c r="AD741" s="64"/>
    </row>
    <row r="742" spans="2:30" x14ac:dyDescent="0.2">
      <c r="B742" s="131"/>
      <c r="C742" s="120"/>
      <c r="D742" s="42" t="s">
        <v>38</v>
      </c>
      <c r="E742" s="65" t="s">
        <v>6</v>
      </c>
      <c r="F742" s="66" t="s">
        <v>6</v>
      </c>
      <c r="G742" s="66" t="s">
        <v>6</v>
      </c>
      <c r="H742" s="66" t="s">
        <v>6</v>
      </c>
      <c r="I742" s="67" t="s">
        <v>6</v>
      </c>
      <c r="J742" s="68" t="e">
        <f t="shared" si="66"/>
        <v>#NAME?</v>
      </c>
      <c r="K742" s="47" t="s">
        <v>39</v>
      </c>
      <c r="L742" s="65" t="s">
        <v>6</v>
      </c>
      <c r="M742" s="66" t="s">
        <v>6</v>
      </c>
      <c r="N742" s="66" t="s">
        <v>6</v>
      </c>
      <c r="O742" s="66" t="s">
        <v>6</v>
      </c>
      <c r="P742" s="67" t="s">
        <v>6</v>
      </c>
      <c r="Q742" s="68" t="e">
        <f t="shared" si="67"/>
        <v>#NAME?</v>
      </c>
      <c r="R742" s="48" t="s">
        <v>86</v>
      </c>
      <c r="S742" s="65" t="s">
        <v>6</v>
      </c>
      <c r="T742" s="66" t="s">
        <v>6</v>
      </c>
      <c r="U742" s="66" t="s">
        <v>6</v>
      </c>
      <c r="V742" s="66" t="s">
        <v>6</v>
      </c>
      <c r="W742" s="67" t="s">
        <v>6</v>
      </c>
      <c r="X742" s="68" t="e">
        <f t="shared" si="68"/>
        <v>#NAME?</v>
      </c>
      <c r="Y742" s="113"/>
      <c r="Z742" s="53"/>
      <c r="AA742" s="72"/>
      <c r="AB742" s="53"/>
      <c r="AC742" s="54"/>
      <c r="AD742" s="64"/>
    </row>
    <row r="743" spans="2:30" x14ac:dyDescent="0.2">
      <c r="B743" s="131"/>
      <c r="C743" s="121"/>
      <c r="D743" s="42" t="s">
        <v>41</v>
      </c>
      <c r="E743" s="65" t="s">
        <v>6</v>
      </c>
      <c r="F743" s="66" t="s">
        <v>6</v>
      </c>
      <c r="G743" s="66" t="s">
        <v>6</v>
      </c>
      <c r="H743" s="66" t="s">
        <v>6</v>
      </c>
      <c r="I743" s="67" t="s">
        <v>6</v>
      </c>
      <c r="J743" s="68" t="e">
        <f t="shared" si="66"/>
        <v>#NAME?</v>
      </c>
      <c r="K743" s="78"/>
      <c r="L743" s="65" t="s">
        <v>6</v>
      </c>
      <c r="M743" s="66" t="s">
        <v>6</v>
      </c>
      <c r="N743" s="66" t="s">
        <v>6</v>
      </c>
      <c r="O743" s="66" t="s">
        <v>6</v>
      </c>
      <c r="P743" s="67" t="s">
        <v>6</v>
      </c>
      <c r="Q743" s="68" t="e">
        <f t="shared" si="67"/>
        <v>#NAME?</v>
      </c>
      <c r="R743" s="78"/>
      <c r="S743" s="65" t="s">
        <v>6</v>
      </c>
      <c r="T743" s="66" t="s">
        <v>6</v>
      </c>
      <c r="U743" s="66" t="s">
        <v>6</v>
      </c>
      <c r="V743" s="66" t="s">
        <v>6</v>
      </c>
      <c r="W743" s="67" t="s">
        <v>6</v>
      </c>
      <c r="X743" s="68" t="e">
        <f t="shared" si="68"/>
        <v>#NAME?</v>
      </c>
      <c r="Y743" s="113"/>
      <c r="Z743" s="53"/>
      <c r="AA743" s="72"/>
      <c r="AB743" s="53"/>
      <c r="AC743" s="54"/>
      <c r="AD743" s="64"/>
    </row>
    <row r="744" spans="2:30" x14ac:dyDescent="0.2">
      <c r="B744" s="131"/>
      <c r="C744" s="122"/>
      <c r="D744" s="79" t="s">
        <v>42</v>
      </c>
      <c r="E744" s="65" t="s">
        <v>6</v>
      </c>
      <c r="F744" s="66" t="s">
        <v>6</v>
      </c>
      <c r="G744" s="66" t="s">
        <v>6</v>
      </c>
      <c r="H744" s="66" t="s">
        <v>6</v>
      </c>
      <c r="I744" s="67" t="s">
        <v>6</v>
      </c>
      <c r="J744" s="68" t="e">
        <f t="shared" si="66"/>
        <v>#NAME?</v>
      </c>
      <c r="K744" s="78"/>
      <c r="L744" s="65" t="s">
        <v>6</v>
      </c>
      <c r="M744" s="66" t="s">
        <v>6</v>
      </c>
      <c r="N744" s="66" t="s">
        <v>6</v>
      </c>
      <c r="O744" s="66" t="s">
        <v>6</v>
      </c>
      <c r="P744" s="67" t="s">
        <v>6</v>
      </c>
      <c r="Q744" s="68" t="e">
        <f t="shared" si="67"/>
        <v>#NAME?</v>
      </c>
      <c r="R744" s="78"/>
      <c r="S744" s="65" t="s">
        <v>6</v>
      </c>
      <c r="T744" s="66" t="s">
        <v>6</v>
      </c>
      <c r="U744" s="66" t="s">
        <v>6</v>
      </c>
      <c r="V744" s="66" t="s">
        <v>6</v>
      </c>
      <c r="W744" s="67" t="s">
        <v>6</v>
      </c>
      <c r="X744" s="68" t="e">
        <f t="shared" si="68"/>
        <v>#NAME?</v>
      </c>
      <c r="Y744" s="113"/>
      <c r="Z744" s="53"/>
      <c r="AA744" s="72"/>
      <c r="AB744" s="53"/>
      <c r="AC744" s="54"/>
      <c r="AD744" s="64"/>
    </row>
    <row r="745" spans="2:30" x14ac:dyDescent="0.2">
      <c r="B745" s="131"/>
      <c r="C745" s="122"/>
      <c r="D745" s="78"/>
      <c r="E745" s="65" t="s">
        <v>6</v>
      </c>
      <c r="F745" s="66" t="s">
        <v>6</v>
      </c>
      <c r="G745" s="66" t="s">
        <v>6</v>
      </c>
      <c r="H745" s="66" t="s">
        <v>6</v>
      </c>
      <c r="I745" s="67" t="s">
        <v>6</v>
      </c>
      <c r="J745" s="68" t="e">
        <f t="shared" si="66"/>
        <v>#NAME?</v>
      </c>
      <c r="K745" s="78"/>
      <c r="L745" s="65" t="s">
        <v>6</v>
      </c>
      <c r="M745" s="66" t="s">
        <v>6</v>
      </c>
      <c r="N745" s="66" t="s">
        <v>6</v>
      </c>
      <c r="O745" s="66" t="s">
        <v>6</v>
      </c>
      <c r="P745" s="67" t="s">
        <v>6</v>
      </c>
      <c r="Q745" s="68" t="e">
        <f t="shared" si="67"/>
        <v>#NAME?</v>
      </c>
      <c r="R745" s="78"/>
      <c r="S745" s="65" t="s">
        <v>6</v>
      </c>
      <c r="T745" s="66" t="s">
        <v>6</v>
      </c>
      <c r="U745" s="66" t="s">
        <v>6</v>
      </c>
      <c r="V745" s="66" t="s">
        <v>6</v>
      </c>
      <c r="W745" s="67" t="s">
        <v>6</v>
      </c>
      <c r="X745" s="68" t="e">
        <f t="shared" si="68"/>
        <v>#NAME?</v>
      </c>
      <c r="Y745" s="114"/>
      <c r="Z745" s="53"/>
      <c r="AA745" s="72"/>
      <c r="AB745" s="53"/>
      <c r="AC745" s="54"/>
      <c r="AD745" s="64"/>
    </row>
    <row r="746" spans="2:30" x14ac:dyDescent="0.2">
      <c r="B746" s="131"/>
      <c r="C746" s="123"/>
      <c r="D746" s="80"/>
      <c r="E746" s="65" t="s">
        <v>6</v>
      </c>
      <c r="F746" s="66" t="s">
        <v>6</v>
      </c>
      <c r="G746" s="66" t="s">
        <v>6</v>
      </c>
      <c r="H746" s="66" t="s">
        <v>6</v>
      </c>
      <c r="I746" s="67" t="s">
        <v>6</v>
      </c>
      <c r="J746" s="68" t="e">
        <f t="shared" si="66"/>
        <v>#NAME?</v>
      </c>
      <c r="K746" s="80"/>
      <c r="L746" s="65" t="s">
        <v>6</v>
      </c>
      <c r="M746" s="66" t="s">
        <v>6</v>
      </c>
      <c r="N746" s="66" t="s">
        <v>6</v>
      </c>
      <c r="O746" s="66" t="s">
        <v>6</v>
      </c>
      <c r="P746" s="67" t="s">
        <v>6</v>
      </c>
      <c r="Q746" s="68" t="e">
        <f t="shared" si="67"/>
        <v>#NAME?</v>
      </c>
      <c r="R746" s="80"/>
      <c r="S746" s="65" t="s">
        <v>6</v>
      </c>
      <c r="T746" s="66" t="s">
        <v>6</v>
      </c>
      <c r="U746" s="66" t="s">
        <v>6</v>
      </c>
      <c r="V746" s="66" t="s">
        <v>6</v>
      </c>
      <c r="W746" s="67" t="s">
        <v>6</v>
      </c>
      <c r="X746" s="68" t="e">
        <f t="shared" si="68"/>
        <v>#NAME?</v>
      </c>
      <c r="Y746" s="124" t="s">
        <v>43</v>
      </c>
      <c r="Z746" s="80"/>
      <c r="AA746" s="81"/>
      <c r="AB746" s="53"/>
      <c r="AC746" s="54"/>
      <c r="AD746" s="64"/>
    </row>
    <row r="747" spans="2:30" x14ac:dyDescent="0.2">
      <c r="B747" s="131"/>
      <c r="C747" s="127" t="s">
        <v>44</v>
      </c>
      <c r="D747" s="57"/>
      <c r="E747" s="65" t="s">
        <v>6</v>
      </c>
      <c r="F747" s="66" t="s">
        <v>6</v>
      </c>
      <c r="G747" s="66" t="s">
        <v>6</v>
      </c>
      <c r="H747" s="66" t="s">
        <v>6</v>
      </c>
      <c r="I747" s="67" t="s">
        <v>6</v>
      </c>
      <c r="J747" s="68" t="e">
        <f t="shared" si="66"/>
        <v>#NAME?</v>
      </c>
      <c r="K747" s="80"/>
      <c r="L747" s="65" t="s">
        <v>6</v>
      </c>
      <c r="M747" s="66" t="s">
        <v>6</v>
      </c>
      <c r="N747" s="66" t="s">
        <v>6</v>
      </c>
      <c r="O747" s="66" t="s">
        <v>6</v>
      </c>
      <c r="P747" s="67" t="s">
        <v>6</v>
      </c>
      <c r="Q747" s="68" t="e">
        <f t="shared" si="67"/>
        <v>#NAME?</v>
      </c>
      <c r="R747" s="80"/>
      <c r="S747" s="65" t="s">
        <v>6</v>
      </c>
      <c r="T747" s="66" t="s">
        <v>6</v>
      </c>
      <c r="U747" s="66" t="s">
        <v>6</v>
      </c>
      <c r="V747" s="66" t="s">
        <v>6</v>
      </c>
      <c r="W747" s="67" t="s">
        <v>6</v>
      </c>
      <c r="X747" s="68" t="e">
        <f t="shared" si="68"/>
        <v>#NAME?</v>
      </c>
      <c r="Y747" s="125"/>
      <c r="Z747" s="80"/>
      <c r="AA747" s="81"/>
      <c r="AB747" s="53"/>
      <c r="AC747" s="54"/>
      <c r="AD747" s="64"/>
    </row>
    <row r="748" spans="2:30" x14ac:dyDescent="0.2">
      <c r="B748" s="131"/>
      <c r="C748" s="128"/>
      <c r="D748" s="82"/>
      <c r="E748" s="65" t="s">
        <v>6</v>
      </c>
      <c r="F748" s="66" t="s">
        <v>6</v>
      </c>
      <c r="G748" s="66" t="s">
        <v>6</v>
      </c>
      <c r="H748" s="66" t="s">
        <v>6</v>
      </c>
      <c r="I748" s="67" t="s">
        <v>6</v>
      </c>
      <c r="J748" s="68" t="e">
        <f t="shared" si="66"/>
        <v>#NAME?</v>
      </c>
      <c r="K748" s="80"/>
      <c r="L748" s="65" t="s">
        <v>6</v>
      </c>
      <c r="M748" s="66" t="s">
        <v>6</v>
      </c>
      <c r="N748" s="66" t="s">
        <v>6</v>
      </c>
      <c r="O748" s="66" t="s">
        <v>6</v>
      </c>
      <c r="P748" s="67" t="s">
        <v>6</v>
      </c>
      <c r="Q748" s="68" t="e">
        <f t="shared" si="67"/>
        <v>#NAME?</v>
      </c>
      <c r="R748" s="80"/>
      <c r="S748" s="65" t="s">
        <v>6</v>
      </c>
      <c r="T748" s="66" t="s">
        <v>6</v>
      </c>
      <c r="U748" s="66" t="s">
        <v>6</v>
      </c>
      <c r="V748" s="66" t="s">
        <v>6</v>
      </c>
      <c r="W748" s="67" t="s">
        <v>6</v>
      </c>
      <c r="X748" s="68" t="e">
        <f t="shared" si="68"/>
        <v>#NAME?</v>
      </c>
      <c r="Y748" s="125"/>
      <c r="Z748" s="53"/>
      <c r="AA748" s="52"/>
      <c r="AB748" s="53"/>
      <c r="AC748" s="54"/>
      <c r="AD748" s="64"/>
    </row>
    <row r="749" spans="2:30" x14ac:dyDescent="0.2">
      <c r="B749" s="131"/>
      <c r="C749" s="129"/>
      <c r="D749" s="82"/>
      <c r="E749" s="65" t="s">
        <v>6</v>
      </c>
      <c r="F749" s="66" t="s">
        <v>6</v>
      </c>
      <c r="G749" s="66" t="s">
        <v>6</v>
      </c>
      <c r="H749" s="66" t="s">
        <v>6</v>
      </c>
      <c r="I749" s="67" t="s">
        <v>6</v>
      </c>
      <c r="J749" s="68" t="e">
        <f t="shared" si="66"/>
        <v>#NAME?</v>
      </c>
      <c r="K749" s="80"/>
      <c r="L749" s="65" t="s">
        <v>6</v>
      </c>
      <c r="M749" s="66" t="s">
        <v>6</v>
      </c>
      <c r="N749" s="66" t="s">
        <v>6</v>
      </c>
      <c r="O749" s="66" t="s">
        <v>6</v>
      </c>
      <c r="P749" s="67" t="s">
        <v>6</v>
      </c>
      <c r="Q749" s="68" t="e">
        <f t="shared" si="67"/>
        <v>#NAME?</v>
      </c>
      <c r="R749" s="80"/>
      <c r="S749" s="65" t="s">
        <v>6</v>
      </c>
      <c r="T749" s="66" t="s">
        <v>6</v>
      </c>
      <c r="U749" s="66" t="s">
        <v>6</v>
      </c>
      <c r="V749" s="66" t="s">
        <v>6</v>
      </c>
      <c r="W749" s="67" t="s">
        <v>6</v>
      </c>
      <c r="X749" s="68" t="e">
        <f t="shared" si="68"/>
        <v>#NAME?</v>
      </c>
      <c r="Y749" s="125"/>
      <c r="Z749" s="71"/>
      <c r="AA749" s="72"/>
      <c r="AB749" s="53"/>
      <c r="AC749" s="54"/>
      <c r="AD749" s="64"/>
    </row>
    <row r="750" spans="2:30" x14ac:dyDescent="0.2">
      <c r="B750" s="131"/>
      <c r="C750" s="118"/>
      <c r="D750" s="80"/>
      <c r="E750" s="65" t="s">
        <v>6</v>
      </c>
      <c r="F750" s="66" t="s">
        <v>6</v>
      </c>
      <c r="G750" s="66" t="s">
        <v>6</v>
      </c>
      <c r="H750" s="66" t="s">
        <v>6</v>
      </c>
      <c r="I750" s="67" t="s">
        <v>6</v>
      </c>
      <c r="J750" s="68" t="e">
        <f t="shared" si="66"/>
        <v>#NAME?</v>
      </c>
      <c r="K750" s="80"/>
      <c r="L750" s="65" t="s">
        <v>6</v>
      </c>
      <c r="M750" s="66" t="s">
        <v>6</v>
      </c>
      <c r="N750" s="66" t="s">
        <v>6</v>
      </c>
      <c r="O750" s="66" t="s">
        <v>6</v>
      </c>
      <c r="P750" s="67" t="s">
        <v>6</v>
      </c>
      <c r="Q750" s="68" t="e">
        <f t="shared" si="67"/>
        <v>#NAME?</v>
      </c>
      <c r="R750" s="80"/>
      <c r="S750" s="65" t="s">
        <v>6</v>
      </c>
      <c r="T750" s="66" t="s">
        <v>6</v>
      </c>
      <c r="U750" s="66" t="s">
        <v>6</v>
      </c>
      <c r="V750" s="66" t="s">
        <v>6</v>
      </c>
      <c r="W750" s="67" t="s">
        <v>6</v>
      </c>
      <c r="X750" s="68" t="e">
        <f t="shared" si="68"/>
        <v>#NAME?</v>
      </c>
      <c r="Y750" s="125"/>
      <c r="Z750" s="53"/>
      <c r="AA750" s="72"/>
      <c r="AB750" s="53"/>
      <c r="AC750" s="54"/>
      <c r="AD750" s="64"/>
    </row>
    <row r="751" spans="2:30" x14ac:dyDescent="0.2">
      <c r="B751" s="131"/>
      <c r="C751" s="119"/>
      <c r="D751" s="78"/>
      <c r="E751" s="65" t="s">
        <v>6</v>
      </c>
      <c r="F751" s="66" t="s">
        <v>6</v>
      </c>
      <c r="G751" s="66" t="s">
        <v>6</v>
      </c>
      <c r="H751" s="66" t="s">
        <v>6</v>
      </c>
      <c r="I751" s="67" t="s">
        <v>6</v>
      </c>
      <c r="J751" s="68" t="e">
        <f t="shared" si="66"/>
        <v>#NAME?</v>
      </c>
      <c r="K751" s="78"/>
      <c r="L751" s="65" t="s">
        <v>6</v>
      </c>
      <c r="M751" s="66" t="s">
        <v>6</v>
      </c>
      <c r="N751" s="66" t="s">
        <v>6</v>
      </c>
      <c r="O751" s="66" t="s">
        <v>6</v>
      </c>
      <c r="P751" s="67" t="s">
        <v>6</v>
      </c>
      <c r="Q751" s="68" t="e">
        <f t="shared" si="67"/>
        <v>#NAME?</v>
      </c>
      <c r="R751" s="78"/>
      <c r="S751" s="65" t="s">
        <v>6</v>
      </c>
      <c r="T751" s="66" t="s">
        <v>6</v>
      </c>
      <c r="U751" s="66" t="s">
        <v>6</v>
      </c>
      <c r="V751" s="66" t="s">
        <v>6</v>
      </c>
      <c r="W751" s="67" t="s">
        <v>6</v>
      </c>
      <c r="X751" s="68" t="e">
        <f t="shared" si="68"/>
        <v>#NAME?</v>
      </c>
      <c r="Y751" s="125"/>
      <c r="Z751" s="71"/>
      <c r="AA751" s="72"/>
      <c r="AB751" s="53"/>
      <c r="AC751" s="54"/>
      <c r="AD751" s="64"/>
    </row>
    <row r="752" spans="2:30" x14ac:dyDescent="0.2">
      <c r="B752" s="131"/>
      <c r="C752" s="119"/>
      <c r="D752" s="78"/>
      <c r="E752" s="65" t="s">
        <v>6</v>
      </c>
      <c r="F752" s="66" t="s">
        <v>6</v>
      </c>
      <c r="G752" s="66" t="s">
        <v>6</v>
      </c>
      <c r="H752" s="66" t="s">
        <v>6</v>
      </c>
      <c r="I752" s="67" t="s">
        <v>6</v>
      </c>
      <c r="J752" s="68" t="e">
        <f t="shared" si="66"/>
        <v>#NAME?</v>
      </c>
      <c r="K752" s="78"/>
      <c r="L752" s="65" t="s">
        <v>6</v>
      </c>
      <c r="M752" s="66" t="s">
        <v>6</v>
      </c>
      <c r="N752" s="66" t="s">
        <v>6</v>
      </c>
      <c r="O752" s="66" t="s">
        <v>6</v>
      </c>
      <c r="P752" s="67" t="s">
        <v>6</v>
      </c>
      <c r="Q752" s="68" t="e">
        <f t="shared" si="67"/>
        <v>#NAME?</v>
      </c>
      <c r="R752" s="78"/>
      <c r="S752" s="65" t="s">
        <v>6</v>
      </c>
      <c r="T752" s="66" t="s">
        <v>6</v>
      </c>
      <c r="U752" s="66" t="s">
        <v>6</v>
      </c>
      <c r="V752" s="66" t="s">
        <v>6</v>
      </c>
      <c r="W752" s="67" t="s">
        <v>6</v>
      </c>
      <c r="X752" s="68" t="e">
        <f t="shared" si="68"/>
        <v>#NAME?</v>
      </c>
      <c r="Y752" s="125"/>
      <c r="Z752" s="71"/>
      <c r="AA752" s="52"/>
      <c r="AB752" s="53"/>
      <c r="AC752" s="54"/>
      <c r="AD752" s="64"/>
    </row>
    <row r="753" spans="2:30" x14ac:dyDescent="0.2">
      <c r="B753" s="131"/>
      <c r="C753" s="119"/>
      <c r="D753" s="80"/>
      <c r="E753" s="65" t="s">
        <v>6</v>
      </c>
      <c r="F753" s="66" t="s">
        <v>6</v>
      </c>
      <c r="G753" s="66" t="s">
        <v>6</v>
      </c>
      <c r="H753" s="66" t="s">
        <v>6</v>
      </c>
      <c r="I753" s="67" t="s">
        <v>6</v>
      </c>
      <c r="J753" s="68" t="e">
        <f t="shared" si="66"/>
        <v>#NAME?</v>
      </c>
      <c r="K753" s="80"/>
      <c r="L753" s="65" t="s">
        <v>6</v>
      </c>
      <c r="M753" s="66" t="s">
        <v>6</v>
      </c>
      <c r="N753" s="66" t="s">
        <v>6</v>
      </c>
      <c r="O753" s="66" t="s">
        <v>6</v>
      </c>
      <c r="P753" s="67" t="s">
        <v>6</v>
      </c>
      <c r="Q753" s="68" t="e">
        <f t="shared" si="67"/>
        <v>#NAME?</v>
      </c>
      <c r="R753" s="80"/>
      <c r="S753" s="65" t="s">
        <v>6</v>
      </c>
      <c r="T753" s="66" t="s">
        <v>6</v>
      </c>
      <c r="U753" s="66" t="s">
        <v>6</v>
      </c>
      <c r="V753" s="66" t="s">
        <v>6</v>
      </c>
      <c r="W753" s="67" t="s">
        <v>6</v>
      </c>
      <c r="X753" s="68" t="e">
        <f t="shared" si="68"/>
        <v>#NAME?</v>
      </c>
      <c r="Y753" s="125"/>
      <c r="Z753" s="53"/>
      <c r="AA753" s="52"/>
      <c r="AB753" s="53"/>
      <c r="AC753" s="54"/>
      <c r="AD753" s="64"/>
    </row>
    <row r="754" spans="2:30" x14ac:dyDescent="0.2">
      <c r="B754" s="131"/>
      <c r="C754" s="120"/>
      <c r="D754" s="51"/>
      <c r="E754" s="65" t="s">
        <v>6</v>
      </c>
      <c r="F754" s="66" t="s">
        <v>6</v>
      </c>
      <c r="G754" s="66" t="s">
        <v>6</v>
      </c>
      <c r="H754" s="66" t="s">
        <v>6</v>
      </c>
      <c r="I754" s="67" t="s">
        <v>6</v>
      </c>
      <c r="J754" s="68" t="e">
        <f t="shared" si="66"/>
        <v>#NAME?</v>
      </c>
      <c r="K754" s="51"/>
      <c r="L754" s="65" t="s">
        <v>6</v>
      </c>
      <c r="M754" s="66" t="s">
        <v>6</v>
      </c>
      <c r="N754" s="66" t="s">
        <v>6</v>
      </c>
      <c r="O754" s="66" t="s">
        <v>6</v>
      </c>
      <c r="P754" s="67" t="s">
        <v>6</v>
      </c>
      <c r="Q754" s="68" t="e">
        <f t="shared" si="67"/>
        <v>#NAME?</v>
      </c>
      <c r="R754" s="51"/>
      <c r="S754" s="65" t="s">
        <v>6</v>
      </c>
      <c r="T754" s="66" t="s">
        <v>6</v>
      </c>
      <c r="U754" s="66" t="s">
        <v>6</v>
      </c>
      <c r="V754" s="66" t="s">
        <v>6</v>
      </c>
      <c r="W754" s="67" t="s">
        <v>6</v>
      </c>
      <c r="X754" s="68" t="e">
        <f t="shared" si="68"/>
        <v>#NAME?</v>
      </c>
      <c r="Y754" s="125"/>
      <c r="Z754" s="53"/>
      <c r="AA754" s="72"/>
      <c r="AB754" s="53"/>
      <c r="AC754" s="54"/>
      <c r="AD754" s="64"/>
    </row>
    <row r="755" spans="2:30" x14ac:dyDescent="0.2">
      <c r="B755" s="131"/>
      <c r="C755" s="83" t="s">
        <v>46</v>
      </c>
      <c r="D755" s="84"/>
      <c r="E755" s="65" t="s">
        <v>6</v>
      </c>
      <c r="F755" s="66" t="s">
        <v>6</v>
      </c>
      <c r="G755" s="66" t="s">
        <v>6</v>
      </c>
      <c r="H755" s="66" t="s">
        <v>6</v>
      </c>
      <c r="I755" s="67" t="s">
        <v>6</v>
      </c>
      <c r="J755" s="68"/>
      <c r="K755" s="78"/>
      <c r="L755" s="65" t="s">
        <v>6</v>
      </c>
      <c r="M755" s="66" t="s">
        <v>6</v>
      </c>
      <c r="N755" s="66" t="s">
        <v>6</v>
      </c>
      <c r="O755" s="66" t="s">
        <v>6</v>
      </c>
      <c r="P755" s="67" t="s">
        <v>6</v>
      </c>
      <c r="Q755" s="68"/>
      <c r="R755" s="78"/>
      <c r="S755" s="65" t="s">
        <v>6</v>
      </c>
      <c r="T755" s="66" t="s">
        <v>6</v>
      </c>
      <c r="U755" s="66" t="s">
        <v>6</v>
      </c>
      <c r="V755" s="66" t="s">
        <v>6</v>
      </c>
      <c r="W755" s="67" t="s">
        <v>6</v>
      </c>
      <c r="X755" s="68"/>
      <c r="Y755" s="125"/>
      <c r="Z755" s="53"/>
      <c r="AA755" s="72"/>
      <c r="AB755" s="53"/>
      <c r="AC755" s="54"/>
      <c r="AD755" s="64"/>
    </row>
    <row r="756" spans="2:30" x14ac:dyDescent="0.2">
      <c r="B756" s="131"/>
      <c r="C756" s="83"/>
      <c r="D756" s="57"/>
      <c r="E756" s="65" t="s">
        <v>6</v>
      </c>
      <c r="F756" s="66" t="s">
        <v>6</v>
      </c>
      <c r="G756" s="66" t="s">
        <v>6</v>
      </c>
      <c r="H756" s="66" t="s">
        <v>6</v>
      </c>
      <c r="I756" s="67" t="s">
        <v>6</v>
      </c>
      <c r="J756" s="68"/>
      <c r="K756" s="78"/>
      <c r="L756" s="65" t="s">
        <v>6</v>
      </c>
      <c r="M756" s="66" t="s">
        <v>6</v>
      </c>
      <c r="N756" s="66" t="s">
        <v>6</v>
      </c>
      <c r="O756" s="66" t="s">
        <v>6</v>
      </c>
      <c r="P756" s="67" t="s">
        <v>6</v>
      </c>
      <c r="Q756" s="68"/>
      <c r="R756" s="78"/>
      <c r="S756" s="65" t="s">
        <v>6</v>
      </c>
      <c r="T756" s="66" t="s">
        <v>6</v>
      </c>
      <c r="U756" s="66" t="s">
        <v>6</v>
      </c>
      <c r="V756" s="66" t="s">
        <v>6</v>
      </c>
      <c r="W756" s="67" t="s">
        <v>6</v>
      </c>
      <c r="X756" s="68"/>
      <c r="Y756" s="125"/>
      <c r="Z756" s="53"/>
      <c r="AA756" s="72"/>
      <c r="AB756" s="53"/>
      <c r="AC756" s="54"/>
      <c r="AD756" s="64"/>
    </row>
    <row r="757" spans="2:30" x14ac:dyDescent="0.2">
      <c r="B757" s="131"/>
      <c r="C757" s="83"/>
      <c r="D757" s="85"/>
      <c r="E757" s="65" t="s">
        <v>6</v>
      </c>
      <c r="F757" s="66" t="s">
        <v>6</v>
      </c>
      <c r="G757" s="66" t="s">
        <v>6</v>
      </c>
      <c r="H757" s="66" t="s">
        <v>6</v>
      </c>
      <c r="I757" s="67" t="s">
        <v>6</v>
      </c>
      <c r="J757" s="68"/>
      <c r="K757" s="80"/>
      <c r="L757" s="65" t="s">
        <v>6</v>
      </c>
      <c r="M757" s="66" t="s">
        <v>6</v>
      </c>
      <c r="N757" s="66" t="s">
        <v>6</v>
      </c>
      <c r="O757" s="66" t="s">
        <v>6</v>
      </c>
      <c r="P757" s="67" t="s">
        <v>6</v>
      </c>
      <c r="Q757" s="68"/>
      <c r="R757" s="80"/>
      <c r="S757" s="65" t="s">
        <v>6</v>
      </c>
      <c r="T757" s="66" t="s">
        <v>6</v>
      </c>
      <c r="U757" s="66" t="s">
        <v>6</v>
      </c>
      <c r="V757" s="66" t="s">
        <v>6</v>
      </c>
      <c r="W757" s="67" t="s">
        <v>6</v>
      </c>
      <c r="X757" s="68"/>
      <c r="Y757" s="125"/>
      <c r="Z757" s="53"/>
      <c r="AA757" s="72"/>
      <c r="AB757" s="53"/>
      <c r="AC757" s="54"/>
      <c r="AD757" s="64"/>
    </row>
    <row r="758" spans="2:30" x14ac:dyDescent="0.2">
      <c r="B758" s="131"/>
      <c r="C758" s="83"/>
      <c r="D758" s="53"/>
      <c r="E758" s="65"/>
      <c r="F758" s="66"/>
      <c r="G758" s="66"/>
      <c r="H758" s="66"/>
      <c r="I758" s="67"/>
      <c r="J758" s="68"/>
      <c r="K758" s="53"/>
      <c r="L758" s="65"/>
      <c r="M758" s="66"/>
      <c r="N758" s="66"/>
      <c r="O758" s="66"/>
      <c r="P758" s="67"/>
      <c r="Q758" s="68"/>
      <c r="R758" s="53"/>
      <c r="S758" s="65"/>
      <c r="T758" s="66"/>
      <c r="U758" s="66"/>
      <c r="V758" s="66"/>
      <c r="W758" s="67"/>
      <c r="X758" s="86"/>
      <c r="Y758" s="125"/>
      <c r="Z758" s="53"/>
      <c r="AA758" s="72"/>
      <c r="AB758" s="53"/>
      <c r="AC758" s="54"/>
      <c r="AD758" s="64"/>
    </row>
    <row r="759" spans="2:30" x14ac:dyDescent="0.2">
      <c r="B759" s="131"/>
      <c r="C759" s="87">
        <v>0</v>
      </c>
      <c r="D759" s="72" t="s">
        <v>50</v>
      </c>
      <c r="E759" s="65"/>
      <c r="F759" s="66"/>
      <c r="G759" s="66"/>
      <c r="H759" s="66"/>
      <c r="I759" s="67"/>
      <c r="J759" s="68" t="e">
        <f>_TS_1</f>
        <v>#NAME?</v>
      </c>
      <c r="K759" s="72"/>
      <c r="L759" s="65"/>
      <c r="M759" s="66"/>
      <c r="N759" s="66"/>
      <c r="O759" s="66"/>
      <c r="P759" s="67"/>
      <c r="Q759" s="68"/>
      <c r="R759" s="72"/>
      <c r="S759" s="65"/>
      <c r="T759" s="66"/>
      <c r="U759" s="66"/>
      <c r="V759" s="66"/>
      <c r="W759" s="67"/>
      <c r="X759" s="86"/>
      <c r="Y759" s="126"/>
      <c r="Z759" s="53"/>
      <c r="AA759" s="72"/>
      <c r="AB759" s="53"/>
      <c r="AC759" s="54"/>
      <c r="AD759" s="64"/>
    </row>
    <row r="760" spans="2:30" ht="15" thickBot="1" x14ac:dyDescent="0.25">
      <c r="B760" s="132"/>
      <c r="C760" s="88">
        <v>0</v>
      </c>
      <c r="D760" s="89" t="s">
        <v>51</v>
      </c>
      <c r="E760" s="58"/>
      <c r="F760" s="59"/>
      <c r="G760" s="59"/>
      <c r="H760" s="59"/>
      <c r="I760" s="60"/>
      <c r="J760" s="61" t="e">
        <f>_TPM_1</f>
        <v>#NAME?</v>
      </c>
      <c r="K760" s="89"/>
      <c r="L760" s="58"/>
      <c r="M760" s="59"/>
      <c r="N760" s="59"/>
      <c r="O760" s="59"/>
      <c r="P760" s="60"/>
      <c r="Q760" s="61"/>
      <c r="R760" s="89"/>
      <c r="S760" s="58"/>
      <c r="T760" s="59"/>
      <c r="U760" s="59"/>
      <c r="V760" s="59"/>
      <c r="W760" s="60"/>
      <c r="X760" s="90"/>
      <c r="Y760" s="91">
        <f>COUNTA(E730:I730,L730:P730,S730:W730)/COUNTA(D730,K730,R730)</f>
        <v>5</v>
      </c>
      <c r="Z760" s="92"/>
      <c r="AA760" s="93"/>
      <c r="AB760" s="92"/>
      <c r="AC760" s="19"/>
      <c r="AD760" s="64"/>
    </row>
    <row r="761" spans="2:30" ht="15" x14ac:dyDescent="0.2">
      <c r="B761" s="130">
        <f>D761</f>
        <v>24</v>
      </c>
      <c r="C761" s="1" t="s">
        <v>0</v>
      </c>
      <c r="D761" s="133">
        <f>D728+1</f>
        <v>24</v>
      </c>
      <c r="E761" s="134"/>
      <c r="F761" s="134"/>
      <c r="G761" s="134"/>
      <c r="H761" s="134"/>
      <c r="I761" s="135"/>
      <c r="J761" s="2"/>
      <c r="K761" s="3" t="s">
        <v>1</v>
      </c>
      <c r="L761" s="139" t="str">
        <f>$AG$7</f>
        <v>Engling</v>
      </c>
      <c r="M761" s="139"/>
      <c r="N761" s="139"/>
      <c r="O761" s="139"/>
      <c r="P761" s="140"/>
      <c r="Q761" s="4"/>
      <c r="R761" s="5">
        <f>$AH$7</f>
        <v>365</v>
      </c>
      <c r="S761" s="141"/>
      <c r="T761" s="141"/>
      <c r="U761" s="141"/>
      <c r="V761" s="141"/>
      <c r="W761" s="142"/>
      <c r="X761" s="6"/>
      <c r="Y761" s="7" t="s">
        <v>2</v>
      </c>
      <c r="Z761" s="8"/>
      <c r="AA761" s="9"/>
      <c r="AB761" s="8"/>
      <c r="AC761" s="10"/>
      <c r="AD761" s="11"/>
    </row>
    <row r="762" spans="2:30" ht="15" thickBot="1" x14ac:dyDescent="0.25">
      <c r="B762" s="131"/>
      <c r="C762" s="108">
        <f>$AG$6</f>
        <v>478</v>
      </c>
      <c r="D762" s="136"/>
      <c r="E762" s="137"/>
      <c r="F762" s="137"/>
      <c r="G762" s="137"/>
      <c r="H762" s="137"/>
      <c r="I762" s="138"/>
      <c r="J762" s="12">
        <f>COUNTIF(D765:D793,"xx")</f>
        <v>0</v>
      </c>
      <c r="K762" s="13" t="s">
        <v>3</v>
      </c>
      <c r="L762" s="143" t="str">
        <f>$AG$8</f>
        <v>Völklein</v>
      </c>
      <c r="M762" s="143"/>
      <c r="N762" s="143"/>
      <c r="O762" s="143"/>
      <c r="P762" s="144"/>
      <c r="Q762" s="12">
        <f>COUNTIF(K766:K793,"xx")</f>
        <v>0</v>
      </c>
      <c r="R762" s="14">
        <f>$AH$8</f>
        <v>389</v>
      </c>
      <c r="S762" s="145"/>
      <c r="T762" s="145"/>
      <c r="U762" s="145"/>
      <c r="V762" s="145"/>
      <c r="W762" s="146"/>
      <c r="X762" s="15">
        <f>COUNTIF(R765:R793,"xx")</f>
        <v>0</v>
      </c>
      <c r="Y762" s="16"/>
      <c r="Z762" s="17"/>
      <c r="AA762" s="18"/>
      <c r="AB762" s="17"/>
      <c r="AC762" s="19"/>
      <c r="AD762" s="20"/>
    </row>
    <row r="763" spans="2:30" ht="15" thickBot="1" x14ac:dyDescent="0.25">
      <c r="B763" s="131"/>
      <c r="C763" s="21" t="s">
        <v>4</v>
      </c>
      <c r="D763" s="22" t="e">
        <f>CONCATENATE(COUNTIF(D765:D787,"&gt;""")," MA ",$I$5," ",COUNTIF(D765:D787,"xx"))</f>
        <v>#NAME?</v>
      </c>
      <c r="E763" s="23" t="e">
        <f>$J$6</f>
        <v>#NAME?</v>
      </c>
      <c r="F763" s="24" t="str">
        <f>$K$6</f>
        <v>Kasten</v>
      </c>
      <c r="G763" s="24" t="str">
        <f>$L$6</f>
        <v/>
      </c>
      <c r="H763" s="24" t="str">
        <f>$M$6</f>
        <v/>
      </c>
      <c r="I763" s="25" t="str">
        <f>$N$6</f>
        <v/>
      </c>
      <c r="J763" s="26" t="e">
        <f>_MAH_1</f>
        <v>#NAME?</v>
      </c>
      <c r="K763" s="22" t="e">
        <f>CONCATENATE(COUNTIF(K765:K787,"&gt;""")," MA ",$P$5," ",COUNTIF(K765:K787,"xx"))</f>
        <v>#NAME?</v>
      </c>
      <c r="L763" s="23" t="e">
        <f>$Q$6</f>
        <v>#NAME?</v>
      </c>
      <c r="M763" s="24" t="str">
        <f>$R$6</f>
        <v>Kindermann</v>
      </c>
      <c r="N763" s="24" t="str">
        <f>$S$6</f>
        <v/>
      </c>
      <c r="O763" s="24" t="str">
        <f>$T$6</f>
        <v/>
      </c>
      <c r="P763" s="27" t="str">
        <f>$U$6</f>
        <v/>
      </c>
      <c r="Q763" s="26" t="e">
        <f>_MAH_1</f>
        <v>#NAME?</v>
      </c>
      <c r="R763" s="22" t="e">
        <f>CONCATENATE(COUNTIF(R765:R787,"&gt;""")," MA ",$W$5," ",COUNTIF(R765:R787,"xx"))</f>
        <v>#NAME?</v>
      </c>
      <c r="S763" s="23" t="e">
        <f>$X$6</f>
        <v>#NAME?</v>
      </c>
      <c r="T763" s="24" t="str">
        <f>$Y$6</f>
        <v>U</v>
      </c>
      <c r="U763" s="24">
        <f>$Z$6</f>
        <v>0</v>
      </c>
      <c r="V763" s="24">
        <f>$AA$6</f>
        <v>0</v>
      </c>
      <c r="W763" s="27">
        <f>$AB$6</f>
        <v>0</v>
      </c>
      <c r="X763" s="26" t="e">
        <f>_MAH_1</f>
        <v>#NAME?</v>
      </c>
      <c r="Y763" s="28"/>
      <c r="Z763" s="29" t="e">
        <f>_MAUS_1</f>
        <v>#NAME?</v>
      </c>
      <c r="AA763" s="30" t="e">
        <f>_MAUS_1</f>
        <v>#NAME?</v>
      </c>
      <c r="AB763" s="31" t="e">
        <f>_MAUS_1</f>
        <v>#NAME?</v>
      </c>
      <c r="AC763" s="32"/>
      <c r="AD763" s="33" t="e">
        <f>_MA_1</f>
        <v>#NAME?</v>
      </c>
    </row>
    <row r="764" spans="2:30" ht="51.75" thickBot="1" x14ac:dyDescent="0.25">
      <c r="B764" s="131"/>
      <c r="C764" s="34"/>
      <c r="D764" s="35" t="s">
        <v>52</v>
      </c>
      <c r="E764" s="36" t="e">
        <f>_MAF_1</f>
        <v>#NAME?</v>
      </c>
      <c r="F764" s="37" t="e">
        <f>_MAF_1</f>
        <v>#NAME?</v>
      </c>
      <c r="G764" s="37" t="e">
        <f>_MAF_1</f>
        <v>#NAME?</v>
      </c>
      <c r="H764" s="37" t="e">
        <f>_MAF_1</f>
        <v>#NAME?</v>
      </c>
      <c r="I764" s="38" t="e">
        <f>_MAF_1</f>
        <v>#NAME?</v>
      </c>
      <c r="J764" s="39" t="e">
        <f>_MAHXX_1</f>
        <v>#NAME?</v>
      </c>
      <c r="K764" s="35" t="e">
        <f>_SUSS_1</f>
        <v>#NAME?</v>
      </c>
      <c r="L764" s="36" t="e">
        <f>_MAS_1</f>
        <v>#NAME?</v>
      </c>
      <c r="M764" s="37" t="e">
        <f>_MAS_1</f>
        <v>#NAME?</v>
      </c>
      <c r="N764" s="37" t="e">
        <f>_MAS_1</f>
        <v>#NAME?</v>
      </c>
      <c r="O764" s="37" t="e">
        <f>_MAS_1</f>
        <v>#NAME?</v>
      </c>
      <c r="P764" s="38" t="e">
        <f>_MAS_1</f>
        <v>#NAME?</v>
      </c>
      <c r="Q764" s="39" t="e">
        <f>_MAHXX_1</f>
        <v>#NAME?</v>
      </c>
      <c r="R764" s="35" t="e">
        <f>_SUNS_1</f>
        <v>#NAME?</v>
      </c>
      <c r="S764" s="36" t="e">
        <f>_MAN_1</f>
        <v>#NAME?</v>
      </c>
      <c r="T764" s="37" t="e">
        <f>_MAN_1</f>
        <v>#NAME?</v>
      </c>
      <c r="U764" s="37" t="e">
        <f>_MAN_1</f>
        <v>#NAME?</v>
      </c>
      <c r="V764" s="37" t="e">
        <f>_MAN_1</f>
        <v>#NAME?</v>
      </c>
      <c r="W764" s="38" t="e">
        <f>_MAN_1</f>
        <v>#NAME?</v>
      </c>
      <c r="X764" s="39" t="e">
        <f>_MAHXX_1</f>
        <v>#NAME?</v>
      </c>
      <c r="Y764" s="40"/>
      <c r="Z764" s="29"/>
      <c r="AA764" s="30"/>
      <c r="AB764" s="31"/>
      <c r="AC764" s="32"/>
      <c r="AD764" s="41" t="e">
        <f>_MA2_1</f>
        <v>#NAME?</v>
      </c>
    </row>
    <row r="765" spans="2:30" x14ac:dyDescent="0.2">
      <c r="B765" s="131"/>
      <c r="C765" s="34" t="str">
        <f>$AG$9</f>
        <v>Schichtführer :</v>
      </c>
      <c r="D765" s="42" t="s">
        <v>64</v>
      </c>
      <c r="E765" s="43" t="s">
        <v>6</v>
      </c>
      <c r="F765" s="44" t="s">
        <v>6</v>
      </c>
      <c r="G765" s="44" t="s">
        <v>6</v>
      </c>
      <c r="H765" s="44" t="s">
        <v>6</v>
      </c>
      <c r="I765" s="45" t="s">
        <v>6</v>
      </c>
      <c r="J765" s="46" t="e">
        <f t="shared" ref="J765:J787" si="69">_FSumme_1</f>
        <v>#NAME?</v>
      </c>
      <c r="K765" s="47" t="s">
        <v>65</v>
      </c>
      <c r="L765" s="43" t="s">
        <v>6</v>
      </c>
      <c r="M765" s="44" t="s">
        <v>6</v>
      </c>
      <c r="N765" s="44" t="s">
        <v>6</v>
      </c>
      <c r="O765" s="44" t="s">
        <v>6</v>
      </c>
      <c r="P765" s="45" t="s">
        <v>6</v>
      </c>
      <c r="Q765" s="46" t="e">
        <f t="shared" ref="Q765:Q787" si="70">_SSumme_1</f>
        <v>#NAME?</v>
      </c>
      <c r="R765" s="48" t="s">
        <v>66</v>
      </c>
      <c r="S765" s="43" t="s">
        <v>6</v>
      </c>
      <c r="T765" s="44" t="s">
        <v>6</v>
      </c>
      <c r="U765" s="44" t="s">
        <v>6</v>
      </c>
      <c r="V765" s="44" t="s">
        <v>6</v>
      </c>
      <c r="W765" s="49" t="s">
        <v>6</v>
      </c>
      <c r="X765" s="50" t="e">
        <f t="shared" ref="X765:X787" si="71">_NSumme_1</f>
        <v>#NAME?</v>
      </c>
      <c r="Y765" s="112" t="s">
        <v>9</v>
      </c>
      <c r="Z765" s="51"/>
      <c r="AA765" s="52"/>
      <c r="AB765" s="53"/>
      <c r="AC765" s="54"/>
      <c r="AD765" s="55" t="e">
        <f>IF(AD770&gt;0,"",AD764-AD763)</f>
        <v>#NAME?</v>
      </c>
    </row>
    <row r="766" spans="2:30" ht="15" thickBot="1" x14ac:dyDescent="0.25">
      <c r="B766" s="131"/>
      <c r="C766" s="56" t="str">
        <f>$AG$10</f>
        <v>Stellvertreter</v>
      </c>
      <c r="D766" s="57" t="s">
        <v>63</v>
      </c>
      <c r="E766" s="58" t="s">
        <v>10</v>
      </c>
      <c r="F766" s="59" t="s">
        <v>11</v>
      </c>
      <c r="G766" s="59" t="s">
        <v>11</v>
      </c>
      <c r="H766" s="59" t="s">
        <v>11</v>
      </c>
      <c r="I766" s="60" t="s">
        <v>11</v>
      </c>
      <c r="J766" s="61" t="e">
        <f t="shared" si="69"/>
        <v>#NAME?</v>
      </c>
      <c r="K766" s="57"/>
      <c r="L766" s="58" t="s">
        <v>6</v>
      </c>
      <c r="M766" s="59" t="s">
        <v>6</v>
      </c>
      <c r="N766" s="59" t="s">
        <v>6</v>
      </c>
      <c r="O766" s="59" t="s">
        <v>6</v>
      </c>
      <c r="P766" s="60" t="s">
        <v>6</v>
      </c>
      <c r="Q766" s="61" t="e">
        <f t="shared" si="70"/>
        <v>#NAME?</v>
      </c>
      <c r="R766" s="57"/>
      <c r="S766" s="58" t="s">
        <v>6</v>
      </c>
      <c r="T766" s="59" t="s">
        <v>6</v>
      </c>
      <c r="U766" s="59" t="s">
        <v>6</v>
      </c>
      <c r="V766" s="59" t="s">
        <v>6</v>
      </c>
      <c r="W766" s="62" t="s">
        <v>6</v>
      </c>
      <c r="X766" s="63" t="e">
        <f t="shared" si="71"/>
        <v>#NAME?</v>
      </c>
      <c r="Y766" s="113"/>
      <c r="Z766" s="51"/>
      <c r="AA766" s="52"/>
      <c r="AB766" s="53"/>
      <c r="AC766" s="54"/>
      <c r="AD766" s="64"/>
    </row>
    <row r="767" spans="2:30" x14ac:dyDescent="0.2">
      <c r="B767" s="131"/>
      <c r="C767" s="115"/>
      <c r="D767" s="42" t="s">
        <v>71</v>
      </c>
      <c r="E767" s="65" t="s">
        <v>6</v>
      </c>
      <c r="F767" s="66" t="s">
        <v>6</v>
      </c>
      <c r="G767" s="66" t="s">
        <v>6</v>
      </c>
      <c r="H767" s="66" t="s">
        <v>6</v>
      </c>
      <c r="I767" s="67" t="s">
        <v>6</v>
      </c>
      <c r="J767" s="68" t="e">
        <f t="shared" si="69"/>
        <v>#NAME?</v>
      </c>
      <c r="K767" s="47" t="s">
        <v>77</v>
      </c>
      <c r="L767" s="65" t="s">
        <v>6</v>
      </c>
      <c r="M767" s="66" t="s">
        <v>6</v>
      </c>
      <c r="N767" s="66" t="s">
        <v>6</v>
      </c>
      <c r="O767" s="66" t="s">
        <v>6</v>
      </c>
      <c r="P767" s="67" t="s">
        <v>6</v>
      </c>
      <c r="Q767" s="68" t="e">
        <f t="shared" si="70"/>
        <v>#NAME?</v>
      </c>
      <c r="R767" s="48" t="s">
        <v>67</v>
      </c>
      <c r="S767" s="65" t="s">
        <v>6</v>
      </c>
      <c r="T767" s="66" t="s">
        <v>6</v>
      </c>
      <c r="U767" s="66" t="s">
        <v>6</v>
      </c>
      <c r="V767" s="66" t="s">
        <v>6</v>
      </c>
      <c r="W767" s="67" t="s">
        <v>6</v>
      </c>
      <c r="X767" s="68" t="e">
        <f t="shared" si="71"/>
        <v>#NAME?</v>
      </c>
      <c r="Y767" s="113"/>
      <c r="Z767" s="53"/>
      <c r="AA767" s="52"/>
      <c r="AB767" s="69"/>
      <c r="AC767" s="54"/>
      <c r="AD767" s="70"/>
    </row>
    <row r="768" spans="2:30" x14ac:dyDescent="0.2">
      <c r="B768" s="131"/>
      <c r="C768" s="116"/>
      <c r="D768" s="42" t="s">
        <v>72</v>
      </c>
      <c r="E768" s="65" t="s">
        <v>6</v>
      </c>
      <c r="F768" s="66" t="s">
        <v>6</v>
      </c>
      <c r="G768" s="66" t="s">
        <v>6</v>
      </c>
      <c r="H768" s="66" t="s">
        <v>6</v>
      </c>
      <c r="I768" s="67" t="s">
        <v>6</v>
      </c>
      <c r="J768" s="68" t="e">
        <f t="shared" si="69"/>
        <v>#NAME?</v>
      </c>
      <c r="K768" s="47" t="s">
        <v>78</v>
      </c>
      <c r="L768" s="65" t="s">
        <v>6</v>
      </c>
      <c r="M768" s="66" t="s">
        <v>6</v>
      </c>
      <c r="N768" s="66" t="s">
        <v>6</v>
      </c>
      <c r="O768" s="66" t="s">
        <v>6</v>
      </c>
      <c r="P768" s="67" t="s">
        <v>6</v>
      </c>
      <c r="Q768" s="68" t="e">
        <f t="shared" si="70"/>
        <v>#NAME?</v>
      </c>
      <c r="R768" s="48" t="s">
        <v>68</v>
      </c>
      <c r="S768" s="65" t="s">
        <v>6</v>
      </c>
      <c r="T768" s="66" t="s">
        <v>18</v>
      </c>
      <c r="U768" s="66" t="s">
        <v>18</v>
      </c>
      <c r="V768" s="66" t="s">
        <v>18</v>
      </c>
      <c r="W768" s="67" t="s">
        <v>18</v>
      </c>
      <c r="X768" s="68" t="e">
        <f t="shared" si="71"/>
        <v>#NAME?</v>
      </c>
      <c r="Y768" s="113"/>
      <c r="Z768" s="71"/>
      <c r="AA768" s="72"/>
      <c r="AB768" s="53"/>
      <c r="AC768" s="54"/>
      <c r="AD768" s="64"/>
    </row>
    <row r="769" spans="2:30" x14ac:dyDescent="0.2">
      <c r="B769" s="131"/>
      <c r="C769" s="116"/>
      <c r="D769" s="42" t="s">
        <v>73</v>
      </c>
      <c r="E769" s="65" t="s">
        <v>6</v>
      </c>
      <c r="F769" s="66" t="s">
        <v>6</v>
      </c>
      <c r="G769" s="66" t="s">
        <v>6</v>
      </c>
      <c r="H769" s="66" t="s">
        <v>6</v>
      </c>
      <c r="I769" s="67" t="s">
        <v>6</v>
      </c>
      <c r="J769" s="68" t="e">
        <f t="shared" si="69"/>
        <v>#NAME?</v>
      </c>
      <c r="K769" s="47" t="s">
        <v>79</v>
      </c>
      <c r="L769" s="65" t="s">
        <v>6</v>
      </c>
      <c r="M769" s="66" t="s">
        <v>6</v>
      </c>
      <c r="N769" s="66" t="s">
        <v>6</v>
      </c>
      <c r="O769" s="66" t="s">
        <v>6</v>
      </c>
      <c r="P769" s="67" t="s">
        <v>6</v>
      </c>
      <c r="Q769" s="68" t="e">
        <f t="shared" si="70"/>
        <v>#NAME?</v>
      </c>
      <c r="R769" s="48" t="s">
        <v>69</v>
      </c>
      <c r="S769" s="65" t="s">
        <v>22</v>
      </c>
      <c r="T769" s="66" t="s">
        <v>22</v>
      </c>
      <c r="U769" s="66" t="s">
        <v>22</v>
      </c>
      <c r="V769" s="66" t="s">
        <v>22</v>
      </c>
      <c r="W769" s="67" t="s">
        <v>22</v>
      </c>
      <c r="X769" s="68" t="e">
        <f t="shared" si="71"/>
        <v>#NAME?</v>
      </c>
      <c r="Y769" s="113"/>
      <c r="Z769" s="53"/>
      <c r="AA769" s="72"/>
      <c r="AB769" s="53"/>
      <c r="AC769" s="54"/>
      <c r="AD769" s="73">
        <f>COUNTIF(D765:D783,"&gt;""")+COUNTIF(K766:K786,"&gt;""")+COUNTIF(R765:R787,"&gt;""")</f>
        <v>32</v>
      </c>
    </row>
    <row r="770" spans="2:30" x14ac:dyDescent="0.2">
      <c r="B770" s="131"/>
      <c r="C770" s="117"/>
      <c r="D770" s="42" t="s">
        <v>74</v>
      </c>
      <c r="E770" s="65" t="s">
        <v>6</v>
      </c>
      <c r="F770" s="66" t="s">
        <v>6</v>
      </c>
      <c r="G770" s="66" t="s">
        <v>6</v>
      </c>
      <c r="H770" s="66" t="s">
        <v>6</v>
      </c>
      <c r="I770" s="67" t="s">
        <v>6</v>
      </c>
      <c r="J770" s="68" t="e">
        <f t="shared" si="69"/>
        <v>#NAME?</v>
      </c>
      <c r="K770" s="47" t="s">
        <v>80</v>
      </c>
      <c r="L770" s="65" t="s">
        <v>6</v>
      </c>
      <c r="M770" s="66" t="s">
        <v>6</v>
      </c>
      <c r="N770" s="66" t="s">
        <v>6</v>
      </c>
      <c r="O770" s="66" t="s">
        <v>6</v>
      </c>
      <c r="P770" s="67" t="s">
        <v>6</v>
      </c>
      <c r="Q770" s="68" t="e">
        <f t="shared" si="70"/>
        <v>#NAME?</v>
      </c>
      <c r="R770" s="48" t="s">
        <v>70</v>
      </c>
      <c r="S770" s="65" t="s">
        <v>6</v>
      </c>
      <c r="T770" s="66" t="s">
        <v>6</v>
      </c>
      <c r="U770" s="66" t="s">
        <v>6</v>
      </c>
      <c r="V770" s="66" t="s">
        <v>6</v>
      </c>
      <c r="W770" s="67" t="s">
        <v>6</v>
      </c>
      <c r="X770" s="68" t="e">
        <f t="shared" si="71"/>
        <v>#NAME?</v>
      </c>
      <c r="Y770" s="113"/>
      <c r="Z770" s="74"/>
      <c r="AA770" s="72"/>
      <c r="AB770" s="53"/>
      <c r="AC770" s="54"/>
      <c r="AD770" s="75"/>
    </row>
    <row r="771" spans="2:30" x14ac:dyDescent="0.2">
      <c r="B771" s="131"/>
      <c r="C771" s="118"/>
      <c r="D771" s="42" t="s">
        <v>75</v>
      </c>
      <c r="E771" s="65" t="s">
        <v>6</v>
      </c>
      <c r="F771" s="66" t="s">
        <v>6</v>
      </c>
      <c r="G771" s="66" t="s">
        <v>6</v>
      </c>
      <c r="H771" s="66" t="s">
        <v>6</v>
      </c>
      <c r="I771" s="67" t="s">
        <v>6</v>
      </c>
      <c r="J771" s="68" t="e">
        <f t="shared" si="69"/>
        <v>#NAME?</v>
      </c>
      <c r="K771" s="47" t="s">
        <v>81</v>
      </c>
      <c r="L771" s="65" t="s">
        <v>9</v>
      </c>
      <c r="M771" s="66" t="s">
        <v>9</v>
      </c>
      <c r="N771" s="66" t="s">
        <v>9</v>
      </c>
      <c r="O771" s="66" t="s">
        <v>9</v>
      </c>
      <c r="P771" s="67" t="s">
        <v>9</v>
      </c>
      <c r="Q771" s="68" t="e">
        <f t="shared" si="70"/>
        <v>#NAME?</v>
      </c>
      <c r="R771" s="48" t="s">
        <v>28</v>
      </c>
      <c r="S771" s="65" t="s">
        <v>6</v>
      </c>
      <c r="T771" s="66" t="s">
        <v>6</v>
      </c>
      <c r="U771" s="66" t="s">
        <v>6</v>
      </c>
      <c r="V771" s="66" t="s">
        <v>6</v>
      </c>
      <c r="W771" s="67" t="s">
        <v>6</v>
      </c>
      <c r="X771" s="68" t="e">
        <f t="shared" si="71"/>
        <v>#NAME?</v>
      </c>
      <c r="Y771" s="113"/>
      <c r="Z771" s="71"/>
      <c r="AA771" s="72"/>
      <c r="AB771" s="53"/>
      <c r="AC771" s="54"/>
      <c r="AD771" s="76" t="str">
        <f>IF(AD770&gt;0,AD770,"")</f>
        <v/>
      </c>
    </row>
    <row r="772" spans="2:30" x14ac:dyDescent="0.2">
      <c r="B772" s="131"/>
      <c r="C772" s="119"/>
      <c r="D772" s="42" t="s">
        <v>29</v>
      </c>
      <c r="E772" s="65" t="s">
        <v>6</v>
      </c>
      <c r="F772" s="66" t="s">
        <v>6</v>
      </c>
      <c r="G772" s="66" t="s">
        <v>6</v>
      </c>
      <c r="H772" s="66" t="s">
        <v>6</v>
      </c>
      <c r="I772" s="67" t="s">
        <v>6</v>
      </c>
      <c r="J772" s="68" t="e">
        <f t="shared" si="69"/>
        <v>#NAME?</v>
      </c>
      <c r="K772" s="47" t="s">
        <v>30</v>
      </c>
      <c r="L772" s="65" t="s">
        <v>6</v>
      </c>
      <c r="M772" s="66" t="s">
        <v>6</v>
      </c>
      <c r="N772" s="66" t="s">
        <v>6</v>
      </c>
      <c r="O772" s="66" t="s">
        <v>6</v>
      </c>
      <c r="P772" s="67" t="s">
        <v>6</v>
      </c>
      <c r="Q772" s="68" t="e">
        <f t="shared" si="70"/>
        <v>#NAME?</v>
      </c>
      <c r="R772" s="48" t="s">
        <v>83</v>
      </c>
      <c r="S772" s="65" t="s">
        <v>6</v>
      </c>
      <c r="T772" s="66" t="s">
        <v>6</v>
      </c>
      <c r="U772" s="66" t="s">
        <v>6</v>
      </c>
      <c r="V772" s="66" t="s">
        <v>6</v>
      </c>
      <c r="W772" s="67" t="s">
        <v>6</v>
      </c>
      <c r="X772" s="68" t="e">
        <f t="shared" si="71"/>
        <v>#NAME?</v>
      </c>
      <c r="Y772" s="113"/>
      <c r="Z772" s="53"/>
      <c r="AA772" s="72"/>
      <c r="AB772" s="53"/>
      <c r="AC772" s="54"/>
      <c r="AD772" s="77"/>
    </row>
    <row r="773" spans="2:30" x14ac:dyDescent="0.2">
      <c r="B773" s="131"/>
      <c r="C773" s="119"/>
      <c r="D773" s="42" t="s">
        <v>32</v>
      </c>
      <c r="E773" s="65" t="s">
        <v>6</v>
      </c>
      <c r="F773" s="66" t="s">
        <v>6</v>
      </c>
      <c r="G773" s="66" t="s">
        <v>6</v>
      </c>
      <c r="H773" s="66" t="s">
        <v>6</v>
      </c>
      <c r="I773" s="67" t="s">
        <v>6</v>
      </c>
      <c r="J773" s="68" t="e">
        <f t="shared" si="69"/>
        <v>#NAME?</v>
      </c>
      <c r="K773" s="47" t="s">
        <v>33</v>
      </c>
      <c r="L773" s="65" t="s">
        <v>9</v>
      </c>
      <c r="M773" s="66" t="s">
        <v>9</v>
      </c>
      <c r="N773" s="66" t="s">
        <v>9</v>
      </c>
      <c r="O773" s="66" t="s">
        <v>9</v>
      </c>
      <c r="P773" s="67" t="s">
        <v>9</v>
      </c>
      <c r="Q773" s="68" t="e">
        <f t="shared" si="70"/>
        <v>#NAME?</v>
      </c>
      <c r="R773" s="48" t="s">
        <v>84</v>
      </c>
      <c r="S773" s="65" t="s">
        <v>6</v>
      </c>
      <c r="T773" s="66" t="s">
        <v>6</v>
      </c>
      <c r="U773" s="66" t="s">
        <v>6</v>
      </c>
      <c r="V773" s="66" t="s">
        <v>6</v>
      </c>
      <c r="W773" s="67" t="s">
        <v>6</v>
      </c>
      <c r="X773" s="68" t="e">
        <f t="shared" si="71"/>
        <v>#NAME?</v>
      </c>
      <c r="Y773" s="113"/>
      <c r="Z773" s="53"/>
      <c r="AA773" s="72"/>
      <c r="AB773" s="53"/>
      <c r="AC773" s="54"/>
      <c r="AD773" s="64"/>
    </row>
    <row r="774" spans="2:30" x14ac:dyDescent="0.2">
      <c r="B774" s="131"/>
      <c r="C774" s="119"/>
      <c r="D774" s="42" t="s">
        <v>76</v>
      </c>
      <c r="E774" s="65" t="s">
        <v>6</v>
      </c>
      <c r="F774" s="66" t="s">
        <v>6</v>
      </c>
      <c r="G774" s="66" t="s">
        <v>6</v>
      </c>
      <c r="H774" s="66" t="s">
        <v>6</v>
      </c>
      <c r="I774" s="67" t="s">
        <v>6</v>
      </c>
      <c r="J774" s="68" t="e">
        <f t="shared" si="69"/>
        <v>#NAME?</v>
      </c>
      <c r="K774" s="47" t="s">
        <v>82</v>
      </c>
      <c r="L774" s="65" t="s">
        <v>6</v>
      </c>
      <c r="M774" s="66" t="s">
        <v>6</v>
      </c>
      <c r="N774" s="66" t="s">
        <v>6</v>
      </c>
      <c r="O774" s="66" t="s">
        <v>6</v>
      </c>
      <c r="P774" s="67" t="s">
        <v>6</v>
      </c>
      <c r="Q774" s="68" t="e">
        <f t="shared" si="70"/>
        <v>#NAME?</v>
      </c>
      <c r="R774" s="48" t="s">
        <v>85</v>
      </c>
      <c r="S774" s="65" t="s">
        <v>6</v>
      </c>
      <c r="T774" s="66" t="s">
        <v>6</v>
      </c>
      <c r="U774" s="66" t="s">
        <v>6</v>
      </c>
      <c r="V774" s="66" t="s">
        <v>6</v>
      </c>
      <c r="W774" s="67" t="s">
        <v>6</v>
      </c>
      <c r="X774" s="68" t="e">
        <f t="shared" si="71"/>
        <v>#NAME?</v>
      </c>
      <c r="Y774" s="113"/>
      <c r="Z774" s="53"/>
      <c r="AA774" s="72"/>
      <c r="AB774" s="53"/>
      <c r="AC774" s="54"/>
      <c r="AD774" s="64"/>
    </row>
    <row r="775" spans="2:30" x14ac:dyDescent="0.2">
      <c r="B775" s="131"/>
      <c r="C775" s="120"/>
      <c r="D775" s="42" t="s">
        <v>38</v>
      </c>
      <c r="E775" s="65" t="s">
        <v>6</v>
      </c>
      <c r="F775" s="66" t="s">
        <v>6</v>
      </c>
      <c r="G775" s="66" t="s">
        <v>6</v>
      </c>
      <c r="H775" s="66" t="s">
        <v>6</v>
      </c>
      <c r="I775" s="67" t="s">
        <v>6</v>
      </c>
      <c r="J775" s="68" t="e">
        <f t="shared" si="69"/>
        <v>#NAME?</v>
      </c>
      <c r="K775" s="47" t="s">
        <v>39</v>
      </c>
      <c r="L775" s="65" t="s">
        <v>6</v>
      </c>
      <c r="M775" s="66" t="s">
        <v>6</v>
      </c>
      <c r="N775" s="66" t="s">
        <v>6</v>
      </c>
      <c r="O775" s="66" t="s">
        <v>6</v>
      </c>
      <c r="P775" s="67" t="s">
        <v>6</v>
      </c>
      <c r="Q775" s="68" t="e">
        <f t="shared" si="70"/>
        <v>#NAME?</v>
      </c>
      <c r="R775" s="48" t="s">
        <v>86</v>
      </c>
      <c r="S775" s="65" t="s">
        <v>6</v>
      </c>
      <c r="T775" s="66" t="s">
        <v>6</v>
      </c>
      <c r="U775" s="66" t="s">
        <v>6</v>
      </c>
      <c r="V775" s="66" t="s">
        <v>6</v>
      </c>
      <c r="W775" s="67" t="s">
        <v>6</v>
      </c>
      <c r="X775" s="68" t="e">
        <f t="shared" si="71"/>
        <v>#NAME?</v>
      </c>
      <c r="Y775" s="113"/>
      <c r="Z775" s="53"/>
      <c r="AA775" s="72"/>
      <c r="AB775" s="53"/>
      <c r="AC775" s="54"/>
      <c r="AD775" s="64"/>
    </row>
    <row r="776" spans="2:30" x14ac:dyDescent="0.2">
      <c r="B776" s="131"/>
      <c r="C776" s="121"/>
      <c r="D776" s="42" t="s">
        <v>41</v>
      </c>
      <c r="E776" s="65" t="s">
        <v>6</v>
      </c>
      <c r="F776" s="66" t="s">
        <v>6</v>
      </c>
      <c r="G776" s="66" t="s">
        <v>6</v>
      </c>
      <c r="H776" s="66" t="s">
        <v>6</v>
      </c>
      <c r="I776" s="67" t="s">
        <v>6</v>
      </c>
      <c r="J776" s="68" t="e">
        <f t="shared" si="69"/>
        <v>#NAME?</v>
      </c>
      <c r="K776" s="78"/>
      <c r="L776" s="65" t="s">
        <v>6</v>
      </c>
      <c r="M776" s="66" t="s">
        <v>6</v>
      </c>
      <c r="N776" s="66" t="s">
        <v>6</v>
      </c>
      <c r="O776" s="66" t="s">
        <v>6</v>
      </c>
      <c r="P776" s="67" t="s">
        <v>6</v>
      </c>
      <c r="Q776" s="68" t="e">
        <f t="shared" si="70"/>
        <v>#NAME?</v>
      </c>
      <c r="R776" s="78"/>
      <c r="S776" s="65" t="s">
        <v>6</v>
      </c>
      <c r="T776" s="66" t="s">
        <v>6</v>
      </c>
      <c r="U776" s="66" t="s">
        <v>6</v>
      </c>
      <c r="V776" s="66" t="s">
        <v>6</v>
      </c>
      <c r="W776" s="67" t="s">
        <v>6</v>
      </c>
      <c r="X776" s="68" t="e">
        <f t="shared" si="71"/>
        <v>#NAME?</v>
      </c>
      <c r="Y776" s="113"/>
      <c r="Z776" s="53"/>
      <c r="AA776" s="72"/>
      <c r="AB776" s="53"/>
      <c r="AC776" s="54"/>
      <c r="AD776" s="64"/>
    </row>
    <row r="777" spans="2:30" x14ac:dyDescent="0.2">
      <c r="B777" s="131"/>
      <c r="C777" s="122"/>
      <c r="D777" s="79" t="s">
        <v>42</v>
      </c>
      <c r="E777" s="65" t="s">
        <v>6</v>
      </c>
      <c r="F777" s="66" t="s">
        <v>6</v>
      </c>
      <c r="G777" s="66" t="s">
        <v>6</v>
      </c>
      <c r="H777" s="66" t="s">
        <v>6</v>
      </c>
      <c r="I777" s="67" t="s">
        <v>6</v>
      </c>
      <c r="J777" s="68" t="e">
        <f t="shared" si="69"/>
        <v>#NAME?</v>
      </c>
      <c r="K777" s="78"/>
      <c r="L777" s="65" t="s">
        <v>6</v>
      </c>
      <c r="M777" s="66" t="s">
        <v>6</v>
      </c>
      <c r="N777" s="66" t="s">
        <v>6</v>
      </c>
      <c r="O777" s="66" t="s">
        <v>6</v>
      </c>
      <c r="P777" s="67" t="s">
        <v>6</v>
      </c>
      <c r="Q777" s="68" t="e">
        <f t="shared" si="70"/>
        <v>#NAME?</v>
      </c>
      <c r="R777" s="78"/>
      <c r="S777" s="65" t="s">
        <v>6</v>
      </c>
      <c r="T777" s="66" t="s">
        <v>6</v>
      </c>
      <c r="U777" s="66" t="s">
        <v>6</v>
      </c>
      <c r="V777" s="66" t="s">
        <v>6</v>
      </c>
      <c r="W777" s="67" t="s">
        <v>6</v>
      </c>
      <c r="X777" s="68" t="e">
        <f t="shared" si="71"/>
        <v>#NAME?</v>
      </c>
      <c r="Y777" s="113"/>
      <c r="Z777" s="53"/>
      <c r="AA777" s="72"/>
      <c r="AB777" s="53"/>
      <c r="AC777" s="54"/>
      <c r="AD777" s="64"/>
    </row>
    <row r="778" spans="2:30" x14ac:dyDescent="0.2">
      <c r="B778" s="131"/>
      <c r="C778" s="122"/>
      <c r="D778" s="78"/>
      <c r="E778" s="65" t="s">
        <v>6</v>
      </c>
      <c r="F778" s="66" t="s">
        <v>6</v>
      </c>
      <c r="G778" s="66" t="s">
        <v>6</v>
      </c>
      <c r="H778" s="66" t="s">
        <v>6</v>
      </c>
      <c r="I778" s="67" t="s">
        <v>6</v>
      </c>
      <c r="J778" s="68" t="e">
        <f t="shared" si="69"/>
        <v>#NAME?</v>
      </c>
      <c r="K778" s="78"/>
      <c r="L778" s="65" t="s">
        <v>6</v>
      </c>
      <c r="M778" s="66" t="s">
        <v>6</v>
      </c>
      <c r="N778" s="66" t="s">
        <v>6</v>
      </c>
      <c r="O778" s="66" t="s">
        <v>6</v>
      </c>
      <c r="P778" s="67" t="s">
        <v>6</v>
      </c>
      <c r="Q778" s="68" t="e">
        <f t="shared" si="70"/>
        <v>#NAME?</v>
      </c>
      <c r="R778" s="78"/>
      <c r="S778" s="65" t="s">
        <v>6</v>
      </c>
      <c r="T778" s="66" t="s">
        <v>6</v>
      </c>
      <c r="U778" s="66" t="s">
        <v>6</v>
      </c>
      <c r="V778" s="66" t="s">
        <v>6</v>
      </c>
      <c r="W778" s="67" t="s">
        <v>6</v>
      </c>
      <c r="X778" s="68" t="e">
        <f t="shared" si="71"/>
        <v>#NAME?</v>
      </c>
      <c r="Y778" s="114"/>
      <c r="Z778" s="53"/>
      <c r="AA778" s="72"/>
      <c r="AB778" s="53"/>
      <c r="AC778" s="54"/>
      <c r="AD778" s="64"/>
    </row>
    <row r="779" spans="2:30" x14ac:dyDescent="0.2">
      <c r="B779" s="131"/>
      <c r="C779" s="123"/>
      <c r="D779" s="80"/>
      <c r="E779" s="65" t="s">
        <v>6</v>
      </c>
      <c r="F779" s="66" t="s">
        <v>6</v>
      </c>
      <c r="G779" s="66" t="s">
        <v>6</v>
      </c>
      <c r="H779" s="66" t="s">
        <v>6</v>
      </c>
      <c r="I779" s="67" t="s">
        <v>6</v>
      </c>
      <c r="J779" s="68" t="e">
        <f t="shared" si="69"/>
        <v>#NAME?</v>
      </c>
      <c r="K779" s="80"/>
      <c r="L779" s="65" t="s">
        <v>6</v>
      </c>
      <c r="M779" s="66" t="s">
        <v>6</v>
      </c>
      <c r="N779" s="66" t="s">
        <v>6</v>
      </c>
      <c r="O779" s="66" t="s">
        <v>6</v>
      </c>
      <c r="P779" s="67" t="s">
        <v>6</v>
      </c>
      <c r="Q779" s="68" t="e">
        <f t="shared" si="70"/>
        <v>#NAME?</v>
      </c>
      <c r="R779" s="80"/>
      <c r="S779" s="65" t="s">
        <v>6</v>
      </c>
      <c r="T779" s="66" t="s">
        <v>6</v>
      </c>
      <c r="U779" s="66" t="s">
        <v>6</v>
      </c>
      <c r="V779" s="66" t="s">
        <v>6</v>
      </c>
      <c r="W779" s="67" t="s">
        <v>6</v>
      </c>
      <c r="X779" s="68" t="e">
        <f t="shared" si="71"/>
        <v>#NAME?</v>
      </c>
      <c r="Y779" s="124" t="s">
        <v>43</v>
      </c>
      <c r="Z779" s="80"/>
      <c r="AA779" s="81"/>
      <c r="AB779" s="53"/>
      <c r="AC779" s="54"/>
      <c r="AD779" s="64"/>
    </row>
    <row r="780" spans="2:30" x14ac:dyDescent="0.2">
      <c r="B780" s="131"/>
      <c r="C780" s="127" t="s">
        <v>44</v>
      </c>
      <c r="D780" s="57"/>
      <c r="E780" s="65" t="s">
        <v>6</v>
      </c>
      <c r="F780" s="66" t="s">
        <v>6</v>
      </c>
      <c r="G780" s="66" t="s">
        <v>6</v>
      </c>
      <c r="H780" s="66" t="s">
        <v>6</v>
      </c>
      <c r="I780" s="67" t="s">
        <v>6</v>
      </c>
      <c r="J780" s="68" t="e">
        <f t="shared" si="69"/>
        <v>#NAME?</v>
      </c>
      <c r="K780" s="80"/>
      <c r="L780" s="65" t="s">
        <v>6</v>
      </c>
      <c r="M780" s="66" t="s">
        <v>6</v>
      </c>
      <c r="N780" s="66" t="s">
        <v>6</v>
      </c>
      <c r="O780" s="66" t="s">
        <v>6</v>
      </c>
      <c r="P780" s="67" t="s">
        <v>6</v>
      </c>
      <c r="Q780" s="68" t="e">
        <f t="shared" si="70"/>
        <v>#NAME?</v>
      </c>
      <c r="R780" s="80"/>
      <c r="S780" s="65" t="s">
        <v>6</v>
      </c>
      <c r="T780" s="66" t="s">
        <v>6</v>
      </c>
      <c r="U780" s="66" t="s">
        <v>6</v>
      </c>
      <c r="V780" s="66" t="s">
        <v>6</v>
      </c>
      <c r="W780" s="67" t="s">
        <v>6</v>
      </c>
      <c r="X780" s="68" t="e">
        <f t="shared" si="71"/>
        <v>#NAME?</v>
      </c>
      <c r="Y780" s="125"/>
      <c r="Z780" s="80"/>
      <c r="AA780" s="81"/>
      <c r="AB780" s="53"/>
      <c r="AC780" s="54"/>
      <c r="AD780" s="64"/>
    </row>
    <row r="781" spans="2:30" x14ac:dyDescent="0.2">
      <c r="B781" s="131"/>
      <c r="C781" s="128"/>
      <c r="D781" s="82"/>
      <c r="E781" s="65" t="s">
        <v>6</v>
      </c>
      <c r="F781" s="66" t="s">
        <v>6</v>
      </c>
      <c r="G781" s="66" t="s">
        <v>6</v>
      </c>
      <c r="H781" s="66" t="s">
        <v>6</v>
      </c>
      <c r="I781" s="67" t="s">
        <v>6</v>
      </c>
      <c r="J781" s="68" t="e">
        <f t="shared" si="69"/>
        <v>#NAME?</v>
      </c>
      <c r="K781" s="80"/>
      <c r="L781" s="65" t="s">
        <v>6</v>
      </c>
      <c r="M781" s="66" t="s">
        <v>6</v>
      </c>
      <c r="N781" s="66" t="s">
        <v>6</v>
      </c>
      <c r="O781" s="66" t="s">
        <v>6</v>
      </c>
      <c r="P781" s="67" t="s">
        <v>6</v>
      </c>
      <c r="Q781" s="68" t="e">
        <f t="shared" si="70"/>
        <v>#NAME?</v>
      </c>
      <c r="R781" s="80"/>
      <c r="S781" s="65" t="s">
        <v>6</v>
      </c>
      <c r="T781" s="66" t="s">
        <v>6</v>
      </c>
      <c r="U781" s="66" t="s">
        <v>6</v>
      </c>
      <c r="V781" s="66" t="s">
        <v>6</v>
      </c>
      <c r="W781" s="67" t="s">
        <v>6</v>
      </c>
      <c r="X781" s="68" t="e">
        <f t="shared" si="71"/>
        <v>#NAME?</v>
      </c>
      <c r="Y781" s="125"/>
      <c r="Z781" s="53"/>
      <c r="AA781" s="52"/>
      <c r="AB781" s="53"/>
      <c r="AC781" s="54"/>
      <c r="AD781" s="64"/>
    </row>
    <row r="782" spans="2:30" x14ac:dyDescent="0.2">
      <c r="B782" s="131"/>
      <c r="C782" s="129"/>
      <c r="D782" s="82"/>
      <c r="E782" s="65" t="s">
        <v>6</v>
      </c>
      <c r="F782" s="66" t="s">
        <v>6</v>
      </c>
      <c r="G782" s="66" t="s">
        <v>6</v>
      </c>
      <c r="H782" s="66" t="s">
        <v>6</v>
      </c>
      <c r="I782" s="67" t="s">
        <v>6</v>
      </c>
      <c r="J782" s="68" t="e">
        <f t="shared" si="69"/>
        <v>#NAME?</v>
      </c>
      <c r="K782" s="80"/>
      <c r="L782" s="65" t="s">
        <v>6</v>
      </c>
      <c r="M782" s="66" t="s">
        <v>6</v>
      </c>
      <c r="N782" s="66" t="s">
        <v>6</v>
      </c>
      <c r="O782" s="66" t="s">
        <v>6</v>
      </c>
      <c r="P782" s="67" t="s">
        <v>6</v>
      </c>
      <c r="Q782" s="68" t="e">
        <f t="shared" si="70"/>
        <v>#NAME?</v>
      </c>
      <c r="R782" s="80"/>
      <c r="S782" s="65" t="s">
        <v>6</v>
      </c>
      <c r="T782" s="66" t="s">
        <v>6</v>
      </c>
      <c r="U782" s="66" t="s">
        <v>6</v>
      </c>
      <c r="V782" s="66" t="s">
        <v>6</v>
      </c>
      <c r="W782" s="67" t="s">
        <v>6</v>
      </c>
      <c r="X782" s="68" t="e">
        <f t="shared" si="71"/>
        <v>#NAME?</v>
      </c>
      <c r="Y782" s="125"/>
      <c r="Z782" s="71"/>
      <c r="AA782" s="72"/>
      <c r="AB782" s="53"/>
      <c r="AC782" s="54"/>
      <c r="AD782" s="64"/>
    </row>
    <row r="783" spans="2:30" x14ac:dyDescent="0.2">
      <c r="B783" s="131"/>
      <c r="C783" s="118"/>
      <c r="D783" s="80"/>
      <c r="E783" s="65" t="s">
        <v>6</v>
      </c>
      <c r="F783" s="66" t="s">
        <v>6</v>
      </c>
      <c r="G783" s="66" t="s">
        <v>6</v>
      </c>
      <c r="H783" s="66" t="s">
        <v>6</v>
      </c>
      <c r="I783" s="67" t="s">
        <v>6</v>
      </c>
      <c r="J783" s="68" t="e">
        <f t="shared" si="69"/>
        <v>#NAME?</v>
      </c>
      <c r="K783" s="80"/>
      <c r="L783" s="65" t="s">
        <v>6</v>
      </c>
      <c r="M783" s="66" t="s">
        <v>6</v>
      </c>
      <c r="N783" s="66" t="s">
        <v>6</v>
      </c>
      <c r="O783" s="66" t="s">
        <v>6</v>
      </c>
      <c r="P783" s="67" t="s">
        <v>6</v>
      </c>
      <c r="Q783" s="68" t="e">
        <f t="shared" si="70"/>
        <v>#NAME?</v>
      </c>
      <c r="R783" s="80"/>
      <c r="S783" s="65" t="s">
        <v>6</v>
      </c>
      <c r="T783" s="66" t="s">
        <v>6</v>
      </c>
      <c r="U783" s="66" t="s">
        <v>6</v>
      </c>
      <c r="V783" s="66" t="s">
        <v>6</v>
      </c>
      <c r="W783" s="67" t="s">
        <v>6</v>
      </c>
      <c r="X783" s="68" t="e">
        <f t="shared" si="71"/>
        <v>#NAME?</v>
      </c>
      <c r="Y783" s="125"/>
      <c r="Z783" s="53"/>
      <c r="AA783" s="72"/>
      <c r="AB783" s="53"/>
      <c r="AC783" s="54"/>
      <c r="AD783" s="64"/>
    </row>
    <row r="784" spans="2:30" x14ac:dyDescent="0.2">
      <c r="B784" s="131"/>
      <c r="C784" s="119"/>
      <c r="D784" s="78"/>
      <c r="E784" s="65" t="s">
        <v>6</v>
      </c>
      <c r="F784" s="66" t="s">
        <v>6</v>
      </c>
      <c r="G784" s="66" t="s">
        <v>6</v>
      </c>
      <c r="H784" s="66" t="s">
        <v>6</v>
      </c>
      <c r="I784" s="67" t="s">
        <v>6</v>
      </c>
      <c r="J784" s="68" t="e">
        <f t="shared" si="69"/>
        <v>#NAME?</v>
      </c>
      <c r="K784" s="78"/>
      <c r="L784" s="65" t="s">
        <v>6</v>
      </c>
      <c r="M784" s="66" t="s">
        <v>6</v>
      </c>
      <c r="N784" s="66" t="s">
        <v>6</v>
      </c>
      <c r="O784" s="66" t="s">
        <v>6</v>
      </c>
      <c r="P784" s="67" t="s">
        <v>6</v>
      </c>
      <c r="Q784" s="68" t="e">
        <f t="shared" si="70"/>
        <v>#NAME?</v>
      </c>
      <c r="R784" s="78"/>
      <c r="S784" s="65" t="s">
        <v>6</v>
      </c>
      <c r="T784" s="66" t="s">
        <v>6</v>
      </c>
      <c r="U784" s="66" t="s">
        <v>6</v>
      </c>
      <c r="V784" s="66" t="s">
        <v>6</v>
      </c>
      <c r="W784" s="67" t="s">
        <v>6</v>
      </c>
      <c r="X784" s="68" t="e">
        <f t="shared" si="71"/>
        <v>#NAME?</v>
      </c>
      <c r="Y784" s="125"/>
      <c r="Z784" s="71"/>
      <c r="AA784" s="72"/>
      <c r="AB784" s="53"/>
      <c r="AC784" s="54"/>
      <c r="AD784" s="64"/>
    </row>
    <row r="785" spans="2:30" x14ac:dyDescent="0.2">
      <c r="B785" s="131"/>
      <c r="C785" s="119"/>
      <c r="D785" s="78"/>
      <c r="E785" s="65" t="s">
        <v>6</v>
      </c>
      <c r="F785" s="66" t="s">
        <v>6</v>
      </c>
      <c r="G785" s="66" t="s">
        <v>6</v>
      </c>
      <c r="H785" s="66" t="s">
        <v>6</v>
      </c>
      <c r="I785" s="67" t="s">
        <v>6</v>
      </c>
      <c r="J785" s="68" t="e">
        <f t="shared" si="69"/>
        <v>#NAME?</v>
      </c>
      <c r="K785" s="78"/>
      <c r="L785" s="65" t="s">
        <v>6</v>
      </c>
      <c r="M785" s="66" t="s">
        <v>6</v>
      </c>
      <c r="N785" s="66" t="s">
        <v>6</v>
      </c>
      <c r="O785" s="66" t="s">
        <v>6</v>
      </c>
      <c r="P785" s="67" t="s">
        <v>6</v>
      </c>
      <c r="Q785" s="68" t="e">
        <f t="shared" si="70"/>
        <v>#NAME?</v>
      </c>
      <c r="R785" s="78"/>
      <c r="S785" s="65" t="s">
        <v>6</v>
      </c>
      <c r="T785" s="66" t="s">
        <v>6</v>
      </c>
      <c r="U785" s="66" t="s">
        <v>6</v>
      </c>
      <c r="V785" s="66" t="s">
        <v>6</v>
      </c>
      <c r="W785" s="67" t="s">
        <v>6</v>
      </c>
      <c r="X785" s="68" t="e">
        <f t="shared" si="71"/>
        <v>#NAME?</v>
      </c>
      <c r="Y785" s="125"/>
      <c r="Z785" s="71"/>
      <c r="AA785" s="52"/>
      <c r="AB785" s="53"/>
      <c r="AC785" s="54"/>
      <c r="AD785" s="64"/>
    </row>
    <row r="786" spans="2:30" x14ac:dyDescent="0.2">
      <c r="B786" s="131"/>
      <c r="C786" s="119"/>
      <c r="D786" s="80"/>
      <c r="E786" s="65" t="s">
        <v>6</v>
      </c>
      <c r="F786" s="66" t="s">
        <v>6</v>
      </c>
      <c r="G786" s="66" t="s">
        <v>6</v>
      </c>
      <c r="H786" s="66" t="s">
        <v>6</v>
      </c>
      <c r="I786" s="67" t="s">
        <v>6</v>
      </c>
      <c r="J786" s="68" t="e">
        <f t="shared" si="69"/>
        <v>#NAME?</v>
      </c>
      <c r="K786" s="80"/>
      <c r="L786" s="65" t="s">
        <v>6</v>
      </c>
      <c r="M786" s="66" t="s">
        <v>6</v>
      </c>
      <c r="N786" s="66" t="s">
        <v>6</v>
      </c>
      <c r="O786" s="66" t="s">
        <v>6</v>
      </c>
      <c r="P786" s="67" t="s">
        <v>6</v>
      </c>
      <c r="Q786" s="68" t="e">
        <f t="shared" si="70"/>
        <v>#NAME?</v>
      </c>
      <c r="R786" s="80"/>
      <c r="S786" s="65" t="s">
        <v>6</v>
      </c>
      <c r="T786" s="66" t="s">
        <v>6</v>
      </c>
      <c r="U786" s="66" t="s">
        <v>6</v>
      </c>
      <c r="V786" s="66" t="s">
        <v>6</v>
      </c>
      <c r="W786" s="67" t="s">
        <v>6</v>
      </c>
      <c r="X786" s="68" t="e">
        <f t="shared" si="71"/>
        <v>#NAME?</v>
      </c>
      <c r="Y786" s="125"/>
      <c r="Z786" s="53"/>
      <c r="AA786" s="52"/>
      <c r="AB786" s="53"/>
      <c r="AC786" s="54"/>
      <c r="AD786" s="64"/>
    </row>
    <row r="787" spans="2:30" x14ac:dyDescent="0.2">
      <c r="B787" s="131"/>
      <c r="C787" s="120"/>
      <c r="D787" s="51"/>
      <c r="E787" s="65" t="s">
        <v>6</v>
      </c>
      <c r="F787" s="66" t="s">
        <v>6</v>
      </c>
      <c r="G787" s="66" t="s">
        <v>6</v>
      </c>
      <c r="H787" s="66" t="s">
        <v>6</v>
      </c>
      <c r="I787" s="67" t="s">
        <v>6</v>
      </c>
      <c r="J787" s="68" t="e">
        <f t="shared" si="69"/>
        <v>#NAME?</v>
      </c>
      <c r="K787" s="51"/>
      <c r="L787" s="65" t="s">
        <v>6</v>
      </c>
      <c r="M787" s="66" t="s">
        <v>6</v>
      </c>
      <c r="N787" s="66" t="s">
        <v>6</v>
      </c>
      <c r="O787" s="66" t="s">
        <v>6</v>
      </c>
      <c r="P787" s="67" t="s">
        <v>6</v>
      </c>
      <c r="Q787" s="68" t="e">
        <f t="shared" si="70"/>
        <v>#NAME?</v>
      </c>
      <c r="R787" s="51"/>
      <c r="S787" s="65" t="s">
        <v>6</v>
      </c>
      <c r="T787" s="66" t="s">
        <v>6</v>
      </c>
      <c r="U787" s="66" t="s">
        <v>6</v>
      </c>
      <c r="V787" s="66" t="s">
        <v>6</v>
      </c>
      <c r="W787" s="67" t="s">
        <v>6</v>
      </c>
      <c r="X787" s="68" t="e">
        <f t="shared" si="71"/>
        <v>#NAME?</v>
      </c>
      <c r="Y787" s="125"/>
      <c r="Z787" s="53"/>
      <c r="AA787" s="72"/>
      <c r="AB787" s="53"/>
      <c r="AC787" s="54"/>
      <c r="AD787" s="64"/>
    </row>
    <row r="788" spans="2:30" x14ac:dyDescent="0.2">
      <c r="B788" s="131"/>
      <c r="C788" s="83" t="s">
        <v>46</v>
      </c>
      <c r="D788" s="84"/>
      <c r="E788" s="65" t="s">
        <v>6</v>
      </c>
      <c r="F788" s="66" t="s">
        <v>6</v>
      </c>
      <c r="G788" s="66" t="s">
        <v>6</v>
      </c>
      <c r="H788" s="66" t="s">
        <v>6</v>
      </c>
      <c r="I788" s="67" t="s">
        <v>6</v>
      </c>
      <c r="J788" s="68"/>
      <c r="K788" s="78"/>
      <c r="L788" s="65" t="s">
        <v>6</v>
      </c>
      <c r="M788" s="66" t="s">
        <v>6</v>
      </c>
      <c r="N788" s="66" t="s">
        <v>6</v>
      </c>
      <c r="O788" s="66" t="s">
        <v>6</v>
      </c>
      <c r="P788" s="67" t="s">
        <v>6</v>
      </c>
      <c r="Q788" s="68"/>
      <c r="R788" s="78"/>
      <c r="S788" s="65" t="s">
        <v>6</v>
      </c>
      <c r="T788" s="66" t="s">
        <v>6</v>
      </c>
      <c r="U788" s="66" t="s">
        <v>6</v>
      </c>
      <c r="V788" s="66" t="s">
        <v>6</v>
      </c>
      <c r="W788" s="67" t="s">
        <v>6</v>
      </c>
      <c r="X788" s="68"/>
      <c r="Y788" s="125"/>
      <c r="Z788" s="53"/>
      <c r="AA788" s="72"/>
      <c r="AB788" s="53"/>
      <c r="AC788" s="54"/>
      <c r="AD788" s="64"/>
    </row>
    <row r="789" spans="2:30" x14ac:dyDescent="0.2">
      <c r="B789" s="131"/>
      <c r="C789" s="83"/>
      <c r="D789" s="57"/>
      <c r="E789" s="65" t="s">
        <v>6</v>
      </c>
      <c r="F789" s="66" t="s">
        <v>6</v>
      </c>
      <c r="G789" s="66" t="s">
        <v>6</v>
      </c>
      <c r="H789" s="66" t="s">
        <v>6</v>
      </c>
      <c r="I789" s="67" t="s">
        <v>6</v>
      </c>
      <c r="J789" s="68"/>
      <c r="K789" s="78"/>
      <c r="L789" s="65" t="s">
        <v>6</v>
      </c>
      <c r="M789" s="66" t="s">
        <v>6</v>
      </c>
      <c r="N789" s="66" t="s">
        <v>6</v>
      </c>
      <c r="O789" s="66" t="s">
        <v>6</v>
      </c>
      <c r="P789" s="67" t="s">
        <v>6</v>
      </c>
      <c r="Q789" s="68"/>
      <c r="R789" s="78"/>
      <c r="S789" s="65" t="s">
        <v>6</v>
      </c>
      <c r="T789" s="66" t="s">
        <v>6</v>
      </c>
      <c r="U789" s="66" t="s">
        <v>6</v>
      </c>
      <c r="V789" s="66" t="s">
        <v>6</v>
      </c>
      <c r="W789" s="67" t="s">
        <v>6</v>
      </c>
      <c r="X789" s="68"/>
      <c r="Y789" s="125"/>
      <c r="Z789" s="53"/>
      <c r="AA789" s="72"/>
      <c r="AB789" s="53"/>
      <c r="AC789" s="54"/>
      <c r="AD789" s="64"/>
    </row>
    <row r="790" spans="2:30" x14ac:dyDescent="0.2">
      <c r="B790" s="131"/>
      <c r="C790" s="83"/>
      <c r="D790" s="85"/>
      <c r="E790" s="65" t="s">
        <v>6</v>
      </c>
      <c r="F790" s="66" t="s">
        <v>6</v>
      </c>
      <c r="G790" s="66" t="s">
        <v>6</v>
      </c>
      <c r="H790" s="66" t="s">
        <v>6</v>
      </c>
      <c r="I790" s="67" t="s">
        <v>6</v>
      </c>
      <c r="J790" s="68"/>
      <c r="K790" s="80"/>
      <c r="L790" s="65" t="s">
        <v>6</v>
      </c>
      <c r="M790" s="66" t="s">
        <v>6</v>
      </c>
      <c r="N790" s="66" t="s">
        <v>6</v>
      </c>
      <c r="O790" s="66" t="s">
        <v>6</v>
      </c>
      <c r="P790" s="67" t="s">
        <v>6</v>
      </c>
      <c r="Q790" s="68"/>
      <c r="R790" s="80"/>
      <c r="S790" s="65" t="s">
        <v>6</v>
      </c>
      <c r="T790" s="66" t="s">
        <v>6</v>
      </c>
      <c r="U790" s="66" t="s">
        <v>6</v>
      </c>
      <c r="V790" s="66" t="s">
        <v>6</v>
      </c>
      <c r="W790" s="67" t="s">
        <v>6</v>
      </c>
      <c r="X790" s="68"/>
      <c r="Y790" s="125"/>
      <c r="Z790" s="53"/>
      <c r="AA790" s="72"/>
      <c r="AB790" s="53"/>
      <c r="AC790" s="54"/>
      <c r="AD790" s="64"/>
    </row>
    <row r="791" spans="2:30" x14ac:dyDescent="0.2">
      <c r="B791" s="131"/>
      <c r="C791" s="83"/>
      <c r="D791" s="53"/>
      <c r="E791" s="65"/>
      <c r="F791" s="66"/>
      <c r="G791" s="66"/>
      <c r="H791" s="66"/>
      <c r="I791" s="67"/>
      <c r="J791" s="68"/>
      <c r="K791" s="53"/>
      <c r="L791" s="65"/>
      <c r="M791" s="66"/>
      <c r="N791" s="66"/>
      <c r="O791" s="66"/>
      <c r="P791" s="67"/>
      <c r="Q791" s="68"/>
      <c r="R791" s="53"/>
      <c r="S791" s="65"/>
      <c r="T791" s="66"/>
      <c r="U791" s="66"/>
      <c r="V791" s="66"/>
      <c r="W791" s="67"/>
      <c r="X791" s="86"/>
      <c r="Y791" s="125"/>
      <c r="Z791" s="53"/>
      <c r="AA791" s="72"/>
      <c r="AB791" s="53"/>
      <c r="AC791" s="54"/>
      <c r="AD791" s="64"/>
    </row>
    <row r="792" spans="2:30" x14ac:dyDescent="0.2">
      <c r="B792" s="131"/>
      <c r="C792" s="87">
        <v>0</v>
      </c>
      <c r="D792" s="72" t="s">
        <v>50</v>
      </c>
      <c r="E792" s="65"/>
      <c r="F792" s="66"/>
      <c r="G792" s="66"/>
      <c r="H792" s="66"/>
      <c r="I792" s="67"/>
      <c r="J792" s="68" t="e">
        <f>_TS_1</f>
        <v>#NAME?</v>
      </c>
      <c r="K792" s="72"/>
      <c r="L792" s="65"/>
      <c r="M792" s="66"/>
      <c r="N792" s="66"/>
      <c r="O792" s="66"/>
      <c r="P792" s="67"/>
      <c r="Q792" s="68"/>
      <c r="R792" s="72"/>
      <c r="S792" s="65"/>
      <c r="T792" s="66"/>
      <c r="U792" s="66"/>
      <c r="V792" s="66"/>
      <c r="W792" s="67"/>
      <c r="X792" s="86"/>
      <c r="Y792" s="126"/>
      <c r="Z792" s="53"/>
      <c r="AA792" s="72"/>
      <c r="AB792" s="53"/>
      <c r="AC792" s="54"/>
      <c r="AD792" s="64"/>
    </row>
    <row r="793" spans="2:30" ht="15" thickBot="1" x14ac:dyDescent="0.25">
      <c r="B793" s="132"/>
      <c r="C793" s="88">
        <v>0</v>
      </c>
      <c r="D793" s="89" t="s">
        <v>51</v>
      </c>
      <c r="E793" s="58"/>
      <c r="F793" s="59"/>
      <c r="G793" s="59"/>
      <c r="H793" s="59"/>
      <c r="I793" s="60"/>
      <c r="J793" s="61" t="e">
        <f>_TPM_1</f>
        <v>#NAME?</v>
      </c>
      <c r="K793" s="89"/>
      <c r="L793" s="58"/>
      <c r="M793" s="59"/>
      <c r="N793" s="59"/>
      <c r="O793" s="59"/>
      <c r="P793" s="60"/>
      <c r="Q793" s="61"/>
      <c r="R793" s="89"/>
      <c r="S793" s="58"/>
      <c r="T793" s="59"/>
      <c r="U793" s="59"/>
      <c r="V793" s="59"/>
      <c r="W793" s="60"/>
      <c r="X793" s="90"/>
      <c r="Y793" s="91">
        <f>COUNTA(E763:I763,L763:P763,S763:W763)/COUNTA(D763,K763,R763)</f>
        <v>5</v>
      </c>
      <c r="Z793" s="92"/>
      <c r="AA793" s="93"/>
      <c r="AB793" s="92"/>
      <c r="AC793" s="19"/>
      <c r="AD793" s="64"/>
    </row>
    <row r="794" spans="2:30" ht="15" x14ac:dyDescent="0.2">
      <c r="B794" s="130">
        <f>D794</f>
        <v>25</v>
      </c>
      <c r="C794" s="1" t="s">
        <v>0</v>
      </c>
      <c r="D794" s="133">
        <f>D761+1</f>
        <v>25</v>
      </c>
      <c r="E794" s="134"/>
      <c r="F794" s="134"/>
      <c r="G794" s="134"/>
      <c r="H794" s="134"/>
      <c r="I794" s="135"/>
      <c r="J794" s="2"/>
      <c r="K794" s="3" t="s">
        <v>1</v>
      </c>
      <c r="L794" s="139" t="str">
        <f>$AG$7</f>
        <v>Engling</v>
      </c>
      <c r="M794" s="139"/>
      <c r="N794" s="139"/>
      <c r="O794" s="139"/>
      <c r="P794" s="140"/>
      <c r="Q794" s="4"/>
      <c r="R794" s="5">
        <f>$AH$7</f>
        <v>365</v>
      </c>
      <c r="S794" s="141"/>
      <c r="T794" s="141"/>
      <c r="U794" s="141"/>
      <c r="V794" s="141"/>
      <c r="W794" s="142"/>
      <c r="X794" s="6"/>
      <c r="Y794" s="7" t="s">
        <v>2</v>
      </c>
      <c r="Z794" s="8"/>
      <c r="AA794" s="9"/>
      <c r="AB794" s="8"/>
      <c r="AC794" s="10"/>
      <c r="AD794" s="11"/>
    </row>
    <row r="795" spans="2:30" ht="15" thickBot="1" x14ac:dyDescent="0.25">
      <c r="B795" s="131"/>
      <c r="C795" s="108">
        <f>$AG$6</f>
        <v>478</v>
      </c>
      <c r="D795" s="136"/>
      <c r="E795" s="137"/>
      <c r="F795" s="137"/>
      <c r="G795" s="137"/>
      <c r="H795" s="137"/>
      <c r="I795" s="138"/>
      <c r="J795" s="12">
        <f>COUNTIF(D798:D826,"xx")</f>
        <v>0</v>
      </c>
      <c r="K795" s="13" t="s">
        <v>3</v>
      </c>
      <c r="L795" s="143" t="str">
        <f>$AG$8</f>
        <v>Völklein</v>
      </c>
      <c r="M795" s="143"/>
      <c r="N795" s="143"/>
      <c r="O795" s="143"/>
      <c r="P795" s="144"/>
      <c r="Q795" s="12">
        <f>COUNTIF(K799:K826,"xx")</f>
        <v>0</v>
      </c>
      <c r="R795" s="14">
        <f>$AH$8</f>
        <v>389</v>
      </c>
      <c r="S795" s="145"/>
      <c r="T795" s="145"/>
      <c r="U795" s="145"/>
      <c r="V795" s="145"/>
      <c r="W795" s="146"/>
      <c r="X795" s="15">
        <f>COUNTIF(R798:R826,"xx")</f>
        <v>0</v>
      </c>
      <c r="Y795" s="16"/>
      <c r="Z795" s="17"/>
      <c r="AA795" s="18"/>
      <c r="AB795" s="17"/>
      <c r="AC795" s="19"/>
      <c r="AD795" s="20"/>
    </row>
    <row r="796" spans="2:30" ht="15" thickBot="1" x14ac:dyDescent="0.25">
      <c r="B796" s="131"/>
      <c r="C796" s="21" t="s">
        <v>4</v>
      </c>
      <c r="D796" s="22" t="e">
        <f>CONCATENATE(COUNTIF(D798:D820,"&gt;""")," MA ",$I$5," ",COUNTIF(D798:D820,"xx"))</f>
        <v>#NAME?</v>
      </c>
      <c r="E796" s="23" t="e">
        <f>$J$6</f>
        <v>#NAME?</v>
      </c>
      <c r="F796" s="24" t="str">
        <f>$K$6</f>
        <v>Kasten</v>
      </c>
      <c r="G796" s="24" t="str">
        <f>$L$6</f>
        <v/>
      </c>
      <c r="H796" s="24" t="str">
        <f>$M$6</f>
        <v/>
      </c>
      <c r="I796" s="25" t="str">
        <f>$N$6</f>
        <v/>
      </c>
      <c r="J796" s="26" t="e">
        <f>_MAH_1</f>
        <v>#NAME?</v>
      </c>
      <c r="K796" s="22" t="e">
        <f>CONCATENATE(COUNTIF(K798:K820,"&gt;""")," MA ",$P$5," ",COUNTIF(K798:K820,"xx"))</f>
        <v>#NAME?</v>
      </c>
      <c r="L796" s="23" t="e">
        <f>$Q$6</f>
        <v>#NAME?</v>
      </c>
      <c r="M796" s="24" t="str">
        <f>$R$6</f>
        <v>Kindermann</v>
      </c>
      <c r="N796" s="24" t="str">
        <f>$S$6</f>
        <v/>
      </c>
      <c r="O796" s="24" t="str">
        <f>$T$6</f>
        <v/>
      </c>
      <c r="P796" s="27" t="str">
        <f>$U$6</f>
        <v/>
      </c>
      <c r="Q796" s="26" t="e">
        <f>_MAH_1</f>
        <v>#NAME?</v>
      </c>
      <c r="R796" s="22" t="e">
        <f>CONCATENATE(COUNTIF(R798:R820,"&gt;""")," MA ",$W$5," ",COUNTIF(R798:R820,"xx"))</f>
        <v>#NAME?</v>
      </c>
      <c r="S796" s="23" t="e">
        <f>$X$6</f>
        <v>#NAME?</v>
      </c>
      <c r="T796" s="24" t="str">
        <f>$Y$6</f>
        <v>U</v>
      </c>
      <c r="U796" s="24">
        <f>$Z$6</f>
        <v>0</v>
      </c>
      <c r="V796" s="24">
        <f>$AA$6</f>
        <v>0</v>
      </c>
      <c r="W796" s="27">
        <f>$AB$6</f>
        <v>0</v>
      </c>
      <c r="X796" s="26" t="e">
        <f>_MAH_1</f>
        <v>#NAME?</v>
      </c>
      <c r="Y796" s="28"/>
      <c r="Z796" s="29" t="e">
        <f>_MAUS_1</f>
        <v>#NAME?</v>
      </c>
      <c r="AA796" s="30" t="e">
        <f>_MAUS_1</f>
        <v>#NAME?</v>
      </c>
      <c r="AB796" s="31" t="e">
        <f>_MAUS_1</f>
        <v>#NAME?</v>
      </c>
      <c r="AC796" s="32"/>
      <c r="AD796" s="33" t="e">
        <f>_MA_1</f>
        <v>#NAME?</v>
      </c>
    </row>
    <row r="797" spans="2:30" ht="51.75" thickBot="1" x14ac:dyDescent="0.25">
      <c r="B797" s="131"/>
      <c r="C797" s="34"/>
      <c r="D797" s="35" t="s">
        <v>52</v>
      </c>
      <c r="E797" s="36" t="e">
        <f>_MAF_1</f>
        <v>#NAME?</v>
      </c>
      <c r="F797" s="37" t="e">
        <f>_MAF_1</f>
        <v>#NAME?</v>
      </c>
      <c r="G797" s="37" t="e">
        <f>_MAF_1</f>
        <v>#NAME?</v>
      </c>
      <c r="H797" s="37" t="e">
        <f>_MAF_1</f>
        <v>#NAME?</v>
      </c>
      <c r="I797" s="38" t="e">
        <f>_MAF_1</f>
        <v>#NAME?</v>
      </c>
      <c r="J797" s="39" t="e">
        <f>_MAHXX_1</f>
        <v>#NAME?</v>
      </c>
      <c r="K797" s="35" t="e">
        <f>_SUSS_1</f>
        <v>#NAME?</v>
      </c>
      <c r="L797" s="36" t="e">
        <f>_MAS_1</f>
        <v>#NAME?</v>
      </c>
      <c r="M797" s="37" t="e">
        <f>_MAS_1</f>
        <v>#NAME?</v>
      </c>
      <c r="N797" s="37" t="e">
        <f>_MAS_1</f>
        <v>#NAME?</v>
      </c>
      <c r="O797" s="37" t="e">
        <f>_MAS_1</f>
        <v>#NAME?</v>
      </c>
      <c r="P797" s="38" t="e">
        <f>_MAS_1</f>
        <v>#NAME?</v>
      </c>
      <c r="Q797" s="39" t="e">
        <f>_MAHXX_1</f>
        <v>#NAME?</v>
      </c>
      <c r="R797" s="35" t="e">
        <f>_SUNS_1</f>
        <v>#NAME?</v>
      </c>
      <c r="S797" s="36" t="e">
        <f>_MAN_1</f>
        <v>#NAME?</v>
      </c>
      <c r="T797" s="37" t="e">
        <f>_MAN_1</f>
        <v>#NAME?</v>
      </c>
      <c r="U797" s="37" t="e">
        <f>_MAN_1</f>
        <v>#NAME?</v>
      </c>
      <c r="V797" s="37" t="e">
        <f>_MAN_1</f>
        <v>#NAME?</v>
      </c>
      <c r="W797" s="38" t="e">
        <f>_MAN_1</f>
        <v>#NAME?</v>
      </c>
      <c r="X797" s="39" t="e">
        <f>_MAHXX_1</f>
        <v>#NAME?</v>
      </c>
      <c r="Y797" s="40"/>
      <c r="Z797" s="29"/>
      <c r="AA797" s="30"/>
      <c r="AB797" s="31"/>
      <c r="AC797" s="32"/>
      <c r="AD797" s="41" t="e">
        <f>_MA2_1</f>
        <v>#NAME?</v>
      </c>
    </row>
    <row r="798" spans="2:30" x14ac:dyDescent="0.2">
      <c r="B798" s="131"/>
      <c r="C798" s="34" t="str">
        <f>$AG$9</f>
        <v>Schichtführer :</v>
      </c>
      <c r="D798" s="42" t="s">
        <v>64</v>
      </c>
      <c r="E798" s="43" t="s">
        <v>6</v>
      </c>
      <c r="F798" s="44" t="s">
        <v>6</v>
      </c>
      <c r="G798" s="44" t="s">
        <v>6</v>
      </c>
      <c r="H798" s="44" t="s">
        <v>6</v>
      </c>
      <c r="I798" s="45" t="s">
        <v>6</v>
      </c>
      <c r="J798" s="46" t="e">
        <f t="shared" ref="J798:J820" si="72">_FSumme_1</f>
        <v>#NAME?</v>
      </c>
      <c r="K798" s="47" t="s">
        <v>65</v>
      </c>
      <c r="L798" s="43" t="s">
        <v>6</v>
      </c>
      <c r="M798" s="44" t="s">
        <v>6</v>
      </c>
      <c r="N798" s="44" t="s">
        <v>6</v>
      </c>
      <c r="O798" s="44" t="s">
        <v>6</v>
      </c>
      <c r="P798" s="45" t="s">
        <v>6</v>
      </c>
      <c r="Q798" s="46" t="e">
        <f t="shared" ref="Q798:Q820" si="73">_SSumme_1</f>
        <v>#NAME?</v>
      </c>
      <c r="R798" s="48" t="s">
        <v>66</v>
      </c>
      <c r="S798" s="43" t="s">
        <v>6</v>
      </c>
      <c r="T798" s="44" t="s">
        <v>6</v>
      </c>
      <c r="U798" s="44" t="s">
        <v>6</v>
      </c>
      <c r="V798" s="44" t="s">
        <v>6</v>
      </c>
      <c r="W798" s="49" t="s">
        <v>6</v>
      </c>
      <c r="X798" s="50" t="e">
        <f t="shared" ref="X798:X820" si="74">_NSumme_1</f>
        <v>#NAME?</v>
      </c>
      <c r="Y798" s="112" t="s">
        <v>9</v>
      </c>
      <c r="Z798" s="51"/>
      <c r="AA798" s="52"/>
      <c r="AB798" s="53"/>
      <c r="AC798" s="54"/>
      <c r="AD798" s="55" t="e">
        <f>IF(AD803&gt;0,"",AD797-AD796)</f>
        <v>#NAME?</v>
      </c>
    </row>
    <row r="799" spans="2:30" ht="15" thickBot="1" x14ac:dyDescent="0.25">
      <c r="B799" s="131"/>
      <c r="C799" s="56" t="str">
        <f>$AG$10</f>
        <v>Stellvertreter</v>
      </c>
      <c r="D799" s="57" t="s">
        <v>63</v>
      </c>
      <c r="E799" s="58" t="s">
        <v>10</v>
      </c>
      <c r="F799" s="59" t="s">
        <v>11</v>
      </c>
      <c r="G799" s="59" t="s">
        <v>11</v>
      </c>
      <c r="H799" s="59" t="s">
        <v>11</v>
      </c>
      <c r="I799" s="60" t="s">
        <v>11</v>
      </c>
      <c r="J799" s="61" t="e">
        <f t="shared" si="72"/>
        <v>#NAME?</v>
      </c>
      <c r="K799" s="57"/>
      <c r="L799" s="58" t="s">
        <v>6</v>
      </c>
      <c r="M799" s="59" t="s">
        <v>6</v>
      </c>
      <c r="N799" s="59" t="s">
        <v>6</v>
      </c>
      <c r="O799" s="59" t="s">
        <v>6</v>
      </c>
      <c r="P799" s="60" t="s">
        <v>6</v>
      </c>
      <c r="Q799" s="61" t="e">
        <f t="shared" si="73"/>
        <v>#NAME?</v>
      </c>
      <c r="R799" s="57"/>
      <c r="S799" s="58" t="s">
        <v>6</v>
      </c>
      <c r="T799" s="59" t="s">
        <v>6</v>
      </c>
      <c r="U799" s="59" t="s">
        <v>6</v>
      </c>
      <c r="V799" s="59" t="s">
        <v>6</v>
      </c>
      <c r="W799" s="62" t="s">
        <v>6</v>
      </c>
      <c r="X799" s="63" t="e">
        <f t="shared" si="74"/>
        <v>#NAME?</v>
      </c>
      <c r="Y799" s="113"/>
      <c r="Z799" s="51"/>
      <c r="AA799" s="52"/>
      <c r="AB799" s="53"/>
      <c r="AC799" s="54"/>
      <c r="AD799" s="64"/>
    </row>
    <row r="800" spans="2:30" x14ac:dyDescent="0.2">
      <c r="B800" s="131"/>
      <c r="C800" s="115"/>
      <c r="D800" s="42" t="s">
        <v>71</v>
      </c>
      <c r="E800" s="65" t="s">
        <v>6</v>
      </c>
      <c r="F800" s="66" t="s">
        <v>6</v>
      </c>
      <c r="G800" s="66" t="s">
        <v>6</v>
      </c>
      <c r="H800" s="66" t="s">
        <v>6</v>
      </c>
      <c r="I800" s="67" t="s">
        <v>6</v>
      </c>
      <c r="J800" s="68" t="e">
        <f t="shared" si="72"/>
        <v>#NAME?</v>
      </c>
      <c r="K800" s="47" t="s">
        <v>77</v>
      </c>
      <c r="L800" s="65" t="s">
        <v>6</v>
      </c>
      <c r="M800" s="66" t="s">
        <v>6</v>
      </c>
      <c r="N800" s="66" t="s">
        <v>6</v>
      </c>
      <c r="O800" s="66" t="s">
        <v>6</v>
      </c>
      <c r="P800" s="67" t="s">
        <v>6</v>
      </c>
      <c r="Q800" s="68" t="e">
        <f t="shared" si="73"/>
        <v>#NAME?</v>
      </c>
      <c r="R800" s="48" t="s">
        <v>67</v>
      </c>
      <c r="S800" s="65" t="s">
        <v>6</v>
      </c>
      <c r="T800" s="66" t="s">
        <v>6</v>
      </c>
      <c r="U800" s="66" t="s">
        <v>6</v>
      </c>
      <c r="V800" s="66" t="s">
        <v>6</v>
      </c>
      <c r="W800" s="67" t="s">
        <v>6</v>
      </c>
      <c r="X800" s="68" t="e">
        <f t="shared" si="74"/>
        <v>#NAME?</v>
      </c>
      <c r="Y800" s="113"/>
      <c r="Z800" s="53"/>
      <c r="AA800" s="52"/>
      <c r="AB800" s="69"/>
      <c r="AC800" s="54"/>
      <c r="AD800" s="70"/>
    </row>
    <row r="801" spans="2:30" x14ac:dyDescent="0.2">
      <c r="B801" s="131"/>
      <c r="C801" s="116"/>
      <c r="D801" s="42" t="s">
        <v>72</v>
      </c>
      <c r="E801" s="65" t="s">
        <v>6</v>
      </c>
      <c r="F801" s="66" t="s">
        <v>6</v>
      </c>
      <c r="G801" s="66" t="s">
        <v>6</v>
      </c>
      <c r="H801" s="66" t="s">
        <v>6</v>
      </c>
      <c r="I801" s="67" t="s">
        <v>6</v>
      </c>
      <c r="J801" s="68" t="e">
        <f t="shared" si="72"/>
        <v>#NAME?</v>
      </c>
      <c r="K801" s="47" t="s">
        <v>78</v>
      </c>
      <c r="L801" s="65" t="s">
        <v>6</v>
      </c>
      <c r="M801" s="66" t="s">
        <v>6</v>
      </c>
      <c r="N801" s="66" t="s">
        <v>6</v>
      </c>
      <c r="O801" s="66" t="s">
        <v>6</v>
      </c>
      <c r="P801" s="67" t="s">
        <v>6</v>
      </c>
      <c r="Q801" s="68" t="e">
        <f t="shared" si="73"/>
        <v>#NAME?</v>
      </c>
      <c r="R801" s="48" t="s">
        <v>68</v>
      </c>
      <c r="S801" s="65" t="s">
        <v>6</v>
      </c>
      <c r="T801" s="66" t="s">
        <v>18</v>
      </c>
      <c r="U801" s="66" t="s">
        <v>18</v>
      </c>
      <c r="V801" s="66" t="s">
        <v>18</v>
      </c>
      <c r="W801" s="67" t="s">
        <v>18</v>
      </c>
      <c r="X801" s="68" t="e">
        <f t="shared" si="74"/>
        <v>#NAME?</v>
      </c>
      <c r="Y801" s="113"/>
      <c r="Z801" s="71"/>
      <c r="AA801" s="72"/>
      <c r="AB801" s="53"/>
      <c r="AC801" s="54"/>
      <c r="AD801" s="64"/>
    </row>
    <row r="802" spans="2:30" x14ac:dyDescent="0.2">
      <c r="B802" s="131"/>
      <c r="C802" s="116"/>
      <c r="D802" s="42" t="s">
        <v>73</v>
      </c>
      <c r="E802" s="65" t="s">
        <v>6</v>
      </c>
      <c r="F802" s="66" t="s">
        <v>6</v>
      </c>
      <c r="G802" s="66" t="s">
        <v>6</v>
      </c>
      <c r="H802" s="66" t="s">
        <v>6</v>
      </c>
      <c r="I802" s="67" t="s">
        <v>6</v>
      </c>
      <c r="J802" s="68" t="e">
        <f t="shared" si="72"/>
        <v>#NAME?</v>
      </c>
      <c r="K802" s="47" t="s">
        <v>79</v>
      </c>
      <c r="L802" s="65" t="s">
        <v>6</v>
      </c>
      <c r="M802" s="66" t="s">
        <v>6</v>
      </c>
      <c r="N802" s="66" t="s">
        <v>6</v>
      </c>
      <c r="O802" s="66" t="s">
        <v>6</v>
      </c>
      <c r="P802" s="67" t="s">
        <v>6</v>
      </c>
      <c r="Q802" s="68" t="e">
        <f t="shared" si="73"/>
        <v>#NAME?</v>
      </c>
      <c r="R802" s="48" t="s">
        <v>69</v>
      </c>
      <c r="S802" s="65" t="s">
        <v>22</v>
      </c>
      <c r="T802" s="66" t="s">
        <v>22</v>
      </c>
      <c r="U802" s="66" t="s">
        <v>22</v>
      </c>
      <c r="V802" s="66" t="s">
        <v>22</v>
      </c>
      <c r="W802" s="67" t="s">
        <v>22</v>
      </c>
      <c r="X802" s="68" t="e">
        <f t="shared" si="74"/>
        <v>#NAME?</v>
      </c>
      <c r="Y802" s="113"/>
      <c r="Z802" s="53"/>
      <c r="AA802" s="72"/>
      <c r="AB802" s="53"/>
      <c r="AC802" s="54"/>
      <c r="AD802" s="73">
        <f>COUNTIF(D798:D816,"&gt;""")+COUNTIF(K799:K819,"&gt;""")+COUNTIF(R798:R820,"&gt;""")</f>
        <v>32</v>
      </c>
    </row>
    <row r="803" spans="2:30" x14ac:dyDescent="0.2">
      <c r="B803" s="131"/>
      <c r="C803" s="117"/>
      <c r="D803" s="42" t="s">
        <v>74</v>
      </c>
      <c r="E803" s="65" t="s">
        <v>6</v>
      </c>
      <c r="F803" s="66" t="s">
        <v>6</v>
      </c>
      <c r="G803" s="66" t="s">
        <v>6</v>
      </c>
      <c r="H803" s="66" t="s">
        <v>6</v>
      </c>
      <c r="I803" s="67" t="s">
        <v>6</v>
      </c>
      <c r="J803" s="68" t="e">
        <f t="shared" si="72"/>
        <v>#NAME?</v>
      </c>
      <c r="K803" s="47" t="s">
        <v>80</v>
      </c>
      <c r="L803" s="65" t="s">
        <v>6</v>
      </c>
      <c r="M803" s="66" t="s">
        <v>6</v>
      </c>
      <c r="N803" s="66" t="s">
        <v>6</v>
      </c>
      <c r="O803" s="66" t="s">
        <v>6</v>
      </c>
      <c r="P803" s="67" t="s">
        <v>6</v>
      </c>
      <c r="Q803" s="68" t="e">
        <f t="shared" si="73"/>
        <v>#NAME?</v>
      </c>
      <c r="R803" s="48" t="s">
        <v>70</v>
      </c>
      <c r="S803" s="65" t="s">
        <v>6</v>
      </c>
      <c r="T803" s="66" t="s">
        <v>6</v>
      </c>
      <c r="U803" s="66" t="s">
        <v>6</v>
      </c>
      <c r="V803" s="66" t="s">
        <v>6</v>
      </c>
      <c r="W803" s="67" t="s">
        <v>6</v>
      </c>
      <c r="X803" s="68" t="e">
        <f t="shared" si="74"/>
        <v>#NAME?</v>
      </c>
      <c r="Y803" s="113"/>
      <c r="Z803" s="74"/>
      <c r="AA803" s="72"/>
      <c r="AB803" s="53"/>
      <c r="AC803" s="54"/>
      <c r="AD803" s="75"/>
    </row>
    <row r="804" spans="2:30" x14ac:dyDescent="0.2">
      <c r="B804" s="131"/>
      <c r="C804" s="118"/>
      <c r="D804" s="42" t="s">
        <v>75</v>
      </c>
      <c r="E804" s="65" t="s">
        <v>6</v>
      </c>
      <c r="F804" s="66" t="s">
        <v>6</v>
      </c>
      <c r="G804" s="66" t="s">
        <v>6</v>
      </c>
      <c r="H804" s="66" t="s">
        <v>6</v>
      </c>
      <c r="I804" s="67" t="s">
        <v>6</v>
      </c>
      <c r="J804" s="68" t="e">
        <f t="shared" si="72"/>
        <v>#NAME?</v>
      </c>
      <c r="K804" s="47" t="s">
        <v>81</v>
      </c>
      <c r="L804" s="65" t="s">
        <v>9</v>
      </c>
      <c r="M804" s="66" t="s">
        <v>9</v>
      </c>
      <c r="N804" s="66" t="s">
        <v>9</v>
      </c>
      <c r="O804" s="66" t="s">
        <v>9</v>
      </c>
      <c r="P804" s="67" t="s">
        <v>9</v>
      </c>
      <c r="Q804" s="68" t="e">
        <f t="shared" si="73"/>
        <v>#NAME?</v>
      </c>
      <c r="R804" s="48" t="s">
        <v>28</v>
      </c>
      <c r="S804" s="65" t="s">
        <v>6</v>
      </c>
      <c r="T804" s="66" t="s">
        <v>6</v>
      </c>
      <c r="U804" s="66" t="s">
        <v>6</v>
      </c>
      <c r="V804" s="66" t="s">
        <v>6</v>
      </c>
      <c r="W804" s="67" t="s">
        <v>6</v>
      </c>
      <c r="X804" s="68" t="e">
        <f t="shared" si="74"/>
        <v>#NAME?</v>
      </c>
      <c r="Y804" s="113"/>
      <c r="Z804" s="71"/>
      <c r="AA804" s="72"/>
      <c r="AB804" s="53"/>
      <c r="AC804" s="54"/>
      <c r="AD804" s="76" t="str">
        <f>IF(AD803&gt;0,AD803,"")</f>
        <v/>
      </c>
    </row>
    <row r="805" spans="2:30" x14ac:dyDescent="0.2">
      <c r="B805" s="131"/>
      <c r="C805" s="119"/>
      <c r="D805" s="42" t="s">
        <v>29</v>
      </c>
      <c r="E805" s="65" t="s">
        <v>6</v>
      </c>
      <c r="F805" s="66" t="s">
        <v>6</v>
      </c>
      <c r="G805" s="66" t="s">
        <v>6</v>
      </c>
      <c r="H805" s="66" t="s">
        <v>6</v>
      </c>
      <c r="I805" s="67" t="s">
        <v>6</v>
      </c>
      <c r="J805" s="68" t="e">
        <f t="shared" si="72"/>
        <v>#NAME?</v>
      </c>
      <c r="K805" s="47" t="s">
        <v>30</v>
      </c>
      <c r="L805" s="65" t="s">
        <v>6</v>
      </c>
      <c r="M805" s="66" t="s">
        <v>6</v>
      </c>
      <c r="N805" s="66" t="s">
        <v>6</v>
      </c>
      <c r="O805" s="66" t="s">
        <v>6</v>
      </c>
      <c r="P805" s="67" t="s">
        <v>6</v>
      </c>
      <c r="Q805" s="68" t="e">
        <f t="shared" si="73"/>
        <v>#NAME?</v>
      </c>
      <c r="R805" s="48" t="s">
        <v>83</v>
      </c>
      <c r="S805" s="65" t="s">
        <v>6</v>
      </c>
      <c r="T805" s="66" t="s">
        <v>6</v>
      </c>
      <c r="U805" s="66" t="s">
        <v>6</v>
      </c>
      <c r="V805" s="66" t="s">
        <v>6</v>
      </c>
      <c r="W805" s="67" t="s">
        <v>6</v>
      </c>
      <c r="X805" s="68" t="e">
        <f t="shared" si="74"/>
        <v>#NAME?</v>
      </c>
      <c r="Y805" s="113"/>
      <c r="Z805" s="53"/>
      <c r="AA805" s="72"/>
      <c r="AB805" s="53"/>
      <c r="AC805" s="54"/>
      <c r="AD805" s="77"/>
    </row>
    <row r="806" spans="2:30" x14ac:dyDescent="0.2">
      <c r="B806" s="131"/>
      <c r="C806" s="119"/>
      <c r="D806" s="42" t="s">
        <v>32</v>
      </c>
      <c r="E806" s="65" t="s">
        <v>6</v>
      </c>
      <c r="F806" s="66" t="s">
        <v>6</v>
      </c>
      <c r="G806" s="66" t="s">
        <v>6</v>
      </c>
      <c r="H806" s="66" t="s">
        <v>6</v>
      </c>
      <c r="I806" s="67" t="s">
        <v>6</v>
      </c>
      <c r="J806" s="68" t="e">
        <f t="shared" si="72"/>
        <v>#NAME?</v>
      </c>
      <c r="K806" s="47" t="s">
        <v>33</v>
      </c>
      <c r="L806" s="65" t="s">
        <v>9</v>
      </c>
      <c r="M806" s="66" t="s">
        <v>9</v>
      </c>
      <c r="N806" s="66" t="s">
        <v>9</v>
      </c>
      <c r="O806" s="66" t="s">
        <v>9</v>
      </c>
      <c r="P806" s="67" t="s">
        <v>9</v>
      </c>
      <c r="Q806" s="68" t="e">
        <f t="shared" si="73"/>
        <v>#NAME?</v>
      </c>
      <c r="R806" s="48" t="s">
        <v>84</v>
      </c>
      <c r="S806" s="65" t="s">
        <v>6</v>
      </c>
      <c r="T806" s="66" t="s">
        <v>6</v>
      </c>
      <c r="U806" s="66" t="s">
        <v>6</v>
      </c>
      <c r="V806" s="66" t="s">
        <v>6</v>
      </c>
      <c r="W806" s="67" t="s">
        <v>6</v>
      </c>
      <c r="X806" s="68" t="e">
        <f t="shared" si="74"/>
        <v>#NAME?</v>
      </c>
      <c r="Y806" s="113"/>
      <c r="Z806" s="53"/>
      <c r="AA806" s="72"/>
      <c r="AB806" s="53"/>
      <c r="AC806" s="54"/>
      <c r="AD806" s="64"/>
    </row>
    <row r="807" spans="2:30" x14ac:dyDescent="0.2">
      <c r="B807" s="131"/>
      <c r="C807" s="119"/>
      <c r="D807" s="42" t="s">
        <v>76</v>
      </c>
      <c r="E807" s="65" t="s">
        <v>6</v>
      </c>
      <c r="F807" s="66" t="s">
        <v>6</v>
      </c>
      <c r="G807" s="66" t="s">
        <v>6</v>
      </c>
      <c r="H807" s="66" t="s">
        <v>6</v>
      </c>
      <c r="I807" s="67" t="s">
        <v>6</v>
      </c>
      <c r="J807" s="68" t="e">
        <f t="shared" si="72"/>
        <v>#NAME?</v>
      </c>
      <c r="K807" s="47" t="s">
        <v>82</v>
      </c>
      <c r="L807" s="65" t="s">
        <v>6</v>
      </c>
      <c r="M807" s="66" t="s">
        <v>6</v>
      </c>
      <c r="N807" s="66" t="s">
        <v>6</v>
      </c>
      <c r="O807" s="66" t="s">
        <v>6</v>
      </c>
      <c r="P807" s="67" t="s">
        <v>6</v>
      </c>
      <c r="Q807" s="68" t="e">
        <f t="shared" si="73"/>
        <v>#NAME?</v>
      </c>
      <c r="R807" s="48" t="s">
        <v>85</v>
      </c>
      <c r="S807" s="65" t="s">
        <v>6</v>
      </c>
      <c r="T807" s="66" t="s">
        <v>6</v>
      </c>
      <c r="U807" s="66" t="s">
        <v>6</v>
      </c>
      <c r="V807" s="66" t="s">
        <v>6</v>
      </c>
      <c r="W807" s="67" t="s">
        <v>6</v>
      </c>
      <c r="X807" s="68" t="e">
        <f t="shared" si="74"/>
        <v>#NAME?</v>
      </c>
      <c r="Y807" s="113"/>
      <c r="Z807" s="53"/>
      <c r="AA807" s="72"/>
      <c r="AB807" s="53"/>
      <c r="AC807" s="54"/>
      <c r="AD807" s="64"/>
    </row>
    <row r="808" spans="2:30" x14ac:dyDescent="0.2">
      <c r="B808" s="131"/>
      <c r="C808" s="120"/>
      <c r="D808" s="42" t="s">
        <v>38</v>
      </c>
      <c r="E808" s="65" t="s">
        <v>6</v>
      </c>
      <c r="F808" s="66" t="s">
        <v>6</v>
      </c>
      <c r="G808" s="66" t="s">
        <v>6</v>
      </c>
      <c r="H808" s="66" t="s">
        <v>6</v>
      </c>
      <c r="I808" s="67" t="s">
        <v>6</v>
      </c>
      <c r="J808" s="68" t="e">
        <f t="shared" si="72"/>
        <v>#NAME?</v>
      </c>
      <c r="K808" s="47" t="s">
        <v>39</v>
      </c>
      <c r="L808" s="65" t="s">
        <v>6</v>
      </c>
      <c r="M808" s="66" t="s">
        <v>6</v>
      </c>
      <c r="N808" s="66" t="s">
        <v>6</v>
      </c>
      <c r="O808" s="66" t="s">
        <v>6</v>
      </c>
      <c r="P808" s="67" t="s">
        <v>6</v>
      </c>
      <c r="Q808" s="68" t="e">
        <f t="shared" si="73"/>
        <v>#NAME?</v>
      </c>
      <c r="R808" s="48" t="s">
        <v>86</v>
      </c>
      <c r="S808" s="65" t="s">
        <v>6</v>
      </c>
      <c r="T808" s="66" t="s">
        <v>6</v>
      </c>
      <c r="U808" s="66" t="s">
        <v>6</v>
      </c>
      <c r="V808" s="66" t="s">
        <v>6</v>
      </c>
      <c r="W808" s="67" t="s">
        <v>6</v>
      </c>
      <c r="X808" s="68" t="e">
        <f t="shared" si="74"/>
        <v>#NAME?</v>
      </c>
      <c r="Y808" s="113"/>
      <c r="Z808" s="53"/>
      <c r="AA808" s="72"/>
      <c r="AB808" s="53"/>
      <c r="AC808" s="54"/>
      <c r="AD808" s="64"/>
    </row>
    <row r="809" spans="2:30" x14ac:dyDescent="0.2">
      <c r="B809" s="131"/>
      <c r="C809" s="121"/>
      <c r="D809" s="42" t="s">
        <v>41</v>
      </c>
      <c r="E809" s="65" t="s">
        <v>6</v>
      </c>
      <c r="F809" s="66" t="s">
        <v>6</v>
      </c>
      <c r="G809" s="66" t="s">
        <v>6</v>
      </c>
      <c r="H809" s="66" t="s">
        <v>6</v>
      </c>
      <c r="I809" s="67" t="s">
        <v>6</v>
      </c>
      <c r="J809" s="68" t="e">
        <f t="shared" si="72"/>
        <v>#NAME?</v>
      </c>
      <c r="K809" s="78"/>
      <c r="L809" s="65" t="s">
        <v>6</v>
      </c>
      <c r="M809" s="66" t="s">
        <v>6</v>
      </c>
      <c r="N809" s="66" t="s">
        <v>6</v>
      </c>
      <c r="O809" s="66" t="s">
        <v>6</v>
      </c>
      <c r="P809" s="67" t="s">
        <v>6</v>
      </c>
      <c r="Q809" s="68" t="e">
        <f t="shared" si="73"/>
        <v>#NAME?</v>
      </c>
      <c r="R809" s="78"/>
      <c r="S809" s="65" t="s">
        <v>6</v>
      </c>
      <c r="T809" s="66" t="s">
        <v>6</v>
      </c>
      <c r="U809" s="66" t="s">
        <v>6</v>
      </c>
      <c r="V809" s="66" t="s">
        <v>6</v>
      </c>
      <c r="W809" s="67" t="s">
        <v>6</v>
      </c>
      <c r="X809" s="68" t="e">
        <f t="shared" si="74"/>
        <v>#NAME?</v>
      </c>
      <c r="Y809" s="113"/>
      <c r="Z809" s="53"/>
      <c r="AA809" s="72"/>
      <c r="AB809" s="53"/>
      <c r="AC809" s="54"/>
      <c r="AD809" s="64"/>
    </row>
    <row r="810" spans="2:30" x14ac:dyDescent="0.2">
      <c r="B810" s="131"/>
      <c r="C810" s="122"/>
      <c r="D810" s="79" t="s">
        <v>42</v>
      </c>
      <c r="E810" s="65" t="s">
        <v>6</v>
      </c>
      <c r="F810" s="66" t="s">
        <v>6</v>
      </c>
      <c r="G810" s="66" t="s">
        <v>6</v>
      </c>
      <c r="H810" s="66" t="s">
        <v>6</v>
      </c>
      <c r="I810" s="67" t="s">
        <v>6</v>
      </c>
      <c r="J810" s="68" t="e">
        <f t="shared" si="72"/>
        <v>#NAME?</v>
      </c>
      <c r="K810" s="78"/>
      <c r="L810" s="65" t="s">
        <v>6</v>
      </c>
      <c r="M810" s="66" t="s">
        <v>6</v>
      </c>
      <c r="N810" s="66" t="s">
        <v>6</v>
      </c>
      <c r="O810" s="66" t="s">
        <v>6</v>
      </c>
      <c r="P810" s="67" t="s">
        <v>6</v>
      </c>
      <c r="Q810" s="68" t="e">
        <f t="shared" si="73"/>
        <v>#NAME?</v>
      </c>
      <c r="R810" s="78"/>
      <c r="S810" s="65" t="s">
        <v>6</v>
      </c>
      <c r="T810" s="66" t="s">
        <v>6</v>
      </c>
      <c r="U810" s="66" t="s">
        <v>6</v>
      </c>
      <c r="V810" s="66" t="s">
        <v>6</v>
      </c>
      <c r="W810" s="67" t="s">
        <v>6</v>
      </c>
      <c r="X810" s="68" t="e">
        <f t="shared" si="74"/>
        <v>#NAME?</v>
      </c>
      <c r="Y810" s="113"/>
      <c r="Z810" s="53"/>
      <c r="AA810" s="72"/>
      <c r="AB810" s="53"/>
      <c r="AC810" s="54"/>
      <c r="AD810" s="64"/>
    </row>
    <row r="811" spans="2:30" x14ac:dyDescent="0.2">
      <c r="B811" s="131"/>
      <c r="C811" s="122"/>
      <c r="D811" s="78"/>
      <c r="E811" s="65" t="s">
        <v>6</v>
      </c>
      <c r="F811" s="66" t="s">
        <v>6</v>
      </c>
      <c r="G811" s="66" t="s">
        <v>6</v>
      </c>
      <c r="H811" s="66" t="s">
        <v>6</v>
      </c>
      <c r="I811" s="67" t="s">
        <v>6</v>
      </c>
      <c r="J811" s="68" t="e">
        <f t="shared" si="72"/>
        <v>#NAME?</v>
      </c>
      <c r="K811" s="78"/>
      <c r="L811" s="65" t="s">
        <v>6</v>
      </c>
      <c r="M811" s="66" t="s">
        <v>6</v>
      </c>
      <c r="N811" s="66" t="s">
        <v>6</v>
      </c>
      <c r="O811" s="66" t="s">
        <v>6</v>
      </c>
      <c r="P811" s="67" t="s">
        <v>6</v>
      </c>
      <c r="Q811" s="68" t="e">
        <f t="shared" si="73"/>
        <v>#NAME?</v>
      </c>
      <c r="R811" s="78"/>
      <c r="S811" s="65" t="s">
        <v>6</v>
      </c>
      <c r="T811" s="66" t="s">
        <v>6</v>
      </c>
      <c r="U811" s="66" t="s">
        <v>6</v>
      </c>
      <c r="V811" s="66" t="s">
        <v>6</v>
      </c>
      <c r="W811" s="67" t="s">
        <v>6</v>
      </c>
      <c r="X811" s="68" t="e">
        <f t="shared" si="74"/>
        <v>#NAME?</v>
      </c>
      <c r="Y811" s="114"/>
      <c r="Z811" s="53"/>
      <c r="AA811" s="72"/>
      <c r="AB811" s="53"/>
      <c r="AC811" s="54"/>
      <c r="AD811" s="64"/>
    </row>
    <row r="812" spans="2:30" x14ac:dyDescent="0.2">
      <c r="B812" s="131"/>
      <c r="C812" s="123"/>
      <c r="D812" s="80"/>
      <c r="E812" s="65" t="s">
        <v>6</v>
      </c>
      <c r="F812" s="66" t="s">
        <v>6</v>
      </c>
      <c r="G812" s="66" t="s">
        <v>6</v>
      </c>
      <c r="H812" s="66" t="s">
        <v>6</v>
      </c>
      <c r="I812" s="67" t="s">
        <v>6</v>
      </c>
      <c r="J812" s="68" t="e">
        <f t="shared" si="72"/>
        <v>#NAME?</v>
      </c>
      <c r="K812" s="80"/>
      <c r="L812" s="65" t="s">
        <v>6</v>
      </c>
      <c r="M812" s="66" t="s">
        <v>6</v>
      </c>
      <c r="N812" s="66" t="s">
        <v>6</v>
      </c>
      <c r="O812" s="66" t="s">
        <v>6</v>
      </c>
      <c r="P812" s="67" t="s">
        <v>6</v>
      </c>
      <c r="Q812" s="68" t="e">
        <f t="shared" si="73"/>
        <v>#NAME?</v>
      </c>
      <c r="R812" s="80"/>
      <c r="S812" s="65" t="s">
        <v>6</v>
      </c>
      <c r="T812" s="66" t="s">
        <v>6</v>
      </c>
      <c r="U812" s="66" t="s">
        <v>6</v>
      </c>
      <c r="V812" s="66" t="s">
        <v>6</v>
      </c>
      <c r="W812" s="67" t="s">
        <v>6</v>
      </c>
      <c r="X812" s="68" t="e">
        <f t="shared" si="74"/>
        <v>#NAME?</v>
      </c>
      <c r="Y812" s="124" t="s">
        <v>43</v>
      </c>
      <c r="Z812" s="80"/>
      <c r="AA812" s="81"/>
      <c r="AB812" s="53"/>
      <c r="AC812" s="54"/>
      <c r="AD812" s="64"/>
    </row>
    <row r="813" spans="2:30" x14ac:dyDescent="0.2">
      <c r="B813" s="131"/>
      <c r="C813" s="127" t="s">
        <v>44</v>
      </c>
      <c r="D813" s="57"/>
      <c r="E813" s="65" t="s">
        <v>6</v>
      </c>
      <c r="F813" s="66" t="s">
        <v>6</v>
      </c>
      <c r="G813" s="66" t="s">
        <v>6</v>
      </c>
      <c r="H813" s="66" t="s">
        <v>6</v>
      </c>
      <c r="I813" s="67" t="s">
        <v>6</v>
      </c>
      <c r="J813" s="68" t="e">
        <f t="shared" si="72"/>
        <v>#NAME?</v>
      </c>
      <c r="K813" s="80"/>
      <c r="L813" s="65" t="s">
        <v>6</v>
      </c>
      <c r="M813" s="66" t="s">
        <v>6</v>
      </c>
      <c r="N813" s="66" t="s">
        <v>6</v>
      </c>
      <c r="O813" s="66" t="s">
        <v>6</v>
      </c>
      <c r="P813" s="67" t="s">
        <v>6</v>
      </c>
      <c r="Q813" s="68" t="e">
        <f t="shared" si="73"/>
        <v>#NAME?</v>
      </c>
      <c r="R813" s="80"/>
      <c r="S813" s="65" t="s">
        <v>6</v>
      </c>
      <c r="T813" s="66" t="s">
        <v>6</v>
      </c>
      <c r="U813" s="66" t="s">
        <v>6</v>
      </c>
      <c r="V813" s="66" t="s">
        <v>6</v>
      </c>
      <c r="W813" s="67" t="s">
        <v>6</v>
      </c>
      <c r="X813" s="68" t="e">
        <f t="shared" si="74"/>
        <v>#NAME?</v>
      </c>
      <c r="Y813" s="125"/>
      <c r="Z813" s="80"/>
      <c r="AA813" s="81"/>
      <c r="AB813" s="53"/>
      <c r="AC813" s="54"/>
      <c r="AD813" s="64"/>
    </row>
    <row r="814" spans="2:30" x14ac:dyDescent="0.2">
      <c r="B814" s="131"/>
      <c r="C814" s="128"/>
      <c r="D814" s="82"/>
      <c r="E814" s="65" t="s">
        <v>6</v>
      </c>
      <c r="F814" s="66" t="s">
        <v>6</v>
      </c>
      <c r="G814" s="66" t="s">
        <v>6</v>
      </c>
      <c r="H814" s="66" t="s">
        <v>6</v>
      </c>
      <c r="I814" s="67" t="s">
        <v>6</v>
      </c>
      <c r="J814" s="68" t="e">
        <f t="shared" si="72"/>
        <v>#NAME?</v>
      </c>
      <c r="K814" s="80"/>
      <c r="L814" s="65" t="s">
        <v>6</v>
      </c>
      <c r="M814" s="66" t="s">
        <v>6</v>
      </c>
      <c r="N814" s="66" t="s">
        <v>6</v>
      </c>
      <c r="O814" s="66" t="s">
        <v>6</v>
      </c>
      <c r="P814" s="67" t="s">
        <v>6</v>
      </c>
      <c r="Q814" s="68" t="e">
        <f t="shared" si="73"/>
        <v>#NAME?</v>
      </c>
      <c r="R814" s="80"/>
      <c r="S814" s="65" t="s">
        <v>6</v>
      </c>
      <c r="T814" s="66" t="s">
        <v>6</v>
      </c>
      <c r="U814" s="66" t="s">
        <v>6</v>
      </c>
      <c r="V814" s="66" t="s">
        <v>6</v>
      </c>
      <c r="W814" s="67" t="s">
        <v>6</v>
      </c>
      <c r="X814" s="68" t="e">
        <f t="shared" si="74"/>
        <v>#NAME?</v>
      </c>
      <c r="Y814" s="125"/>
      <c r="Z814" s="53"/>
      <c r="AA814" s="52"/>
      <c r="AB814" s="53"/>
      <c r="AC814" s="54"/>
      <c r="AD814" s="64"/>
    </row>
    <row r="815" spans="2:30" x14ac:dyDescent="0.2">
      <c r="B815" s="131"/>
      <c r="C815" s="129"/>
      <c r="D815" s="82"/>
      <c r="E815" s="65" t="s">
        <v>6</v>
      </c>
      <c r="F815" s="66" t="s">
        <v>6</v>
      </c>
      <c r="G815" s="66" t="s">
        <v>6</v>
      </c>
      <c r="H815" s="66" t="s">
        <v>6</v>
      </c>
      <c r="I815" s="67" t="s">
        <v>6</v>
      </c>
      <c r="J815" s="68" t="e">
        <f t="shared" si="72"/>
        <v>#NAME?</v>
      </c>
      <c r="K815" s="80"/>
      <c r="L815" s="65" t="s">
        <v>6</v>
      </c>
      <c r="M815" s="66" t="s">
        <v>6</v>
      </c>
      <c r="N815" s="66" t="s">
        <v>6</v>
      </c>
      <c r="O815" s="66" t="s">
        <v>6</v>
      </c>
      <c r="P815" s="67" t="s">
        <v>6</v>
      </c>
      <c r="Q815" s="68" t="e">
        <f t="shared" si="73"/>
        <v>#NAME?</v>
      </c>
      <c r="R815" s="80"/>
      <c r="S815" s="65" t="s">
        <v>6</v>
      </c>
      <c r="T815" s="66" t="s">
        <v>6</v>
      </c>
      <c r="U815" s="66" t="s">
        <v>6</v>
      </c>
      <c r="V815" s="66" t="s">
        <v>6</v>
      </c>
      <c r="W815" s="67" t="s">
        <v>6</v>
      </c>
      <c r="X815" s="68" t="e">
        <f t="shared" si="74"/>
        <v>#NAME?</v>
      </c>
      <c r="Y815" s="125"/>
      <c r="Z815" s="71"/>
      <c r="AA815" s="72"/>
      <c r="AB815" s="53"/>
      <c r="AC815" s="54"/>
      <c r="AD815" s="64"/>
    </row>
    <row r="816" spans="2:30" x14ac:dyDescent="0.2">
      <c r="B816" s="131"/>
      <c r="C816" s="118"/>
      <c r="D816" s="80"/>
      <c r="E816" s="65" t="s">
        <v>6</v>
      </c>
      <c r="F816" s="66" t="s">
        <v>6</v>
      </c>
      <c r="G816" s="66" t="s">
        <v>6</v>
      </c>
      <c r="H816" s="66" t="s">
        <v>6</v>
      </c>
      <c r="I816" s="67" t="s">
        <v>6</v>
      </c>
      <c r="J816" s="68" t="e">
        <f t="shared" si="72"/>
        <v>#NAME?</v>
      </c>
      <c r="K816" s="80"/>
      <c r="L816" s="65" t="s">
        <v>6</v>
      </c>
      <c r="M816" s="66" t="s">
        <v>6</v>
      </c>
      <c r="N816" s="66" t="s">
        <v>6</v>
      </c>
      <c r="O816" s="66" t="s">
        <v>6</v>
      </c>
      <c r="P816" s="67" t="s">
        <v>6</v>
      </c>
      <c r="Q816" s="68" t="e">
        <f t="shared" si="73"/>
        <v>#NAME?</v>
      </c>
      <c r="R816" s="80"/>
      <c r="S816" s="65" t="s">
        <v>6</v>
      </c>
      <c r="T816" s="66" t="s">
        <v>6</v>
      </c>
      <c r="U816" s="66" t="s">
        <v>6</v>
      </c>
      <c r="V816" s="66" t="s">
        <v>6</v>
      </c>
      <c r="W816" s="67" t="s">
        <v>6</v>
      </c>
      <c r="X816" s="68" t="e">
        <f t="shared" si="74"/>
        <v>#NAME?</v>
      </c>
      <c r="Y816" s="125"/>
      <c r="Z816" s="53"/>
      <c r="AA816" s="72"/>
      <c r="AB816" s="53"/>
      <c r="AC816" s="54"/>
      <c r="AD816" s="64"/>
    </row>
    <row r="817" spans="2:30" x14ac:dyDescent="0.2">
      <c r="B817" s="131"/>
      <c r="C817" s="119"/>
      <c r="D817" s="78"/>
      <c r="E817" s="65" t="s">
        <v>6</v>
      </c>
      <c r="F817" s="66" t="s">
        <v>6</v>
      </c>
      <c r="G817" s="66" t="s">
        <v>6</v>
      </c>
      <c r="H817" s="66" t="s">
        <v>6</v>
      </c>
      <c r="I817" s="67" t="s">
        <v>6</v>
      </c>
      <c r="J817" s="68" t="e">
        <f t="shared" si="72"/>
        <v>#NAME?</v>
      </c>
      <c r="K817" s="78"/>
      <c r="L817" s="65" t="s">
        <v>6</v>
      </c>
      <c r="M817" s="66" t="s">
        <v>6</v>
      </c>
      <c r="N817" s="66" t="s">
        <v>6</v>
      </c>
      <c r="O817" s="66" t="s">
        <v>6</v>
      </c>
      <c r="P817" s="67" t="s">
        <v>6</v>
      </c>
      <c r="Q817" s="68" t="e">
        <f t="shared" si="73"/>
        <v>#NAME?</v>
      </c>
      <c r="R817" s="78"/>
      <c r="S817" s="65" t="s">
        <v>6</v>
      </c>
      <c r="T817" s="66" t="s">
        <v>6</v>
      </c>
      <c r="U817" s="66" t="s">
        <v>6</v>
      </c>
      <c r="V817" s="66" t="s">
        <v>6</v>
      </c>
      <c r="W817" s="67" t="s">
        <v>6</v>
      </c>
      <c r="X817" s="68" t="e">
        <f t="shared" si="74"/>
        <v>#NAME?</v>
      </c>
      <c r="Y817" s="125"/>
      <c r="Z817" s="71"/>
      <c r="AA817" s="72"/>
      <c r="AB817" s="53"/>
      <c r="AC817" s="54"/>
      <c r="AD817" s="64"/>
    </row>
    <row r="818" spans="2:30" x14ac:dyDescent="0.2">
      <c r="B818" s="131"/>
      <c r="C818" s="119"/>
      <c r="D818" s="78"/>
      <c r="E818" s="65" t="s">
        <v>6</v>
      </c>
      <c r="F818" s="66" t="s">
        <v>6</v>
      </c>
      <c r="G818" s="66" t="s">
        <v>6</v>
      </c>
      <c r="H818" s="66" t="s">
        <v>6</v>
      </c>
      <c r="I818" s="67" t="s">
        <v>6</v>
      </c>
      <c r="J818" s="68" t="e">
        <f t="shared" si="72"/>
        <v>#NAME?</v>
      </c>
      <c r="K818" s="78"/>
      <c r="L818" s="65" t="s">
        <v>6</v>
      </c>
      <c r="M818" s="66" t="s">
        <v>6</v>
      </c>
      <c r="N818" s="66" t="s">
        <v>6</v>
      </c>
      <c r="O818" s="66" t="s">
        <v>6</v>
      </c>
      <c r="P818" s="67" t="s">
        <v>6</v>
      </c>
      <c r="Q818" s="68" t="e">
        <f t="shared" si="73"/>
        <v>#NAME?</v>
      </c>
      <c r="R818" s="78"/>
      <c r="S818" s="65" t="s">
        <v>6</v>
      </c>
      <c r="T818" s="66" t="s">
        <v>6</v>
      </c>
      <c r="U818" s="66" t="s">
        <v>6</v>
      </c>
      <c r="V818" s="66" t="s">
        <v>6</v>
      </c>
      <c r="W818" s="67" t="s">
        <v>6</v>
      </c>
      <c r="X818" s="68" t="e">
        <f t="shared" si="74"/>
        <v>#NAME?</v>
      </c>
      <c r="Y818" s="125"/>
      <c r="Z818" s="71"/>
      <c r="AA818" s="52"/>
      <c r="AB818" s="53"/>
      <c r="AC818" s="54"/>
      <c r="AD818" s="64"/>
    </row>
    <row r="819" spans="2:30" x14ac:dyDescent="0.2">
      <c r="B819" s="131"/>
      <c r="C819" s="119"/>
      <c r="D819" s="80"/>
      <c r="E819" s="65" t="s">
        <v>6</v>
      </c>
      <c r="F819" s="66" t="s">
        <v>6</v>
      </c>
      <c r="G819" s="66" t="s">
        <v>6</v>
      </c>
      <c r="H819" s="66" t="s">
        <v>6</v>
      </c>
      <c r="I819" s="67" t="s">
        <v>6</v>
      </c>
      <c r="J819" s="68" t="e">
        <f t="shared" si="72"/>
        <v>#NAME?</v>
      </c>
      <c r="K819" s="80"/>
      <c r="L819" s="65" t="s">
        <v>6</v>
      </c>
      <c r="M819" s="66" t="s">
        <v>6</v>
      </c>
      <c r="N819" s="66" t="s">
        <v>6</v>
      </c>
      <c r="O819" s="66" t="s">
        <v>6</v>
      </c>
      <c r="P819" s="67" t="s">
        <v>6</v>
      </c>
      <c r="Q819" s="68" t="e">
        <f t="shared" si="73"/>
        <v>#NAME?</v>
      </c>
      <c r="R819" s="80"/>
      <c r="S819" s="65" t="s">
        <v>6</v>
      </c>
      <c r="T819" s="66" t="s">
        <v>6</v>
      </c>
      <c r="U819" s="66" t="s">
        <v>6</v>
      </c>
      <c r="V819" s="66" t="s">
        <v>6</v>
      </c>
      <c r="W819" s="67" t="s">
        <v>6</v>
      </c>
      <c r="X819" s="68" t="e">
        <f t="shared" si="74"/>
        <v>#NAME?</v>
      </c>
      <c r="Y819" s="125"/>
      <c r="Z819" s="53"/>
      <c r="AA819" s="52"/>
      <c r="AB819" s="53"/>
      <c r="AC819" s="54"/>
      <c r="AD819" s="64"/>
    </row>
    <row r="820" spans="2:30" x14ac:dyDescent="0.2">
      <c r="B820" s="131"/>
      <c r="C820" s="120"/>
      <c r="D820" s="51"/>
      <c r="E820" s="65" t="s">
        <v>6</v>
      </c>
      <c r="F820" s="66" t="s">
        <v>6</v>
      </c>
      <c r="G820" s="66" t="s">
        <v>6</v>
      </c>
      <c r="H820" s="66" t="s">
        <v>6</v>
      </c>
      <c r="I820" s="67" t="s">
        <v>6</v>
      </c>
      <c r="J820" s="68" t="e">
        <f t="shared" si="72"/>
        <v>#NAME?</v>
      </c>
      <c r="K820" s="51"/>
      <c r="L820" s="65" t="s">
        <v>6</v>
      </c>
      <c r="M820" s="66" t="s">
        <v>6</v>
      </c>
      <c r="N820" s="66" t="s">
        <v>6</v>
      </c>
      <c r="O820" s="66" t="s">
        <v>6</v>
      </c>
      <c r="P820" s="67" t="s">
        <v>6</v>
      </c>
      <c r="Q820" s="68" t="e">
        <f t="shared" si="73"/>
        <v>#NAME?</v>
      </c>
      <c r="R820" s="51"/>
      <c r="S820" s="65" t="s">
        <v>6</v>
      </c>
      <c r="T820" s="66" t="s">
        <v>6</v>
      </c>
      <c r="U820" s="66" t="s">
        <v>6</v>
      </c>
      <c r="V820" s="66" t="s">
        <v>6</v>
      </c>
      <c r="W820" s="67" t="s">
        <v>6</v>
      </c>
      <c r="X820" s="68" t="e">
        <f t="shared" si="74"/>
        <v>#NAME?</v>
      </c>
      <c r="Y820" s="125"/>
      <c r="Z820" s="53"/>
      <c r="AA820" s="72"/>
      <c r="AB820" s="53"/>
      <c r="AC820" s="54"/>
      <c r="AD820" s="64"/>
    </row>
    <row r="821" spans="2:30" x14ac:dyDescent="0.2">
      <c r="B821" s="131"/>
      <c r="C821" s="83" t="s">
        <v>46</v>
      </c>
      <c r="D821" s="84"/>
      <c r="E821" s="65" t="s">
        <v>6</v>
      </c>
      <c r="F821" s="66" t="s">
        <v>6</v>
      </c>
      <c r="G821" s="66" t="s">
        <v>6</v>
      </c>
      <c r="H821" s="66" t="s">
        <v>6</v>
      </c>
      <c r="I821" s="67" t="s">
        <v>6</v>
      </c>
      <c r="J821" s="68"/>
      <c r="K821" s="78"/>
      <c r="L821" s="65" t="s">
        <v>6</v>
      </c>
      <c r="M821" s="66" t="s">
        <v>6</v>
      </c>
      <c r="N821" s="66" t="s">
        <v>6</v>
      </c>
      <c r="O821" s="66" t="s">
        <v>6</v>
      </c>
      <c r="P821" s="67" t="s">
        <v>6</v>
      </c>
      <c r="Q821" s="68"/>
      <c r="R821" s="78"/>
      <c r="S821" s="65" t="s">
        <v>6</v>
      </c>
      <c r="T821" s="66" t="s">
        <v>6</v>
      </c>
      <c r="U821" s="66" t="s">
        <v>6</v>
      </c>
      <c r="V821" s="66" t="s">
        <v>6</v>
      </c>
      <c r="W821" s="67" t="s">
        <v>6</v>
      </c>
      <c r="X821" s="68"/>
      <c r="Y821" s="125"/>
      <c r="Z821" s="53"/>
      <c r="AA821" s="72"/>
      <c r="AB821" s="53"/>
      <c r="AC821" s="54"/>
      <c r="AD821" s="64"/>
    </row>
    <row r="822" spans="2:30" x14ac:dyDescent="0.2">
      <c r="B822" s="131"/>
      <c r="C822" s="83"/>
      <c r="D822" s="57"/>
      <c r="E822" s="65" t="s">
        <v>6</v>
      </c>
      <c r="F822" s="66" t="s">
        <v>6</v>
      </c>
      <c r="G822" s="66" t="s">
        <v>6</v>
      </c>
      <c r="H822" s="66" t="s">
        <v>6</v>
      </c>
      <c r="I822" s="67" t="s">
        <v>6</v>
      </c>
      <c r="J822" s="68"/>
      <c r="K822" s="78"/>
      <c r="L822" s="65" t="s">
        <v>6</v>
      </c>
      <c r="M822" s="66" t="s">
        <v>6</v>
      </c>
      <c r="N822" s="66" t="s">
        <v>6</v>
      </c>
      <c r="O822" s="66" t="s">
        <v>6</v>
      </c>
      <c r="P822" s="67" t="s">
        <v>6</v>
      </c>
      <c r="Q822" s="68"/>
      <c r="R822" s="78"/>
      <c r="S822" s="65" t="s">
        <v>6</v>
      </c>
      <c r="T822" s="66" t="s">
        <v>6</v>
      </c>
      <c r="U822" s="66" t="s">
        <v>6</v>
      </c>
      <c r="V822" s="66" t="s">
        <v>6</v>
      </c>
      <c r="W822" s="67" t="s">
        <v>6</v>
      </c>
      <c r="X822" s="68"/>
      <c r="Y822" s="125"/>
      <c r="Z822" s="53"/>
      <c r="AA822" s="72"/>
      <c r="AB822" s="53"/>
      <c r="AC822" s="54"/>
      <c r="AD822" s="64"/>
    </row>
    <row r="823" spans="2:30" x14ac:dyDescent="0.2">
      <c r="B823" s="131"/>
      <c r="C823" s="83"/>
      <c r="D823" s="85"/>
      <c r="E823" s="65" t="s">
        <v>6</v>
      </c>
      <c r="F823" s="66" t="s">
        <v>6</v>
      </c>
      <c r="G823" s="66" t="s">
        <v>6</v>
      </c>
      <c r="H823" s="66" t="s">
        <v>6</v>
      </c>
      <c r="I823" s="67" t="s">
        <v>6</v>
      </c>
      <c r="J823" s="68"/>
      <c r="K823" s="80"/>
      <c r="L823" s="65" t="s">
        <v>6</v>
      </c>
      <c r="M823" s="66" t="s">
        <v>6</v>
      </c>
      <c r="N823" s="66" t="s">
        <v>6</v>
      </c>
      <c r="O823" s="66" t="s">
        <v>6</v>
      </c>
      <c r="P823" s="67" t="s">
        <v>6</v>
      </c>
      <c r="Q823" s="68"/>
      <c r="R823" s="80"/>
      <c r="S823" s="65" t="s">
        <v>6</v>
      </c>
      <c r="T823" s="66" t="s">
        <v>6</v>
      </c>
      <c r="U823" s="66" t="s">
        <v>6</v>
      </c>
      <c r="V823" s="66" t="s">
        <v>6</v>
      </c>
      <c r="W823" s="67" t="s">
        <v>6</v>
      </c>
      <c r="X823" s="68"/>
      <c r="Y823" s="125"/>
      <c r="Z823" s="53"/>
      <c r="AA823" s="72"/>
      <c r="AB823" s="53"/>
      <c r="AC823" s="54"/>
      <c r="AD823" s="64"/>
    </row>
    <row r="824" spans="2:30" x14ac:dyDescent="0.2">
      <c r="B824" s="131"/>
      <c r="C824" s="83"/>
      <c r="D824" s="53"/>
      <c r="E824" s="65"/>
      <c r="F824" s="66"/>
      <c r="G824" s="66"/>
      <c r="H824" s="66"/>
      <c r="I824" s="67"/>
      <c r="J824" s="68"/>
      <c r="K824" s="53"/>
      <c r="L824" s="65"/>
      <c r="M824" s="66"/>
      <c r="N824" s="66"/>
      <c r="O824" s="66"/>
      <c r="P824" s="67"/>
      <c r="Q824" s="68"/>
      <c r="R824" s="53"/>
      <c r="S824" s="65"/>
      <c r="T824" s="66"/>
      <c r="U824" s="66"/>
      <c r="V824" s="66"/>
      <c r="W824" s="67"/>
      <c r="X824" s="86"/>
      <c r="Y824" s="125"/>
      <c r="Z824" s="53"/>
      <c r="AA824" s="72"/>
      <c r="AB824" s="53"/>
      <c r="AC824" s="54"/>
      <c r="AD824" s="64"/>
    </row>
    <row r="825" spans="2:30" x14ac:dyDescent="0.2">
      <c r="B825" s="131"/>
      <c r="C825" s="87">
        <v>0</v>
      </c>
      <c r="D825" s="72" t="s">
        <v>50</v>
      </c>
      <c r="E825" s="65"/>
      <c r="F825" s="66"/>
      <c r="G825" s="66"/>
      <c r="H825" s="66"/>
      <c r="I825" s="67"/>
      <c r="J825" s="68" t="e">
        <f>_TS_1</f>
        <v>#NAME?</v>
      </c>
      <c r="K825" s="72"/>
      <c r="L825" s="65"/>
      <c r="M825" s="66"/>
      <c r="N825" s="66"/>
      <c r="O825" s="66"/>
      <c r="P825" s="67"/>
      <c r="Q825" s="68"/>
      <c r="R825" s="72"/>
      <c r="S825" s="65"/>
      <c r="T825" s="66"/>
      <c r="U825" s="66"/>
      <c r="V825" s="66"/>
      <c r="W825" s="67"/>
      <c r="X825" s="86"/>
      <c r="Y825" s="126"/>
      <c r="Z825" s="53"/>
      <c r="AA825" s="72"/>
      <c r="AB825" s="53"/>
      <c r="AC825" s="54"/>
      <c r="AD825" s="64"/>
    </row>
    <row r="826" spans="2:30" ht="15" thickBot="1" x14ac:dyDescent="0.25">
      <c r="B826" s="132"/>
      <c r="C826" s="88">
        <v>0</v>
      </c>
      <c r="D826" s="89" t="s">
        <v>51</v>
      </c>
      <c r="E826" s="58"/>
      <c r="F826" s="59"/>
      <c r="G826" s="59"/>
      <c r="H826" s="59"/>
      <c r="I826" s="60"/>
      <c r="J826" s="61" t="e">
        <f>_TPM_1</f>
        <v>#NAME?</v>
      </c>
      <c r="K826" s="89"/>
      <c r="L826" s="58"/>
      <c r="M826" s="59"/>
      <c r="N826" s="59"/>
      <c r="O826" s="59"/>
      <c r="P826" s="60"/>
      <c r="Q826" s="61"/>
      <c r="R826" s="89"/>
      <c r="S826" s="58"/>
      <c r="T826" s="59"/>
      <c r="U826" s="59"/>
      <c r="V826" s="59"/>
      <c r="W826" s="60"/>
      <c r="X826" s="90"/>
      <c r="Y826" s="91">
        <f>COUNTA(E796:I796,L796:P796,S796:W796)/COUNTA(D796,K796,R796)</f>
        <v>5</v>
      </c>
      <c r="Z826" s="92"/>
      <c r="AA826" s="93"/>
      <c r="AB826" s="92"/>
      <c r="AC826" s="19"/>
      <c r="AD826" s="64"/>
    </row>
    <row r="827" spans="2:30" ht="15" x14ac:dyDescent="0.2">
      <c r="B827" s="130">
        <f>D827</f>
        <v>26</v>
      </c>
      <c r="C827" s="1" t="s">
        <v>0</v>
      </c>
      <c r="D827" s="133">
        <f>D794+1</f>
        <v>26</v>
      </c>
      <c r="E827" s="134"/>
      <c r="F827" s="134"/>
      <c r="G827" s="134"/>
      <c r="H827" s="134"/>
      <c r="I827" s="135"/>
      <c r="J827" s="2"/>
      <c r="K827" s="3" t="s">
        <v>1</v>
      </c>
      <c r="L827" s="139" t="str">
        <f>$AG$7</f>
        <v>Engling</v>
      </c>
      <c r="M827" s="139"/>
      <c r="N827" s="139"/>
      <c r="O827" s="139"/>
      <c r="P827" s="140"/>
      <c r="Q827" s="4"/>
      <c r="R827" s="5">
        <f>$AH$7</f>
        <v>365</v>
      </c>
      <c r="S827" s="141"/>
      <c r="T827" s="141"/>
      <c r="U827" s="141"/>
      <c r="V827" s="141"/>
      <c r="W827" s="142"/>
      <c r="X827" s="6"/>
      <c r="Y827" s="7" t="s">
        <v>2</v>
      </c>
      <c r="Z827" s="8"/>
      <c r="AA827" s="9"/>
      <c r="AB827" s="8"/>
      <c r="AC827" s="10"/>
      <c r="AD827" s="11"/>
    </row>
    <row r="828" spans="2:30" ht="15" thickBot="1" x14ac:dyDescent="0.25">
      <c r="B828" s="131"/>
      <c r="C828" s="108">
        <f>$AG$6</f>
        <v>478</v>
      </c>
      <c r="D828" s="136"/>
      <c r="E828" s="137"/>
      <c r="F828" s="137"/>
      <c r="G828" s="137"/>
      <c r="H828" s="137"/>
      <c r="I828" s="138"/>
      <c r="J828" s="12">
        <f>COUNTIF(D831:D859,"xx")</f>
        <v>0</v>
      </c>
      <c r="K828" s="13" t="s">
        <v>3</v>
      </c>
      <c r="L828" s="143" t="str">
        <f>$AG$8</f>
        <v>Völklein</v>
      </c>
      <c r="M828" s="143"/>
      <c r="N828" s="143"/>
      <c r="O828" s="143"/>
      <c r="P828" s="144"/>
      <c r="Q828" s="12">
        <f>COUNTIF(K832:K859,"xx")</f>
        <v>0</v>
      </c>
      <c r="R828" s="14">
        <f>$AH$8</f>
        <v>389</v>
      </c>
      <c r="S828" s="145"/>
      <c r="T828" s="145"/>
      <c r="U828" s="145"/>
      <c r="V828" s="145"/>
      <c r="W828" s="146"/>
      <c r="X828" s="15">
        <f>COUNTIF(R831:R859,"xx")</f>
        <v>0</v>
      </c>
      <c r="Y828" s="16"/>
      <c r="Z828" s="17"/>
      <c r="AA828" s="18"/>
      <c r="AB828" s="17"/>
      <c r="AC828" s="19"/>
      <c r="AD828" s="20"/>
    </row>
    <row r="829" spans="2:30" ht="15" thickBot="1" x14ac:dyDescent="0.25">
      <c r="B829" s="131"/>
      <c r="C829" s="21" t="s">
        <v>4</v>
      </c>
      <c r="D829" s="22" t="e">
        <f>CONCATENATE(COUNTIF(D831:D853,"&gt;""")," MA ",$I$5," ",COUNTIF(D831:D853,"xx"))</f>
        <v>#NAME?</v>
      </c>
      <c r="E829" s="23" t="e">
        <f>$J$6</f>
        <v>#NAME?</v>
      </c>
      <c r="F829" s="24" t="str">
        <f>$K$6</f>
        <v>Kasten</v>
      </c>
      <c r="G829" s="24" t="str">
        <f>$L$6</f>
        <v/>
      </c>
      <c r="H829" s="24" t="str">
        <f>$M$6</f>
        <v/>
      </c>
      <c r="I829" s="25" t="str">
        <f>$N$6</f>
        <v/>
      </c>
      <c r="J829" s="26" t="e">
        <f>_MAH_1</f>
        <v>#NAME?</v>
      </c>
      <c r="K829" s="22" t="e">
        <f>CONCATENATE(COUNTIF(K831:K853,"&gt;""")," MA ",$P$5," ",COUNTIF(K831:K853,"xx"))</f>
        <v>#NAME?</v>
      </c>
      <c r="L829" s="23" t="e">
        <f>$Q$6</f>
        <v>#NAME?</v>
      </c>
      <c r="M829" s="24" t="str">
        <f>$R$6</f>
        <v>Kindermann</v>
      </c>
      <c r="N829" s="24" t="str">
        <f>$S$6</f>
        <v/>
      </c>
      <c r="O829" s="24" t="str">
        <f>$T$6</f>
        <v/>
      </c>
      <c r="P829" s="27" t="str">
        <f>$U$6</f>
        <v/>
      </c>
      <c r="Q829" s="26" t="e">
        <f>_MAH_1</f>
        <v>#NAME?</v>
      </c>
      <c r="R829" s="22" t="e">
        <f>CONCATENATE(COUNTIF(R831:R853,"&gt;""")," MA ",$W$5," ",COUNTIF(R831:R853,"xx"))</f>
        <v>#NAME?</v>
      </c>
      <c r="S829" s="23" t="e">
        <f>$X$6</f>
        <v>#NAME?</v>
      </c>
      <c r="T829" s="24" t="str">
        <f>$Y$6</f>
        <v>U</v>
      </c>
      <c r="U829" s="24">
        <f>$Z$6</f>
        <v>0</v>
      </c>
      <c r="V829" s="24">
        <f>$AA$6</f>
        <v>0</v>
      </c>
      <c r="W829" s="27">
        <f>$AB$6</f>
        <v>0</v>
      </c>
      <c r="X829" s="26" t="e">
        <f>_MAH_1</f>
        <v>#NAME?</v>
      </c>
      <c r="Y829" s="28"/>
      <c r="Z829" s="29" t="e">
        <f>_MAUS_1</f>
        <v>#NAME?</v>
      </c>
      <c r="AA829" s="30" t="e">
        <f>_MAUS_1</f>
        <v>#NAME?</v>
      </c>
      <c r="AB829" s="31" t="e">
        <f>_MAUS_1</f>
        <v>#NAME?</v>
      </c>
      <c r="AC829" s="32"/>
      <c r="AD829" s="33" t="e">
        <f>_MA_1</f>
        <v>#NAME?</v>
      </c>
    </row>
    <row r="830" spans="2:30" ht="51.75" thickBot="1" x14ac:dyDescent="0.25">
      <c r="B830" s="131"/>
      <c r="C830" s="34"/>
      <c r="D830" s="35" t="s">
        <v>52</v>
      </c>
      <c r="E830" s="36" t="e">
        <f>_MAF_1</f>
        <v>#NAME?</v>
      </c>
      <c r="F830" s="37" t="e">
        <f>_MAF_1</f>
        <v>#NAME?</v>
      </c>
      <c r="G830" s="37" t="e">
        <f>_MAF_1</f>
        <v>#NAME?</v>
      </c>
      <c r="H830" s="37" t="e">
        <f>_MAF_1</f>
        <v>#NAME?</v>
      </c>
      <c r="I830" s="38" t="e">
        <f>_MAF_1</f>
        <v>#NAME?</v>
      </c>
      <c r="J830" s="39" t="e">
        <f>_MAHXX_1</f>
        <v>#NAME?</v>
      </c>
      <c r="K830" s="35" t="e">
        <f>_SUSS_1</f>
        <v>#NAME?</v>
      </c>
      <c r="L830" s="36" t="e">
        <f>_MAS_1</f>
        <v>#NAME?</v>
      </c>
      <c r="M830" s="37" t="e">
        <f>_MAS_1</f>
        <v>#NAME?</v>
      </c>
      <c r="N830" s="37" t="e">
        <f>_MAS_1</f>
        <v>#NAME?</v>
      </c>
      <c r="O830" s="37" t="e">
        <f>_MAS_1</f>
        <v>#NAME?</v>
      </c>
      <c r="P830" s="38" t="e">
        <f>_MAS_1</f>
        <v>#NAME?</v>
      </c>
      <c r="Q830" s="39" t="e">
        <f>_MAHXX_1</f>
        <v>#NAME?</v>
      </c>
      <c r="R830" s="35" t="e">
        <f>_SUNS_1</f>
        <v>#NAME?</v>
      </c>
      <c r="S830" s="36" t="e">
        <f>_MAN_1</f>
        <v>#NAME?</v>
      </c>
      <c r="T830" s="37" t="e">
        <f>_MAN_1</f>
        <v>#NAME?</v>
      </c>
      <c r="U830" s="37" t="e">
        <f>_MAN_1</f>
        <v>#NAME?</v>
      </c>
      <c r="V830" s="37" t="e">
        <f>_MAN_1</f>
        <v>#NAME?</v>
      </c>
      <c r="W830" s="38" t="e">
        <f>_MAN_1</f>
        <v>#NAME?</v>
      </c>
      <c r="X830" s="39" t="e">
        <f>_MAHXX_1</f>
        <v>#NAME?</v>
      </c>
      <c r="Y830" s="40"/>
      <c r="Z830" s="29"/>
      <c r="AA830" s="30"/>
      <c r="AB830" s="31"/>
      <c r="AC830" s="32"/>
      <c r="AD830" s="41" t="e">
        <f>_MA2_1</f>
        <v>#NAME?</v>
      </c>
    </row>
    <row r="831" spans="2:30" x14ac:dyDescent="0.2">
      <c r="B831" s="131"/>
      <c r="C831" s="34" t="str">
        <f>$AG$9</f>
        <v>Schichtführer :</v>
      </c>
      <c r="D831" s="42" t="s">
        <v>64</v>
      </c>
      <c r="E831" s="43" t="s">
        <v>6</v>
      </c>
      <c r="F831" s="44" t="s">
        <v>6</v>
      </c>
      <c r="G831" s="44" t="s">
        <v>6</v>
      </c>
      <c r="H831" s="44" t="s">
        <v>6</v>
      </c>
      <c r="I831" s="45" t="s">
        <v>6</v>
      </c>
      <c r="J831" s="46" t="e">
        <f t="shared" ref="J831:J853" si="75">_FSumme_1</f>
        <v>#NAME?</v>
      </c>
      <c r="K831" s="47" t="s">
        <v>65</v>
      </c>
      <c r="L831" s="43" t="s">
        <v>6</v>
      </c>
      <c r="M831" s="44" t="s">
        <v>6</v>
      </c>
      <c r="N831" s="44" t="s">
        <v>6</v>
      </c>
      <c r="O831" s="44" t="s">
        <v>6</v>
      </c>
      <c r="P831" s="45" t="s">
        <v>6</v>
      </c>
      <c r="Q831" s="46" t="e">
        <f t="shared" ref="Q831:Q853" si="76">_SSumme_1</f>
        <v>#NAME?</v>
      </c>
      <c r="R831" s="48" t="s">
        <v>66</v>
      </c>
      <c r="S831" s="43" t="s">
        <v>6</v>
      </c>
      <c r="T831" s="44" t="s">
        <v>6</v>
      </c>
      <c r="U831" s="44" t="s">
        <v>6</v>
      </c>
      <c r="V831" s="44" t="s">
        <v>6</v>
      </c>
      <c r="W831" s="49" t="s">
        <v>6</v>
      </c>
      <c r="X831" s="50" t="e">
        <f t="shared" ref="X831:X853" si="77">_NSumme_1</f>
        <v>#NAME?</v>
      </c>
      <c r="Y831" s="112" t="s">
        <v>9</v>
      </c>
      <c r="Z831" s="51"/>
      <c r="AA831" s="52"/>
      <c r="AB831" s="53"/>
      <c r="AC831" s="54"/>
      <c r="AD831" s="55" t="e">
        <f>IF(AD836&gt;0,"",AD830-AD829)</f>
        <v>#NAME?</v>
      </c>
    </row>
    <row r="832" spans="2:30" ht="15" thickBot="1" x14ac:dyDescent="0.25">
      <c r="B832" s="131"/>
      <c r="C832" s="56" t="str">
        <f>$AG$10</f>
        <v>Stellvertreter</v>
      </c>
      <c r="D832" s="57" t="s">
        <v>63</v>
      </c>
      <c r="E832" s="58" t="s">
        <v>10</v>
      </c>
      <c r="F832" s="59" t="s">
        <v>11</v>
      </c>
      <c r="G832" s="59" t="s">
        <v>11</v>
      </c>
      <c r="H832" s="59" t="s">
        <v>11</v>
      </c>
      <c r="I832" s="60" t="s">
        <v>11</v>
      </c>
      <c r="J832" s="61" t="e">
        <f t="shared" si="75"/>
        <v>#NAME?</v>
      </c>
      <c r="K832" s="57"/>
      <c r="L832" s="58" t="s">
        <v>6</v>
      </c>
      <c r="M832" s="59" t="s">
        <v>6</v>
      </c>
      <c r="N832" s="59" t="s">
        <v>6</v>
      </c>
      <c r="O832" s="59" t="s">
        <v>6</v>
      </c>
      <c r="P832" s="60" t="s">
        <v>6</v>
      </c>
      <c r="Q832" s="61" t="e">
        <f t="shared" si="76"/>
        <v>#NAME?</v>
      </c>
      <c r="R832" s="57"/>
      <c r="S832" s="58" t="s">
        <v>6</v>
      </c>
      <c r="T832" s="59" t="s">
        <v>6</v>
      </c>
      <c r="U832" s="59" t="s">
        <v>6</v>
      </c>
      <c r="V832" s="59" t="s">
        <v>6</v>
      </c>
      <c r="W832" s="62" t="s">
        <v>6</v>
      </c>
      <c r="X832" s="63" t="e">
        <f t="shared" si="77"/>
        <v>#NAME?</v>
      </c>
      <c r="Y832" s="113"/>
      <c r="Z832" s="51"/>
      <c r="AA832" s="52"/>
      <c r="AB832" s="53"/>
      <c r="AC832" s="54"/>
      <c r="AD832" s="64"/>
    </row>
    <row r="833" spans="2:30" x14ac:dyDescent="0.2">
      <c r="B833" s="131"/>
      <c r="C833" s="115"/>
      <c r="D833" s="42" t="s">
        <v>71</v>
      </c>
      <c r="E833" s="65" t="s">
        <v>6</v>
      </c>
      <c r="F833" s="66" t="s">
        <v>6</v>
      </c>
      <c r="G833" s="66" t="s">
        <v>6</v>
      </c>
      <c r="H833" s="66" t="s">
        <v>6</v>
      </c>
      <c r="I833" s="67" t="s">
        <v>6</v>
      </c>
      <c r="J833" s="68" t="e">
        <f t="shared" si="75"/>
        <v>#NAME?</v>
      </c>
      <c r="K833" s="47" t="s">
        <v>77</v>
      </c>
      <c r="L833" s="65" t="s">
        <v>6</v>
      </c>
      <c r="M833" s="66" t="s">
        <v>6</v>
      </c>
      <c r="N833" s="66" t="s">
        <v>6</v>
      </c>
      <c r="O833" s="66" t="s">
        <v>6</v>
      </c>
      <c r="P833" s="67" t="s">
        <v>6</v>
      </c>
      <c r="Q833" s="68" t="e">
        <f t="shared" si="76"/>
        <v>#NAME?</v>
      </c>
      <c r="R833" s="48" t="s">
        <v>67</v>
      </c>
      <c r="S833" s="65" t="s">
        <v>6</v>
      </c>
      <c r="T833" s="66" t="s">
        <v>6</v>
      </c>
      <c r="U833" s="66" t="s">
        <v>6</v>
      </c>
      <c r="V833" s="66" t="s">
        <v>6</v>
      </c>
      <c r="W833" s="67" t="s">
        <v>6</v>
      </c>
      <c r="X833" s="68" t="e">
        <f t="shared" si="77"/>
        <v>#NAME?</v>
      </c>
      <c r="Y833" s="113"/>
      <c r="Z833" s="53"/>
      <c r="AA833" s="52"/>
      <c r="AB833" s="69"/>
      <c r="AC833" s="54"/>
      <c r="AD833" s="70"/>
    </row>
    <row r="834" spans="2:30" x14ac:dyDescent="0.2">
      <c r="B834" s="131"/>
      <c r="C834" s="116"/>
      <c r="D834" s="42" t="s">
        <v>72</v>
      </c>
      <c r="E834" s="65" t="s">
        <v>6</v>
      </c>
      <c r="F834" s="66" t="s">
        <v>6</v>
      </c>
      <c r="G834" s="66" t="s">
        <v>6</v>
      </c>
      <c r="H834" s="66" t="s">
        <v>6</v>
      </c>
      <c r="I834" s="67" t="s">
        <v>6</v>
      </c>
      <c r="J834" s="68" t="e">
        <f t="shared" si="75"/>
        <v>#NAME?</v>
      </c>
      <c r="K834" s="47" t="s">
        <v>78</v>
      </c>
      <c r="L834" s="65" t="s">
        <v>6</v>
      </c>
      <c r="M834" s="66" t="s">
        <v>6</v>
      </c>
      <c r="N834" s="66" t="s">
        <v>6</v>
      </c>
      <c r="O834" s="66" t="s">
        <v>6</v>
      </c>
      <c r="P834" s="67" t="s">
        <v>6</v>
      </c>
      <c r="Q834" s="68" t="e">
        <f t="shared" si="76"/>
        <v>#NAME?</v>
      </c>
      <c r="R834" s="48" t="s">
        <v>68</v>
      </c>
      <c r="S834" s="65" t="s">
        <v>6</v>
      </c>
      <c r="T834" s="66" t="s">
        <v>18</v>
      </c>
      <c r="U834" s="66" t="s">
        <v>18</v>
      </c>
      <c r="V834" s="66" t="s">
        <v>18</v>
      </c>
      <c r="W834" s="67" t="s">
        <v>18</v>
      </c>
      <c r="X834" s="68" t="e">
        <f t="shared" si="77"/>
        <v>#NAME?</v>
      </c>
      <c r="Y834" s="113"/>
      <c r="Z834" s="71"/>
      <c r="AA834" s="72"/>
      <c r="AB834" s="53"/>
      <c r="AC834" s="54"/>
      <c r="AD834" s="64"/>
    </row>
    <row r="835" spans="2:30" x14ac:dyDescent="0.2">
      <c r="B835" s="131"/>
      <c r="C835" s="116"/>
      <c r="D835" s="42" t="s">
        <v>73</v>
      </c>
      <c r="E835" s="65" t="s">
        <v>6</v>
      </c>
      <c r="F835" s="66" t="s">
        <v>6</v>
      </c>
      <c r="G835" s="66" t="s">
        <v>6</v>
      </c>
      <c r="H835" s="66" t="s">
        <v>6</v>
      </c>
      <c r="I835" s="67" t="s">
        <v>6</v>
      </c>
      <c r="J835" s="68" t="e">
        <f t="shared" si="75"/>
        <v>#NAME?</v>
      </c>
      <c r="K835" s="47" t="s">
        <v>79</v>
      </c>
      <c r="L835" s="65" t="s">
        <v>6</v>
      </c>
      <c r="M835" s="66" t="s">
        <v>6</v>
      </c>
      <c r="N835" s="66" t="s">
        <v>6</v>
      </c>
      <c r="O835" s="66" t="s">
        <v>6</v>
      </c>
      <c r="P835" s="67" t="s">
        <v>6</v>
      </c>
      <c r="Q835" s="68" t="e">
        <f t="shared" si="76"/>
        <v>#NAME?</v>
      </c>
      <c r="R835" s="48" t="s">
        <v>69</v>
      </c>
      <c r="S835" s="65" t="s">
        <v>22</v>
      </c>
      <c r="T835" s="66" t="s">
        <v>22</v>
      </c>
      <c r="U835" s="66" t="s">
        <v>22</v>
      </c>
      <c r="V835" s="66" t="s">
        <v>22</v>
      </c>
      <c r="W835" s="67" t="s">
        <v>22</v>
      </c>
      <c r="X835" s="68" t="e">
        <f t="shared" si="77"/>
        <v>#NAME?</v>
      </c>
      <c r="Y835" s="113"/>
      <c r="Z835" s="53"/>
      <c r="AA835" s="72"/>
      <c r="AB835" s="53"/>
      <c r="AC835" s="54"/>
      <c r="AD835" s="73">
        <f>COUNTIF(D831:D849,"&gt;""")+COUNTIF(K832:K852,"&gt;""")+COUNTIF(R831:R853,"&gt;""")</f>
        <v>32</v>
      </c>
    </row>
    <row r="836" spans="2:30" x14ac:dyDescent="0.2">
      <c r="B836" s="131"/>
      <c r="C836" s="117"/>
      <c r="D836" s="42" t="s">
        <v>74</v>
      </c>
      <c r="E836" s="65" t="s">
        <v>6</v>
      </c>
      <c r="F836" s="66" t="s">
        <v>6</v>
      </c>
      <c r="G836" s="66" t="s">
        <v>6</v>
      </c>
      <c r="H836" s="66" t="s">
        <v>6</v>
      </c>
      <c r="I836" s="67" t="s">
        <v>6</v>
      </c>
      <c r="J836" s="68" t="e">
        <f t="shared" si="75"/>
        <v>#NAME?</v>
      </c>
      <c r="K836" s="47" t="s">
        <v>80</v>
      </c>
      <c r="L836" s="65" t="s">
        <v>6</v>
      </c>
      <c r="M836" s="66" t="s">
        <v>6</v>
      </c>
      <c r="N836" s="66" t="s">
        <v>6</v>
      </c>
      <c r="O836" s="66" t="s">
        <v>6</v>
      </c>
      <c r="P836" s="67" t="s">
        <v>6</v>
      </c>
      <c r="Q836" s="68" t="e">
        <f t="shared" si="76"/>
        <v>#NAME?</v>
      </c>
      <c r="R836" s="48" t="s">
        <v>70</v>
      </c>
      <c r="S836" s="65" t="s">
        <v>6</v>
      </c>
      <c r="T836" s="66" t="s">
        <v>6</v>
      </c>
      <c r="U836" s="66" t="s">
        <v>6</v>
      </c>
      <c r="V836" s="66" t="s">
        <v>6</v>
      </c>
      <c r="W836" s="67" t="s">
        <v>6</v>
      </c>
      <c r="X836" s="68" t="e">
        <f t="shared" si="77"/>
        <v>#NAME?</v>
      </c>
      <c r="Y836" s="113"/>
      <c r="Z836" s="74"/>
      <c r="AA836" s="72"/>
      <c r="AB836" s="53"/>
      <c r="AC836" s="54"/>
      <c r="AD836" s="75"/>
    </row>
    <row r="837" spans="2:30" x14ac:dyDescent="0.2">
      <c r="B837" s="131"/>
      <c r="C837" s="118"/>
      <c r="D837" s="42" t="s">
        <v>75</v>
      </c>
      <c r="E837" s="65" t="s">
        <v>6</v>
      </c>
      <c r="F837" s="66" t="s">
        <v>6</v>
      </c>
      <c r="G837" s="66" t="s">
        <v>6</v>
      </c>
      <c r="H837" s="66" t="s">
        <v>6</v>
      </c>
      <c r="I837" s="67" t="s">
        <v>6</v>
      </c>
      <c r="J837" s="68" t="e">
        <f t="shared" si="75"/>
        <v>#NAME?</v>
      </c>
      <c r="K837" s="47" t="s">
        <v>81</v>
      </c>
      <c r="L837" s="65" t="s">
        <v>9</v>
      </c>
      <c r="M837" s="66" t="s">
        <v>9</v>
      </c>
      <c r="N837" s="66" t="s">
        <v>9</v>
      </c>
      <c r="O837" s="66" t="s">
        <v>9</v>
      </c>
      <c r="P837" s="67" t="s">
        <v>9</v>
      </c>
      <c r="Q837" s="68" t="e">
        <f t="shared" si="76"/>
        <v>#NAME?</v>
      </c>
      <c r="R837" s="48" t="s">
        <v>28</v>
      </c>
      <c r="S837" s="65" t="s">
        <v>6</v>
      </c>
      <c r="T837" s="66" t="s">
        <v>6</v>
      </c>
      <c r="U837" s="66" t="s">
        <v>6</v>
      </c>
      <c r="V837" s="66" t="s">
        <v>6</v>
      </c>
      <c r="W837" s="67" t="s">
        <v>6</v>
      </c>
      <c r="X837" s="68" t="e">
        <f t="shared" si="77"/>
        <v>#NAME?</v>
      </c>
      <c r="Y837" s="113"/>
      <c r="Z837" s="71"/>
      <c r="AA837" s="72"/>
      <c r="AB837" s="53"/>
      <c r="AC837" s="54"/>
      <c r="AD837" s="76" t="str">
        <f>IF(AD836&gt;0,AD836,"")</f>
        <v/>
      </c>
    </row>
    <row r="838" spans="2:30" x14ac:dyDescent="0.2">
      <c r="B838" s="131"/>
      <c r="C838" s="119"/>
      <c r="D838" s="42" t="s">
        <v>29</v>
      </c>
      <c r="E838" s="65" t="s">
        <v>6</v>
      </c>
      <c r="F838" s="66" t="s">
        <v>6</v>
      </c>
      <c r="G838" s="66" t="s">
        <v>6</v>
      </c>
      <c r="H838" s="66" t="s">
        <v>6</v>
      </c>
      <c r="I838" s="67" t="s">
        <v>6</v>
      </c>
      <c r="J838" s="68" t="e">
        <f t="shared" si="75"/>
        <v>#NAME?</v>
      </c>
      <c r="K838" s="47" t="s">
        <v>30</v>
      </c>
      <c r="L838" s="65" t="s">
        <v>6</v>
      </c>
      <c r="M838" s="66" t="s">
        <v>6</v>
      </c>
      <c r="N838" s="66" t="s">
        <v>6</v>
      </c>
      <c r="O838" s="66" t="s">
        <v>6</v>
      </c>
      <c r="P838" s="67" t="s">
        <v>6</v>
      </c>
      <c r="Q838" s="68" t="e">
        <f t="shared" si="76"/>
        <v>#NAME?</v>
      </c>
      <c r="R838" s="48" t="s">
        <v>83</v>
      </c>
      <c r="S838" s="65" t="s">
        <v>6</v>
      </c>
      <c r="T838" s="66" t="s">
        <v>6</v>
      </c>
      <c r="U838" s="66" t="s">
        <v>6</v>
      </c>
      <c r="V838" s="66" t="s">
        <v>6</v>
      </c>
      <c r="W838" s="67" t="s">
        <v>6</v>
      </c>
      <c r="X838" s="68" t="e">
        <f t="shared" si="77"/>
        <v>#NAME?</v>
      </c>
      <c r="Y838" s="113"/>
      <c r="Z838" s="53"/>
      <c r="AA838" s="72"/>
      <c r="AB838" s="53"/>
      <c r="AC838" s="54"/>
      <c r="AD838" s="77"/>
    </row>
    <row r="839" spans="2:30" x14ac:dyDescent="0.2">
      <c r="B839" s="131"/>
      <c r="C839" s="119"/>
      <c r="D839" s="42" t="s">
        <v>32</v>
      </c>
      <c r="E839" s="65" t="s">
        <v>6</v>
      </c>
      <c r="F839" s="66" t="s">
        <v>6</v>
      </c>
      <c r="G839" s="66" t="s">
        <v>6</v>
      </c>
      <c r="H839" s="66" t="s">
        <v>6</v>
      </c>
      <c r="I839" s="67" t="s">
        <v>6</v>
      </c>
      <c r="J839" s="68" t="e">
        <f t="shared" si="75"/>
        <v>#NAME?</v>
      </c>
      <c r="K839" s="47" t="s">
        <v>33</v>
      </c>
      <c r="L839" s="65" t="s">
        <v>9</v>
      </c>
      <c r="M839" s="66" t="s">
        <v>9</v>
      </c>
      <c r="N839" s="66" t="s">
        <v>9</v>
      </c>
      <c r="O839" s="66" t="s">
        <v>9</v>
      </c>
      <c r="P839" s="67" t="s">
        <v>9</v>
      </c>
      <c r="Q839" s="68" t="e">
        <f t="shared" si="76"/>
        <v>#NAME?</v>
      </c>
      <c r="R839" s="48" t="s">
        <v>84</v>
      </c>
      <c r="S839" s="65" t="s">
        <v>6</v>
      </c>
      <c r="T839" s="66" t="s">
        <v>6</v>
      </c>
      <c r="U839" s="66" t="s">
        <v>6</v>
      </c>
      <c r="V839" s="66" t="s">
        <v>6</v>
      </c>
      <c r="W839" s="67" t="s">
        <v>6</v>
      </c>
      <c r="X839" s="68" t="e">
        <f t="shared" si="77"/>
        <v>#NAME?</v>
      </c>
      <c r="Y839" s="113"/>
      <c r="Z839" s="53"/>
      <c r="AA839" s="72"/>
      <c r="AB839" s="53"/>
      <c r="AC839" s="54"/>
      <c r="AD839" s="64"/>
    </row>
    <row r="840" spans="2:30" x14ac:dyDescent="0.2">
      <c r="B840" s="131"/>
      <c r="C840" s="119"/>
      <c r="D840" s="42" t="s">
        <v>76</v>
      </c>
      <c r="E840" s="65" t="s">
        <v>6</v>
      </c>
      <c r="F840" s="66" t="s">
        <v>6</v>
      </c>
      <c r="G840" s="66" t="s">
        <v>6</v>
      </c>
      <c r="H840" s="66" t="s">
        <v>6</v>
      </c>
      <c r="I840" s="67" t="s">
        <v>6</v>
      </c>
      <c r="J840" s="68" t="e">
        <f t="shared" si="75"/>
        <v>#NAME?</v>
      </c>
      <c r="K840" s="47" t="s">
        <v>82</v>
      </c>
      <c r="L840" s="65" t="s">
        <v>6</v>
      </c>
      <c r="M840" s="66" t="s">
        <v>6</v>
      </c>
      <c r="N840" s="66" t="s">
        <v>6</v>
      </c>
      <c r="O840" s="66" t="s">
        <v>6</v>
      </c>
      <c r="P840" s="67" t="s">
        <v>6</v>
      </c>
      <c r="Q840" s="68" t="e">
        <f t="shared" si="76"/>
        <v>#NAME?</v>
      </c>
      <c r="R840" s="48" t="s">
        <v>85</v>
      </c>
      <c r="S840" s="65" t="s">
        <v>6</v>
      </c>
      <c r="T840" s="66" t="s">
        <v>6</v>
      </c>
      <c r="U840" s="66" t="s">
        <v>6</v>
      </c>
      <c r="V840" s="66" t="s">
        <v>6</v>
      </c>
      <c r="W840" s="67" t="s">
        <v>6</v>
      </c>
      <c r="X840" s="68" t="e">
        <f t="shared" si="77"/>
        <v>#NAME?</v>
      </c>
      <c r="Y840" s="113"/>
      <c r="Z840" s="53"/>
      <c r="AA840" s="72"/>
      <c r="AB840" s="53"/>
      <c r="AC840" s="54"/>
      <c r="AD840" s="64"/>
    </row>
    <row r="841" spans="2:30" x14ac:dyDescent="0.2">
      <c r="B841" s="131"/>
      <c r="C841" s="120"/>
      <c r="D841" s="42" t="s">
        <v>38</v>
      </c>
      <c r="E841" s="65" t="s">
        <v>6</v>
      </c>
      <c r="F841" s="66" t="s">
        <v>6</v>
      </c>
      <c r="G841" s="66" t="s">
        <v>6</v>
      </c>
      <c r="H841" s="66" t="s">
        <v>6</v>
      </c>
      <c r="I841" s="67" t="s">
        <v>6</v>
      </c>
      <c r="J841" s="68" t="e">
        <f t="shared" si="75"/>
        <v>#NAME?</v>
      </c>
      <c r="K841" s="47" t="s">
        <v>39</v>
      </c>
      <c r="L841" s="65" t="s">
        <v>6</v>
      </c>
      <c r="M841" s="66" t="s">
        <v>6</v>
      </c>
      <c r="N841" s="66" t="s">
        <v>6</v>
      </c>
      <c r="O841" s="66" t="s">
        <v>6</v>
      </c>
      <c r="P841" s="67" t="s">
        <v>6</v>
      </c>
      <c r="Q841" s="68" t="e">
        <f t="shared" si="76"/>
        <v>#NAME?</v>
      </c>
      <c r="R841" s="48" t="s">
        <v>86</v>
      </c>
      <c r="S841" s="65" t="s">
        <v>6</v>
      </c>
      <c r="T841" s="66" t="s">
        <v>6</v>
      </c>
      <c r="U841" s="66" t="s">
        <v>6</v>
      </c>
      <c r="V841" s="66" t="s">
        <v>6</v>
      </c>
      <c r="W841" s="67" t="s">
        <v>6</v>
      </c>
      <c r="X841" s="68" t="e">
        <f t="shared" si="77"/>
        <v>#NAME?</v>
      </c>
      <c r="Y841" s="113"/>
      <c r="Z841" s="53"/>
      <c r="AA841" s="72"/>
      <c r="AB841" s="53"/>
      <c r="AC841" s="54"/>
      <c r="AD841" s="64"/>
    </row>
    <row r="842" spans="2:30" x14ac:dyDescent="0.2">
      <c r="B842" s="131"/>
      <c r="C842" s="121"/>
      <c r="D842" s="42" t="s">
        <v>41</v>
      </c>
      <c r="E842" s="65" t="s">
        <v>6</v>
      </c>
      <c r="F842" s="66" t="s">
        <v>6</v>
      </c>
      <c r="G842" s="66" t="s">
        <v>6</v>
      </c>
      <c r="H842" s="66" t="s">
        <v>6</v>
      </c>
      <c r="I842" s="67" t="s">
        <v>6</v>
      </c>
      <c r="J842" s="68" t="e">
        <f t="shared" si="75"/>
        <v>#NAME?</v>
      </c>
      <c r="K842" s="78"/>
      <c r="L842" s="65" t="s">
        <v>6</v>
      </c>
      <c r="M842" s="66" t="s">
        <v>6</v>
      </c>
      <c r="N842" s="66" t="s">
        <v>6</v>
      </c>
      <c r="O842" s="66" t="s">
        <v>6</v>
      </c>
      <c r="P842" s="67" t="s">
        <v>6</v>
      </c>
      <c r="Q842" s="68" t="e">
        <f t="shared" si="76"/>
        <v>#NAME?</v>
      </c>
      <c r="R842" s="78"/>
      <c r="S842" s="65" t="s">
        <v>6</v>
      </c>
      <c r="T842" s="66" t="s">
        <v>6</v>
      </c>
      <c r="U842" s="66" t="s">
        <v>6</v>
      </c>
      <c r="V842" s="66" t="s">
        <v>6</v>
      </c>
      <c r="W842" s="67" t="s">
        <v>6</v>
      </c>
      <c r="X842" s="68" t="e">
        <f t="shared" si="77"/>
        <v>#NAME?</v>
      </c>
      <c r="Y842" s="113"/>
      <c r="Z842" s="53"/>
      <c r="AA842" s="72"/>
      <c r="AB842" s="53"/>
      <c r="AC842" s="54"/>
      <c r="AD842" s="64"/>
    </row>
    <row r="843" spans="2:30" x14ac:dyDescent="0.2">
      <c r="B843" s="131"/>
      <c r="C843" s="122"/>
      <c r="D843" s="79" t="s">
        <v>42</v>
      </c>
      <c r="E843" s="65" t="s">
        <v>6</v>
      </c>
      <c r="F843" s="66" t="s">
        <v>6</v>
      </c>
      <c r="G843" s="66" t="s">
        <v>6</v>
      </c>
      <c r="H843" s="66" t="s">
        <v>6</v>
      </c>
      <c r="I843" s="67" t="s">
        <v>6</v>
      </c>
      <c r="J843" s="68" t="e">
        <f t="shared" si="75"/>
        <v>#NAME?</v>
      </c>
      <c r="K843" s="78"/>
      <c r="L843" s="65" t="s">
        <v>6</v>
      </c>
      <c r="M843" s="66" t="s">
        <v>6</v>
      </c>
      <c r="N843" s="66" t="s">
        <v>6</v>
      </c>
      <c r="O843" s="66" t="s">
        <v>6</v>
      </c>
      <c r="P843" s="67" t="s">
        <v>6</v>
      </c>
      <c r="Q843" s="68" t="e">
        <f t="shared" si="76"/>
        <v>#NAME?</v>
      </c>
      <c r="R843" s="78"/>
      <c r="S843" s="65" t="s">
        <v>6</v>
      </c>
      <c r="T843" s="66" t="s">
        <v>6</v>
      </c>
      <c r="U843" s="66" t="s">
        <v>6</v>
      </c>
      <c r="V843" s="66" t="s">
        <v>6</v>
      </c>
      <c r="W843" s="67" t="s">
        <v>6</v>
      </c>
      <c r="X843" s="68" t="e">
        <f t="shared" si="77"/>
        <v>#NAME?</v>
      </c>
      <c r="Y843" s="113"/>
      <c r="Z843" s="53"/>
      <c r="AA843" s="72"/>
      <c r="AB843" s="53"/>
      <c r="AC843" s="54"/>
      <c r="AD843" s="64"/>
    </row>
    <row r="844" spans="2:30" x14ac:dyDescent="0.2">
      <c r="B844" s="131"/>
      <c r="C844" s="122"/>
      <c r="D844" s="78"/>
      <c r="E844" s="65" t="s">
        <v>6</v>
      </c>
      <c r="F844" s="66" t="s">
        <v>6</v>
      </c>
      <c r="G844" s="66" t="s">
        <v>6</v>
      </c>
      <c r="H844" s="66" t="s">
        <v>6</v>
      </c>
      <c r="I844" s="67" t="s">
        <v>6</v>
      </c>
      <c r="J844" s="68" t="e">
        <f t="shared" si="75"/>
        <v>#NAME?</v>
      </c>
      <c r="K844" s="78"/>
      <c r="L844" s="65" t="s">
        <v>6</v>
      </c>
      <c r="M844" s="66" t="s">
        <v>6</v>
      </c>
      <c r="N844" s="66" t="s">
        <v>6</v>
      </c>
      <c r="O844" s="66" t="s">
        <v>6</v>
      </c>
      <c r="P844" s="67" t="s">
        <v>6</v>
      </c>
      <c r="Q844" s="68" t="e">
        <f t="shared" si="76"/>
        <v>#NAME?</v>
      </c>
      <c r="R844" s="78"/>
      <c r="S844" s="65" t="s">
        <v>6</v>
      </c>
      <c r="T844" s="66" t="s">
        <v>6</v>
      </c>
      <c r="U844" s="66" t="s">
        <v>6</v>
      </c>
      <c r="V844" s="66" t="s">
        <v>6</v>
      </c>
      <c r="W844" s="67" t="s">
        <v>6</v>
      </c>
      <c r="X844" s="68" t="e">
        <f t="shared" si="77"/>
        <v>#NAME?</v>
      </c>
      <c r="Y844" s="114"/>
      <c r="Z844" s="53"/>
      <c r="AA844" s="72"/>
      <c r="AB844" s="53"/>
      <c r="AC844" s="54"/>
      <c r="AD844" s="64"/>
    </row>
    <row r="845" spans="2:30" x14ac:dyDescent="0.2">
      <c r="B845" s="131"/>
      <c r="C845" s="123"/>
      <c r="D845" s="80"/>
      <c r="E845" s="65" t="s">
        <v>6</v>
      </c>
      <c r="F845" s="66" t="s">
        <v>6</v>
      </c>
      <c r="G845" s="66" t="s">
        <v>6</v>
      </c>
      <c r="H845" s="66" t="s">
        <v>6</v>
      </c>
      <c r="I845" s="67" t="s">
        <v>6</v>
      </c>
      <c r="J845" s="68" t="e">
        <f t="shared" si="75"/>
        <v>#NAME?</v>
      </c>
      <c r="K845" s="80"/>
      <c r="L845" s="65" t="s">
        <v>6</v>
      </c>
      <c r="M845" s="66" t="s">
        <v>6</v>
      </c>
      <c r="N845" s="66" t="s">
        <v>6</v>
      </c>
      <c r="O845" s="66" t="s">
        <v>6</v>
      </c>
      <c r="P845" s="67" t="s">
        <v>6</v>
      </c>
      <c r="Q845" s="68" t="e">
        <f t="shared" si="76"/>
        <v>#NAME?</v>
      </c>
      <c r="R845" s="80"/>
      <c r="S845" s="65" t="s">
        <v>6</v>
      </c>
      <c r="T845" s="66" t="s">
        <v>6</v>
      </c>
      <c r="U845" s="66" t="s">
        <v>6</v>
      </c>
      <c r="V845" s="66" t="s">
        <v>6</v>
      </c>
      <c r="W845" s="67" t="s">
        <v>6</v>
      </c>
      <c r="X845" s="68" t="e">
        <f t="shared" si="77"/>
        <v>#NAME?</v>
      </c>
      <c r="Y845" s="124" t="s">
        <v>43</v>
      </c>
      <c r="Z845" s="80"/>
      <c r="AA845" s="81"/>
      <c r="AB845" s="53"/>
      <c r="AC845" s="54"/>
      <c r="AD845" s="64"/>
    </row>
    <row r="846" spans="2:30" x14ac:dyDescent="0.2">
      <c r="B846" s="131"/>
      <c r="C846" s="127" t="s">
        <v>44</v>
      </c>
      <c r="D846" s="57"/>
      <c r="E846" s="65" t="s">
        <v>6</v>
      </c>
      <c r="F846" s="66" t="s">
        <v>6</v>
      </c>
      <c r="G846" s="66" t="s">
        <v>6</v>
      </c>
      <c r="H846" s="66" t="s">
        <v>6</v>
      </c>
      <c r="I846" s="67" t="s">
        <v>6</v>
      </c>
      <c r="J846" s="68" t="e">
        <f t="shared" si="75"/>
        <v>#NAME?</v>
      </c>
      <c r="K846" s="80"/>
      <c r="L846" s="65" t="s">
        <v>6</v>
      </c>
      <c r="M846" s="66" t="s">
        <v>6</v>
      </c>
      <c r="N846" s="66" t="s">
        <v>6</v>
      </c>
      <c r="O846" s="66" t="s">
        <v>6</v>
      </c>
      <c r="P846" s="67" t="s">
        <v>6</v>
      </c>
      <c r="Q846" s="68" t="e">
        <f t="shared" si="76"/>
        <v>#NAME?</v>
      </c>
      <c r="R846" s="80"/>
      <c r="S846" s="65" t="s">
        <v>6</v>
      </c>
      <c r="T846" s="66" t="s">
        <v>6</v>
      </c>
      <c r="U846" s="66" t="s">
        <v>6</v>
      </c>
      <c r="V846" s="66" t="s">
        <v>6</v>
      </c>
      <c r="W846" s="67" t="s">
        <v>6</v>
      </c>
      <c r="X846" s="68" t="e">
        <f t="shared" si="77"/>
        <v>#NAME?</v>
      </c>
      <c r="Y846" s="125"/>
      <c r="Z846" s="80"/>
      <c r="AA846" s="81"/>
      <c r="AB846" s="53"/>
      <c r="AC846" s="54"/>
      <c r="AD846" s="64"/>
    </row>
    <row r="847" spans="2:30" x14ac:dyDescent="0.2">
      <c r="B847" s="131"/>
      <c r="C847" s="128"/>
      <c r="D847" s="82"/>
      <c r="E847" s="65" t="s">
        <v>6</v>
      </c>
      <c r="F847" s="66" t="s">
        <v>6</v>
      </c>
      <c r="G847" s="66" t="s">
        <v>6</v>
      </c>
      <c r="H847" s="66" t="s">
        <v>6</v>
      </c>
      <c r="I847" s="67" t="s">
        <v>6</v>
      </c>
      <c r="J847" s="68" t="e">
        <f t="shared" si="75"/>
        <v>#NAME?</v>
      </c>
      <c r="K847" s="80"/>
      <c r="L847" s="65" t="s">
        <v>6</v>
      </c>
      <c r="M847" s="66" t="s">
        <v>6</v>
      </c>
      <c r="N847" s="66" t="s">
        <v>6</v>
      </c>
      <c r="O847" s="66" t="s">
        <v>6</v>
      </c>
      <c r="P847" s="67" t="s">
        <v>6</v>
      </c>
      <c r="Q847" s="68" t="e">
        <f t="shared" si="76"/>
        <v>#NAME?</v>
      </c>
      <c r="R847" s="80"/>
      <c r="S847" s="65" t="s">
        <v>6</v>
      </c>
      <c r="T847" s="66" t="s">
        <v>6</v>
      </c>
      <c r="U847" s="66" t="s">
        <v>6</v>
      </c>
      <c r="V847" s="66" t="s">
        <v>6</v>
      </c>
      <c r="W847" s="67" t="s">
        <v>6</v>
      </c>
      <c r="X847" s="68" t="e">
        <f t="shared" si="77"/>
        <v>#NAME?</v>
      </c>
      <c r="Y847" s="125"/>
      <c r="Z847" s="53"/>
      <c r="AA847" s="52"/>
      <c r="AB847" s="53"/>
      <c r="AC847" s="54"/>
      <c r="AD847" s="64"/>
    </row>
    <row r="848" spans="2:30" x14ac:dyDescent="0.2">
      <c r="B848" s="131"/>
      <c r="C848" s="129"/>
      <c r="D848" s="82"/>
      <c r="E848" s="65" t="s">
        <v>6</v>
      </c>
      <c r="F848" s="66" t="s">
        <v>6</v>
      </c>
      <c r="G848" s="66" t="s">
        <v>6</v>
      </c>
      <c r="H848" s="66" t="s">
        <v>6</v>
      </c>
      <c r="I848" s="67" t="s">
        <v>6</v>
      </c>
      <c r="J848" s="68" t="e">
        <f t="shared" si="75"/>
        <v>#NAME?</v>
      </c>
      <c r="K848" s="80"/>
      <c r="L848" s="65" t="s">
        <v>6</v>
      </c>
      <c r="M848" s="66" t="s">
        <v>6</v>
      </c>
      <c r="N848" s="66" t="s">
        <v>6</v>
      </c>
      <c r="O848" s="66" t="s">
        <v>6</v>
      </c>
      <c r="P848" s="67" t="s">
        <v>6</v>
      </c>
      <c r="Q848" s="68" t="e">
        <f t="shared" si="76"/>
        <v>#NAME?</v>
      </c>
      <c r="R848" s="80"/>
      <c r="S848" s="65" t="s">
        <v>6</v>
      </c>
      <c r="T848" s="66" t="s">
        <v>6</v>
      </c>
      <c r="U848" s="66" t="s">
        <v>6</v>
      </c>
      <c r="V848" s="66" t="s">
        <v>6</v>
      </c>
      <c r="W848" s="67" t="s">
        <v>6</v>
      </c>
      <c r="X848" s="68" t="e">
        <f t="shared" si="77"/>
        <v>#NAME?</v>
      </c>
      <c r="Y848" s="125"/>
      <c r="Z848" s="71"/>
      <c r="AA848" s="72"/>
      <c r="AB848" s="53"/>
      <c r="AC848" s="54"/>
      <c r="AD848" s="64"/>
    </row>
    <row r="849" spans="2:30" x14ac:dyDescent="0.2">
      <c r="B849" s="131"/>
      <c r="C849" s="118"/>
      <c r="D849" s="80"/>
      <c r="E849" s="65" t="s">
        <v>6</v>
      </c>
      <c r="F849" s="66" t="s">
        <v>6</v>
      </c>
      <c r="G849" s="66" t="s">
        <v>6</v>
      </c>
      <c r="H849" s="66" t="s">
        <v>6</v>
      </c>
      <c r="I849" s="67" t="s">
        <v>6</v>
      </c>
      <c r="J849" s="68" t="e">
        <f t="shared" si="75"/>
        <v>#NAME?</v>
      </c>
      <c r="K849" s="80"/>
      <c r="L849" s="65" t="s">
        <v>6</v>
      </c>
      <c r="M849" s="66" t="s">
        <v>6</v>
      </c>
      <c r="N849" s="66" t="s">
        <v>6</v>
      </c>
      <c r="O849" s="66" t="s">
        <v>6</v>
      </c>
      <c r="P849" s="67" t="s">
        <v>6</v>
      </c>
      <c r="Q849" s="68" t="e">
        <f t="shared" si="76"/>
        <v>#NAME?</v>
      </c>
      <c r="R849" s="80"/>
      <c r="S849" s="65" t="s">
        <v>6</v>
      </c>
      <c r="T849" s="66" t="s">
        <v>6</v>
      </c>
      <c r="U849" s="66" t="s">
        <v>6</v>
      </c>
      <c r="V849" s="66" t="s">
        <v>6</v>
      </c>
      <c r="W849" s="67" t="s">
        <v>6</v>
      </c>
      <c r="X849" s="68" t="e">
        <f t="shared" si="77"/>
        <v>#NAME?</v>
      </c>
      <c r="Y849" s="125"/>
      <c r="Z849" s="53"/>
      <c r="AA849" s="72"/>
      <c r="AB849" s="53"/>
      <c r="AC849" s="54"/>
      <c r="AD849" s="64"/>
    </row>
    <row r="850" spans="2:30" x14ac:dyDescent="0.2">
      <c r="B850" s="131"/>
      <c r="C850" s="119"/>
      <c r="D850" s="78"/>
      <c r="E850" s="65" t="s">
        <v>6</v>
      </c>
      <c r="F850" s="66" t="s">
        <v>6</v>
      </c>
      <c r="G850" s="66" t="s">
        <v>6</v>
      </c>
      <c r="H850" s="66" t="s">
        <v>6</v>
      </c>
      <c r="I850" s="67" t="s">
        <v>6</v>
      </c>
      <c r="J850" s="68" t="e">
        <f t="shared" si="75"/>
        <v>#NAME?</v>
      </c>
      <c r="K850" s="78"/>
      <c r="L850" s="65" t="s">
        <v>6</v>
      </c>
      <c r="M850" s="66" t="s">
        <v>6</v>
      </c>
      <c r="N850" s="66" t="s">
        <v>6</v>
      </c>
      <c r="O850" s="66" t="s">
        <v>6</v>
      </c>
      <c r="P850" s="67" t="s">
        <v>6</v>
      </c>
      <c r="Q850" s="68" t="e">
        <f t="shared" si="76"/>
        <v>#NAME?</v>
      </c>
      <c r="R850" s="78"/>
      <c r="S850" s="65" t="s">
        <v>6</v>
      </c>
      <c r="T850" s="66" t="s">
        <v>6</v>
      </c>
      <c r="U850" s="66" t="s">
        <v>6</v>
      </c>
      <c r="V850" s="66" t="s">
        <v>6</v>
      </c>
      <c r="W850" s="67" t="s">
        <v>6</v>
      </c>
      <c r="X850" s="68" t="e">
        <f t="shared" si="77"/>
        <v>#NAME?</v>
      </c>
      <c r="Y850" s="125"/>
      <c r="Z850" s="71"/>
      <c r="AA850" s="72"/>
      <c r="AB850" s="53"/>
      <c r="AC850" s="54"/>
      <c r="AD850" s="64"/>
    </row>
    <row r="851" spans="2:30" x14ac:dyDescent="0.2">
      <c r="B851" s="131"/>
      <c r="C851" s="119"/>
      <c r="D851" s="78"/>
      <c r="E851" s="65" t="s">
        <v>6</v>
      </c>
      <c r="F851" s="66" t="s">
        <v>6</v>
      </c>
      <c r="G851" s="66" t="s">
        <v>6</v>
      </c>
      <c r="H851" s="66" t="s">
        <v>6</v>
      </c>
      <c r="I851" s="67" t="s">
        <v>6</v>
      </c>
      <c r="J851" s="68" t="e">
        <f t="shared" si="75"/>
        <v>#NAME?</v>
      </c>
      <c r="K851" s="78"/>
      <c r="L851" s="65" t="s">
        <v>6</v>
      </c>
      <c r="M851" s="66" t="s">
        <v>6</v>
      </c>
      <c r="N851" s="66" t="s">
        <v>6</v>
      </c>
      <c r="O851" s="66" t="s">
        <v>6</v>
      </c>
      <c r="P851" s="67" t="s">
        <v>6</v>
      </c>
      <c r="Q851" s="68" t="e">
        <f t="shared" si="76"/>
        <v>#NAME?</v>
      </c>
      <c r="R851" s="78"/>
      <c r="S851" s="65" t="s">
        <v>6</v>
      </c>
      <c r="T851" s="66" t="s">
        <v>6</v>
      </c>
      <c r="U851" s="66" t="s">
        <v>6</v>
      </c>
      <c r="V851" s="66" t="s">
        <v>6</v>
      </c>
      <c r="W851" s="67" t="s">
        <v>6</v>
      </c>
      <c r="X851" s="68" t="e">
        <f t="shared" si="77"/>
        <v>#NAME?</v>
      </c>
      <c r="Y851" s="125"/>
      <c r="Z851" s="71"/>
      <c r="AA851" s="52"/>
      <c r="AB851" s="53"/>
      <c r="AC851" s="54"/>
      <c r="AD851" s="64"/>
    </row>
    <row r="852" spans="2:30" x14ac:dyDescent="0.2">
      <c r="B852" s="131"/>
      <c r="C852" s="119"/>
      <c r="D852" s="80"/>
      <c r="E852" s="65" t="s">
        <v>6</v>
      </c>
      <c r="F852" s="66" t="s">
        <v>6</v>
      </c>
      <c r="G852" s="66" t="s">
        <v>6</v>
      </c>
      <c r="H852" s="66" t="s">
        <v>6</v>
      </c>
      <c r="I852" s="67" t="s">
        <v>6</v>
      </c>
      <c r="J852" s="68" t="e">
        <f t="shared" si="75"/>
        <v>#NAME?</v>
      </c>
      <c r="K852" s="80"/>
      <c r="L852" s="65" t="s">
        <v>6</v>
      </c>
      <c r="M852" s="66" t="s">
        <v>6</v>
      </c>
      <c r="N852" s="66" t="s">
        <v>6</v>
      </c>
      <c r="O852" s="66" t="s">
        <v>6</v>
      </c>
      <c r="P852" s="67" t="s">
        <v>6</v>
      </c>
      <c r="Q852" s="68" t="e">
        <f t="shared" si="76"/>
        <v>#NAME?</v>
      </c>
      <c r="R852" s="80"/>
      <c r="S852" s="65" t="s">
        <v>6</v>
      </c>
      <c r="T852" s="66" t="s">
        <v>6</v>
      </c>
      <c r="U852" s="66" t="s">
        <v>6</v>
      </c>
      <c r="V852" s="66" t="s">
        <v>6</v>
      </c>
      <c r="W852" s="67" t="s">
        <v>6</v>
      </c>
      <c r="X852" s="68" t="e">
        <f t="shared" si="77"/>
        <v>#NAME?</v>
      </c>
      <c r="Y852" s="125"/>
      <c r="Z852" s="53"/>
      <c r="AA852" s="52"/>
      <c r="AB852" s="53"/>
      <c r="AC852" s="54"/>
      <c r="AD852" s="64"/>
    </row>
    <row r="853" spans="2:30" x14ac:dyDescent="0.2">
      <c r="B853" s="131"/>
      <c r="C853" s="120"/>
      <c r="D853" s="51"/>
      <c r="E853" s="65" t="s">
        <v>6</v>
      </c>
      <c r="F853" s="66" t="s">
        <v>6</v>
      </c>
      <c r="G853" s="66" t="s">
        <v>6</v>
      </c>
      <c r="H853" s="66" t="s">
        <v>6</v>
      </c>
      <c r="I853" s="67" t="s">
        <v>6</v>
      </c>
      <c r="J853" s="68" t="e">
        <f t="shared" si="75"/>
        <v>#NAME?</v>
      </c>
      <c r="K853" s="51"/>
      <c r="L853" s="65" t="s">
        <v>6</v>
      </c>
      <c r="M853" s="66" t="s">
        <v>6</v>
      </c>
      <c r="N853" s="66" t="s">
        <v>6</v>
      </c>
      <c r="O853" s="66" t="s">
        <v>6</v>
      </c>
      <c r="P853" s="67" t="s">
        <v>6</v>
      </c>
      <c r="Q853" s="68" t="e">
        <f t="shared" si="76"/>
        <v>#NAME?</v>
      </c>
      <c r="R853" s="51"/>
      <c r="S853" s="65" t="s">
        <v>6</v>
      </c>
      <c r="T853" s="66" t="s">
        <v>6</v>
      </c>
      <c r="U853" s="66" t="s">
        <v>6</v>
      </c>
      <c r="V853" s="66" t="s">
        <v>6</v>
      </c>
      <c r="W853" s="67" t="s">
        <v>6</v>
      </c>
      <c r="X853" s="68" t="e">
        <f t="shared" si="77"/>
        <v>#NAME?</v>
      </c>
      <c r="Y853" s="125"/>
      <c r="Z853" s="53"/>
      <c r="AA853" s="72"/>
      <c r="AB853" s="53"/>
      <c r="AC853" s="54"/>
      <c r="AD853" s="64"/>
    </row>
    <row r="854" spans="2:30" x14ac:dyDescent="0.2">
      <c r="B854" s="131"/>
      <c r="C854" s="83" t="s">
        <v>46</v>
      </c>
      <c r="D854" s="84"/>
      <c r="E854" s="65" t="s">
        <v>6</v>
      </c>
      <c r="F854" s="66" t="s">
        <v>6</v>
      </c>
      <c r="G854" s="66" t="s">
        <v>6</v>
      </c>
      <c r="H854" s="66" t="s">
        <v>6</v>
      </c>
      <c r="I854" s="67" t="s">
        <v>6</v>
      </c>
      <c r="J854" s="68"/>
      <c r="K854" s="78"/>
      <c r="L854" s="65" t="s">
        <v>6</v>
      </c>
      <c r="M854" s="66" t="s">
        <v>6</v>
      </c>
      <c r="N854" s="66" t="s">
        <v>6</v>
      </c>
      <c r="O854" s="66" t="s">
        <v>6</v>
      </c>
      <c r="P854" s="67" t="s">
        <v>6</v>
      </c>
      <c r="Q854" s="68"/>
      <c r="R854" s="78"/>
      <c r="S854" s="65" t="s">
        <v>6</v>
      </c>
      <c r="T854" s="66" t="s">
        <v>6</v>
      </c>
      <c r="U854" s="66" t="s">
        <v>6</v>
      </c>
      <c r="V854" s="66" t="s">
        <v>6</v>
      </c>
      <c r="W854" s="67" t="s">
        <v>6</v>
      </c>
      <c r="X854" s="68"/>
      <c r="Y854" s="125"/>
      <c r="Z854" s="53"/>
      <c r="AA854" s="72"/>
      <c r="AB854" s="53"/>
      <c r="AC854" s="54"/>
      <c r="AD854" s="64"/>
    </row>
    <row r="855" spans="2:30" x14ac:dyDescent="0.2">
      <c r="B855" s="131"/>
      <c r="C855" s="83"/>
      <c r="D855" s="57"/>
      <c r="E855" s="65" t="s">
        <v>6</v>
      </c>
      <c r="F855" s="66" t="s">
        <v>6</v>
      </c>
      <c r="G855" s="66" t="s">
        <v>6</v>
      </c>
      <c r="H855" s="66" t="s">
        <v>6</v>
      </c>
      <c r="I855" s="67" t="s">
        <v>6</v>
      </c>
      <c r="J855" s="68"/>
      <c r="K855" s="78"/>
      <c r="L855" s="65" t="s">
        <v>6</v>
      </c>
      <c r="M855" s="66" t="s">
        <v>6</v>
      </c>
      <c r="N855" s="66" t="s">
        <v>6</v>
      </c>
      <c r="O855" s="66" t="s">
        <v>6</v>
      </c>
      <c r="P855" s="67" t="s">
        <v>6</v>
      </c>
      <c r="Q855" s="68"/>
      <c r="R855" s="78"/>
      <c r="S855" s="65" t="s">
        <v>6</v>
      </c>
      <c r="T855" s="66" t="s">
        <v>6</v>
      </c>
      <c r="U855" s="66" t="s">
        <v>6</v>
      </c>
      <c r="V855" s="66" t="s">
        <v>6</v>
      </c>
      <c r="W855" s="67" t="s">
        <v>6</v>
      </c>
      <c r="X855" s="68"/>
      <c r="Y855" s="125"/>
      <c r="Z855" s="53"/>
      <c r="AA855" s="72"/>
      <c r="AB855" s="53"/>
      <c r="AC855" s="54"/>
      <c r="AD855" s="64"/>
    </row>
    <row r="856" spans="2:30" x14ac:dyDescent="0.2">
      <c r="B856" s="131"/>
      <c r="C856" s="83"/>
      <c r="D856" s="85"/>
      <c r="E856" s="65" t="s">
        <v>6</v>
      </c>
      <c r="F856" s="66" t="s">
        <v>6</v>
      </c>
      <c r="G856" s="66" t="s">
        <v>6</v>
      </c>
      <c r="H856" s="66" t="s">
        <v>6</v>
      </c>
      <c r="I856" s="67" t="s">
        <v>6</v>
      </c>
      <c r="J856" s="68"/>
      <c r="K856" s="80"/>
      <c r="L856" s="65" t="s">
        <v>6</v>
      </c>
      <c r="M856" s="66" t="s">
        <v>6</v>
      </c>
      <c r="N856" s="66" t="s">
        <v>6</v>
      </c>
      <c r="O856" s="66" t="s">
        <v>6</v>
      </c>
      <c r="P856" s="67" t="s">
        <v>6</v>
      </c>
      <c r="Q856" s="68"/>
      <c r="R856" s="80"/>
      <c r="S856" s="65" t="s">
        <v>6</v>
      </c>
      <c r="T856" s="66" t="s">
        <v>6</v>
      </c>
      <c r="U856" s="66" t="s">
        <v>6</v>
      </c>
      <c r="V856" s="66" t="s">
        <v>6</v>
      </c>
      <c r="W856" s="67" t="s">
        <v>6</v>
      </c>
      <c r="X856" s="68"/>
      <c r="Y856" s="125"/>
      <c r="Z856" s="53"/>
      <c r="AA856" s="72"/>
      <c r="AB856" s="53"/>
      <c r="AC856" s="54"/>
      <c r="AD856" s="64"/>
    </row>
    <row r="857" spans="2:30" x14ac:dyDescent="0.2">
      <c r="B857" s="131"/>
      <c r="C857" s="83"/>
      <c r="D857" s="53"/>
      <c r="E857" s="65"/>
      <c r="F857" s="66"/>
      <c r="G857" s="66"/>
      <c r="H857" s="66"/>
      <c r="I857" s="67"/>
      <c r="J857" s="68"/>
      <c r="K857" s="53"/>
      <c r="L857" s="65"/>
      <c r="M857" s="66"/>
      <c r="N857" s="66"/>
      <c r="O857" s="66"/>
      <c r="P857" s="67"/>
      <c r="Q857" s="68"/>
      <c r="R857" s="53"/>
      <c r="S857" s="65"/>
      <c r="T857" s="66"/>
      <c r="U857" s="66"/>
      <c r="V857" s="66"/>
      <c r="W857" s="67"/>
      <c r="X857" s="86"/>
      <c r="Y857" s="125"/>
      <c r="Z857" s="53"/>
      <c r="AA857" s="72"/>
      <c r="AB857" s="53"/>
      <c r="AC857" s="54"/>
      <c r="AD857" s="64"/>
    </row>
    <row r="858" spans="2:30" x14ac:dyDescent="0.2">
      <c r="B858" s="131"/>
      <c r="C858" s="87">
        <v>0</v>
      </c>
      <c r="D858" s="72" t="s">
        <v>50</v>
      </c>
      <c r="E858" s="65"/>
      <c r="F858" s="66"/>
      <c r="G858" s="66"/>
      <c r="H858" s="66"/>
      <c r="I858" s="67"/>
      <c r="J858" s="68" t="e">
        <f>_TS_1</f>
        <v>#NAME?</v>
      </c>
      <c r="K858" s="72"/>
      <c r="L858" s="65"/>
      <c r="M858" s="66"/>
      <c r="N858" s="66"/>
      <c r="O858" s="66"/>
      <c r="P858" s="67"/>
      <c r="Q858" s="68"/>
      <c r="R858" s="72"/>
      <c r="S858" s="65"/>
      <c r="T858" s="66"/>
      <c r="U858" s="66"/>
      <c r="V858" s="66"/>
      <c r="W858" s="67"/>
      <c r="X858" s="86"/>
      <c r="Y858" s="126"/>
      <c r="Z858" s="53"/>
      <c r="AA858" s="72"/>
      <c r="AB858" s="53"/>
      <c r="AC858" s="54"/>
      <c r="AD858" s="64"/>
    </row>
    <row r="859" spans="2:30" ht="15" thickBot="1" x14ac:dyDescent="0.25">
      <c r="B859" s="132"/>
      <c r="C859" s="88">
        <v>0</v>
      </c>
      <c r="D859" s="89" t="s">
        <v>51</v>
      </c>
      <c r="E859" s="58"/>
      <c r="F859" s="59"/>
      <c r="G859" s="59"/>
      <c r="H859" s="59"/>
      <c r="I859" s="60"/>
      <c r="J859" s="61" t="e">
        <f>_TPM_1</f>
        <v>#NAME?</v>
      </c>
      <c r="K859" s="89"/>
      <c r="L859" s="58"/>
      <c r="M859" s="59"/>
      <c r="N859" s="59"/>
      <c r="O859" s="59"/>
      <c r="P859" s="60"/>
      <c r="Q859" s="61"/>
      <c r="R859" s="89"/>
      <c r="S859" s="58"/>
      <c r="T859" s="59"/>
      <c r="U859" s="59"/>
      <c r="V859" s="59"/>
      <c r="W859" s="60"/>
      <c r="X859" s="90"/>
      <c r="Y859" s="91">
        <f>COUNTA(E829:I829,L829:P829,S829:W829)/COUNTA(D829,K829,R829)</f>
        <v>5</v>
      </c>
      <c r="Z859" s="92"/>
      <c r="AA859" s="93"/>
      <c r="AB859" s="92"/>
      <c r="AC859" s="19"/>
      <c r="AD859" s="64"/>
    </row>
    <row r="860" spans="2:30" ht="15" x14ac:dyDescent="0.2">
      <c r="B860" s="130">
        <f>D860</f>
        <v>27</v>
      </c>
      <c r="C860" s="1" t="s">
        <v>0</v>
      </c>
      <c r="D860" s="133">
        <f>D827+1</f>
        <v>27</v>
      </c>
      <c r="E860" s="134"/>
      <c r="F860" s="134"/>
      <c r="G860" s="134"/>
      <c r="H860" s="134"/>
      <c r="I860" s="135"/>
      <c r="J860" s="2"/>
      <c r="K860" s="3" t="s">
        <v>1</v>
      </c>
      <c r="L860" s="139" t="str">
        <f>$AG$7</f>
        <v>Engling</v>
      </c>
      <c r="M860" s="139"/>
      <c r="N860" s="139"/>
      <c r="O860" s="139"/>
      <c r="P860" s="140"/>
      <c r="Q860" s="4"/>
      <c r="R860" s="5">
        <f>$AH$7</f>
        <v>365</v>
      </c>
      <c r="S860" s="141"/>
      <c r="T860" s="141"/>
      <c r="U860" s="141"/>
      <c r="V860" s="141"/>
      <c r="W860" s="142"/>
      <c r="X860" s="6"/>
      <c r="Y860" s="7" t="s">
        <v>2</v>
      </c>
      <c r="Z860" s="8"/>
      <c r="AA860" s="9"/>
      <c r="AB860" s="8"/>
      <c r="AC860" s="10"/>
      <c r="AD860" s="11"/>
    </row>
    <row r="861" spans="2:30" ht="15" thickBot="1" x14ac:dyDescent="0.25">
      <c r="B861" s="131"/>
      <c r="C861" s="108">
        <f>$AG$6</f>
        <v>478</v>
      </c>
      <c r="D861" s="136"/>
      <c r="E861" s="137"/>
      <c r="F861" s="137"/>
      <c r="G861" s="137"/>
      <c r="H861" s="137"/>
      <c r="I861" s="138"/>
      <c r="J861" s="12">
        <f>COUNTIF(D864:D892,"xx")</f>
        <v>0</v>
      </c>
      <c r="K861" s="13" t="s">
        <v>3</v>
      </c>
      <c r="L861" s="143" t="str">
        <f>$AG$8</f>
        <v>Völklein</v>
      </c>
      <c r="M861" s="143"/>
      <c r="N861" s="143"/>
      <c r="O861" s="143"/>
      <c r="P861" s="144"/>
      <c r="Q861" s="12">
        <f>COUNTIF(K865:K892,"xx")</f>
        <v>0</v>
      </c>
      <c r="R861" s="14">
        <f>$AH$8</f>
        <v>389</v>
      </c>
      <c r="S861" s="145"/>
      <c r="T861" s="145"/>
      <c r="U861" s="145"/>
      <c r="V861" s="145"/>
      <c r="W861" s="146"/>
      <c r="X861" s="15">
        <f>COUNTIF(R864:R892,"xx")</f>
        <v>0</v>
      </c>
      <c r="Y861" s="16"/>
      <c r="Z861" s="17"/>
      <c r="AA861" s="18"/>
      <c r="AB861" s="17"/>
      <c r="AC861" s="19"/>
      <c r="AD861" s="20"/>
    </row>
    <row r="862" spans="2:30" ht="15" thickBot="1" x14ac:dyDescent="0.25">
      <c r="B862" s="131"/>
      <c r="C862" s="21" t="s">
        <v>4</v>
      </c>
      <c r="D862" s="22" t="e">
        <f>CONCATENATE(COUNTIF(D864:D886,"&gt;""")," MA ",$I$5," ",COUNTIF(D864:D886,"xx"))</f>
        <v>#NAME?</v>
      </c>
      <c r="E862" s="23" t="e">
        <f>$J$6</f>
        <v>#NAME?</v>
      </c>
      <c r="F862" s="24" t="str">
        <f>$K$6</f>
        <v>Kasten</v>
      </c>
      <c r="G862" s="24" t="str">
        <f>$L$6</f>
        <v/>
      </c>
      <c r="H862" s="24" t="str">
        <f>$M$6</f>
        <v/>
      </c>
      <c r="I862" s="25" t="str">
        <f>$N$6</f>
        <v/>
      </c>
      <c r="J862" s="26" t="e">
        <f>_MAH_1</f>
        <v>#NAME?</v>
      </c>
      <c r="K862" s="22" t="e">
        <f>CONCATENATE(COUNTIF(K864:K886,"&gt;""")," MA ",$P$5," ",COUNTIF(K864:K886,"xx"))</f>
        <v>#NAME?</v>
      </c>
      <c r="L862" s="23" t="e">
        <f>$Q$6</f>
        <v>#NAME?</v>
      </c>
      <c r="M862" s="24" t="str">
        <f>$R$6</f>
        <v>Kindermann</v>
      </c>
      <c r="N862" s="24" t="str">
        <f>$S$6</f>
        <v/>
      </c>
      <c r="O862" s="24" t="str">
        <f>$T$6</f>
        <v/>
      </c>
      <c r="P862" s="27" t="str">
        <f>$U$6</f>
        <v/>
      </c>
      <c r="Q862" s="26" t="e">
        <f>_MAH_1</f>
        <v>#NAME?</v>
      </c>
      <c r="R862" s="22" t="e">
        <f>CONCATENATE(COUNTIF(R864:R886,"&gt;""")," MA ",$W$5," ",COUNTIF(R864:R886,"xx"))</f>
        <v>#NAME?</v>
      </c>
      <c r="S862" s="23" t="e">
        <f>$X$6</f>
        <v>#NAME?</v>
      </c>
      <c r="T862" s="24" t="str">
        <f>$Y$6</f>
        <v>U</v>
      </c>
      <c r="U862" s="24">
        <f>$Z$6</f>
        <v>0</v>
      </c>
      <c r="V862" s="24">
        <f>$AA$6</f>
        <v>0</v>
      </c>
      <c r="W862" s="27">
        <f>$AB$6</f>
        <v>0</v>
      </c>
      <c r="X862" s="26" t="e">
        <f>_MAH_1</f>
        <v>#NAME?</v>
      </c>
      <c r="Y862" s="28"/>
      <c r="Z862" s="29" t="e">
        <f>_MAUS_1</f>
        <v>#NAME?</v>
      </c>
      <c r="AA862" s="30" t="e">
        <f>_MAUS_1</f>
        <v>#NAME?</v>
      </c>
      <c r="AB862" s="31" t="e">
        <f>_MAUS_1</f>
        <v>#NAME?</v>
      </c>
      <c r="AC862" s="32"/>
      <c r="AD862" s="33" t="e">
        <f>_MA_1</f>
        <v>#NAME?</v>
      </c>
    </row>
    <row r="863" spans="2:30" ht="51.75" thickBot="1" x14ac:dyDescent="0.25">
      <c r="B863" s="131"/>
      <c r="C863" s="34"/>
      <c r="D863" s="35" t="s">
        <v>52</v>
      </c>
      <c r="E863" s="36" t="e">
        <f>_MAF_1</f>
        <v>#NAME?</v>
      </c>
      <c r="F863" s="37" t="e">
        <f>_MAF_1</f>
        <v>#NAME?</v>
      </c>
      <c r="G863" s="37" t="e">
        <f>_MAF_1</f>
        <v>#NAME?</v>
      </c>
      <c r="H863" s="37" t="e">
        <f>_MAF_1</f>
        <v>#NAME?</v>
      </c>
      <c r="I863" s="38" t="e">
        <f>_MAF_1</f>
        <v>#NAME?</v>
      </c>
      <c r="J863" s="39" t="e">
        <f>_MAHXX_1</f>
        <v>#NAME?</v>
      </c>
      <c r="K863" s="35" t="e">
        <f>_SUSS_1</f>
        <v>#NAME?</v>
      </c>
      <c r="L863" s="36" t="e">
        <f>_MAS_1</f>
        <v>#NAME?</v>
      </c>
      <c r="M863" s="37" t="e">
        <f>_MAS_1</f>
        <v>#NAME?</v>
      </c>
      <c r="N863" s="37" t="e">
        <f>_MAS_1</f>
        <v>#NAME?</v>
      </c>
      <c r="O863" s="37" t="e">
        <f>_MAS_1</f>
        <v>#NAME?</v>
      </c>
      <c r="P863" s="38" t="e">
        <f>_MAS_1</f>
        <v>#NAME?</v>
      </c>
      <c r="Q863" s="39" t="e">
        <f>_MAHXX_1</f>
        <v>#NAME?</v>
      </c>
      <c r="R863" s="35" t="e">
        <f>_SUNS_1</f>
        <v>#NAME?</v>
      </c>
      <c r="S863" s="36" t="e">
        <f>_MAN_1</f>
        <v>#NAME?</v>
      </c>
      <c r="T863" s="37" t="e">
        <f>_MAN_1</f>
        <v>#NAME?</v>
      </c>
      <c r="U863" s="37" t="e">
        <f>_MAN_1</f>
        <v>#NAME?</v>
      </c>
      <c r="V863" s="37" t="e">
        <f>_MAN_1</f>
        <v>#NAME?</v>
      </c>
      <c r="W863" s="38" t="e">
        <f>_MAN_1</f>
        <v>#NAME?</v>
      </c>
      <c r="X863" s="39" t="e">
        <f>_MAHXX_1</f>
        <v>#NAME?</v>
      </c>
      <c r="Y863" s="40"/>
      <c r="Z863" s="29"/>
      <c r="AA863" s="30"/>
      <c r="AB863" s="31"/>
      <c r="AC863" s="32"/>
      <c r="AD863" s="41" t="e">
        <f>_MA2_1</f>
        <v>#NAME?</v>
      </c>
    </row>
    <row r="864" spans="2:30" x14ac:dyDescent="0.2">
      <c r="B864" s="131"/>
      <c r="C864" s="34" t="str">
        <f>$AG$9</f>
        <v>Schichtführer :</v>
      </c>
      <c r="D864" s="42" t="s">
        <v>64</v>
      </c>
      <c r="E864" s="43" t="s">
        <v>6</v>
      </c>
      <c r="F864" s="44" t="s">
        <v>6</v>
      </c>
      <c r="G864" s="44" t="s">
        <v>6</v>
      </c>
      <c r="H864" s="44" t="s">
        <v>6</v>
      </c>
      <c r="I864" s="45" t="s">
        <v>6</v>
      </c>
      <c r="J864" s="46" t="e">
        <f t="shared" ref="J864:J886" si="78">_FSumme_1</f>
        <v>#NAME?</v>
      </c>
      <c r="K864" s="47" t="s">
        <v>65</v>
      </c>
      <c r="L864" s="43" t="s">
        <v>6</v>
      </c>
      <c r="M864" s="44" t="s">
        <v>6</v>
      </c>
      <c r="N864" s="44" t="s">
        <v>6</v>
      </c>
      <c r="O864" s="44" t="s">
        <v>6</v>
      </c>
      <c r="P864" s="45" t="s">
        <v>6</v>
      </c>
      <c r="Q864" s="46" t="e">
        <f t="shared" ref="Q864:Q886" si="79">_SSumme_1</f>
        <v>#NAME?</v>
      </c>
      <c r="R864" s="48" t="s">
        <v>66</v>
      </c>
      <c r="S864" s="43" t="s">
        <v>6</v>
      </c>
      <c r="T864" s="44" t="s">
        <v>6</v>
      </c>
      <c r="U864" s="44" t="s">
        <v>6</v>
      </c>
      <c r="V864" s="44" t="s">
        <v>6</v>
      </c>
      <c r="W864" s="49" t="s">
        <v>6</v>
      </c>
      <c r="X864" s="50" t="e">
        <f t="shared" ref="X864:X886" si="80">_NSumme_1</f>
        <v>#NAME?</v>
      </c>
      <c r="Y864" s="112" t="s">
        <v>9</v>
      </c>
      <c r="Z864" s="51"/>
      <c r="AA864" s="52"/>
      <c r="AB864" s="53"/>
      <c r="AC864" s="54"/>
      <c r="AD864" s="55" t="e">
        <f>IF(AD869&gt;0,"",AD863-AD862)</f>
        <v>#NAME?</v>
      </c>
    </row>
    <row r="865" spans="2:30" ht="15" thickBot="1" x14ac:dyDescent="0.25">
      <c r="B865" s="131"/>
      <c r="C865" s="56" t="str">
        <f>$AG$10</f>
        <v>Stellvertreter</v>
      </c>
      <c r="D865" s="57" t="s">
        <v>63</v>
      </c>
      <c r="E865" s="58" t="s">
        <v>10</v>
      </c>
      <c r="F865" s="59" t="s">
        <v>11</v>
      </c>
      <c r="G865" s="59" t="s">
        <v>11</v>
      </c>
      <c r="H865" s="59" t="s">
        <v>11</v>
      </c>
      <c r="I865" s="60" t="s">
        <v>11</v>
      </c>
      <c r="J865" s="61" t="e">
        <f t="shared" si="78"/>
        <v>#NAME?</v>
      </c>
      <c r="K865" s="57"/>
      <c r="L865" s="58" t="s">
        <v>6</v>
      </c>
      <c r="M865" s="59" t="s">
        <v>6</v>
      </c>
      <c r="N865" s="59" t="s">
        <v>6</v>
      </c>
      <c r="O865" s="59" t="s">
        <v>6</v>
      </c>
      <c r="P865" s="60" t="s">
        <v>6</v>
      </c>
      <c r="Q865" s="61" t="e">
        <f t="shared" si="79"/>
        <v>#NAME?</v>
      </c>
      <c r="R865" s="57"/>
      <c r="S865" s="58" t="s">
        <v>6</v>
      </c>
      <c r="T865" s="59" t="s">
        <v>6</v>
      </c>
      <c r="U865" s="59" t="s">
        <v>6</v>
      </c>
      <c r="V865" s="59" t="s">
        <v>6</v>
      </c>
      <c r="W865" s="62" t="s">
        <v>6</v>
      </c>
      <c r="X865" s="63" t="e">
        <f t="shared" si="80"/>
        <v>#NAME?</v>
      </c>
      <c r="Y865" s="113"/>
      <c r="Z865" s="51"/>
      <c r="AA865" s="52"/>
      <c r="AB865" s="53"/>
      <c r="AC865" s="54"/>
      <c r="AD865" s="64"/>
    </row>
    <row r="866" spans="2:30" x14ac:dyDescent="0.2">
      <c r="B866" s="131"/>
      <c r="C866" s="115"/>
      <c r="D866" s="42" t="s">
        <v>71</v>
      </c>
      <c r="E866" s="65" t="s">
        <v>6</v>
      </c>
      <c r="F866" s="66" t="s">
        <v>6</v>
      </c>
      <c r="G866" s="66" t="s">
        <v>6</v>
      </c>
      <c r="H866" s="66" t="s">
        <v>6</v>
      </c>
      <c r="I866" s="67" t="s">
        <v>6</v>
      </c>
      <c r="J866" s="68" t="e">
        <f t="shared" si="78"/>
        <v>#NAME?</v>
      </c>
      <c r="K866" s="47" t="s">
        <v>77</v>
      </c>
      <c r="L866" s="65" t="s">
        <v>6</v>
      </c>
      <c r="M866" s="66" t="s">
        <v>6</v>
      </c>
      <c r="N866" s="66" t="s">
        <v>6</v>
      </c>
      <c r="O866" s="66" t="s">
        <v>6</v>
      </c>
      <c r="P866" s="67" t="s">
        <v>6</v>
      </c>
      <c r="Q866" s="68" t="e">
        <f t="shared" si="79"/>
        <v>#NAME?</v>
      </c>
      <c r="R866" s="48" t="s">
        <v>67</v>
      </c>
      <c r="S866" s="65" t="s">
        <v>6</v>
      </c>
      <c r="T866" s="66" t="s">
        <v>6</v>
      </c>
      <c r="U866" s="66" t="s">
        <v>6</v>
      </c>
      <c r="V866" s="66" t="s">
        <v>6</v>
      </c>
      <c r="W866" s="67" t="s">
        <v>6</v>
      </c>
      <c r="X866" s="68" t="e">
        <f t="shared" si="80"/>
        <v>#NAME?</v>
      </c>
      <c r="Y866" s="113"/>
      <c r="Z866" s="53"/>
      <c r="AA866" s="52"/>
      <c r="AB866" s="69"/>
      <c r="AC866" s="54"/>
      <c r="AD866" s="70"/>
    </row>
    <row r="867" spans="2:30" x14ac:dyDescent="0.2">
      <c r="B867" s="131"/>
      <c r="C867" s="116"/>
      <c r="D867" s="42" t="s">
        <v>72</v>
      </c>
      <c r="E867" s="65" t="s">
        <v>6</v>
      </c>
      <c r="F867" s="66" t="s">
        <v>6</v>
      </c>
      <c r="G867" s="66" t="s">
        <v>6</v>
      </c>
      <c r="H867" s="66" t="s">
        <v>6</v>
      </c>
      <c r="I867" s="67" t="s">
        <v>6</v>
      </c>
      <c r="J867" s="68" t="e">
        <f t="shared" si="78"/>
        <v>#NAME?</v>
      </c>
      <c r="K867" s="47" t="s">
        <v>78</v>
      </c>
      <c r="L867" s="65" t="s">
        <v>6</v>
      </c>
      <c r="M867" s="66" t="s">
        <v>6</v>
      </c>
      <c r="N867" s="66" t="s">
        <v>6</v>
      </c>
      <c r="O867" s="66" t="s">
        <v>6</v>
      </c>
      <c r="P867" s="67" t="s">
        <v>6</v>
      </c>
      <c r="Q867" s="68" t="e">
        <f t="shared" si="79"/>
        <v>#NAME?</v>
      </c>
      <c r="R867" s="48" t="s">
        <v>68</v>
      </c>
      <c r="S867" s="65" t="s">
        <v>6</v>
      </c>
      <c r="T867" s="66" t="s">
        <v>18</v>
      </c>
      <c r="U867" s="66" t="s">
        <v>18</v>
      </c>
      <c r="V867" s="66" t="s">
        <v>18</v>
      </c>
      <c r="W867" s="67" t="s">
        <v>18</v>
      </c>
      <c r="X867" s="68" t="e">
        <f t="shared" si="80"/>
        <v>#NAME?</v>
      </c>
      <c r="Y867" s="113"/>
      <c r="Z867" s="71"/>
      <c r="AA867" s="72"/>
      <c r="AB867" s="53"/>
      <c r="AC867" s="54"/>
      <c r="AD867" s="64"/>
    </row>
    <row r="868" spans="2:30" x14ac:dyDescent="0.2">
      <c r="B868" s="131"/>
      <c r="C868" s="116"/>
      <c r="D868" s="42" t="s">
        <v>73</v>
      </c>
      <c r="E868" s="65" t="s">
        <v>6</v>
      </c>
      <c r="F868" s="66" t="s">
        <v>6</v>
      </c>
      <c r="G868" s="66" t="s">
        <v>6</v>
      </c>
      <c r="H868" s="66" t="s">
        <v>6</v>
      </c>
      <c r="I868" s="67" t="s">
        <v>6</v>
      </c>
      <c r="J868" s="68" t="e">
        <f t="shared" si="78"/>
        <v>#NAME?</v>
      </c>
      <c r="K868" s="47" t="s">
        <v>79</v>
      </c>
      <c r="L868" s="65" t="s">
        <v>6</v>
      </c>
      <c r="M868" s="66" t="s">
        <v>6</v>
      </c>
      <c r="N868" s="66" t="s">
        <v>6</v>
      </c>
      <c r="O868" s="66" t="s">
        <v>6</v>
      </c>
      <c r="P868" s="67" t="s">
        <v>6</v>
      </c>
      <c r="Q868" s="68" t="e">
        <f t="shared" si="79"/>
        <v>#NAME?</v>
      </c>
      <c r="R868" s="48" t="s">
        <v>69</v>
      </c>
      <c r="S868" s="65" t="s">
        <v>22</v>
      </c>
      <c r="T868" s="66" t="s">
        <v>22</v>
      </c>
      <c r="U868" s="66" t="s">
        <v>22</v>
      </c>
      <c r="V868" s="66" t="s">
        <v>22</v>
      </c>
      <c r="W868" s="67" t="s">
        <v>22</v>
      </c>
      <c r="X868" s="68" t="e">
        <f t="shared" si="80"/>
        <v>#NAME?</v>
      </c>
      <c r="Y868" s="113"/>
      <c r="Z868" s="53"/>
      <c r="AA868" s="72"/>
      <c r="AB868" s="53"/>
      <c r="AC868" s="54"/>
      <c r="AD868" s="73">
        <f>COUNTIF(D864:D882,"&gt;""")+COUNTIF(K865:K885,"&gt;""")+COUNTIF(R864:R886,"&gt;""")</f>
        <v>32</v>
      </c>
    </row>
    <row r="869" spans="2:30" x14ac:dyDescent="0.2">
      <c r="B869" s="131"/>
      <c r="C869" s="117"/>
      <c r="D869" s="42" t="s">
        <v>74</v>
      </c>
      <c r="E869" s="65" t="s">
        <v>6</v>
      </c>
      <c r="F869" s="66" t="s">
        <v>6</v>
      </c>
      <c r="G869" s="66" t="s">
        <v>6</v>
      </c>
      <c r="H869" s="66" t="s">
        <v>6</v>
      </c>
      <c r="I869" s="67" t="s">
        <v>6</v>
      </c>
      <c r="J869" s="68" t="e">
        <f t="shared" si="78"/>
        <v>#NAME?</v>
      </c>
      <c r="K869" s="47" t="s">
        <v>80</v>
      </c>
      <c r="L869" s="65" t="s">
        <v>6</v>
      </c>
      <c r="M869" s="66" t="s">
        <v>6</v>
      </c>
      <c r="N869" s="66" t="s">
        <v>6</v>
      </c>
      <c r="O869" s="66" t="s">
        <v>6</v>
      </c>
      <c r="P869" s="67" t="s">
        <v>6</v>
      </c>
      <c r="Q869" s="68" t="e">
        <f t="shared" si="79"/>
        <v>#NAME?</v>
      </c>
      <c r="R869" s="48" t="s">
        <v>70</v>
      </c>
      <c r="S869" s="65" t="s">
        <v>6</v>
      </c>
      <c r="T869" s="66" t="s">
        <v>6</v>
      </c>
      <c r="U869" s="66" t="s">
        <v>6</v>
      </c>
      <c r="V869" s="66" t="s">
        <v>6</v>
      </c>
      <c r="W869" s="67" t="s">
        <v>6</v>
      </c>
      <c r="X869" s="68" t="e">
        <f t="shared" si="80"/>
        <v>#NAME?</v>
      </c>
      <c r="Y869" s="113"/>
      <c r="Z869" s="74"/>
      <c r="AA869" s="72"/>
      <c r="AB869" s="53"/>
      <c r="AC869" s="54"/>
      <c r="AD869" s="75"/>
    </row>
    <row r="870" spans="2:30" x14ac:dyDescent="0.2">
      <c r="B870" s="131"/>
      <c r="C870" s="118"/>
      <c r="D870" s="42" t="s">
        <v>75</v>
      </c>
      <c r="E870" s="65" t="s">
        <v>6</v>
      </c>
      <c r="F870" s="66" t="s">
        <v>6</v>
      </c>
      <c r="G870" s="66" t="s">
        <v>6</v>
      </c>
      <c r="H870" s="66" t="s">
        <v>6</v>
      </c>
      <c r="I870" s="67" t="s">
        <v>6</v>
      </c>
      <c r="J870" s="68" t="e">
        <f t="shared" si="78"/>
        <v>#NAME?</v>
      </c>
      <c r="K870" s="47" t="s">
        <v>81</v>
      </c>
      <c r="L870" s="65" t="s">
        <v>9</v>
      </c>
      <c r="M870" s="66" t="s">
        <v>9</v>
      </c>
      <c r="N870" s="66" t="s">
        <v>9</v>
      </c>
      <c r="O870" s="66" t="s">
        <v>9</v>
      </c>
      <c r="P870" s="67" t="s">
        <v>9</v>
      </c>
      <c r="Q870" s="68" t="e">
        <f t="shared" si="79"/>
        <v>#NAME?</v>
      </c>
      <c r="R870" s="48" t="s">
        <v>28</v>
      </c>
      <c r="S870" s="65" t="s">
        <v>6</v>
      </c>
      <c r="T870" s="66" t="s">
        <v>6</v>
      </c>
      <c r="U870" s="66" t="s">
        <v>6</v>
      </c>
      <c r="V870" s="66" t="s">
        <v>6</v>
      </c>
      <c r="W870" s="67" t="s">
        <v>6</v>
      </c>
      <c r="X870" s="68" t="e">
        <f t="shared" si="80"/>
        <v>#NAME?</v>
      </c>
      <c r="Y870" s="113"/>
      <c r="Z870" s="71"/>
      <c r="AA870" s="72"/>
      <c r="AB870" s="53"/>
      <c r="AC870" s="54"/>
      <c r="AD870" s="76" t="str">
        <f>IF(AD869&gt;0,AD869,"")</f>
        <v/>
      </c>
    </row>
    <row r="871" spans="2:30" x14ac:dyDescent="0.2">
      <c r="B871" s="131"/>
      <c r="C871" s="119"/>
      <c r="D871" s="42" t="s">
        <v>29</v>
      </c>
      <c r="E871" s="65" t="s">
        <v>6</v>
      </c>
      <c r="F871" s="66" t="s">
        <v>6</v>
      </c>
      <c r="G871" s="66" t="s">
        <v>6</v>
      </c>
      <c r="H871" s="66" t="s">
        <v>6</v>
      </c>
      <c r="I871" s="67" t="s">
        <v>6</v>
      </c>
      <c r="J871" s="68" t="e">
        <f t="shared" si="78"/>
        <v>#NAME?</v>
      </c>
      <c r="K871" s="47" t="s">
        <v>30</v>
      </c>
      <c r="L871" s="65" t="s">
        <v>6</v>
      </c>
      <c r="M871" s="66" t="s">
        <v>6</v>
      </c>
      <c r="N871" s="66" t="s">
        <v>6</v>
      </c>
      <c r="O871" s="66" t="s">
        <v>6</v>
      </c>
      <c r="P871" s="67" t="s">
        <v>6</v>
      </c>
      <c r="Q871" s="68" t="e">
        <f t="shared" si="79"/>
        <v>#NAME?</v>
      </c>
      <c r="R871" s="48" t="s">
        <v>83</v>
      </c>
      <c r="S871" s="65" t="s">
        <v>6</v>
      </c>
      <c r="T871" s="66" t="s">
        <v>6</v>
      </c>
      <c r="U871" s="66" t="s">
        <v>6</v>
      </c>
      <c r="V871" s="66" t="s">
        <v>6</v>
      </c>
      <c r="W871" s="67" t="s">
        <v>6</v>
      </c>
      <c r="X871" s="68" t="e">
        <f t="shared" si="80"/>
        <v>#NAME?</v>
      </c>
      <c r="Y871" s="113"/>
      <c r="Z871" s="53"/>
      <c r="AA871" s="72"/>
      <c r="AB871" s="53"/>
      <c r="AC871" s="54"/>
      <c r="AD871" s="77"/>
    </row>
    <row r="872" spans="2:30" x14ac:dyDescent="0.2">
      <c r="B872" s="131"/>
      <c r="C872" s="119"/>
      <c r="D872" s="42" t="s">
        <v>32</v>
      </c>
      <c r="E872" s="65" t="s">
        <v>6</v>
      </c>
      <c r="F872" s="66" t="s">
        <v>6</v>
      </c>
      <c r="G872" s="66" t="s">
        <v>6</v>
      </c>
      <c r="H872" s="66" t="s">
        <v>6</v>
      </c>
      <c r="I872" s="67" t="s">
        <v>6</v>
      </c>
      <c r="J872" s="68" t="e">
        <f t="shared" si="78"/>
        <v>#NAME?</v>
      </c>
      <c r="K872" s="47" t="s">
        <v>33</v>
      </c>
      <c r="L872" s="65" t="s">
        <v>9</v>
      </c>
      <c r="M872" s="66" t="s">
        <v>9</v>
      </c>
      <c r="N872" s="66" t="s">
        <v>9</v>
      </c>
      <c r="O872" s="66" t="s">
        <v>9</v>
      </c>
      <c r="P872" s="67" t="s">
        <v>9</v>
      </c>
      <c r="Q872" s="68" t="e">
        <f t="shared" si="79"/>
        <v>#NAME?</v>
      </c>
      <c r="R872" s="48" t="s">
        <v>84</v>
      </c>
      <c r="S872" s="65" t="s">
        <v>6</v>
      </c>
      <c r="T872" s="66" t="s">
        <v>6</v>
      </c>
      <c r="U872" s="66" t="s">
        <v>6</v>
      </c>
      <c r="V872" s="66" t="s">
        <v>6</v>
      </c>
      <c r="W872" s="67" t="s">
        <v>6</v>
      </c>
      <c r="X872" s="68" t="e">
        <f t="shared" si="80"/>
        <v>#NAME?</v>
      </c>
      <c r="Y872" s="113"/>
      <c r="Z872" s="53"/>
      <c r="AA872" s="72"/>
      <c r="AB872" s="53"/>
      <c r="AC872" s="54"/>
      <c r="AD872" s="64"/>
    </row>
    <row r="873" spans="2:30" x14ac:dyDescent="0.2">
      <c r="B873" s="131"/>
      <c r="C873" s="119"/>
      <c r="D873" s="42" t="s">
        <v>76</v>
      </c>
      <c r="E873" s="65" t="s">
        <v>6</v>
      </c>
      <c r="F873" s="66" t="s">
        <v>6</v>
      </c>
      <c r="G873" s="66" t="s">
        <v>6</v>
      </c>
      <c r="H873" s="66" t="s">
        <v>6</v>
      </c>
      <c r="I873" s="67" t="s">
        <v>6</v>
      </c>
      <c r="J873" s="68" t="e">
        <f t="shared" si="78"/>
        <v>#NAME?</v>
      </c>
      <c r="K873" s="47" t="s">
        <v>82</v>
      </c>
      <c r="L873" s="65" t="s">
        <v>6</v>
      </c>
      <c r="M873" s="66" t="s">
        <v>6</v>
      </c>
      <c r="N873" s="66" t="s">
        <v>6</v>
      </c>
      <c r="O873" s="66" t="s">
        <v>6</v>
      </c>
      <c r="P873" s="67" t="s">
        <v>6</v>
      </c>
      <c r="Q873" s="68" t="e">
        <f t="shared" si="79"/>
        <v>#NAME?</v>
      </c>
      <c r="R873" s="48" t="s">
        <v>85</v>
      </c>
      <c r="S873" s="65" t="s">
        <v>6</v>
      </c>
      <c r="T873" s="66" t="s">
        <v>6</v>
      </c>
      <c r="U873" s="66" t="s">
        <v>6</v>
      </c>
      <c r="V873" s="66" t="s">
        <v>6</v>
      </c>
      <c r="W873" s="67" t="s">
        <v>6</v>
      </c>
      <c r="X873" s="68" t="e">
        <f t="shared" si="80"/>
        <v>#NAME?</v>
      </c>
      <c r="Y873" s="113"/>
      <c r="Z873" s="53"/>
      <c r="AA873" s="72"/>
      <c r="AB873" s="53"/>
      <c r="AC873" s="54"/>
      <c r="AD873" s="64"/>
    </row>
    <row r="874" spans="2:30" x14ac:dyDescent="0.2">
      <c r="B874" s="131"/>
      <c r="C874" s="120"/>
      <c r="D874" s="42" t="s">
        <v>38</v>
      </c>
      <c r="E874" s="65" t="s">
        <v>6</v>
      </c>
      <c r="F874" s="66" t="s">
        <v>6</v>
      </c>
      <c r="G874" s="66" t="s">
        <v>6</v>
      </c>
      <c r="H874" s="66" t="s">
        <v>6</v>
      </c>
      <c r="I874" s="67" t="s">
        <v>6</v>
      </c>
      <c r="J874" s="68" t="e">
        <f t="shared" si="78"/>
        <v>#NAME?</v>
      </c>
      <c r="K874" s="47" t="s">
        <v>39</v>
      </c>
      <c r="L874" s="65" t="s">
        <v>6</v>
      </c>
      <c r="M874" s="66" t="s">
        <v>6</v>
      </c>
      <c r="N874" s="66" t="s">
        <v>6</v>
      </c>
      <c r="O874" s="66" t="s">
        <v>6</v>
      </c>
      <c r="P874" s="67" t="s">
        <v>6</v>
      </c>
      <c r="Q874" s="68" t="e">
        <f t="shared" si="79"/>
        <v>#NAME?</v>
      </c>
      <c r="R874" s="48" t="s">
        <v>86</v>
      </c>
      <c r="S874" s="65" t="s">
        <v>6</v>
      </c>
      <c r="T874" s="66" t="s">
        <v>6</v>
      </c>
      <c r="U874" s="66" t="s">
        <v>6</v>
      </c>
      <c r="V874" s="66" t="s">
        <v>6</v>
      </c>
      <c r="W874" s="67" t="s">
        <v>6</v>
      </c>
      <c r="X874" s="68" t="e">
        <f t="shared" si="80"/>
        <v>#NAME?</v>
      </c>
      <c r="Y874" s="113"/>
      <c r="Z874" s="53"/>
      <c r="AA874" s="72"/>
      <c r="AB874" s="53"/>
      <c r="AC874" s="54"/>
      <c r="AD874" s="64"/>
    </row>
    <row r="875" spans="2:30" x14ac:dyDescent="0.2">
      <c r="B875" s="131"/>
      <c r="C875" s="121"/>
      <c r="D875" s="42" t="s">
        <v>41</v>
      </c>
      <c r="E875" s="65" t="s">
        <v>6</v>
      </c>
      <c r="F875" s="66" t="s">
        <v>6</v>
      </c>
      <c r="G875" s="66" t="s">
        <v>6</v>
      </c>
      <c r="H875" s="66" t="s">
        <v>6</v>
      </c>
      <c r="I875" s="67" t="s">
        <v>6</v>
      </c>
      <c r="J875" s="68" t="e">
        <f t="shared" si="78"/>
        <v>#NAME?</v>
      </c>
      <c r="K875" s="78"/>
      <c r="L875" s="65" t="s">
        <v>6</v>
      </c>
      <c r="M875" s="66" t="s">
        <v>6</v>
      </c>
      <c r="N875" s="66" t="s">
        <v>6</v>
      </c>
      <c r="O875" s="66" t="s">
        <v>6</v>
      </c>
      <c r="P875" s="67" t="s">
        <v>6</v>
      </c>
      <c r="Q875" s="68" t="e">
        <f t="shared" si="79"/>
        <v>#NAME?</v>
      </c>
      <c r="R875" s="78"/>
      <c r="S875" s="65" t="s">
        <v>6</v>
      </c>
      <c r="T875" s="66" t="s">
        <v>6</v>
      </c>
      <c r="U875" s="66" t="s">
        <v>6</v>
      </c>
      <c r="V875" s="66" t="s">
        <v>6</v>
      </c>
      <c r="W875" s="67" t="s">
        <v>6</v>
      </c>
      <c r="X875" s="68" t="e">
        <f t="shared" si="80"/>
        <v>#NAME?</v>
      </c>
      <c r="Y875" s="113"/>
      <c r="Z875" s="53"/>
      <c r="AA875" s="72"/>
      <c r="AB875" s="53"/>
      <c r="AC875" s="54"/>
      <c r="AD875" s="64"/>
    </row>
    <row r="876" spans="2:30" x14ac:dyDescent="0.2">
      <c r="B876" s="131"/>
      <c r="C876" s="122"/>
      <c r="D876" s="79" t="s">
        <v>42</v>
      </c>
      <c r="E876" s="65" t="s">
        <v>6</v>
      </c>
      <c r="F876" s="66" t="s">
        <v>6</v>
      </c>
      <c r="G876" s="66" t="s">
        <v>6</v>
      </c>
      <c r="H876" s="66" t="s">
        <v>6</v>
      </c>
      <c r="I876" s="67" t="s">
        <v>6</v>
      </c>
      <c r="J876" s="68" t="e">
        <f t="shared" si="78"/>
        <v>#NAME?</v>
      </c>
      <c r="K876" s="78"/>
      <c r="L876" s="65" t="s">
        <v>6</v>
      </c>
      <c r="M876" s="66" t="s">
        <v>6</v>
      </c>
      <c r="N876" s="66" t="s">
        <v>6</v>
      </c>
      <c r="O876" s="66" t="s">
        <v>6</v>
      </c>
      <c r="P876" s="67" t="s">
        <v>6</v>
      </c>
      <c r="Q876" s="68" t="e">
        <f t="shared" si="79"/>
        <v>#NAME?</v>
      </c>
      <c r="R876" s="78"/>
      <c r="S876" s="65" t="s">
        <v>6</v>
      </c>
      <c r="T876" s="66" t="s">
        <v>6</v>
      </c>
      <c r="U876" s="66" t="s">
        <v>6</v>
      </c>
      <c r="V876" s="66" t="s">
        <v>6</v>
      </c>
      <c r="W876" s="67" t="s">
        <v>6</v>
      </c>
      <c r="X876" s="68" t="e">
        <f t="shared" si="80"/>
        <v>#NAME?</v>
      </c>
      <c r="Y876" s="113"/>
      <c r="Z876" s="53"/>
      <c r="AA876" s="72"/>
      <c r="AB876" s="53"/>
      <c r="AC876" s="54"/>
      <c r="AD876" s="64"/>
    </row>
    <row r="877" spans="2:30" x14ac:dyDescent="0.2">
      <c r="B877" s="131"/>
      <c r="C877" s="122"/>
      <c r="D877" s="78"/>
      <c r="E877" s="65" t="s">
        <v>6</v>
      </c>
      <c r="F877" s="66" t="s">
        <v>6</v>
      </c>
      <c r="G877" s="66" t="s">
        <v>6</v>
      </c>
      <c r="H877" s="66" t="s">
        <v>6</v>
      </c>
      <c r="I877" s="67" t="s">
        <v>6</v>
      </c>
      <c r="J877" s="68" t="e">
        <f t="shared" si="78"/>
        <v>#NAME?</v>
      </c>
      <c r="K877" s="78"/>
      <c r="L877" s="65" t="s">
        <v>6</v>
      </c>
      <c r="M877" s="66" t="s">
        <v>6</v>
      </c>
      <c r="N877" s="66" t="s">
        <v>6</v>
      </c>
      <c r="O877" s="66" t="s">
        <v>6</v>
      </c>
      <c r="P877" s="67" t="s">
        <v>6</v>
      </c>
      <c r="Q877" s="68" t="e">
        <f t="shared" si="79"/>
        <v>#NAME?</v>
      </c>
      <c r="R877" s="78"/>
      <c r="S877" s="65" t="s">
        <v>6</v>
      </c>
      <c r="T877" s="66" t="s">
        <v>6</v>
      </c>
      <c r="U877" s="66" t="s">
        <v>6</v>
      </c>
      <c r="V877" s="66" t="s">
        <v>6</v>
      </c>
      <c r="W877" s="67" t="s">
        <v>6</v>
      </c>
      <c r="X877" s="68" t="e">
        <f t="shared" si="80"/>
        <v>#NAME?</v>
      </c>
      <c r="Y877" s="114"/>
      <c r="Z877" s="53"/>
      <c r="AA877" s="72"/>
      <c r="AB877" s="53"/>
      <c r="AC877" s="54"/>
      <c r="AD877" s="64"/>
    </row>
    <row r="878" spans="2:30" x14ac:dyDescent="0.2">
      <c r="B878" s="131"/>
      <c r="C878" s="123"/>
      <c r="D878" s="80"/>
      <c r="E878" s="65" t="s">
        <v>6</v>
      </c>
      <c r="F878" s="66" t="s">
        <v>6</v>
      </c>
      <c r="G878" s="66" t="s">
        <v>6</v>
      </c>
      <c r="H878" s="66" t="s">
        <v>6</v>
      </c>
      <c r="I878" s="67" t="s">
        <v>6</v>
      </c>
      <c r="J878" s="68" t="e">
        <f t="shared" si="78"/>
        <v>#NAME?</v>
      </c>
      <c r="K878" s="80"/>
      <c r="L878" s="65" t="s">
        <v>6</v>
      </c>
      <c r="M878" s="66" t="s">
        <v>6</v>
      </c>
      <c r="N878" s="66" t="s">
        <v>6</v>
      </c>
      <c r="O878" s="66" t="s">
        <v>6</v>
      </c>
      <c r="P878" s="67" t="s">
        <v>6</v>
      </c>
      <c r="Q878" s="68" t="e">
        <f t="shared" si="79"/>
        <v>#NAME?</v>
      </c>
      <c r="R878" s="80"/>
      <c r="S878" s="65" t="s">
        <v>6</v>
      </c>
      <c r="T878" s="66" t="s">
        <v>6</v>
      </c>
      <c r="U878" s="66" t="s">
        <v>6</v>
      </c>
      <c r="V878" s="66" t="s">
        <v>6</v>
      </c>
      <c r="W878" s="67" t="s">
        <v>6</v>
      </c>
      <c r="X878" s="68" t="e">
        <f t="shared" si="80"/>
        <v>#NAME?</v>
      </c>
      <c r="Y878" s="124" t="s">
        <v>43</v>
      </c>
      <c r="Z878" s="80"/>
      <c r="AA878" s="81"/>
      <c r="AB878" s="53"/>
      <c r="AC878" s="54"/>
      <c r="AD878" s="64"/>
    </row>
    <row r="879" spans="2:30" x14ac:dyDescent="0.2">
      <c r="B879" s="131"/>
      <c r="C879" s="127" t="s">
        <v>44</v>
      </c>
      <c r="D879" s="57"/>
      <c r="E879" s="65" t="s">
        <v>6</v>
      </c>
      <c r="F879" s="66" t="s">
        <v>6</v>
      </c>
      <c r="G879" s="66" t="s">
        <v>6</v>
      </c>
      <c r="H879" s="66" t="s">
        <v>6</v>
      </c>
      <c r="I879" s="67" t="s">
        <v>6</v>
      </c>
      <c r="J879" s="68" t="e">
        <f t="shared" si="78"/>
        <v>#NAME?</v>
      </c>
      <c r="K879" s="80"/>
      <c r="L879" s="65" t="s">
        <v>6</v>
      </c>
      <c r="M879" s="66" t="s">
        <v>6</v>
      </c>
      <c r="N879" s="66" t="s">
        <v>6</v>
      </c>
      <c r="O879" s="66" t="s">
        <v>6</v>
      </c>
      <c r="P879" s="67" t="s">
        <v>6</v>
      </c>
      <c r="Q879" s="68" t="e">
        <f t="shared" si="79"/>
        <v>#NAME?</v>
      </c>
      <c r="R879" s="80"/>
      <c r="S879" s="65" t="s">
        <v>6</v>
      </c>
      <c r="T879" s="66" t="s">
        <v>6</v>
      </c>
      <c r="U879" s="66" t="s">
        <v>6</v>
      </c>
      <c r="V879" s="66" t="s">
        <v>6</v>
      </c>
      <c r="W879" s="67" t="s">
        <v>6</v>
      </c>
      <c r="X879" s="68" t="e">
        <f t="shared" si="80"/>
        <v>#NAME?</v>
      </c>
      <c r="Y879" s="125"/>
      <c r="Z879" s="80"/>
      <c r="AA879" s="81"/>
      <c r="AB879" s="53"/>
      <c r="AC879" s="54"/>
      <c r="AD879" s="64"/>
    </row>
    <row r="880" spans="2:30" x14ac:dyDescent="0.2">
      <c r="B880" s="131"/>
      <c r="C880" s="128"/>
      <c r="D880" s="82"/>
      <c r="E880" s="65" t="s">
        <v>6</v>
      </c>
      <c r="F880" s="66" t="s">
        <v>6</v>
      </c>
      <c r="G880" s="66" t="s">
        <v>6</v>
      </c>
      <c r="H880" s="66" t="s">
        <v>6</v>
      </c>
      <c r="I880" s="67" t="s">
        <v>6</v>
      </c>
      <c r="J880" s="68" t="e">
        <f t="shared" si="78"/>
        <v>#NAME?</v>
      </c>
      <c r="K880" s="80"/>
      <c r="L880" s="65" t="s">
        <v>6</v>
      </c>
      <c r="M880" s="66" t="s">
        <v>6</v>
      </c>
      <c r="N880" s="66" t="s">
        <v>6</v>
      </c>
      <c r="O880" s="66" t="s">
        <v>6</v>
      </c>
      <c r="P880" s="67" t="s">
        <v>6</v>
      </c>
      <c r="Q880" s="68" t="e">
        <f t="shared" si="79"/>
        <v>#NAME?</v>
      </c>
      <c r="R880" s="80"/>
      <c r="S880" s="65" t="s">
        <v>6</v>
      </c>
      <c r="T880" s="66" t="s">
        <v>6</v>
      </c>
      <c r="U880" s="66" t="s">
        <v>6</v>
      </c>
      <c r="V880" s="66" t="s">
        <v>6</v>
      </c>
      <c r="W880" s="67" t="s">
        <v>6</v>
      </c>
      <c r="X880" s="68" t="e">
        <f t="shared" si="80"/>
        <v>#NAME?</v>
      </c>
      <c r="Y880" s="125"/>
      <c r="Z880" s="53"/>
      <c r="AA880" s="52"/>
      <c r="AB880" s="53"/>
      <c r="AC880" s="54"/>
      <c r="AD880" s="64"/>
    </row>
    <row r="881" spans="2:30" x14ac:dyDescent="0.2">
      <c r="B881" s="131"/>
      <c r="C881" s="129"/>
      <c r="D881" s="82"/>
      <c r="E881" s="65" t="s">
        <v>6</v>
      </c>
      <c r="F881" s="66" t="s">
        <v>6</v>
      </c>
      <c r="G881" s="66" t="s">
        <v>6</v>
      </c>
      <c r="H881" s="66" t="s">
        <v>6</v>
      </c>
      <c r="I881" s="67" t="s">
        <v>6</v>
      </c>
      <c r="J881" s="68" t="e">
        <f t="shared" si="78"/>
        <v>#NAME?</v>
      </c>
      <c r="K881" s="80"/>
      <c r="L881" s="65" t="s">
        <v>6</v>
      </c>
      <c r="M881" s="66" t="s">
        <v>6</v>
      </c>
      <c r="N881" s="66" t="s">
        <v>6</v>
      </c>
      <c r="O881" s="66" t="s">
        <v>6</v>
      </c>
      <c r="P881" s="67" t="s">
        <v>6</v>
      </c>
      <c r="Q881" s="68" t="e">
        <f t="shared" si="79"/>
        <v>#NAME?</v>
      </c>
      <c r="R881" s="80"/>
      <c r="S881" s="65" t="s">
        <v>6</v>
      </c>
      <c r="T881" s="66" t="s">
        <v>6</v>
      </c>
      <c r="U881" s="66" t="s">
        <v>6</v>
      </c>
      <c r="V881" s="66" t="s">
        <v>6</v>
      </c>
      <c r="W881" s="67" t="s">
        <v>6</v>
      </c>
      <c r="X881" s="68" t="e">
        <f t="shared" si="80"/>
        <v>#NAME?</v>
      </c>
      <c r="Y881" s="125"/>
      <c r="Z881" s="71"/>
      <c r="AA881" s="72"/>
      <c r="AB881" s="53"/>
      <c r="AC881" s="54"/>
      <c r="AD881" s="64"/>
    </row>
    <row r="882" spans="2:30" x14ac:dyDescent="0.2">
      <c r="B882" s="131"/>
      <c r="C882" s="118"/>
      <c r="D882" s="80"/>
      <c r="E882" s="65" t="s">
        <v>6</v>
      </c>
      <c r="F882" s="66" t="s">
        <v>6</v>
      </c>
      <c r="G882" s="66" t="s">
        <v>6</v>
      </c>
      <c r="H882" s="66" t="s">
        <v>6</v>
      </c>
      <c r="I882" s="67" t="s">
        <v>6</v>
      </c>
      <c r="J882" s="68" t="e">
        <f t="shared" si="78"/>
        <v>#NAME?</v>
      </c>
      <c r="K882" s="80"/>
      <c r="L882" s="65" t="s">
        <v>6</v>
      </c>
      <c r="M882" s="66" t="s">
        <v>6</v>
      </c>
      <c r="N882" s="66" t="s">
        <v>6</v>
      </c>
      <c r="O882" s="66" t="s">
        <v>6</v>
      </c>
      <c r="P882" s="67" t="s">
        <v>6</v>
      </c>
      <c r="Q882" s="68" t="e">
        <f t="shared" si="79"/>
        <v>#NAME?</v>
      </c>
      <c r="R882" s="80"/>
      <c r="S882" s="65" t="s">
        <v>6</v>
      </c>
      <c r="T882" s="66" t="s">
        <v>6</v>
      </c>
      <c r="U882" s="66" t="s">
        <v>6</v>
      </c>
      <c r="V882" s="66" t="s">
        <v>6</v>
      </c>
      <c r="W882" s="67" t="s">
        <v>6</v>
      </c>
      <c r="X882" s="68" t="e">
        <f t="shared" si="80"/>
        <v>#NAME?</v>
      </c>
      <c r="Y882" s="125"/>
      <c r="Z882" s="53"/>
      <c r="AA882" s="72"/>
      <c r="AB882" s="53"/>
      <c r="AC882" s="54"/>
      <c r="AD882" s="64"/>
    </row>
    <row r="883" spans="2:30" x14ac:dyDescent="0.2">
      <c r="B883" s="131"/>
      <c r="C883" s="119"/>
      <c r="D883" s="78"/>
      <c r="E883" s="65" t="s">
        <v>6</v>
      </c>
      <c r="F883" s="66" t="s">
        <v>6</v>
      </c>
      <c r="G883" s="66" t="s">
        <v>6</v>
      </c>
      <c r="H883" s="66" t="s">
        <v>6</v>
      </c>
      <c r="I883" s="67" t="s">
        <v>6</v>
      </c>
      <c r="J883" s="68" t="e">
        <f t="shared" si="78"/>
        <v>#NAME?</v>
      </c>
      <c r="K883" s="78"/>
      <c r="L883" s="65" t="s">
        <v>6</v>
      </c>
      <c r="M883" s="66" t="s">
        <v>6</v>
      </c>
      <c r="N883" s="66" t="s">
        <v>6</v>
      </c>
      <c r="O883" s="66" t="s">
        <v>6</v>
      </c>
      <c r="P883" s="67" t="s">
        <v>6</v>
      </c>
      <c r="Q883" s="68" t="e">
        <f t="shared" si="79"/>
        <v>#NAME?</v>
      </c>
      <c r="R883" s="78"/>
      <c r="S883" s="65" t="s">
        <v>6</v>
      </c>
      <c r="T883" s="66" t="s">
        <v>6</v>
      </c>
      <c r="U883" s="66" t="s">
        <v>6</v>
      </c>
      <c r="V883" s="66" t="s">
        <v>6</v>
      </c>
      <c r="W883" s="67" t="s">
        <v>6</v>
      </c>
      <c r="X883" s="68" t="e">
        <f t="shared" si="80"/>
        <v>#NAME?</v>
      </c>
      <c r="Y883" s="125"/>
      <c r="Z883" s="71"/>
      <c r="AA883" s="72"/>
      <c r="AB883" s="53"/>
      <c r="AC883" s="54"/>
      <c r="AD883" s="64"/>
    </row>
    <row r="884" spans="2:30" x14ac:dyDescent="0.2">
      <c r="B884" s="131"/>
      <c r="C884" s="119"/>
      <c r="D884" s="78"/>
      <c r="E884" s="65" t="s">
        <v>6</v>
      </c>
      <c r="F884" s="66" t="s">
        <v>6</v>
      </c>
      <c r="G884" s="66" t="s">
        <v>6</v>
      </c>
      <c r="H884" s="66" t="s">
        <v>6</v>
      </c>
      <c r="I884" s="67" t="s">
        <v>6</v>
      </c>
      <c r="J884" s="68" t="e">
        <f t="shared" si="78"/>
        <v>#NAME?</v>
      </c>
      <c r="K884" s="78"/>
      <c r="L884" s="65" t="s">
        <v>6</v>
      </c>
      <c r="M884" s="66" t="s">
        <v>6</v>
      </c>
      <c r="N884" s="66" t="s">
        <v>6</v>
      </c>
      <c r="O884" s="66" t="s">
        <v>6</v>
      </c>
      <c r="P884" s="67" t="s">
        <v>6</v>
      </c>
      <c r="Q884" s="68" t="e">
        <f t="shared" si="79"/>
        <v>#NAME?</v>
      </c>
      <c r="R884" s="78"/>
      <c r="S884" s="65" t="s">
        <v>6</v>
      </c>
      <c r="T884" s="66" t="s">
        <v>6</v>
      </c>
      <c r="U884" s="66" t="s">
        <v>6</v>
      </c>
      <c r="V884" s="66" t="s">
        <v>6</v>
      </c>
      <c r="W884" s="67" t="s">
        <v>6</v>
      </c>
      <c r="X884" s="68" t="e">
        <f t="shared" si="80"/>
        <v>#NAME?</v>
      </c>
      <c r="Y884" s="125"/>
      <c r="Z884" s="71"/>
      <c r="AA884" s="52"/>
      <c r="AB884" s="53"/>
      <c r="AC884" s="54"/>
      <c r="AD884" s="64"/>
    </row>
    <row r="885" spans="2:30" x14ac:dyDescent="0.2">
      <c r="B885" s="131"/>
      <c r="C885" s="119"/>
      <c r="D885" s="80"/>
      <c r="E885" s="65" t="s">
        <v>6</v>
      </c>
      <c r="F885" s="66" t="s">
        <v>6</v>
      </c>
      <c r="G885" s="66" t="s">
        <v>6</v>
      </c>
      <c r="H885" s="66" t="s">
        <v>6</v>
      </c>
      <c r="I885" s="67" t="s">
        <v>6</v>
      </c>
      <c r="J885" s="68" t="e">
        <f t="shared" si="78"/>
        <v>#NAME?</v>
      </c>
      <c r="K885" s="80"/>
      <c r="L885" s="65" t="s">
        <v>6</v>
      </c>
      <c r="M885" s="66" t="s">
        <v>6</v>
      </c>
      <c r="N885" s="66" t="s">
        <v>6</v>
      </c>
      <c r="O885" s="66" t="s">
        <v>6</v>
      </c>
      <c r="P885" s="67" t="s">
        <v>6</v>
      </c>
      <c r="Q885" s="68" t="e">
        <f t="shared" si="79"/>
        <v>#NAME?</v>
      </c>
      <c r="R885" s="80"/>
      <c r="S885" s="65" t="s">
        <v>6</v>
      </c>
      <c r="T885" s="66" t="s">
        <v>6</v>
      </c>
      <c r="U885" s="66" t="s">
        <v>6</v>
      </c>
      <c r="V885" s="66" t="s">
        <v>6</v>
      </c>
      <c r="W885" s="67" t="s">
        <v>6</v>
      </c>
      <c r="X885" s="68" t="e">
        <f t="shared" si="80"/>
        <v>#NAME?</v>
      </c>
      <c r="Y885" s="125"/>
      <c r="Z885" s="53"/>
      <c r="AA885" s="52"/>
      <c r="AB885" s="53"/>
      <c r="AC885" s="54"/>
      <c r="AD885" s="64"/>
    </row>
    <row r="886" spans="2:30" x14ac:dyDescent="0.2">
      <c r="B886" s="131"/>
      <c r="C886" s="120"/>
      <c r="D886" s="51"/>
      <c r="E886" s="65" t="s">
        <v>6</v>
      </c>
      <c r="F886" s="66" t="s">
        <v>6</v>
      </c>
      <c r="G886" s="66" t="s">
        <v>6</v>
      </c>
      <c r="H886" s="66" t="s">
        <v>6</v>
      </c>
      <c r="I886" s="67" t="s">
        <v>6</v>
      </c>
      <c r="J886" s="68" t="e">
        <f t="shared" si="78"/>
        <v>#NAME?</v>
      </c>
      <c r="K886" s="51"/>
      <c r="L886" s="65" t="s">
        <v>6</v>
      </c>
      <c r="M886" s="66" t="s">
        <v>6</v>
      </c>
      <c r="N886" s="66" t="s">
        <v>6</v>
      </c>
      <c r="O886" s="66" t="s">
        <v>6</v>
      </c>
      <c r="P886" s="67" t="s">
        <v>6</v>
      </c>
      <c r="Q886" s="68" t="e">
        <f t="shared" si="79"/>
        <v>#NAME?</v>
      </c>
      <c r="R886" s="51"/>
      <c r="S886" s="65" t="s">
        <v>6</v>
      </c>
      <c r="T886" s="66" t="s">
        <v>6</v>
      </c>
      <c r="U886" s="66" t="s">
        <v>6</v>
      </c>
      <c r="V886" s="66" t="s">
        <v>6</v>
      </c>
      <c r="W886" s="67" t="s">
        <v>6</v>
      </c>
      <c r="X886" s="68" t="e">
        <f t="shared" si="80"/>
        <v>#NAME?</v>
      </c>
      <c r="Y886" s="125"/>
      <c r="Z886" s="53"/>
      <c r="AA886" s="72"/>
      <c r="AB886" s="53"/>
      <c r="AC886" s="54"/>
      <c r="AD886" s="64"/>
    </row>
    <row r="887" spans="2:30" x14ac:dyDescent="0.2">
      <c r="B887" s="131"/>
      <c r="C887" s="83" t="s">
        <v>46</v>
      </c>
      <c r="D887" s="84"/>
      <c r="E887" s="65" t="s">
        <v>6</v>
      </c>
      <c r="F887" s="66" t="s">
        <v>6</v>
      </c>
      <c r="G887" s="66" t="s">
        <v>6</v>
      </c>
      <c r="H887" s="66" t="s">
        <v>6</v>
      </c>
      <c r="I887" s="67" t="s">
        <v>6</v>
      </c>
      <c r="J887" s="68"/>
      <c r="K887" s="78"/>
      <c r="L887" s="65" t="s">
        <v>6</v>
      </c>
      <c r="M887" s="66" t="s">
        <v>6</v>
      </c>
      <c r="N887" s="66" t="s">
        <v>6</v>
      </c>
      <c r="O887" s="66" t="s">
        <v>6</v>
      </c>
      <c r="P887" s="67" t="s">
        <v>6</v>
      </c>
      <c r="Q887" s="68"/>
      <c r="R887" s="78"/>
      <c r="S887" s="65" t="s">
        <v>6</v>
      </c>
      <c r="T887" s="66" t="s">
        <v>6</v>
      </c>
      <c r="U887" s="66" t="s">
        <v>6</v>
      </c>
      <c r="V887" s="66" t="s">
        <v>6</v>
      </c>
      <c r="W887" s="67" t="s">
        <v>6</v>
      </c>
      <c r="X887" s="68"/>
      <c r="Y887" s="125"/>
      <c r="Z887" s="53"/>
      <c r="AA887" s="72"/>
      <c r="AB887" s="53"/>
      <c r="AC887" s="54"/>
      <c r="AD887" s="64"/>
    </row>
    <row r="888" spans="2:30" x14ac:dyDescent="0.2">
      <c r="B888" s="131"/>
      <c r="C888" s="83"/>
      <c r="D888" s="57"/>
      <c r="E888" s="65" t="s">
        <v>6</v>
      </c>
      <c r="F888" s="66" t="s">
        <v>6</v>
      </c>
      <c r="G888" s="66" t="s">
        <v>6</v>
      </c>
      <c r="H888" s="66" t="s">
        <v>6</v>
      </c>
      <c r="I888" s="67" t="s">
        <v>6</v>
      </c>
      <c r="J888" s="68"/>
      <c r="K888" s="78"/>
      <c r="L888" s="65" t="s">
        <v>6</v>
      </c>
      <c r="M888" s="66" t="s">
        <v>6</v>
      </c>
      <c r="N888" s="66" t="s">
        <v>6</v>
      </c>
      <c r="O888" s="66" t="s">
        <v>6</v>
      </c>
      <c r="P888" s="67" t="s">
        <v>6</v>
      </c>
      <c r="Q888" s="68"/>
      <c r="R888" s="78"/>
      <c r="S888" s="65" t="s">
        <v>6</v>
      </c>
      <c r="T888" s="66" t="s">
        <v>6</v>
      </c>
      <c r="U888" s="66" t="s">
        <v>6</v>
      </c>
      <c r="V888" s="66" t="s">
        <v>6</v>
      </c>
      <c r="W888" s="67" t="s">
        <v>6</v>
      </c>
      <c r="X888" s="68"/>
      <c r="Y888" s="125"/>
      <c r="Z888" s="53"/>
      <c r="AA888" s="72"/>
      <c r="AB888" s="53"/>
      <c r="AC888" s="54"/>
      <c r="AD888" s="64"/>
    </row>
    <row r="889" spans="2:30" x14ac:dyDescent="0.2">
      <c r="B889" s="131"/>
      <c r="C889" s="83"/>
      <c r="D889" s="85"/>
      <c r="E889" s="65" t="s">
        <v>6</v>
      </c>
      <c r="F889" s="66" t="s">
        <v>6</v>
      </c>
      <c r="G889" s="66" t="s">
        <v>6</v>
      </c>
      <c r="H889" s="66" t="s">
        <v>6</v>
      </c>
      <c r="I889" s="67" t="s">
        <v>6</v>
      </c>
      <c r="J889" s="68"/>
      <c r="K889" s="80"/>
      <c r="L889" s="65" t="s">
        <v>6</v>
      </c>
      <c r="M889" s="66" t="s">
        <v>6</v>
      </c>
      <c r="N889" s="66" t="s">
        <v>6</v>
      </c>
      <c r="O889" s="66" t="s">
        <v>6</v>
      </c>
      <c r="P889" s="67" t="s">
        <v>6</v>
      </c>
      <c r="Q889" s="68"/>
      <c r="R889" s="80"/>
      <c r="S889" s="65" t="s">
        <v>6</v>
      </c>
      <c r="T889" s="66" t="s">
        <v>6</v>
      </c>
      <c r="U889" s="66" t="s">
        <v>6</v>
      </c>
      <c r="V889" s="66" t="s">
        <v>6</v>
      </c>
      <c r="W889" s="67" t="s">
        <v>6</v>
      </c>
      <c r="X889" s="68"/>
      <c r="Y889" s="125"/>
      <c r="Z889" s="53"/>
      <c r="AA889" s="72"/>
      <c r="AB889" s="53"/>
      <c r="AC889" s="54"/>
      <c r="AD889" s="64"/>
    </row>
    <row r="890" spans="2:30" x14ac:dyDescent="0.2">
      <c r="B890" s="131"/>
      <c r="C890" s="83"/>
      <c r="D890" s="53"/>
      <c r="E890" s="65"/>
      <c r="F890" s="66"/>
      <c r="G890" s="66"/>
      <c r="H890" s="66"/>
      <c r="I890" s="67"/>
      <c r="J890" s="68"/>
      <c r="K890" s="53"/>
      <c r="L890" s="65"/>
      <c r="M890" s="66"/>
      <c r="N890" s="66"/>
      <c r="O890" s="66"/>
      <c r="P890" s="67"/>
      <c r="Q890" s="68"/>
      <c r="R890" s="53"/>
      <c r="S890" s="65"/>
      <c r="T890" s="66"/>
      <c r="U890" s="66"/>
      <c r="V890" s="66"/>
      <c r="W890" s="67"/>
      <c r="X890" s="86"/>
      <c r="Y890" s="125"/>
      <c r="Z890" s="53"/>
      <c r="AA890" s="72"/>
      <c r="AB890" s="53"/>
      <c r="AC890" s="54"/>
      <c r="AD890" s="64"/>
    </row>
    <row r="891" spans="2:30" x14ac:dyDescent="0.2">
      <c r="B891" s="131"/>
      <c r="C891" s="87">
        <v>0</v>
      </c>
      <c r="D891" s="72" t="s">
        <v>50</v>
      </c>
      <c r="E891" s="65"/>
      <c r="F891" s="66"/>
      <c r="G891" s="66"/>
      <c r="H891" s="66"/>
      <c r="I891" s="67"/>
      <c r="J891" s="68" t="e">
        <f>_TS_1</f>
        <v>#NAME?</v>
      </c>
      <c r="K891" s="72"/>
      <c r="L891" s="65"/>
      <c r="M891" s="66"/>
      <c r="N891" s="66"/>
      <c r="O891" s="66"/>
      <c r="P891" s="67"/>
      <c r="Q891" s="68"/>
      <c r="R891" s="72"/>
      <c r="S891" s="65"/>
      <c r="T891" s="66"/>
      <c r="U891" s="66"/>
      <c r="V891" s="66"/>
      <c r="W891" s="67"/>
      <c r="X891" s="86"/>
      <c r="Y891" s="126"/>
      <c r="Z891" s="53"/>
      <c r="AA891" s="72"/>
      <c r="AB891" s="53"/>
      <c r="AC891" s="54"/>
      <c r="AD891" s="64"/>
    </row>
    <row r="892" spans="2:30" ht="15" thickBot="1" x14ac:dyDescent="0.25">
      <c r="B892" s="132"/>
      <c r="C892" s="88">
        <v>0</v>
      </c>
      <c r="D892" s="89" t="s">
        <v>51</v>
      </c>
      <c r="E892" s="58"/>
      <c r="F892" s="59"/>
      <c r="G892" s="59"/>
      <c r="H892" s="59"/>
      <c r="I892" s="60"/>
      <c r="J892" s="61" t="e">
        <f>_TPM_1</f>
        <v>#NAME?</v>
      </c>
      <c r="K892" s="89"/>
      <c r="L892" s="58"/>
      <c r="M892" s="59"/>
      <c r="N892" s="59"/>
      <c r="O892" s="59"/>
      <c r="P892" s="60"/>
      <c r="Q892" s="61"/>
      <c r="R892" s="89"/>
      <c r="S892" s="58"/>
      <c r="T892" s="59"/>
      <c r="U892" s="59"/>
      <c r="V892" s="59"/>
      <c r="W892" s="60"/>
      <c r="X892" s="90"/>
      <c r="Y892" s="91">
        <f>COUNTA(E862:I862,L862:P862,S862:W862)/COUNTA(D862,K862,R862)</f>
        <v>5</v>
      </c>
      <c r="Z892" s="92"/>
      <c r="AA892" s="93"/>
      <c r="AB892" s="92"/>
      <c r="AC892" s="19"/>
      <c r="AD892" s="64"/>
    </row>
    <row r="893" spans="2:30" ht="15" x14ac:dyDescent="0.2">
      <c r="B893" s="130">
        <f>D893</f>
        <v>28</v>
      </c>
      <c r="C893" s="1" t="s">
        <v>0</v>
      </c>
      <c r="D893" s="133">
        <f>D860+1</f>
        <v>28</v>
      </c>
      <c r="E893" s="134"/>
      <c r="F893" s="134"/>
      <c r="G893" s="134"/>
      <c r="H893" s="134"/>
      <c r="I893" s="135"/>
      <c r="J893" s="2"/>
      <c r="K893" s="3" t="s">
        <v>1</v>
      </c>
      <c r="L893" s="139" t="str">
        <f>$AG$7</f>
        <v>Engling</v>
      </c>
      <c r="M893" s="139"/>
      <c r="N893" s="139"/>
      <c r="O893" s="139"/>
      <c r="P893" s="140"/>
      <c r="Q893" s="4"/>
      <c r="R893" s="5">
        <f>$AH$7</f>
        <v>365</v>
      </c>
      <c r="S893" s="141"/>
      <c r="T893" s="141"/>
      <c r="U893" s="141"/>
      <c r="V893" s="141"/>
      <c r="W893" s="142"/>
      <c r="X893" s="6"/>
      <c r="Y893" s="7" t="s">
        <v>2</v>
      </c>
      <c r="Z893" s="8"/>
      <c r="AA893" s="9"/>
      <c r="AB893" s="8"/>
      <c r="AC893" s="10"/>
      <c r="AD893" s="11"/>
    </row>
    <row r="894" spans="2:30" ht="15" thickBot="1" x14ac:dyDescent="0.25">
      <c r="B894" s="131"/>
      <c r="C894" s="108">
        <f>$AG$6</f>
        <v>478</v>
      </c>
      <c r="D894" s="136"/>
      <c r="E894" s="137"/>
      <c r="F894" s="137"/>
      <c r="G894" s="137"/>
      <c r="H894" s="137"/>
      <c r="I894" s="138"/>
      <c r="J894" s="12">
        <f>COUNTIF(D897:D925,"xx")</f>
        <v>0</v>
      </c>
      <c r="K894" s="13" t="s">
        <v>3</v>
      </c>
      <c r="L894" s="143" t="str">
        <f>$AG$8</f>
        <v>Völklein</v>
      </c>
      <c r="M894" s="143"/>
      <c r="N894" s="143"/>
      <c r="O894" s="143"/>
      <c r="P894" s="144"/>
      <c r="Q894" s="12">
        <f>COUNTIF(K898:K925,"xx")</f>
        <v>0</v>
      </c>
      <c r="R894" s="14">
        <f>$AH$8</f>
        <v>389</v>
      </c>
      <c r="S894" s="145"/>
      <c r="T894" s="145"/>
      <c r="U894" s="145"/>
      <c r="V894" s="145"/>
      <c r="W894" s="146"/>
      <c r="X894" s="15">
        <f>COUNTIF(R897:R925,"xx")</f>
        <v>0</v>
      </c>
      <c r="Y894" s="16"/>
      <c r="Z894" s="17"/>
      <c r="AA894" s="18"/>
      <c r="AB894" s="17"/>
      <c r="AC894" s="19"/>
      <c r="AD894" s="20"/>
    </row>
    <row r="895" spans="2:30" ht="15" thickBot="1" x14ac:dyDescent="0.25">
      <c r="B895" s="131"/>
      <c r="C895" s="21" t="s">
        <v>4</v>
      </c>
      <c r="D895" s="22" t="e">
        <f>CONCATENATE(COUNTIF(D897:D919,"&gt;""")," MA ",$I$5," ",COUNTIF(D897:D919,"xx"))</f>
        <v>#NAME?</v>
      </c>
      <c r="E895" s="23" t="e">
        <f>$J$6</f>
        <v>#NAME?</v>
      </c>
      <c r="F895" s="24" t="str">
        <f>$K$6</f>
        <v>Kasten</v>
      </c>
      <c r="G895" s="24" t="str">
        <f>$L$6</f>
        <v/>
      </c>
      <c r="H895" s="24" t="str">
        <f>$M$6</f>
        <v/>
      </c>
      <c r="I895" s="25" t="str">
        <f>$N$6</f>
        <v/>
      </c>
      <c r="J895" s="26" t="e">
        <f>_MAH_1</f>
        <v>#NAME?</v>
      </c>
      <c r="K895" s="22" t="e">
        <f>CONCATENATE(COUNTIF(K897:K919,"&gt;""")," MA ",$P$5," ",COUNTIF(K897:K919,"xx"))</f>
        <v>#NAME?</v>
      </c>
      <c r="L895" s="23" t="e">
        <f>$Q$6</f>
        <v>#NAME?</v>
      </c>
      <c r="M895" s="24" t="str">
        <f>$R$6</f>
        <v>Kindermann</v>
      </c>
      <c r="N895" s="24" t="str">
        <f>$S$6</f>
        <v/>
      </c>
      <c r="O895" s="24" t="str">
        <f>$T$6</f>
        <v/>
      </c>
      <c r="P895" s="27" t="str">
        <f>$U$6</f>
        <v/>
      </c>
      <c r="Q895" s="26" t="e">
        <f>_MAH_1</f>
        <v>#NAME?</v>
      </c>
      <c r="R895" s="22" t="e">
        <f>CONCATENATE(COUNTIF(R897:R919,"&gt;""")," MA ",$W$5," ",COUNTIF(R897:R919,"xx"))</f>
        <v>#NAME?</v>
      </c>
      <c r="S895" s="23" t="e">
        <f>$X$6</f>
        <v>#NAME?</v>
      </c>
      <c r="T895" s="24" t="str">
        <f>$Y$6</f>
        <v>U</v>
      </c>
      <c r="U895" s="24">
        <f>$Z$6</f>
        <v>0</v>
      </c>
      <c r="V895" s="24">
        <f>$AA$6</f>
        <v>0</v>
      </c>
      <c r="W895" s="27">
        <f>$AB$6</f>
        <v>0</v>
      </c>
      <c r="X895" s="26" t="e">
        <f>_MAH_1</f>
        <v>#NAME?</v>
      </c>
      <c r="Y895" s="28"/>
      <c r="Z895" s="29" t="e">
        <f>_MAUS_1</f>
        <v>#NAME?</v>
      </c>
      <c r="AA895" s="30" t="e">
        <f>_MAUS_1</f>
        <v>#NAME?</v>
      </c>
      <c r="AB895" s="31" t="e">
        <f>_MAUS_1</f>
        <v>#NAME?</v>
      </c>
      <c r="AC895" s="32"/>
      <c r="AD895" s="33" t="e">
        <f>_MA_1</f>
        <v>#NAME?</v>
      </c>
    </row>
    <row r="896" spans="2:30" ht="51.75" thickBot="1" x14ac:dyDescent="0.25">
      <c r="B896" s="131"/>
      <c r="C896" s="34"/>
      <c r="D896" s="35" t="s">
        <v>52</v>
      </c>
      <c r="E896" s="36" t="e">
        <f>_MAF_1</f>
        <v>#NAME?</v>
      </c>
      <c r="F896" s="37" t="e">
        <f>_MAF_1</f>
        <v>#NAME?</v>
      </c>
      <c r="G896" s="37" t="e">
        <f>_MAF_1</f>
        <v>#NAME?</v>
      </c>
      <c r="H896" s="37" t="e">
        <f>_MAF_1</f>
        <v>#NAME?</v>
      </c>
      <c r="I896" s="38" t="e">
        <f>_MAF_1</f>
        <v>#NAME?</v>
      </c>
      <c r="J896" s="39" t="e">
        <f>_MAHXX_1</f>
        <v>#NAME?</v>
      </c>
      <c r="K896" s="35" t="e">
        <f>_SUSS_1</f>
        <v>#NAME?</v>
      </c>
      <c r="L896" s="36" t="e">
        <f>_MAS_1</f>
        <v>#NAME?</v>
      </c>
      <c r="M896" s="37" t="e">
        <f>_MAS_1</f>
        <v>#NAME?</v>
      </c>
      <c r="N896" s="37" t="e">
        <f>_MAS_1</f>
        <v>#NAME?</v>
      </c>
      <c r="O896" s="37" t="e">
        <f>_MAS_1</f>
        <v>#NAME?</v>
      </c>
      <c r="P896" s="38" t="e">
        <f>_MAS_1</f>
        <v>#NAME?</v>
      </c>
      <c r="Q896" s="39" t="e">
        <f>_MAHXX_1</f>
        <v>#NAME?</v>
      </c>
      <c r="R896" s="35" t="e">
        <f>_SUNS_1</f>
        <v>#NAME?</v>
      </c>
      <c r="S896" s="36" t="e">
        <f>_MAN_1</f>
        <v>#NAME?</v>
      </c>
      <c r="T896" s="37" t="e">
        <f>_MAN_1</f>
        <v>#NAME?</v>
      </c>
      <c r="U896" s="37" t="e">
        <f>_MAN_1</f>
        <v>#NAME?</v>
      </c>
      <c r="V896" s="37" t="e">
        <f>_MAN_1</f>
        <v>#NAME?</v>
      </c>
      <c r="W896" s="38" t="e">
        <f>_MAN_1</f>
        <v>#NAME?</v>
      </c>
      <c r="X896" s="39" t="e">
        <f>_MAHXX_1</f>
        <v>#NAME?</v>
      </c>
      <c r="Y896" s="40"/>
      <c r="Z896" s="29"/>
      <c r="AA896" s="30"/>
      <c r="AB896" s="31"/>
      <c r="AC896" s="32"/>
      <c r="AD896" s="41" t="e">
        <f>_MA2_1</f>
        <v>#NAME?</v>
      </c>
    </row>
    <row r="897" spans="2:30" x14ac:dyDescent="0.2">
      <c r="B897" s="131"/>
      <c r="C897" s="34" t="str">
        <f>$AG$9</f>
        <v>Schichtführer :</v>
      </c>
      <c r="D897" s="42" t="s">
        <v>64</v>
      </c>
      <c r="E897" s="43" t="s">
        <v>6</v>
      </c>
      <c r="F897" s="44" t="s">
        <v>6</v>
      </c>
      <c r="G897" s="44" t="s">
        <v>6</v>
      </c>
      <c r="H897" s="44" t="s">
        <v>6</v>
      </c>
      <c r="I897" s="45" t="s">
        <v>6</v>
      </c>
      <c r="J897" s="46" t="e">
        <f t="shared" ref="J897:J919" si="81">_FSumme_1</f>
        <v>#NAME?</v>
      </c>
      <c r="K897" s="47" t="s">
        <v>65</v>
      </c>
      <c r="L897" s="43" t="s">
        <v>6</v>
      </c>
      <c r="M897" s="44" t="s">
        <v>6</v>
      </c>
      <c r="N897" s="44" t="s">
        <v>6</v>
      </c>
      <c r="O897" s="44" t="s">
        <v>6</v>
      </c>
      <c r="P897" s="45" t="s">
        <v>6</v>
      </c>
      <c r="Q897" s="46" t="e">
        <f t="shared" ref="Q897:Q919" si="82">_SSumme_1</f>
        <v>#NAME?</v>
      </c>
      <c r="R897" s="48" t="s">
        <v>66</v>
      </c>
      <c r="S897" s="43" t="s">
        <v>6</v>
      </c>
      <c r="T897" s="44" t="s">
        <v>6</v>
      </c>
      <c r="U897" s="44" t="s">
        <v>6</v>
      </c>
      <c r="V897" s="44" t="s">
        <v>6</v>
      </c>
      <c r="W897" s="49" t="s">
        <v>6</v>
      </c>
      <c r="X897" s="50" t="e">
        <f t="shared" ref="X897:X919" si="83">_NSumme_1</f>
        <v>#NAME?</v>
      </c>
      <c r="Y897" s="112" t="s">
        <v>9</v>
      </c>
      <c r="Z897" s="51"/>
      <c r="AA897" s="52"/>
      <c r="AB897" s="53"/>
      <c r="AC897" s="54"/>
      <c r="AD897" s="55" t="e">
        <f>IF(AD902&gt;0,"",AD896-AD895)</f>
        <v>#NAME?</v>
      </c>
    </row>
    <row r="898" spans="2:30" ht="15" thickBot="1" x14ac:dyDescent="0.25">
      <c r="B898" s="131"/>
      <c r="C898" s="56" t="str">
        <f>$AG$10</f>
        <v>Stellvertreter</v>
      </c>
      <c r="D898" s="57" t="s">
        <v>63</v>
      </c>
      <c r="E898" s="58" t="s">
        <v>10</v>
      </c>
      <c r="F898" s="59" t="s">
        <v>11</v>
      </c>
      <c r="G898" s="59" t="s">
        <v>11</v>
      </c>
      <c r="H898" s="59" t="s">
        <v>11</v>
      </c>
      <c r="I898" s="60" t="s">
        <v>11</v>
      </c>
      <c r="J898" s="61" t="e">
        <f t="shared" si="81"/>
        <v>#NAME?</v>
      </c>
      <c r="K898" s="57"/>
      <c r="L898" s="58" t="s">
        <v>6</v>
      </c>
      <c r="M898" s="59" t="s">
        <v>6</v>
      </c>
      <c r="N898" s="59" t="s">
        <v>6</v>
      </c>
      <c r="O898" s="59" t="s">
        <v>6</v>
      </c>
      <c r="P898" s="60" t="s">
        <v>6</v>
      </c>
      <c r="Q898" s="61" t="e">
        <f t="shared" si="82"/>
        <v>#NAME?</v>
      </c>
      <c r="R898" s="57"/>
      <c r="S898" s="58" t="s">
        <v>6</v>
      </c>
      <c r="T898" s="59" t="s">
        <v>6</v>
      </c>
      <c r="U898" s="59" t="s">
        <v>6</v>
      </c>
      <c r="V898" s="59" t="s">
        <v>6</v>
      </c>
      <c r="W898" s="62" t="s">
        <v>6</v>
      </c>
      <c r="X898" s="63" t="e">
        <f t="shared" si="83"/>
        <v>#NAME?</v>
      </c>
      <c r="Y898" s="113"/>
      <c r="Z898" s="51"/>
      <c r="AA898" s="52"/>
      <c r="AB898" s="53"/>
      <c r="AC898" s="54"/>
      <c r="AD898" s="64"/>
    </row>
    <row r="899" spans="2:30" x14ac:dyDescent="0.2">
      <c r="B899" s="131"/>
      <c r="C899" s="115"/>
      <c r="D899" s="42" t="s">
        <v>71</v>
      </c>
      <c r="E899" s="65" t="s">
        <v>6</v>
      </c>
      <c r="F899" s="66" t="s">
        <v>6</v>
      </c>
      <c r="G899" s="66" t="s">
        <v>6</v>
      </c>
      <c r="H899" s="66" t="s">
        <v>6</v>
      </c>
      <c r="I899" s="67" t="s">
        <v>6</v>
      </c>
      <c r="J899" s="68" t="e">
        <f t="shared" si="81"/>
        <v>#NAME?</v>
      </c>
      <c r="K899" s="47" t="s">
        <v>77</v>
      </c>
      <c r="L899" s="65" t="s">
        <v>6</v>
      </c>
      <c r="M899" s="66" t="s">
        <v>6</v>
      </c>
      <c r="N899" s="66" t="s">
        <v>6</v>
      </c>
      <c r="O899" s="66" t="s">
        <v>6</v>
      </c>
      <c r="P899" s="67" t="s">
        <v>6</v>
      </c>
      <c r="Q899" s="68" t="e">
        <f t="shared" si="82"/>
        <v>#NAME?</v>
      </c>
      <c r="R899" s="48" t="s">
        <v>67</v>
      </c>
      <c r="S899" s="65" t="s">
        <v>6</v>
      </c>
      <c r="T899" s="66" t="s">
        <v>6</v>
      </c>
      <c r="U899" s="66" t="s">
        <v>6</v>
      </c>
      <c r="V899" s="66" t="s">
        <v>6</v>
      </c>
      <c r="W899" s="67" t="s">
        <v>6</v>
      </c>
      <c r="X899" s="68" t="e">
        <f t="shared" si="83"/>
        <v>#NAME?</v>
      </c>
      <c r="Y899" s="113"/>
      <c r="Z899" s="53"/>
      <c r="AA899" s="52"/>
      <c r="AB899" s="69"/>
      <c r="AC899" s="54"/>
      <c r="AD899" s="70"/>
    </row>
    <row r="900" spans="2:30" x14ac:dyDescent="0.2">
      <c r="B900" s="131"/>
      <c r="C900" s="116"/>
      <c r="D900" s="42" t="s">
        <v>72</v>
      </c>
      <c r="E900" s="65" t="s">
        <v>6</v>
      </c>
      <c r="F900" s="66" t="s">
        <v>6</v>
      </c>
      <c r="G900" s="66" t="s">
        <v>6</v>
      </c>
      <c r="H900" s="66" t="s">
        <v>6</v>
      </c>
      <c r="I900" s="67" t="s">
        <v>6</v>
      </c>
      <c r="J900" s="68" t="e">
        <f t="shared" si="81"/>
        <v>#NAME?</v>
      </c>
      <c r="K900" s="47" t="s">
        <v>78</v>
      </c>
      <c r="L900" s="65" t="s">
        <v>6</v>
      </c>
      <c r="M900" s="66" t="s">
        <v>6</v>
      </c>
      <c r="N900" s="66" t="s">
        <v>6</v>
      </c>
      <c r="O900" s="66" t="s">
        <v>6</v>
      </c>
      <c r="P900" s="67" t="s">
        <v>6</v>
      </c>
      <c r="Q900" s="68" t="e">
        <f t="shared" si="82"/>
        <v>#NAME?</v>
      </c>
      <c r="R900" s="48" t="s">
        <v>68</v>
      </c>
      <c r="S900" s="65" t="s">
        <v>6</v>
      </c>
      <c r="T900" s="66" t="s">
        <v>18</v>
      </c>
      <c r="U900" s="66" t="s">
        <v>18</v>
      </c>
      <c r="V900" s="66" t="s">
        <v>18</v>
      </c>
      <c r="W900" s="67" t="s">
        <v>18</v>
      </c>
      <c r="X900" s="68" t="e">
        <f t="shared" si="83"/>
        <v>#NAME?</v>
      </c>
      <c r="Y900" s="113"/>
      <c r="Z900" s="71"/>
      <c r="AA900" s="72"/>
      <c r="AB900" s="53"/>
      <c r="AC900" s="54"/>
      <c r="AD900" s="64"/>
    </row>
    <row r="901" spans="2:30" x14ac:dyDescent="0.2">
      <c r="B901" s="131"/>
      <c r="C901" s="116"/>
      <c r="D901" s="42" t="s">
        <v>73</v>
      </c>
      <c r="E901" s="65" t="s">
        <v>6</v>
      </c>
      <c r="F901" s="66" t="s">
        <v>6</v>
      </c>
      <c r="G901" s="66" t="s">
        <v>6</v>
      </c>
      <c r="H901" s="66" t="s">
        <v>6</v>
      </c>
      <c r="I901" s="67" t="s">
        <v>6</v>
      </c>
      <c r="J901" s="68" t="e">
        <f t="shared" si="81"/>
        <v>#NAME?</v>
      </c>
      <c r="K901" s="47" t="s">
        <v>79</v>
      </c>
      <c r="L901" s="65" t="s">
        <v>6</v>
      </c>
      <c r="M901" s="66" t="s">
        <v>6</v>
      </c>
      <c r="N901" s="66" t="s">
        <v>6</v>
      </c>
      <c r="O901" s="66" t="s">
        <v>6</v>
      </c>
      <c r="P901" s="67" t="s">
        <v>6</v>
      </c>
      <c r="Q901" s="68" t="e">
        <f t="shared" si="82"/>
        <v>#NAME?</v>
      </c>
      <c r="R901" s="48" t="s">
        <v>69</v>
      </c>
      <c r="S901" s="65" t="s">
        <v>22</v>
      </c>
      <c r="T901" s="66" t="s">
        <v>22</v>
      </c>
      <c r="U901" s="66" t="s">
        <v>22</v>
      </c>
      <c r="V901" s="66" t="s">
        <v>22</v>
      </c>
      <c r="W901" s="67" t="s">
        <v>22</v>
      </c>
      <c r="X901" s="68" t="e">
        <f t="shared" si="83"/>
        <v>#NAME?</v>
      </c>
      <c r="Y901" s="113"/>
      <c r="Z901" s="53"/>
      <c r="AA901" s="72"/>
      <c r="AB901" s="53"/>
      <c r="AC901" s="54"/>
      <c r="AD901" s="73">
        <f>COUNTIF(D897:D915,"&gt;""")+COUNTIF(K898:K918,"&gt;""")+COUNTIF(R897:R919,"&gt;""")</f>
        <v>32</v>
      </c>
    </row>
    <row r="902" spans="2:30" x14ac:dyDescent="0.2">
      <c r="B902" s="131"/>
      <c r="C902" s="117"/>
      <c r="D902" s="42" t="s">
        <v>74</v>
      </c>
      <c r="E902" s="65" t="s">
        <v>6</v>
      </c>
      <c r="F902" s="66" t="s">
        <v>6</v>
      </c>
      <c r="G902" s="66" t="s">
        <v>6</v>
      </c>
      <c r="H902" s="66" t="s">
        <v>6</v>
      </c>
      <c r="I902" s="67" t="s">
        <v>6</v>
      </c>
      <c r="J902" s="68" t="e">
        <f t="shared" si="81"/>
        <v>#NAME?</v>
      </c>
      <c r="K902" s="47" t="s">
        <v>80</v>
      </c>
      <c r="L902" s="65" t="s">
        <v>6</v>
      </c>
      <c r="M902" s="66" t="s">
        <v>6</v>
      </c>
      <c r="N902" s="66" t="s">
        <v>6</v>
      </c>
      <c r="O902" s="66" t="s">
        <v>6</v>
      </c>
      <c r="P902" s="67" t="s">
        <v>6</v>
      </c>
      <c r="Q902" s="68" t="e">
        <f t="shared" si="82"/>
        <v>#NAME?</v>
      </c>
      <c r="R902" s="48" t="s">
        <v>70</v>
      </c>
      <c r="S902" s="65" t="s">
        <v>6</v>
      </c>
      <c r="T902" s="66" t="s">
        <v>6</v>
      </c>
      <c r="U902" s="66" t="s">
        <v>6</v>
      </c>
      <c r="V902" s="66" t="s">
        <v>6</v>
      </c>
      <c r="W902" s="67" t="s">
        <v>6</v>
      </c>
      <c r="X902" s="68" t="e">
        <f t="shared" si="83"/>
        <v>#NAME?</v>
      </c>
      <c r="Y902" s="113"/>
      <c r="Z902" s="74"/>
      <c r="AA902" s="72"/>
      <c r="AB902" s="53"/>
      <c r="AC902" s="54"/>
      <c r="AD902" s="75"/>
    </row>
    <row r="903" spans="2:30" x14ac:dyDescent="0.2">
      <c r="B903" s="131"/>
      <c r="C903" s="118"/>
      <c r="D903" s="42" t="s">
        <v>75</v>
      </c>
      <c r="E903" s="65" t="s">
        <v>6</v>
      </c>
      <c r="F903" s="66" t="s">
        <v>6</v>
      </c>
      <c r="G903" s="66" t="s">
        <v>6</v>
      </c>
      <c r="H903" s="66" t="s">
        <v>6</v>
      </c>
      <c r="I903" s="67" t="s">
        <v>6</v>
      </c>
      <c r="J903" s="68" t="e">
        <f t="shared" si="81"/>
        <v>#NAME?</v>
      </c>
      <c r="K903" s="47" t="s">
        <v>81</v>
      </c>
      <c r="L903" s="65" t="s">
        <v>9</v>
      </c>
      <c r="M903" s="66" t="s">
        <v>9</v>
      </c>
      <c r="N903" s="66" t="s">
        <v>9</v>
      </c>
      <c r="O903" s="66" t="s">
        <v>9</v>
      </c>
      <c r="P903" s="67" t="s">
        <v>9</v>
      </c>
      <c r="Q903" s="68" t="e">
        <f t="shared" si="82"/>
        <v>#NAME?</v>
      </c>
      <c r="R903" s="48" t="s">
        <v>28</v>
      </c>
      <c r="S903" s="65" t="s">
        <v>6</v>
      </c>
      <c r="T903" s="66" t="s">
        <v>6</v>
      </c>
      <c r="U903" s="66" t="s">
        <v>6</v>
      </c>
      <c r="V903" s="66" t="s">
        <v>6</v>
      </c>
      <c r="W903" s="67" t="s">
        <v>6</v>
      </c>
      <c r="X903" s="68" t="e">
        <f t="shared" si="83"/>
        <v>#NAME?</v>
      </c>
      <c r="Y903" s="113"/>
      <c r="Z903" s="71"/>
      <c r="AA903" s="72"/>
      <c r="AB903" s="53"/>
      <c r="AC903" s="54"/>
      <c r="AD903" s="76" t="str">
        <f>IF(AD902&gt;0,AD902,"")</f>
        <v/>
      </c>
    </row>
    <row r="904" spans="2:30" x14ac:dyDescent="0.2">
      <c r="B904" s="131"/>
      <c r="C904" s="119"/>
      <c r="D904" s="42" t="s">
        <v>29</v>
      </c>
      <c r="E904" s="65" t="s">
        <v>6</v>
      </c>
      <c r="F904" s="66" t="s">
        <v>6</v>
      </c>
      <c r="G904" s="66" t="s">
        <v>6</v>
      </c>
      <c r="H904" s="66" t="s">
        <v>6</v>
      </c>
      <c r="I904" s="67" t="s">
        <v>6</v>
      </c>
      <c r="J904" s="68" t="e">
        <f t="shared" si="81"/>
        <v>#NAME?</v>
      </c>
      <c r="K904" s="47" t="s">
        <v>30</v>
      </c>
      <c r="L904" s="65" t="s">
        <v>6</v>
      </c>
      <c r="M904" s="66" t="s">
        <v>6</v>
      </c>
      <c r="N904" s="66" t="s">
        <v>6</v>
      </c>
      <c r="O904" s="66" t="s">
        <v>6</v>
      </c>
      <c r="P904" s="67" t="s">
        <v>6</v>
      </c>
      <c r="Q904" s="68" t="e">
        <f t="shared" si="82"/>
        <v>#NAME?</v>
      </c>
      <c r="R904" s="48" t="s">
        <v>83</v>
      </c>
      <c r="S904" s="65" t="s">
        <v>6</v>
      </c>
      <c r="T904" s="66" t="s">
        <v>6</v>
      </c>
      <c r="U904" s="66" t="s">
        <v>6</v>
      </c>
      <c r="V904" s="66" t="s">
        <v>6</v>
      </c>
      <c r="W904" s="67" t="s">
        <v>6</v>
      </c>
      <c r="X904" s="68" t="e">
        <f t="shared" si="83"/>
        <v>#NAME?</v>
      </c>
      <c r="Y904" s="113"/>
      <c r="Z904" s="53"/>
      <c r="AA904" s="72"/>
      <c r="AB904" s="53"/>
      <c r="AC904" s="54"/>
      <c r="AD904" s="77"/>
    </row>
    <row r="905" spans="2:30" x14ac:dyDescent="0.2">
      <c r="B905" s="131"/>
      <c r="C905" s="119"/>
      <c r="D905" s="42" t="s">
        <v>32</v>
      </c>
      <c r="E905" s="65" t="s">
        <v>6</v>
      </c>
      <c r="F905" s="66" t="s">
        <v>6</v>
      </c>
      <c r="G905" s="66" t="s">
        <v>6</v>
      </c>
      <c r="H905" s="66" t="s">
        <v>6</v>
      </c>
      <c r="I905" s="67" t="s">
        <v>6</v>
      </c>
      <c r="J905" s="68" t="e">
        <f t="shared" si="81"/>
        <v>#NAME?</v>
      </c>
      <c r="K905" s="47" t="s">
        <v>33</v>
      </c>
      <c r="L905" s="65" t="s">
        <v>9</v>
      </c>
      <c r="M905" s="66" t="s">
        <v>9</v>
      </c>
      <c r="N905" s="66" t="s">
        <v>9</v>
      </c>
      <c r="O905" s="66" t="s">
        <v>9</v>
      </c>
      <c r="P905" s="67" t="s">
        <v>9</v>
      </c>
      <c r="Q905" s="68" t="e">
        <f t="shared" si="82"/>
        <v>#NAME?</v>
      </c>
      <c r="R905" s="48" t="s">
        <v>84</v>
      </c>
      <c r="S905" s="65" t="s">
        <v>6</v>
      </c>
      <c r="T905" s="66" t="s">
        <v>6</v>
      </c>
      <c r="U905" s="66" t="s">
        <v>6</v>
      </c>
      <c r="V905" s="66" t="s">
        <v>6</v>
      </c>
      <c r="W905" s="67" t="s">
        <v>6</v>
      </c>
      <c r="X905" s="68" t="e">
        <f t="shared" si="83"/>
        <v>#NAME?</v>
      </c>
      <c r="Y905" s="113"/>
      <c r="Z905" s="53"/>
      <c r="AA905" s="72"/>
      <c r="AB905" s="53"/>
      <c r="AC905" s="54"/>
      <c r="AD905" s="64"/>
    </row>
    <row r="906" spans="2:30" x14ac:dyDescent="0.2">
      <c r="B906" s="131"/>
      <c r="C906" s="119"/>
      <c r="D906" s="42" t="s">
        <v>76</v>
      </c>
      <c r="E906" s="65" t="s">
        <v>6</v>
      </c>
      <c r="F906" s="66" t="s">
        <v>6</v>
      </c>
      <c r="G906" s="66" t="s">
        <v>6</v>
      </c>
      <c r="H906" s="66" t="s">
        <v>6</v>
      </c>
      <c r="I906" s="67" t="s">
        <v>6</v>
      </c>
      <c r="J906" s="68" t="e">
        <f t="shared" si="81"/>
        <v>#NAME?</v>
      </c>
      <c r="K906" s="47" t="s">
        <v>82</v>
      </c>
      <c r="L906" s="65" t="s">
        <v>6</v>
      </c>
      <c r="M906" s="66" t="s">
        <v>6</v>
      </c>
      <c r="N906" s="66" t="s">
        <v>6</v>
      </c>
      <c r="O906" s="66" t="s">
        <v>6</v>
      </c>
      <c r="P906" s="67" t="s">
        <v>6</v>
      </c>
      <c r="Q906" s="68" t="e">
        <f t="shared" si="82"/>
        <v>#NAME?</v>
      </c>
      <c r="R906" s="48" t="s">
        <v>85</v>
      </c>
      <c r="S906" s="65" t="s">
        <v>6</v>
      </c>
      <c r="T906" s="66" t="s">
        <v>6</v>
      </c>
      <c r="U906" s="66" t="s">
        <v>6</v>
      </c>
      <c r="V906" s="66" t="s">
        <v>6</v>
      </c>
      <c r="W906" s="67" t="s">
        <v>6</v>
      </c>
      <c r="X906" s="68" t="e">
        <f t="shared" si="83"/>
        <v>#NAME?</v>
      </c>
      <c r="Y906" s="113"/>
      <c r="Z906" s="53"/>
      <c r="AA906" s="72"/>
      <c r="AB906" s="53"/>
      <c r="AC906" s="54"/>
      <c r="AD906" s="64"/>
    </row>
    <row r="907" spans="2:30" x14ac:dyDescent="0.2">
      <c r="B907" s="131"/>
      <c r="C907" s="120"/>
      <c r="D907" s="42" t="s">
        <v>38</v>
      </c>
      <c r="E907" s="65" t="s">
        <v>6</v>
      </c>
      <c r="F907" s="66" t="s">
        <v>6</v>
      </c>
      <c r="G907" s="66" t="s">
        <v>6</v>
      </c>
      <c r="H907" s="66" t="s">
        <v>6</v>
      </c>
      <c r="I907" s="67" t="s">
        <v>6</v>
      </c>
      <c r="J907" s="68" t="e">
        <f t="shared" si="81"/>
        <v>#NAME?</v>
      </c>
      <c r="K907" s="47" t="s">
        <v>39</v>
      </c>
      <c r="L907" s="65" t="s">
        <v>6</v>
      </c>
      <c r="M907" s="66" t="s">
        <v>6</v>
      </c>
      <c r="N907" s="66" t="s">
        <v>6</v>
      </c>
      <c r="O907" s="66" t="s">
        <v>6</v>
      </c>
      <c r="P907" s="67" t="s">
        <v>6</v>
      </c>
      <c r="Q907" s="68" t="e">
        <f t="shared" si="82"/>
        <v>#NAME?</v>
      </c>
      <c r="R907" s="48" t="s">
        <v>86</v>
      </c>
      <c r="S907" s="65" t="s">
        <v>6</v>
      </c>
      <c r="T907" s="66" t="s">
        <v>6</v>
      </c>
      <c r="U907" s="66" t="s">
        <v>6</v>
      </c>
      <c r="V907" s="66" t="s">
        <v>6</v>
      </c>
      <c r="W907" s="67" t="s">
        <v>6</v>
      </c>
      <c r="X907" s="68" t="e">
        <f t="shared" si="83"/>
        <v>#NAME?</v>
      </c>
      <c r="Y907" s="113"/>
      <c r="Z907" s="53"/>
      <c r="AA907" s="72"/>
      <c r="AB907" s="53"/>
      <c r="AC907" s="54"/>
      <c r="AD907" s="64"/>
    </row>
    <row r="908" spans="2:30" x14ac:dyDescent="0.2">
      <c r="B908" s="131"/>
      <c r="C908" s="121"/>
      <c r="D908" s="42" t="s">
        <v>41</v>
      </c>
      <c r="E908" s="65" t="s">
        <v>6</v>
      </c>
      <c r="F908" s="66" t="s">
        <v>6</v>
      </c>
      <c r="G908" s="66" t="s">
        <v>6</v>
      </c>
      <c r="H908" s="66" t="s">
        <v>6</v>
      </c>
      <c r="I908" s="67" t="s">
        <v>6</v>
      </c>
      <c r="J908" s="68" t="e">
        <f t="shared" si="81"/>
        <v>#NAME?</v>
      </c>
      <c r="K908" s="78"/>
      <c r="L908" s="65" t="s">
        <v>6</v>
      </c>
      <c r="M908" s="66" t="s">
        <v>6</v>
      </c>
      <c r="N908" s="66" t="s">
        <v>6</v>
      </c>
      <c r="O908" s="66" t="s">
        <v>6</v>
      </c>
      <c r="P908" s="67" t="s">
        <v>6</v>
      </c>
      <c r="Q908" s="68" t="e">
        <f t="shared" si="82"/>
        <v>#NAME?</v>
      </c>
      <c r="R908" s="78"/>
      <c r="S908" s="65" t="s">
        <v>6</v>
      </c>
      <c r="T908" s="66" t="s">
        <v>6</v>
      </c>
      <c r="U908" s="66" t="s">
        <v>6</v>
      </c>
      <c r="V908" s="66" t="s">
        <v>6</v>
      </c>
      <c r="W908" s="67" t="s">
        <v>6</v>
      </c>
      <c r="X908" s="68" t="e">
        <f t="shared" si="83"/>
        <v>#NAME?</v>
      </c>
      <c r="Y908" s="113"/>
      <c r="Z908" s="53"/>
      <c r="AA908" s="72"/>
      <c r="AB908" s="53"/>
      <c r="AC908" s="54"/>
      <c r="AD908" s="64"/>
    </row>
    <row r="909" spans="2:30" x14ac:dyDescent="0.2">
      <c r="B909" s="131"/>
      <c r="C909" s="122"/>
      <c r="D909" s="79" t="s">
        <v>42</v>
      </c>
      <c r="E909" s="65" t="s">
        <v>6</v>
      </c>
      <c r="F909" s="66" t="s">
        <v>6</v>
      </c>
      <c r="G909" s="66" t="s">
        <v>6</v>
      </c>
      <c r="H909" s="66" t="s">
        <v>6</v>
      </c>
      <c r="I909" s="67" t="s">
        <v>6</v>
      </c>
      <c r="J909" s="68" t="e">
        <f t="shared" si="81"/>
        <v>#NAME?</v>
      </c>
      <c r="K909" s="78"/>
      <c r="L909" s="65" t="s">
        <v>6</v>
      </c>
      <c r="M909" s="66" t="s">
        <v>6</v>
      </c>
      <c r="N909" s="66" t="s">
        <v>6</v>
      </c>
      <c r="O909" s="66" t="s">
        <v>6</v>
      </c>
      <c r="P909" s="67" t="s">
        <v>6</v>
      </c>
      <c r="Q909" s="68" t="e">
        <f t="shared" si="82"/>
        <v>#NAME?</v>
      </c>
      <c r="R909" s="78"/>
      <c r="S909" s="65" t="s">
        <v>6</v>
      </c>
      <c r="T909" s="66" t="s">
        <v>6</v>
      </c>
      <c r="U909" s="66" t="s">
        <v>6</v>
      </c>
      <c r="V909" s="66" t="s">
        <v>6</v>
      </c>
      <c r="W909" s="67" t="s">
        <v>6</v>
      </c>
      <c r="X909" s="68" t="e">
        <f t="shared" si="83"/>
        <v>#NAME?</v>
      </c>
      <c r="Y909" s="113"/>
      <c r="Z909" s="53"/>
      <c r="AA909" s="72"/>
      <c r="AB909" s="53"/>
      <c r="AC909" s="54"/>
      <c r="AD909" s="64"/>
    </row>
    <row r="910" spans="2:30" x14ac:dyDescent="0.2">
      <c r="B910" s="131"/>
      <c r="C910" s="122"/>
      <c r="D910" s="78"/>
      <c r="E910" s="65" t="s">
        <v>6</v>
      </c>
      <c r="F910" s="66" t="s">
        <v>6</v>
      </c>
      <c r="G910" s="66" t="s">
        <v>6</v>
      </c>
      <c r="H910" s="66" t="s">
        <v>6</v>
      </c>
      <c r="I910" s="67" t="s">
        <v>6</v>
      </c>
      <c r="J910" s="68" t="e">
        <f t="shared" si="81"/>
        <v>#NAME?</v>
      </c>
      <c r="K910" s="78"/>
      <c r="L910" s="65" t="s">
        <v>6</v>
      </c>
      <c r="M910" s="66" t="s">
        <v>6</v>
      </c>
      <c r="N910" s="66" t="s">
        <v>6</v>
      </c>
      <c r="O910" s="66" t="s">
        <v>6</v>
      </c>
      <c r="P910" s="67" t="s">
        <v>6</v>
      </c>
      <c r="Q910" s="68" t="e">
        <f t="shared" si="82"/>
        <v>#NAME?</v>
      </c>
      <c r="R910" s="78"/>
      <c r="S910" s="65" t="s">
        <v>6</v>
      </c>
      <c r="T910" s="66" t="s">
        <v>6</v>
      </c>
      <c r="U910" s="66" t="s">
        <v>6</v>
      </c>
      <c r="V910" s="66" t="s">
        <v>6</v>
      </c>
      <c r="W910" s="67" t="s">
        <v>6</v>
      </c>
      <c r="X910" s="68" t="e">
        <f t="shared" si="83"/>
        <v>#NAME?</v>
      </c>
      <c r="Y910" s="114"/>
      <c r="Z910" s="53"/>
      <c r="AA910" s="72"/>
      <c r="AB910" s="53"/>
      <c r="AC910" s="54"/>
      <c r="AD910" s="64"/>
    </row>
    <row r="911" spans="2:30" x14ac:dyDescent="0.2">
      <c r="B911" s="131"/>
      <c r="C911" s="123"/>
      <c r="D911" s="80"/>
      <c r="E911" s="65" t="s">
        <v>6</v>
      </c>
      <c r="F911" s="66" t="s">
        <v>6</v>
      </c>
      <c r="G911" s="66" t="s">
        <v>6</v>
      </c>
      <c r="H911" s="66" t="s">
        <v>6</v>
      </c>
      <c r="I911" s="67" t="s">
        <v>6</v>
      </c>
      <c r="J911" s="68" t="e">
        <f t="shared" si="81"/>
        <v>#NAME?</v>
      </c>
      <c r="K911" s="80"/>
      <c r="L911" s="65" t="s">
        <v>6</v>
      </c>
      <c r="M911" s="66" t="s">
        <v>6</v>
      </c>
      <c r="N911" s="66" t="s">
        <v>6</v>
      </c>
      <c r="O911" s="66" t="s">
        <v>6</v>
      </c>
      <c r="P911" s="67" t="s">
        <v>6</v>
      </c>
      <c r="Q911" s="68" t="e">
        <f t="shared" si="82"/>
        <v>#NAME?</v>
      </c>
      <c r="R911" s="80"/>
      <c r="S911" s="65" t="s">
        <v>6</v>
      </c>
      <c r="T911" s="66" t="s">
        <v>6</v>
      </c>
      <c r="U911" s="66" t="s">
        <v>6</v>
      </c>
      <c r="V911" s="66" t="s">
        <v>6</v>
      </c>
      <c r="W911" s="67" t="s">
        <v>6</v>
      </c>
      <c r="X911" s="68" t="e">
        <f t="shared" si="83"/>
        <v>#NAME?</v>
      </c>
      <c r="Y911" s="124" t="s">
        <v>43</v>
      </c>
      <c r="Z911" s="80"/>
      <c r="AA911" s="81"/>
      <c r="AB911" s="53"/>
      <c r="AC911" s="54"/>
      <c r="AD911" s="64"/>
    </row>
    <row r="912" spans="2:30" x14ac:dyDescent="0.2">
      <c r="B912" s="131"/>
      <c r="C912" s="127" t="s">
        <v>44</v>
      </c>
      <c r="D912" s="57"/>
      <c r="E912" s="65" t="s">
        <v>6</v>
      </c>
      <c r="F912" s="66" t="s">
        <v>6</v>
      </c>
      <c r="G912" s="66" t="s">
        <v>6</v>
      </c>
      <c r="H912" s="66" t="s">
        <v>6</v>
      </c>
      <c r="I912" s="67" t="s">
        <v>6</v>
      </c>
      <c r="J912" s="68" t="e">
        <f t="shared" si="81"/>
        <v>#NAME?</v>
      </c>
      <c r="K912" s="80"/>
      <c r="L912" s="65" t="s">
        <v>6</v>
      </c>
      <c r="M912" s="66" t="s">
        <v>6</v>
      </c>
      <c r="N912" s="66" t="s">
        <v>6</v>
      </c>
      <c r="O912" s="66" t="s">
        <v>6</v>
      </c>
      <c r="P912" s="67" t="s">
        <v>6</v>
      </c>
      <c r="Q912" s="68" t="e">
        <f t="shared" si="82"/>
        <v>#NAME?</v>
      </c>
      <c r="R912" s="80"/>
      <c r="S912" s="65" t="s">
        <v>6</v>
      </c>
      <c r="T912" s="66" t="s">
        <v>6</v>
      </c>
      <c r="U912" s="66" t="s">
        <v>6</v>
      </c>
      <c r="V912" s="66" t="s">
        <v>6</v>
      </c>
      <c r="W912" s="67" t="s">
        <v>6</v>
      </c>
      <c r="X912" s="68" t="e">
        <f t="shared" si="83"/>
        <v>#NAME?</v>
      </c>
      <c r="Y912" s="125"/>
      <c r="Z912" s="80"/>
      <c r="AA912" s="81"/>
      <c r="AB912" s="53"/>
      <c r="AC912" s="54"/>
      <c r="AD912" s="64"/>
    </row>
    <row r="913" spans="2:30" x14ac:dyDescent="0.2">
      <c r="B913" s="131"/>
      <c r="C913" s="128"/>
      <c r="D913" s="82"/>
      <c r="E913" s="65" t="s">
        <v>6</v>
      </c>
      <c r="F913" s="66" t="s">
        <v>6</v>
      </c>
      <c r="G913" s="66" t="s">
        <v>6</v>
      </c>
      <c r="H913" s="66" t="s">
        <v>6</v>
      </c>
      <c r="I913" s="67" t="s">
        <v>6</v>
      </c>
      <c r="J913" s="68" t="e">
        <f t="shared" si="81"/>
        <v>#NAME?</v>
      </c>
      <c r="K913" s="80"/>
      <c r="L913" s="65" t="s">
        <v>6</v>
      </c>
      <c r="M913" s="66" t="s">
        <v>6</v>
      </c>
      <c r="N913" s="66" t="s">
        <v>6</v>
      </c>
      <c r="O913" s="66" t="s">
        <v>6</v>
      </c>
      <c r="P913" s="67" t="s">
        <v>6</v>
      </c>
      <c r="Q913" s="68" t="e">
        <f t="shared" si="82"/>
        <v>#NAME?</v>
      </c>
      <c r="R913" s="80"/>
      <c r="S913" s="65" t="s">
        <v>6</v>
      </c>
      <c r="T913" s="66" t="s">
        <v>6</v>
      </c>
      <c r="U913" s="66" t="s">
        <v>6</v>
      </c>
      <c r="V913" s="66" t="s">
        <v>6</v>
      </c>
      <c r="W913" s="67" t="s">
        <v>6</v>
      </c>
      <c r="X913" s="68" t="e">
        <f t="shared" si="83"/>
        <v>#NAME?</v>
      </c>
      <c r="Y913" s="125"/>
      <c r="Z913" s="53"/>
      <c r="AA913" s="52"/>
      <c r="AB913" s="53"/>
      <c r="AC913" s="54"/>
      <c r="AD913" s="64"/>
    </row>
    <row r="914" spans="2:30" x14ac:dyDescent="0.2">
      <c r="B914" s="131"/>
      <c r="C914" s="129"/>
      <c r="D914" s="82"/>
      <c r="E914" s="65" t="s">
        <v>6</v>
      </c>
      <c r="F914" s="66" t="s">
        <v>6</v>
      </c>
      <c r="G914" s="66" t="s">
        <v>6</v>
      </c>
      <c r="H914" s="66" t="s">
        <v>6</v>
      </c>
      <c r="I914" s="67" t="s">
        <v>6</v>
      </c>
      <c r="J914" s="68" t="e">
        <f t="shared" si="81"/>
        <v>#NAME?</v>
      </c>
      <c r="K914" s="80"/>
      <c r="L914" s="65" t="s">
        <v>6</v>
      </c>
      <c r="M914" s="66" t="s">
        <v>6</v>
      </c>
      <c r="N914" s="66" t="s">
        <v>6</v>
      </c>
      <c r="O914" s="66" t="s">
        <v>6</v>
      </c>
      <c r="P914" s="67" t="s">
        <v>6</v>
      </c>
      <c r="Q914" s="68" t="e">
        <f t="shared" si="82"/>
        <v>#NAME?</v>
      </c>
      <c r="R914" s="80"/>
      <c r="S914" s="65" t="s">
        <v>6</v>
      </c>
      <c r="T914" s="66" t="s">
        <v>6</v>
      </c>
      <c r="U914" s="66" t="s">
        <v>6</v>
      </c>
      <c r="V914" s="66" t="s">
        <v>6</v>
      </c>
      <c r="W914" s="67" t="s">
        <v>6</v>
      </c>
      <c r="X914" s="68" t="e">
        <f t="shared" si="83"/>
        <v>#NAME?</v>
      </c>
      <c r="Y914" s="125"/>
      <c r="Z914" s="71"/>
      <c r="AA914" s="72"/>
      <c r="AB914" s="53"/>
      <c r="AC914" s="54"/>
      <c r="AD914" s="64"/>
    </row>
    <row r="915" spans="2:30" x14ac:dyDescent="0.2">
      <c r="B915" s="131"/>
      <c r="C915" s="118"/>
      <c r="D915" s="80"/>
      <c r="E915" s="65" t="s">
        <v>6</v>
      </c>
      <c r="F915" s="66" t="s">
        <v>6</v>
      </c>
      <c r="G915" s="66" t="s">
        <v>6</v>
      </c>
      <c r="H915" s="66" t="s">
        <v>6</v>
      </c>
      <c r="I915" s="67" t="s">
        <v>6</v>
      </c>
      <c r="J915" s="68" t="e">
        <f t="shared" si="81"/>
        <v>#NAME?</v>
      </c>
      <c r="K915" s="80"/>
      <c r="L915" s="65" t="s">
        <v>6</v>
      </c>
      <c r="M915" s="66" t="s">
        <v>6</v>
      </c>
      <c r="N915" s="66" t="s">
        <v>6</v>
      </c>
      <c r="O915" s="66" t="s">
        <v>6</v>
      </c>
      <c r="P915" s="67" t="s">
        <v>6</v>
      </c>
      <c r="Q915" s="68" t="e">
        <f t="shared" si="82"/>
        <v>#NAME?</v>
      </c>
      <c r="R915" s="80"/>
      <c r="S915" s="65" t="s">
        <v>6</v>
      </c>
      <c r="T915" s="66" t="s">
        <v>6</v>
      </c>
      <c r="U915" s="66" t="s">
        <v>6</v>
      </c>
      <c r="V915" s="66" t="s">
        <v>6</v>
      </c>
      <c r="W915" s="67" t="s">
        <v>6</v>
      </c>
      <c r="X915" s="68" t="e">
        <f t="shared" si="83"/>
        <v>#NAME?</v>
      </c>
      <c r="Y915" s="125"/>
      <c r="Z915" s="53"/>
      <c r="AA915" s="72"/>
      <c r="AB915" s="53"/>
      <c r="AC915" s="54"/>
      <c r="AD915" s="64"/>
    </row>
    <row r="916" spans="2:30" x14ac:dyDescent="0.2">
      <c r="B916" s="131"/>
      <c r="C916" s="119"/>
      <c r="D916" s="78"/>
      <c r="E916" s="65" t="s">
        <v>6</v>
      </c>
      <c r="F916" s="66" t="s">
        <v>6</v>
      </c>
      <c r="G916" s="66" t="s">
        <v>6</v>
      </c>
      <c r="H916" s="66" t="s">
        <v>6</v>
      </c>
      <c r="I916" s="67" t="s">
        <v>6</v>
      </c>
      <c r="J916" s="68" t="e">
        <f t="shared" si="81"/>
        <v>#NAME?</v>
      </c>
      <c r="K916" s="78"/>
      <c r="L916" s="65" t="s">
        <v>6</v>
      </c>
      <c r="M916" s="66" t="s">
        <v>6</v>
      </c>
      <c r="N916" s="66" t="s">
        <v>6</v>
      </c>
      <c r="O916" s="66" t="s">
        <v>6</v>
      </c>
      <c r="P916" s="67" t="s">
        <v>6</v>
      </c>
      <c r="Q916" s="68" t="e">
        <f t="shared" si="82"/>
        <v>#NAME?</v>
      </c>
      <c r="R916" s="78"/>
      <c r="S916" s="65" t="s">
        <v>6</v>
      </c>
      <c r="T916" s="66" t="s">
        <v>6</v>
      </c>
      <c r="U916" s="66" t="s">
        <v>6</v>
      </c>
      <c r="V916" s="66" t="s">
        <v>6</v>
      </c>
      <c r="W916" s="67" t="s">
        <v>6</v>
      </c>
      <c r="X916" s="68" t="e">
        <f t="shared" si="83"/>
        <v>#NAME?</v>
      </c>
      <c r="Y916" s="125"/>
      <c r="Z916" s="71"/>
      <c r="AA916" s="72"/>
      <c r="AB916" s="53"/>
      <c r="AC916" s="54"/>
      <c r="AD916" s="64"/>
    </row>
    <row r="917" spans="2:30" x14ac:dyDescent="0.2">
      <c r="B917" s="131"/>
      <c r="C917" s="119"/>
      <c r="D917" s="78"/>
      <c r="E917" s="65" t="s">
        <v>6</v>
      </c>
      <c r="F917" s="66" t="s">
        <v>6</v>
      </c>
      <c r="G917" s="66" t="s">
        <v>6</v>
      </c>
      <c r="H917" s="66" t="s">
        <v>6</v>
      </c>
      <c r="I917" s="67" t="s">
        <v>6</v>
      </c>
      <c r="J917" s="68" t="e">
        <f t="shared" si="81"/>
        <v>#NAME?</v>
      </c>
      <c r="K917" s="78"/>
      <c r="L917" s="65" t="s">
        <v>6</v>
      </c>
      <c r="M917" s="66" t="s">
        <v>6</v>
      </c>
      <c r="N917" s="66" t="s">
        <v>6</v>
      </c>
      <c r="O917" s="66" t="s">
        <v>6</v>
      </c>
      <c r="P917" s="67" t="s">
        <v>6</v>
      </c>
      <c r="Q917" s="68" t="e">
        <f t="shared" si="82"/>
        <v>#NAME?</v>
      </c>
      <c r="R917" s="78"/>
      <c r="S917" s="65" t="s">
        <v>6</v>
      </c>
      <c r="T917" s="66" t="s">
        <v>6</v>
      </c>
      <c r="U917" s="66" t="s">
        <v>6</v>
      </c>
      <c r="V917" s="66" t="s">
        <v>6</v>
      </c>
      <c r="W917" s="67" t="s">
        <v>6</v>
      </c>
      <c r="X917" s="68" t="e">
        <f t="shared" si="83"/>
        <v>#NAME?</v>
      </c>
      <c r="Y917" s="125"/>
      <c r="Z917" s="71"/>
      <c r="AA917" s="52"/>
      <c r="AB917" s="53"/>
      <c r="AC917" s="54"/>
      <c r="AD917" s="64"/>
    </row>
    <row r="918" spans="2:30" x14ac:dyDescent="0.2">
      <c r="B918" s="131"/>
      <c r="C918" s="119"/>
      <c r="D918" s="80"/>
      <c r="E918" s="65" t="s">
        <v>6</v>
      </c>
      <c r="F918" s="66" t="s">
        <v>6</v>
      </c>
      <c r="G918" s="66" t="s">
        <v>6</v>
      </c>
      <c r="H918" s="66" t="s">
        <v>6</v>
      </c>
      <c r="I918" s="67" t="s">
        <v>6</v>
      </c>
      <c r="J918" s="68" t="e">
        <f t="shared" si="81"/>
        <v>#NAME?</v>
      </c>
      <c r="K918" s="80"/>
      <c r="L918" s="65" t="s">
        <v>6</v>
      </c>
      <c r="M918" s="66" t="s">
        <v>6</v>
      </c>
      <c r="N918" s="66" t="s">
        <v>6</v>
      </c>
      <c r="O918" s="66" t="s">
        <v>6</v>
      </c>
      <c r="P918" s="67" t="s">
        <v>6</v>
      </c>
      <c r="Q918" s="68" t="e">
        <f t="shared" si="82"/>
        <v>#NAME?</v>
      </c>
      <c r="R918" s="80"/>
      <c r="S918" s="65" t="s">
        <v>6</v>
      </c>
      <c r="T918" s="66" t="s">
        <v>6</v>
      </c>
      <c r="U918" s="66" t="s">
        <v>6</v>
      </c>
      <c r="V918" s="66" t="s">
        <v>6</v>
      </c>
      <c r="W918" s="67" t="s">
        <v>6</v>
      </c>
      <c r="X918" s="68" t="e">
        <f t="shared" si="83"/>
        <v>#NAME?</v>
      </c>
      <c r="Y918" s="125"/>
      <c r="Z918" s="53"/>
      <c r="AA918" s="52"/>
      <c r="AB918" s="53"/>
      <c r="AC918" s="54"/>
      <c r="AD918" s="64"/>
    </row>
    <row r="919" spans="2:30" x14ac:dyDescent="0.2">
      <c r="B919" s="131"/>
      <c r="C919" s="120"/>
      <c r="D919" s="51"/>
      <c r="E919" s="65" t="s">
        <v>6</v>
      </c>
      <c r="F919" s="66" t="s">
        <v>6</v>
      </c>
      <c r="G919" s="66" t="s">
        <v>6</v>
      </c>
      <c r="H919" s="66" t="s">
        <v>6</v>
      </c>
      <c r="I919" s="67" t="s">
        <v>6</v>
      </c>
      <c r="J919" s="68" t="e">
        <f t="shared" si="81"/>
        <v>#NAME?</v>
      </c>
      <c r="K919" s="51"/>
      <c r="L919" s="65" t="s">
        <v>6</v>
      </c>
      <c r="M919" s="66" t="s">
        <v>6</v>
      </c>
      <c r="N919" s="66" t="s">
        <v>6</v>
      </c>
      <c r="O919" s="66" t="s">
        <v>6</v>
      </c>
      <c r="P919" s="67" t="s">
        <v>6</v>
      </c>
      <c r="Q919" s="68" t="e">
        <f t="shared" si="82"/>
        <v>#NAME?</v>
      </c>
      <c r="R919" s="51"/>
      <c r="S919" s="65" t="s">
        <v>6</v>
      </c>
      <c r="T919" s="66" t="s">
        <v>6</v>
      </c>
      <c r="U919" s="66" t="s">
        <v>6</v>
      </c>
      <c r="V919" s="66" t="s">
        <v>6</v>
      </c>
      <c r="W919" s="67" t="s">
        <v>6</v>
      </c>
      <c r="X919" s="68" t="e">
        <f t="shared" si="83"/>
        <v>#NAME?</v>
      </c>
      <c r="Y919" s="125"/>
      <c r="Z919" s="53"/>
      <c r="AA919" s="72"/>
      <c r="AB919" s="53"/>
      <c r="AC919" s="54"/>
      <c r="AD919" s="64"/>
    </row>
    <row r="920" spans="2:30" x14ac:dyDescent="0.2">
      <c r="B920" s="131"/>
      <c r="C920" s="83" t="s">
        <v>46</v>
      </c>
      <c r="D920" s="84"/>
      <c r="E920" s="65" t="s">
        <v>6</v>
      </c>
      <c r="F920" s="66" t="s">
        <v>6</v>
      </c>
      <c r="G920" s="66" t="s">
        <v>6</v>
      </c>
      <c r="H920" s="66" t="s">
        <v>6</v>
      </c>
      <c r="I920" s="67" t="s">
        <v>6</v>
      </c>
      <c r="J920" s="68"/>
      <c r="K920" s="78"/>
      <c r="L920" s="65" t="s">
        <v>6</v>
      </c>
      <c r="M920" s="66" t="s">
        <v>6</v>
      </c>
      <c r="N920" s="66" t="s">
        <v>6</v>
      </c>
      <c r="O920" s="66" t="s">
        <v>6</v>
      </c>
      <c r="P920" s="67" t="s">
        <v>6</v>
      </c>
      <c r="Q920" s="68"/>
      <c r="R920" s="78"/>
      <c r="S920" s="65" t="s">
        <v>6</v>
      </c>
      <c r="T920" s="66" t="s">
        <v>6</v>
      </c>
      <c r="U920" s="66" t="s">
        <v>6</v>
      </c>
      <c r="V920" s="66" t="s">
        <v>6</v>
      </c>
      <c r="W920" s="67" t="s">
        <v>6</v>
      </c>
      <c r="X920" s="68"/>
      <c r="Y920" s="125"/>
      <c r="Z920" s="53"/>
      <c r="AA920" s="72"/>
      <c r="AB920" s="53"/>
      <c r="AC920" s="54"/>
      <c r="AD920" s="64"/>
    </row>
    <row r="921" spans="2:30" x14ac:dyDescent="0.2">
      <c r="B921" s="131"/>
      <c r="C921" s="83"/>
      <c r="D921" s="57"/>
      <c r="E921" s="65" t="s">
        <v>6</v>
      </c>
      <c r="F921" s="66" t="s">
        <v>6</v>
      </c>
      <c r="G921" s="66" t="s">
        <v>6</v>
      </c>
      <c r="H921" s="66" t="s">
        <v>6</v>
      </c>
      <c r="I921" s="67" t="s">
        <v>6</v>
      </c>
      <c r="J921" s="68"/>
      <c r="K921" s="78"/>
      <c r="L921" s="65" t="s">
        <v>6</v>
      </c>
      <c r="M921" s="66" t="s">
        <v>6</v>
      </c>
      <c r="N921" s="66" t="s">
        <v>6</v>
      </c>
      <c r="O921" s="66" t="s">
        <v>6</v>
      </c>
      <c r="P921" s="67" t="s">
        <v>6</v>
      </c>
      <c r="Q921" s="68"/>
      <c r="R921" s="78"/>
      <c r="S921" s="65" t="s">
        <v>6</v>
      </c>
      <c r="T921" s="66" t="s">
        <v>6</v>
      </c>
      <c r="U921" s="66" t="s">
        <v>6</v>
      </c>
      <c r="V921" s="66" t="s">
        <v>6</v>
      </c>
      <c r="W921" s="67" t="s">
        <v>6</v>
      </c>
      <c r="X921" s="68"/>
      <c r="Y921" s="125"/>
      <c r="Z921" s="53"/>
      <c r="AA921" s="72"/>
      <c r="AB921" s="53"/>
      <c r="AC921" s="54"/>
      <c r="AD921" s="64"/>
    </row>
    <row r="922" spans="2:30" x14ac:dyDescent="0.2">
      <c r="B922" s="131"/>
      <c r="C922" s="83"/>
      <c r="D922" s="85"/>
      <c r="E922" s="65" t="s">
        <v>6</v>
      </c>
      <c r="F922" s="66" t="s">
        <v>6</v>
      </c>
      <c r="G922" s="66" t="s">
        <v>6</v>
      </c>
      <c r="H922" s="66" t="s">
        <v>6</v>
      </c>
      <c r="I922" s="67" t="s">
        <v>6</v>
      </c>
      <c r="J922" s="68"/>
      <c r="K922" s="80"/>
      <c r="L922" s="65" t="s">
        <v>6</v>
      </c>
      <c r="M922" s="66" t="s">
        <v>6</v>
      </c>
      <c r="N922" s="66" t="s">
        <v>6</v>
      </c>
      <c r="O922" s="66" t="s">
        <v>6</v>
      </c>
      <c r="P922" s="67" t="s">
        <v>6</v>
      </c>
      <c r="Q922" s="68"/>
      <c r="R922" s="80"/>
      <c r="S922" s="65" t="s">
        <v>6</v>
      </c>
      <c r="T922" s="66" t="s">
        <v>6</v>
      </c>
      <c r="U922" s="66" t="s">
        <v>6</v>
      </c>
      <c r="V922" s="66" t="s">
        <v>6</v>
      </c>
      <c r="W922" s="67" t="s">
        <v>6</v>
      </c>
      <c r="X922" s="68"/>
      <c r="Y922" s="125"/>
      <c r="Z922" s="53"/>
      <c r="AA922" s="72"/>
      <c r="AB922" s="53"/>
      <c r="AC922" s="54"/>
      <c r="AD922" s="64"/>
    </row>
    <row r="923" spans="2:30" x14ac:dyDescent="0.2">
      <c r="B923" s="131"/>
      <c r="C923" s="83"/>
      <c r="D923" s="53"/>
      <c r="E923" s="65"/>
      <c r="F923" s="66"/>
      <c r="G923" s="66"/>
      <c r="H923" s="66"/>
      <c r="I923" s="67"/>
      <c r="J923" s="68"/>
      <c r="K923" s="53"/>
      <c r="L923" s="65"/>
      <c r="M923" s="66"/>
      <c r="N923" s="66"/>
      <c r="O923" s="66"/>
      <c r="P923" s="67"/>
      <c r="Q923" s="68"/>
      <c r="R923" s="53"/>
      <c r="S923" s="65"/>
      <c r="T923" s="66"/>
      <c r="U923" s="66"/>
      <c r="V923" s="66"/>
      <c r="W923" s="67"/>
      <c r="X923" s="86"/>
      <c r="Y923" s="125"/>
      <c r="Z923" s="53"/>
      <c r="AA923" s="72"/>
      <c r="AB923" s="53"/>
      <c r="AC923" s="54"/>
      <c r="AD923" s="64"/>
    </row>
    <row r="924" spans="2:30" x14ac:dyDescent="0.2">
      <c r="B924" s="131"/>
      <c r="C924" s="87">
        <v>0</v>
      </c>
      <c r="D924" s="72" t="s">
        <v>50</v>
      </c>
      <c r="E924" s="65"/>
      <c r="F924" s="66"/>
      <c r="G924" s="66"/>
      <c r="H924" s="66"/>
      <c r="I924" s="67"/>
      <c r="J924" s="68" t="e">
        <f>_TS_1</f>
        <v>#NAME?</v>
      </c>
      <c r="K924" s="72"/>
      <c r="L924" s="65"/>
      <c r="M924" s="66"/>
      <c r="N924" s="66"/>
      <c r="O924" s="66"/>
      <c r="P924" s="67"/>
      <c r="Q924" s="68"/>
      <c r="R924" s="72"/>
      <c r="S924" s="65"/>
      <c r="T924" s="66"/>
      <c r="U924" s="66"/>
      <c r="V924" s="66"/>
      <c r="W924" s="67"/>
      <c r="X924" s="86"/>
      <c r="Y924" s="126"/>
      <c r="Z924" s="53"/>
      <c r="AA924" s="72"/>
      <c r="AB924" s="53"/>
      <c r="AC924" s="54"/>
      <c r="AD924" s="64"/>
    </row>
    <row r="925" spans="2:30" ht="15" thickBot="1" x14ac:dyDescent="0.25">
      <c r="B925" s="132"/>
      <c r="C925" s="88">
        <v>0</v>
      </c>
      <c r="D925" s="89" t="s">
        <v>51</v>
      </c>
      <c r="E925" s="58"/>
      <c r="F925" s="59"/>
      <c r="G925" s="59"/>
      <c r="H925" s="59"/>
      <c r="I925" s="60"/>
      <c r="J925" s="61" t="e">
        <f>_TPM_1</f>
        <v>#NAME?</v>
      </c>
      <c r="K925" s="89"/>
      <c r="L925" s="58"/>
      <c r="M925" s="59"/>
      <c r="N925" s="59"/>
      <c r="O925" s="59"/>
      <c r="P925" s="60"/>
      <c r="Q925" s="61"/>
      <c r="R925" s="89"/>
      <c r="S925" s="58"/>
      <c r="T925" s="59"/>
      <c r="U925" s="59"/>
      <c r="V925" s="59"/>
      <c r="W925" s="60"/>
      <c r="X925" s="90"/>
      <c r="Y925" s="91">
        <f>COUNTA(E895:I895,L895:P895,S895:W895)/COUNTA(D895,K895,R895)</f>
        <v>5</v>
      </c>
      <c r="Z925" s="92"/>
      <c r="AA925" s="93"/>
      <c r="AB925" s="92"/>
      <c r="AC925" s="19"/>
      <c r="AD925" s="64"/>
    </row>
    <row r="926" spans="2:30" ht="15" x14ac:dyDescent="0.2">
      <c r="B926" s="130">
        <f>D926</f>
        <v>29</v>
      </c>
      <c r="C926" s="1" t="s">
        <v>0</v>
      </c>
      <c r="D926" s="133">
        <f>D893+1</f>
        <v>29</v>
      </c>
      <c r="E926" s="134"/>
      <c r="F926" s="134"/>
      <c r="G926" s="134"/>
      <c r="H926" s="134"/>
      <c r="I926" s="135"/>
      <c r="J926" s="2"/>
      <c r="K926" s="3" t="s">
        <v>1</v>
      </c>
      <c r="L926" s="139" t="str">
        <f>$AG$7</f>
        <v>Engling</v>
      </c>
      <c r="M926" s="139"/>
      <c r="N926" s="139"/>
      <c r="O926" s="139"/>
      <c r="P926" s="140"/>
      <c r="Q926" s="4"/>
      <c r="R926" s="5">
        <f>$AH$7</f>
        <v>365</v>
      </c>
      <c r="S926" s="141"/>
      <c r="T926" s="141"/>
      <c r="U926" s="141"/>
      <c r="V926" s="141"/>
      <c r="W926" s="142"/>
      <c r="X926" s="6"/>
      <c r="Y926" s="7" t="s">
        <v>2</v>
      </c>
      <c r="Z926" s="8"/>
      <c r="AA926" s="9"/>
      <c r="AB926" s="8"/>
      <c r="AC926" s="10"/>
      <c r="AD926" s="11"/>
    </row>
    <row r="927" spans="2:30" ht="15" thickBot="1" x14ac:dyDescent="0.25">
      <c r="B927" s="131"/>
      <c r="C927" s="108">
        <f>$AG$6</f>
        <v>478</v>
      </c>
      <c r="D927" s="136"/>
      <c r="E927" s="137"/>
      <c r="F927" s="137"/>
      <c r="G927" s="137"/>
      <c r="H927" s="137"/>
      <c r="I927" s="138"/>
      <c r="J927" s="12">
        <f>COUNTIF(D930:D958,"xx")</f>
        <v>0</v>
      </c>
      <c r="K927" s="13" t="s">
        <v>3</v>
      </c>
      <c r="L927" s="143" t="str">
        <f>$AG$8</f>
        <v>Völklein</v>
      </c>
      <c r="M927" s="143"/>
      <c r="N927" s="143"/>
      <c r="O927" s="143"/>
      <c r="P927" s="144"/>
      <c r="Q927" s="12">
        <f>COUNTIF(K931:K958,"xx")</f>
        <v>0</v>
      </c>
      <c r="R927" s="14">
        <f>$AH$8</f>
        <v>389</v>
      </c>
      <c r="S927" s="145"/>
      <c r="T927" s="145"/>
      <c r="U927" s="145"/>
      <c r="V927" s="145"/>
      <c r="W927" s="146"/>
      <c r="X927" s="15">
        <f>COUNTIF(R930:R958,"xx")</f>
        <v>0</v>
      </c>
      <c r="Y927" s="16"/>
      <c r="Z927" s="17"/>
      <c r="AA927" s="18"/>
      <c r="AB927" s="17"/>
      <c r="AC927" s="19"/>
      <c r="AD927" s="20"/>
    </row>
    <row r="928" spans="2:30" ht="15" thickBot="1" x14ac:dyDescent="0.25">
      <c r="B928" s="131"/>
      <c r="C928" s="21" t="s">
        <v>4</v>
      </c>
      <c r="D928" s="22" t="e">
        <f>CONCATENATE(COUNTIF(D930:D952,"&gt;""")," MA ",$I$5," ",COUNTIF(D930:D952,"xx"))</f>
        <v>#NAME?</v>
      </c>
      <c r="E928" s="23" t="e">
        <f>$J$6</f>
        <v>#NAME?</v>
      </c>
      <c r="F928" s="24" t="str">
        <f>$K$6</f>
        <v>Kasten</v>
      </c>
      <c r="G928" s="24" t="str">
        <f>$L$6</f>
        <v/>
      </c>
      <c r="H928" s="24" t="str">
        <f>$M$6</f>
        <v/>
      </c>
      <c r="I928" s="25" t="str">
        <f>$N$6</f>
        <v/>
      </c>
      <c r="J928" s="26" t="e">
        <f>_MAH_1</f>
        <v>#NAME?</v>
      </c>
      <c r="K928" s="22" t="e">
        <f>CONCATENATE(COUNTIF(K930:K952,"&gt;""")," MA ",$P$5," ",COUNTIF(K930:K952,"xx"))</f>
        <v>#NAME?</v>
      </c>
      <c r="L928" s="23" t="e">
        <f>$Q$6</f>
        <v>#NAME?</v>
      </c>
      <c r="M928" s="24" t="str">
        <f>$R$6</f>
        <v>Kindermann</v>
      </c>
      <c r="N928" s="24" t="str">
        <f>$S$6</f>
        <v/>
      </c>
      <c r="O928" s="24" t="str">
        <f>$T$6</f>
        <v/>
      </c>
      <c r="P928" s="27" t="str">
        <f>$U$6</f>
        <v/>
      </c>
      <c r="Q928" s="26" t="e">
        <f>_MAH_1</f>
        <v>#NAME?</v>
      </c>
      <c r="R928" s="22" t="e">
        <f>CONCATENATE(COUNTIF(R930:R952,"&gt;""")," MA ",$W$5," ",COUNTIF(R930:R952,"xx"))</f>
        <v>#NAME?</v>
      </c>
      <c r="S928" s="23" t="e">
        <f>$X$6</f>
        <v>#NAME?</v>
      </c>
      <c r="T928" s="24" t="str">
        <f>$Y$6</f>
        <v>U</v>
      </c>
      <c r="U928" s="24">
        <f>$Z$6</f>
        <v>0</v>
      </c>
      <c r="V928" s="24">
        <f>$AA$6</f>
        <v>0</v>
      </c>
      <c r="W928" s="27">
        <f>$AB$6</f>
        <v>0</v>
      </c>
      <c r="X928" s="26" t="e">
        <f>_MAH_1</f>
        <v>#NAME?</v>
      </c>
      <c r="Y928" s="28"/>
      <c r="Z928" s="29" t="e">
        <f>_MAUS_1</f>
        <v>#NAME?</v>
      </c>
      <c r="AA928" s="30" t="e">
        <f>_MAUS_1</f>
        <v>#NAME?</v>
      </c>
      <c r="AB928" s="31" t="e">
        <f>_MAUS_1</f>
        <v>#NAME?</v>
      </c>
      <c r="AC928" s="32"/>
      <c r="AD928" s="33" t="e">
        <f>_MA_1</f>
        <v>#NAME?</v>
      </c>
    </row>
    <row r="929" spans="2:30" ht="51.75" thickBot="1" x14ac:dyDescent="0.25">
      <c r="B929" s="131"/>
      <c r="C929" s="34"/>
      <c r="D929" s="35" t="s">
        <v>52</v>
      </c>
      <c r="E929" s="36" t="e">
        <f>_MAF_1</f>
        <v>#NAME?</v>
      </c>
      <c r="F929" s="37" t="e">
        <f>_MAF_1</f>
        <v>#NAME?</v>
      </c>
      <c r="G929" s="37" t="e">
        <f>_MAF_1</f>
        <v>#NAME?</v>
      </c>
      <c r="H929" s="37" t="e">
        <f>_MAF_1</f>
        <v>#NAME?</v>
      </c>
      <c r="I929" s="38" t="e">
        <f>_MAF_1</f>
        <v>#NAME?</v>
      </c>
      <c r="J929" s="39" t="e">
        <f>_MAHXX_1</f>
        <v>#NAME?</v>
      </c>
      <c r="K929" s="35" t="e">
        <f>_SUSS_1</f>
        <v>#NAME?</v>
      </c>
      <c r="L929" s="36" t="e">
        <f>_MAS_1</f>
        <v>#NAME?</v>
      </c>
      <c r="M929" s="37" t="e">
        <f>_MAS_1</f>
        <v>#NAME?</v>
      </c>
      <c r="N929" s="37" t="e">
        <f>_MAS_1</f>
        <v>#NAME?</v>
      </c>
      <c r="O929" s="37" t="e">
        <f>_MAS_1</f>
        <v>#NAME?</v>
      </c>
      <c r="P929" s="38" t="e">
        <f>_MAS_1</f>
        <v>#NAME?</v>
      </c>
      <c r="Q929" s="39" t="e">
        <f>_MAHXX_1</f>
        <v>#NAME?</v>
      </c>
      <c r="R929" s="35" t="e">
        <f>_SUNS_1</f>
        <v>#NAME?</v>
      </c>
      <c r="S929" s="36" t="e">
        <f>_MAN_1</f>
        <v>#NAME?</v>
      </c>
      <c r="T929" s="37" t="e">
        <f>_MAN_1</f>
        <v>#NAME?</v>
      </c>
      <c r="U929" s="37" t="e">
        <f>_MAN_1</f>
        <v>#NAME?</v>
      </c>
      <c r="V929" s="37" t="e">
        <f>_MAN_1</f>
        <v>#NAME?</v>
      </c>
      <c r="W929" s="38" t="e">
        <f>_MAN_1</f>
        <v>#NAME?</v>
      </c>
      <c r="X929" s="39" t="e">
        <f>_MAHXX_1</f>
        <v>#NAME?</v>
      </c>
      <c r="Y929" s="40"/>
      <c r="Z929" s="29"/>
      <c r="AA929" s="30"/>
      <c r="AB929" s="31"/>
      <c r="AC929" s="32"/>
      <c r="AD929" s="41" t="e">
        <f>_MA2_1</f>
        <v>#NAME?</v>
      </c>
    </row>
    <row r="930" spans="2:30" x14ac:dyDescent="0.2">
      <c r="B930" s="131"/>
      <c r="C930" s="34" t="str">
        <f>$AG$9</f>
        <v>Schichtführer :</v>
      </c>
      <c r="D930" s="42" t="s">
        <v>64</v>
      </c>
      <c r="E930" s="43" t="s">
        <v>6</v>
      </c>
      <c r="F930" s="44" t="s">
        <v>6</v>
      </c>
      <c r="G930" s="44" t="s">
        <v>6</v>
      </c>
      <c r="H930" s="44" t="s">
        <v>6</v>
      </c>
      <c r="I930" s="45" t="s">
        <v>6</v>
      </c>
      <c r="J930" s="46" t="e">
        <f t="shared" ref="J930:J952" si="84">_FSumme_1</f>
        <v>#NAME?</v>
      </c>
      <c r="K930" s="47" t="s">
        <v>65</v>
      </c>
      <c r="L930" s="43" t="s">
        <v>6</v>
      </c>
      <c r="M930" s="44" t="s">
        <v>6</v>
      </c>
      <c r="N930" s="44" t="s">
        <v>6</v>
      </c>
      <c r="O930" s="44" t="s">
        <v>6</v>
      </c>
      <c r="P930" s="45" t="s">
        <v>6</v>
      </c>
      <c r="Q930" s="46" t="e">
        <f t="shared" ref="Q930:Q952" si="85">_SSumme_1</f>
        <v>#NAME?</v>
      </c>
      <c r="R930" s="48" t="s">
        <v>66</v>
      </c>
      <c r="S930" s="43" t="s">
        <v>6</v>
      </c>
      <c r="T930" s="44" t="s">
        <v>6</v>
      </c>
      <c r="U930" s="44" t="s">
        <v>6</v>
      </c>
      <c r="V930" s="44" t="s">
        <v>6</v>
      </c>
      <c r="W930" s="49" t="s">
        <v>6</v>
      </c>
      <c r="X930" s="50" t="e">
        <f t="shared" ref="X930:X952" si="86">_NSumme_1</f>
        <v>#NAME?</v>
      </c>
      <c r="Y930" s="112" t="s">
        <v>9</v>
      </c>
      <c r="Z930" s="51"/>
      <c r="AA930" s="52"/>
      <c r="AB930" s="53"/>
      <c r="AC930" s="54"/>
      <c r="AD930" s="55" t="e">
        <f>IF(AD935&gt;0,"",AD929-AD928)</f>
        <v>#NAME?</v>
      </c>
    </row>
    <row r="931" spans="2:30" ht="15" thickBot="1" x14ac:dyDescent="0.25">
      <c r="B931" s="131"/>
      <c r="C931" s="56" t="str">
        <f>$AG$10</f>
        <v>Stellvertreter</v>
      </c>
      <c r="D931" s="57" t="s">
        <v>63</v>
      </c>
      <c r="E931" s="58" t="s">
        <v>10</v>
      </c>
      <c r="F931" s="59" t="s">
        <v>11</v>
      </c>
      <c r="G931" s="59" t="s">
        <v>11</v>
      </c>
      <c r="H931" s="59" t="s">
        <v>11</v>
      </c>
      <c r="I931" s="60" t="s">
        <v>11</v>
      </c>
      <c r="J931" s="61" t="e">
        <f t="shared" si="84"/>
        <v>#NAME?</v>
      </c>
      <c r="K931" s="57"/>
      <c r="L931" s="58" t="s">
        <v>6</v>
      </c>
      <c r="M931" s="59" t="s">
        <v>6</v>
      </c>
      <c r="N931" s="59" t="s">
        <v>6</v>
      </c>
      <c r="O931" s="59" t="s">
        <v>6</v>
      </c>
      <c r="P931" s="60" t="s">
        <v>6</v>
      </c>
      <c r="Q931" s="61" t="e">
        <f t="shared" si="85"/>
        <v>#NAME?</v>
      </c>
      <c r="R931" s="57"/>
      <c r="S931" s="58" t="s">
        <v>6</v>
      </c>
      <c r="T931" s="59" t="s">
        <v>6</v>
      </c>
      <c r="U931" s="59" t="s">
        <v>6</v>
      </c>
      <c r="V931" s="59" t="s">
        <v>6</v>
      </c>
      <c r="W931" s="62" t="s">
        <v>6</v>
      </c>
      <c r="X931" s="63" t="e">
        <f t="shared" si="86"/>
        <v>#NAME?</v>
      </c>
      <c r="Y931" s="113"/>
      <c r="Z931" s="51"/>
      <c r="AA931" s="52"/>
      <c r="AB931" s="53"/>
      <c r="AC931" s="54"/>
      <c r="AD931" s="64"/>
    </row>
    <row r="932" spans="2:30" x14ac:dyDescent="0.2">
      <c r="B932" s="131"/>
      <c r="C932" s="115"/>
      <c r="D932" s="42" t="s">
        <v>71</v>
      </c>
      <c r="E932" s="65" t="s">
        <v>6</v>
      </c>
      <c r="F932" s="66" t="s">
        <v>6</v>
      </c>
      <c r="G932" s="66" t="s">
        <v>6</v>
      </c>
      <c r="H932" s="66" t="s">
        <v>6</v>
      </c>
      <c r="I932" s="67" t="s">
        <v>6</v>
      </c>
      <c r="J932" s="68" t="e">
        <f t="shared" si="84"/>
        <v>#NAME?</v>
      </c>
      <c r="K932" s="47" t="s">
        <v>77</v>
      </c>
      <c r="L932" s="65" t="s">
        <v>6</v>
      </c>
      <c r="M932" s="66" t="s">
        <v>6</v>
      </c>
      <c r="N932" s="66" t="s">
        <v>6</v>
      </c>
      <c r="O932" s="66" t="s">
        <v>6</v>
      </c>
      <c r="P932" s="67" t="s">
        <v>6</v>
      </c>
      <c r="Q932" s="68" t="e">
        <f t="shared" si="85"/>
        <v>#NAME?</v>
      </c>
      <c r="R932" s="48" t="s">
        <v>67</v>
      </c>
      <c r="S932" s="65" t="s">
        <v>6</v>
      </c>
      <c r="T932" s="66" t="s">
        <v>6</v>
      </c>
      <c r="U932" s="66" t="s">
        <v>6</v>
      </c>
      <c r="V932" s="66" t="s">
        <v>6</v>
      </c>
      <c r="W932" s="67" t="s">
        <v>6</v>
      </c>
      <c r="X932" s="68" t="e">
        <f t="shared" si="86"/>
        <v>#NAME?</v>
      </c>
      <c r="Y932" s="113"/>
      <c r="Z932" s="53"/>
      <c r="AA932" s="52"/>
      <c r="AB932" s="69"/>
      <c r="AC932" s="54"/>
      <c r="AD932" s="70"/>
    </row>
    <row r="933" spans="2:30" x14ac:dyDescent="0.2">
      <c r="B933" s="131"/>
      <c r="C933" s="116"/>
      <c r="D933" s="42" t="s">
        <v>72</v>
      </c>
      <c r="E933" s="65" t="s">
        <v>6</v>
      </c>
      <c r="F933" s="66" t="s">
        <v>6</v>
      </c>
      <c r="G933" s="66" t="s">
        <v>6</v>
      </c>
      <c r="H933" s="66" t="s">
        <v>6</v>
      </c>
      <c r="I933" s="67" t="s">
        <v>6</v>
      </c>
      <c r="J933" s="68" t="e">
        <f t="shared" si="84"/>
        <v>#NAME?</v>
      </c>
      <c r="K933" s="47" t="s">
        <v>78</v>
      </c>
      <c r="L933" s="65" t="s">
        <v>6</v>
      </c>
      <c r="M933" s="66" t="s">
        <v>6</v>
      </c>
      <c r="N933" s="66" t="s">
        <v>6</v>
      </c>
      <c r="O933" s="66" t="s">
        <v>6</v>
      </c>
      <c r="P933" s="67" t="s">
        <v>6</v>
      </c>
      <c r="Q933" s="68" t="e">
        <f t="shared" si="85"/>
        <v>#NAME?</v>
      </c>
      <c r="R933" s="48" t="s">
        <v>68</v>
      </c>
      <c r="S933" s="65" t="s">
        <v>6</v>
      </c>
      <c r="T933" s="66" t="s">
        <v>18</v>
      </c>
      <c r="U933" s="66" t="s">
        <v>18</v>
      </c>
      <c r="V933" s="66" t="s">
        <v>18</v>
      </c>
      <c r="W933" s="67" t="s">
        <v>18</v>
      </c>
      <c r="X933" s="68" t="e">
        <f t="shared" si="86"/>
        <v>#NAME?</v>
      </c>
      <c r="Y933" s="113"/>
      <c r="Z933" s="71"/>
      <c r="AA933" s="72"/>
      <c r="AB933" s="53"/>
      <c r="AC933" s="54"/>
      <c r="AD933" s="64"/>
    </row>
    <row r="934" spans="2:30" x14ac:dyDescent="0.2">
      <c r="B934" s="131"/>
      <c r="C934" s="116"/>
      <c r="D934" s="42" t="s">
        <v>73</v>
      </c>
      <c r="E934" s="65" t="s">
        <v>6</v>
      </c>
      <c r="F934" s="66" t="s">
        <v>6</v>
      </c>
      <c r="G934" s="66" t="s">
        <v>6</v>
      </c>
      <c r="H934" s="66" t="s">
        <v>6</v>
      </c>
      <c r="I934" s="67" t="s">
        <v>6</v>
      </c>
      <c r="J934" s="68" t="e">
        <f t="shared" si="84"/>
        <v>#NAME?</v>
      </c>
      <c r="K934" s="47" t="s">
        <v>79</v>
      </c>
      <c r="L934" s="65" t="s">
        <v>6</v>
      </c>
      <c r="M934" s="66" t="s">
        <v>6</v>
      </c>
      <c r="N934" s="66" t="s">
        <v>6</v>
      </c>
      <c r="O934" s="66" t="s">
        <v>6</v>
      </c>
      <c r="P934" s="67" t="s">
        <v>6</v>
      </c>
      <c r="Q934" s="68" t="e">
        <f t="shared" si="85"/>
        <v>#NAME?</v>
      </c>
      <c r="R934" s="48" t="s">
        <v>69</v>
      </c>
      <c r="S934" s="65" t="s">
        <v>22</v>
      </c>
      <c r="T934" s="66" t="s">
        <v>22</v>
      </c>
      <c r="U934" s="66" t="s">
        <v>22</v>
      </c>
      <c r="V934" s="66" t="s">
        <v>22</v>
      </c>
      <c r="W934" s="67" t="s">
        <v>22</v>
      </c>
      <c r="X934" s="68" t="e">
        <f t="shared" si="86"/>
        <v>#NAME?</v>
      </c>
      <c r="Y934" s="113"/>
      <c r="Z934" s="53"/>
      <c r="AA934" s="72"/>
      <c r="AB934" s="53"/>
      <c r="AC934" s="54"/>
      <c r="AD934" s="73">
        <f>COUNTIF(D930:D948,"&gt;""")+COUNTIF(K931:K951,"&gt;""")+COUNTIF(R930:R952,"&gt;""")</f>
        <v>32</v>
      </c>
    </row>
    <row r="935" spans="2:30" x14ac:dyDescent="0.2">
      <c r="B935" s="131"/>
      <c r="C935" s="117"/>
      <c r="D935" s="42" t="s">
        <v>74</v>
      </c>
      <c r="E935" s="65" t="s">
        <v>6</v>
      </c>
      <c r="F935" s="66" t="s">
        <v>6</v>
      </c>
      <c r="G935" s="66" t="s">
        <v>6</v>
      </c>
      <c r="H935" s="66" t="s">
        <v>6</v>
      </c>
      <c r="I935" s="67" t="s">
        <v>6</v>
      </c>
      <c r="J935" s="68" t="e">
        <f t="shared" si="84"/>
        <v>#NAME?</v>
      </c>
      <c r="K935" s="47" t="s">
        <v>80</v>
      </c>
      <c r="L935" s="65" t="s">
        <v>6</v>
      </c>
      <c r="M935" s="66" t="s">
        <v>6</v>
      </c>
      <c r="N935" s="66" t="s">
        <v>6</v>
      </c>
      <c r="O935" s="66" t="s">
        <v>6</v>
      </c>
      <c r="P935" s="67" t="s">
        <v>6</v>
      </c>
      <c r="Q935" s="68" t="e">
        <f t="shared" si="85"/>
        <v>#NAME?</v>
      </c>
      <c r="R935" s="48" t="s">
        <v>70</v>
      </c>
      <c r="S935" s="65" t="s">
        <v>6</v>
      </c>
      <c r="T935" s="66" t="s">
        <v>6</v>
      </c>
      <c r="U935" s="66" t="s">
        <v>6</v>
      </c>
      <c r="V935" s="66" t="s">
        <v>6</v>
      </c>
      <c r="W935" s="67" t="s">
        <v>6</v>
      </c>
      <c r="X935" s="68" t="e">
        <f t="shared" si="86"/>
        <v>#NAME?</v>
      </c>
      <c r="Y935" s="113"/>
      <c r="Z935" s="74"/>
      <c r="AA935" s="72"/>
      <c r="AB935" s="53"/>
      <c r="AC935" s="54"/>
      <c r="AD935" s="75"/>
    </row>
    <row r="936" spans="2:30" x14ac:dyDescent="0.2">
      <c r="B936" s="131"/>
      <c r="C936" s="118"/>
      <c r="D936" s="42" t="s">
        <v>75</v>
      </c>
      <c r="E936" s="65" t="s">
        <v>6</v>
      </c>
      <c r="F936" s="66" t="s">
        <v>6</v>
      </c>
      <c r="G936" s="66" t="s">
        <v>6</v>
      </c>
      <c r="H936" s="66" t="s">
        <v>6</v>
      </c>
      <c r="I936" s="67" t="s">
        <v>6</v>
      </c>
      <c r="J936" s="68" t="e">
        <f t="shared" si="84"/>
        <v>#NAME?</v>
      </c>
      <c r="K936" s="47" t="s">
        <v>81</v>
      </c>
      <c r="L936" s="65" t="s">
        <v>9</v>
      </c>
      <c r="M936" s="66" t="s">
        <v>9</v>
      </c>
      <c r="N936" s="66" t="s">
        <v>9</v>
      </c>
      <c r="O936" s="66" t="s">
        <v>9</v>
      </c>
      <c r="P936" s="67" t="s">
        <v>9</v>
      </c>
      <c r="Q936" s="68" t="e">
        <f t="shared" si="85"/>
        <v>#NAME?</v>
      </c>
      <c r="R936" s="48" t="s">
        <v>28</v>
      </c>
      <c r="S936" s="65" t="s">
        <v>6</v>
      </c>
      <c r="T936" s="66" t="s">
        <v>6</v>
      </c>
      <c r="U936" s="66" t="s">
        <v>6</v>
      </c>
      <c r="V936" s="66" t="s">
        <v>6</v>
      </c>
      <c r="W936" s="67" t="s">
        <v>6</v>
      </c>
      <c r="X936" s="68" t="e">
        <f t="shared" si="86"/>
        <v>#NAME?</v>
      </c>
      <c r="Y936" s="113"/>
      <c r="Z936" s="71"/>
      <c r="AA936" s="72"/>
      <c r="AB936" s="53"/>
      <c r="AC936" s="54"/>
      <c r="AD936" s="76" t="str">
        <f>IF(AD935&gt;0,AD935,"")</f>
        <v/>
      </c>
    </row>
    <row r="937" spans="2:30" x14ac:dyDescent="0.2">
      <c r="B937" s="131"/>
      <c r="C937" s="119"/>
      <c r="D937" s="42" t="s">
        <v>29</v>
      </c>
      <c r="E937" s="65" t="s">
        <v>6</v>
      </c>
      <c r="F937" s="66" t="s">
        <v>6</v>
      </c>
      <c r="G937" s="66" t="s">
        <v>6</v>
      </c>
      <c r="H937" s="66" t="s">
        <v>6</v>
      </c>
      <c r="I937" s="67" t="s">
        <v>6</v>
      </c>
      <c r="J937" s="68" t="e">
        <f t="shared" si="84"/>
        <v>#NAME?</v>
      </c>
      <c r="K937" s="47" t="s">
        <v>30</v>
      </c>
      <c r="L937" s="65" t="s">
        <v>6</v>
      </c>
      <c r="M937" s="66" t="s">
        <v>6</v>
      </c>
      <c r="N937" s="66" t="s">
        <v>6</v>
      </c>
      <c r="O937" s="66" t="s">
        <v>6</v>
      </c>
      <c r="P937" s="67" t="s">
        <v>6</v>
      </c>
      <c r="Q937" s="68" t="e">
        <f t="shared" si="85"/>
        <v>#NAME?</v>
      </c>
      <c r="R937" s="48" t="s">
        <v>83</v>
      </c>
      <c r="S937" s="65" t="s">
        <v>6</v>
      </c>
      <c r="T937" s="66" t="s">
        <v>6</v>
      </c>
      <c r="U937" s="66" t="s">
        <v>6</v>
      </c>
      <c r="V937" s="66" t="s">
        <v>6</v>
      </c>
      <c r="W937" s="67" t="s">
        <v>6</v>
      </c>
      <c r="X937" s="68" t="e">
        <f t="shared" si="86"/>
        <v>#NAME?</v>
      </c>
      <c r="Y937" s="113"/>
      <c r="Z937" s="53"/>
      <c r="AA937" s="72"/>
      <c r="AB937" s="53"/>
      <c r="AC937" s="54"/>
      <c r="AD937" s="77"/>
    </row>
    <row r="938" spans="2:30" x14ac:dyDescent="0.2">
      <c r="B938" s="131"/>
      <c r="C938" s="119"/>
      <c r="D938" s="42" t="s">
        <v>32</v>
      </c>
      <c r="E938" s="65" t="s">
        <v>6</v>
      </c>
      <c r="F938" s="66" t="s">
        <v>6</v>
      </c>
      <c r="G938" s="66" t="s">
        <v>6</v>
      </c>
      <c r="H938" s="66" t="s">
        <v>6</v>
      </c>
      <c r="I938" s="67" t="s">
        <v>6</v>
      </c>
      <c r="J938" s="68" t="e">
        <f t="shared" si="84"/>
        <v>#NAME?</v>
      </c>
      <c r="K938" s="47" t="s">
        <v>33</v>
      </c>
      <c r="L938" s="65" t="s">
        <v>9</v>
      </c>
      <c r="M938" s="66" t="s">
        <v>9</v>
      </c>
      <c r="N938" s="66" t="s">
        <v>9</v>
      </c>
      <c r="O938" s="66" t="s">
        <v>9</v>
      </c>
      <c r="P938" s="67" t="s">
        <v>9</v>
      </c>
      <c r="Q938" s="68" t="e">
        <f t="shared" si="85"/>
        <v>#NAME?</v>
      </c>
      <c r="R938" s="48" t="s">
        <v>84</v>
      </c>
      <c r="S938" s="65" t="s">
        <v>6</v>
      </c>
      <c r="T938" s="66" t="s">
        <v>6</v>
      </c>
      <c r="U938" s="66" t="s">
        <v>6</v>
      </c>
      <c r="V938" s="66" t="s">
        <v>6</v>
      </c>
      <c r="W938" s="67" t="s">
        <v>6</v>
      </c>
      <c r="X938" s="68" t="e">
        <f t="shared" si="86"/>
        <v>#NAME?</v>
      </c>
      <c r="Y938" s="113"/>
      <c r="Z938" s="53"/>
      <c r="AA938" s="72"/>
      <c r="AB938" s="53"/>
      <c r="AC938" s="54"/>
      <c r="AD938" s="64"/>
    </row>
    <row r="939" spans="2:30" x14ac:dyDescent="0.2">
      <c r="B939" s="131"/>
      <c r="C939" s="119"/>
      <c r="D939" s="42" t="s">
        <v>76</v>
      </c>
      <c r="E939" s="65" t="s">
        <v>6</v>
      </c>
      <c r="F939" s="66" t="s">
        <v>6</v>
      </c>
      <c r="G939" s="66" t="s">
        <v>6</v>
      </c>
      <c r="H939" s="66" t="s">
        <v>6</v>
      </c>
      <c r="I939" s="67" t="s">
        <v>6</v>
      </c>
      <c r="J939" s="68" t="e">
        <f t="shared" si="84"/>
        <v>#NAME?</v>
      </c>
      <c r="K939" s="47" t="s">
        <v>82</v>
      </c>
      <c r="L939" s="65" t="s">
        <v>6</v>
      </c>
      <c r="M939" s="66" t="s">
        <v>6</v>
      </c>
      <c r="N939" s="66" t="s">
        <v>6</v>
      </c>
      <c r="O939" s="66" t="s">
        <v>6</v>
      </c>
      <c r="P939" s="67" t="s">
        <v>6</v>
      </c>
      <c r="Q939" s="68" t="e">
        <f t="shared" si="85"/>
        <v>#NAME?</v>
      </c>
      <c r="R939" s="48" t="s">
        <v>85</v>
      </c>
      <c r="S939" s="65" t="s">
        <v>6</v>
      </c>
      <c r="T939" s="66" t="s">
        <v>6</v>
      </c>
      <c r="U939" s="66" t="s">
        <v>6</v>
      </c>
      <c r="V939" s="66" t="s">
        <v>6</v>
      </c>
      <c r="W939" s="67" t="s">
        <v>6</v>
      </c>
      <c r="X939" s="68" t="e">
        <f t="shared" si="86"/>
        <v>#NAME?</v>
      </c>
      <c r="Y939" s="113"/>
      <c r="Z939" s="53"/>
      <c r="AA939" s="72"/>
      <c r="AB939" s="53"/>
      <c r="AC939" s="54"/>
      <c r="AD939" s="64"/>
    </row>
    <row r="940" spans="2:30" x14ac:dyDescent="0.2">
      <c r="B940" s="131"/>
      <c r="C940" s="120"/>
      <c r="D940" s="42" t="s">
        <v>38</v>
      </c>
      <c r="E940" s="65" t="s">
        <v>6</v>
      </c>
      <c r="F940" s="66" t="s">
        <v>6</v>
      </c>
      <c r="G940" s="66" t="s">
        <v>6</v>
      </c>
      <c r="H940" s="66" t="s">
        <v>6</v>
      </c>
      <c r="I940" s="67" t="s">
        <v>6</v>
      </c>
      <c r="J940" s="68" t="e">
        <f t="shared" si="84"/>
        <v>#NAME?</v>
      </c>
      <c r="K940" s="47" t="s">
        <v>39</v>
      </c>
      <c r="L940" s="65" t="s">
        <v>6</v>
      </c>
      <c r="M940" s="66" t="s">
        <v>6</v>
      </c>
      <c r="N940" s="66" t="s">
        <v>6</v>
      </c>
      <c r="O940" s="66" t="s">
        <v>6</v>
      </c>
      <c r="P940" s="67" t="s">
        <v>6</v>
      </c>
      <c r="Q940" s="68" t="e">
        <f t="shared" si="85"/>
        <v>#NAME?</v>
      </c>
      <c r="R940" s="48" t="s">
        <v>86</v>
      </c>
      <c r="S940" s="65" t="s">
        <v>6</v>
      </c>
      <c r="T940" s="66" t="s">
        <v>6</v>
      </c>
      <c r="U940" s="66" t="s">
        <v>6</v>
      </c>
      <c r="V940" s="66" t="s">
        <v>6</v>
      </c>
      <c r="W940" s="67" t="s">
        <v>6</v>
      </c>
      <c r="X940" s="68" t="e">
        <f t="shared" si="86"/>
        <v>#NAME?</v>
      </c>
      <c r="Y940" s="113"/>
      <c r="Z940" s="53"/>
      <c r="AA940" s="72"/>
      <c r="AB940" s="53"/>
      <c r="AC940" s="54"/>
      <c r="AD940" s="64"/>
    </row>
    <row r="941" spans="2:30" x14ac:dyDescent="0.2">
      <c r="B941" s="131"/>
      <c r="C941" s="121"/>
      <c r="D941" s="42" t="s">
        <v>41</v>
      </c>
      <c r="E941" s="65" t="s">
        <v>6</v>
      </c>
      <c r="F941" s="66" t="s">
        <v>6</v>
      </c>
      <c r="G941" s="66" t="s">
        <v>6</v>
      </c>
      <c r="H941" s="66" t="s">
        <v>6</v>
      </c>
      <c r="I941" s="67" t="s">
        <v>6</v>
      </c>
      <c r="J941" s="68" t="e">
        <f t="shared" si="84"/>
        <v>#NAME?</v>
      </c>
      <c r="K941" s="78"/>
      <c r="L941" s="65" t="s">
        <v>6</v>
      </c>
      <c r="M941" s="66" t="s">
        <v>6</v>
      </c>
      <c r="N941" s="66" t="s">
        <v>6</v>
      </c>
      <c r="O941" s="66" t="s">
        <v>6</v>
      </c>
      <c r="P941" s="67" t="s">
        <v>6</v>
      </c>
      <c r="Q941" s="68" t="e">
        <f t="shared" si="85"/>
        <v>#NAME?</v>
      </c>
      <c r="R941" s="78"/>
      <c r="S941" s="65" t="s">
        <v>6</v>
      </c>
      <c r="T941" s="66" t="s">
        <v>6</v>
      </c>
      <c r="U941" s="66" t="s">
        <v>6</v>
      </c>
      <c r="V941" s="66" t="s">
        <v>6</v>
      </c>
      <c r="W941" s="67" t="s">
        <v>6</v>
      </c>
      <c r="X941" s="68" t="e">
        <f t="shared" si="86"/>
        <v>#NAME?</v>
      </c>
      <c r="Y941" s="113"/>
      <c r="Z941" s="53"/>
      <c r="AA941" s="72"/>
      <c r="AB941" s="53"/>
      <c r="AC941" s="54"/>
      <c r="AD941" s="64"/>
    </row>
    <row r="942" spans="2:30" x14ac:dyDescent="0.2">
      <c r="B942" s="131"/>
      <c r="C942" s="122"/>
      <c r="D942" s="79" t="s">
        <v>42</v>
      </c>
      <c r="E942" s="65" t="s">
        <v>6</v>
      </c>
      <c r="F942" s="66" t="s">
        <v>6</v>
      </c>
      <c r="G942" s="66" t="s">
        <v>6</v>
      </c>
      <c r="H942" s="66" t="s">
        <v>6</v>
      </c>
      <c r="I942" s="67" t="s">
        <v>6</v>
      </c>
      <c r="J942" s="68" t="e">
        <f t="shared" si="84"/>
        <v>#NAME?</v>
      </c>
      <c r="K942" s="78"/>
      <c r="L942" s="65" t="s">
        <v>6</v>
      </c>
      <c r="M942" s="66" t="s">
        <v>6</v>
      </c>
      <c r="N942" s="66" t="s">
        <v>6</v>
      </c>
      <c r="O942" s="66" t="s">
        <v>6</v>
      </c>
      <c r="P942" s="67" t="s">
        <v>6</v>
      </c>
      <c r="Q942" s="68" t="e">
        <f t="shared" si="85"/>
        <v>#NAME?</v>
      </c>
      <c r="R942" s="78"/>
      <c r="S942" s="65" t="s">
        <v>6</v>
      </c>
      <c r="T942" s="66" t="s">
        <v>6</v>
      </c>
      <c r="U942" s="66" t="s">
        <v>6</v>
      </c>
      <c r="V942" s="66" t="s">
        <v>6</v>
      </c>
      <c r="W942" s="67" t="s">
        <v>6</v>
      </c>
      <c r="X942" s="68" t="e">
        <f t="shared" si="86"/>
        <v>#NAME?</v>
      </c>
      <c r="Y942" s="113"/>
      <c r="Z942" s="53"/>
      <c r="AA942" s="72"/>
      <c r="AB942" s="53"/>
      <c r="AC942" s="54"/>
      <c r="AD942" s="64"/>
    </row>
    <row r="943" spans="2:30" x14ac:dyDescent="0.2">
      <c r="B943" s="131"/>
      <c r="C943" s="122"/>
      <c r="D943" s="78"/>
      <c r="E943" s="65" t="s">
        <v>6</v>
      </c>
      <c r="F943" s="66" t="s">
        <v>6</v>
      </c>
      <c r="G943" s="66" t="s">
        <v>6</v>
      </c>
      <c r="H943" s="66" t="s">
        <v>6</v>
      </c>
      <c r="I943" s="67" t="s">
        <v>6</v>
      </c>
      <c r="J943" s="68" t="e">
        <f t="shared" si="84"/>
        <v>#NAME?</v>
      </c>
      <c r="K943" s="78"/>
      <c r="L943" s="65" t="s">
        <v>6</v>
      </c>
      <c r="M943" s="66" t="s">
        <v>6</v>
      </c>
      <c r="N943" s="66" t="s">
        <v>6</v>
      </c>
      <c r="O943" s="66" t="s">
        <v>6</v>
      </c>
      <c r="P943" s="67" t="s">
        <v>6</v>
      </c>
      <c r="Q943" s="68" t="e">
        <f t="shared" si="85"/>
        <v>#NAME?</v>
      </c>
      <c r="R943" s="78"/>
      <c r="S943" s="65" t="s">
        <v>6</v>
      </c>
      <c r="T943" s="66" t="s">
        <v>6</v>
      </c>
      <c r="U943" s="66" t="s">
        <v>6</v>
      </c>
      <c r="V943" s="66" t="s">
        <v>6</v>
      </c>
      <c r="W943" s="67" t="s">
        <v>6</v>
      </c>
      <c r="X943" s="68" t="e">
        <f t="shared" si="86"/>
        <v>#NAME?</v>
      </c>
      <c r="Y943" s="114"/>
      <c r="Z943" s="53"/>
      <c r="AA943" s="72"/>
      <c r="AB943" s="53"/>
      <c r="AC943" s="54"/>
      <c r="AD943" s="64"/>
    </row>
    <row r="944" spans="2:30" x14ac:dyDescent="0.2">
      <c r="B944" s="131"/>
      <c r="C944" s="123"/>
      <c r="D944" s="80"/>
      <c r="E944" s="65" t="s">
        <v>6</v>
      </c>
      <c r="F944" s="66" t="s">
        <v>6</v>
      </c>
      <c r="G944" s="66" t="s">
        <v>6</v>
      </c>
      <c r="H944" s="66" t="s">
        <v>6</v>
      </c>
      <c r="I944" s="67" t="s">
        <v>6</v>
      </c>
      <c r="J944" s="68" t="e">
        <f t="shared" si="84"/>
        <v>#NAME?</v>
      </c>
      <c r="K944" s="80"/>
      <c r="L944" s="65" t="s">
        <v>6</v>
      </c>
      <c r="M944" s="66" t="s">
        <v>6</v>
      </c>
      <c r="N944" s="66" t="s">
        <v>6</v>
      </c>
      <c r="O944" s="66" t="s">
        <v>6</v>
      </c>
      <c r="P944" s="67" t="s">
        <v>6</v>
      </c>
      <c r="Q944" s="68" t="e">
        <f t="shared" si="85"/>
        <v>#NAME?</v>
      </c>
      <c r="R944" s="80"/>
      <c r="S944" s="65" t="s">
        <v>6</v>
      </c>
      <c r="T944" s="66" t="s">
        <v>6</v>
      </c>
      <c r="U944" s="66" t="s">
        <v>6</v>
      </c>
      <c r="V944" s="66" t="s">
        <v>6</v>
      </c>
      <c r="W944" s="67" t="s">
        <v>6</v>
      </c>
      <c r="X944" s="68" t="e">
        <f t="shared" si="86"/>
        <v>#NAME?</v>
      </c>
      <c r="Y944" s="124" t="s">
        <v>43</v>
      </c>
      <c r="Z944" s="80"/>
      <c r="AA944" s="81"/>
      <c r="AB944" s="53"/>
      <c r="AC944" s="54"/>
      <c r="AD944" s="64"/>
    </row>
    <row r="945" spans="2:30" x14ac:dyDescent="0.2">
      <c r="B945" s="131"/>
      <c r="C945" s="127" t="s">
        <v>44</v>
      </c>
      <c r="D945" s="57"/>
      <c r="E945" s="65" t="s">
        <v>6</v>
      </c>
      <c r="F945" s="66" t="s">
        <v>6</v>
      </c>
      <c r="G945" s="66" t="s">
        <v>6</v>
      </c>
      <c r="H945" s="66" t="s">
        <v>6</v>
      </c>
      <c r="I945" s="67" t="s">
        <v>6</v>
      </c>
      <c r="J945" s="68" t="e">
        <f t="shared" si="84"/>
        <v>#NAME?</v>
      </c>
      <c r="K945" s="80"/>
      <c r="L945" s="65" t="s">
        <v>6</v>
      </c>
      <c r="M945" s="66" t="s">
        <v>6</v>
      </c>
      <c r="N945" s="66" t="s">
        <v>6</v>
      </c>
      <c r="O945" s="66" t="s">
        <v>6</v>
      </c>
      <c r="P945" s="67" t="s">
        <v>6</v>
      </c>
      <c r="Q945" s="68" t="e">
        <f t="shared" si="85"/>
        <v>#NAME?</v>
      </c>
      <c r="R945" s="80"/>
      <c r="S945" s="65" t="s">
        <v>6</v>
      </c>
      <c r="T945" s="66" t="s">
        <v>6</v>
      </c>
      <c r="U945" s="66" t="s">
        <v>6</v>
      </c>
      <c r="V945" s="66" t="s">
        <v>6</v>
      </c>
      <c r="W945" s="67" t="s">
        <v>6</v>
      </c>
      <c r="X945" s="68" t="e">
        <f t="shared" si="86"/>
        <v>#NAME?</v>
      </c>
      <c r="Y945" s="125"/>
      <c r="Z945" s="80"/>
      <c r="AA945" s="81"/>
      <c r="AB945" s="53"/>
      <c r="AC945" s="54"/>
      <c r="AD945" s="64"/>
    </row>
    <row r="946" spans="2:30" x14ac:dyDescent="0.2">
      <c r="B946" s="131"/>
      <c r="C946" s="128"/>
      <c r="D946" s="82"/>
      <c r="E946" s="65" t="s">
        <v>6</v>
      </c>
      <c r="F946" s="66" t="s">
        <v>6</v>
      </c>
      <c r="G946" s="66" t="s">
        <v>6</v>
      </c>
      <c r="H946" s="66" t="s">
        <v>6</v>
      </c>
      <c r="I946" s="67" t="s">
        <v>6</v>
      </c>
      <c r="J946" s="68" t="e">
        <f t="shared" si="84"/>
        <v>#NAME?</v>
      </c>
      <c r="K946" s="80"/>
      <c r="L946" s="65" t="s">
        <v>6</v>
      </c>
      <c r="M946" s="66" t="s">
        <v>6</v>
      </c>
      <c r="N946" s="66" t="s">
        <v>6</v>
      </c>
      <c r="O946" s="66" t="s">
        <v>6</v>
      </c>
      <c r="P946" s="67" t="s">
        <v>6</v>
      </c>
      <c r="Q946" s="68" t="e">
        <f t="shared" si="85"/>
        <v>#NAME?</v>
      </c>
      <c r="R946" s="80"/>
      <c r="S946" s="65" t="s">
        <v>6</v>
      </c>
      <c r="T946" s="66" t="s">
        <v>6</v>
      </c>
      <c r="U946" s="66" t="s">
        <v>6</v>
      </c>
      <c r="V946" s="66" t="s">
        <v>6</v>
      </c>
      <c r="W946" s="67" t="s">
        <v>6</v>
      </c>
      <c r="X946" s="68" t="e">
        <f t="shared" si="86"/>
        <v>#NAME?</v>
      </c>
      <c r="Y946" s="125"/>
      <c r="Z946" s="53"/>
      <c r="AA946" s="52"/>
      <c r="AB946" s="53"/>
      <c r="AC946" s="54"/>
      <c r="AD946" s="64"/>
    </row>
    <row r="947" spans="2:30" x14ac:dyDescent="0.2">
      <c r="B947" s="131"/>
      <c r="C947" s="129"/>
      <c r="D947" s="82"/>
      <c r="E947" s="65" t="s">
        <v>6</v>
      </c>
      <c r="F947" s="66" t="s">
        <v>6</v>
      </c>
      <c r="G947" s="66" t="s">
        <v>6</v>
      </c>
      <c r="H947" s="66" t="s">
        <v>6</v>
      </c>
      <c r="I947" s="67" t="s">
        <v>6</v>
      </c>
      <c r="J947" s="68" t="e">
        <f t="shared" si="84"/>
        <v>#NAME?</v>
      </c>
      <c r="K947" s="80"/>
      <c r="L947" s="65" t="s">
        <v>6</v>
      </c>
      <c r="M947" s="66" t="s">
        <v>6</v>
      </c>
      <c r="N947" s="66" t="s">
        <v>6</v>
      </c>
      <c r="O947" s="66" t="s">
        <v>6</v>
      </c>
      <c r="P947" s="67" t="s">
        <v>6</v>
      </c>
      <c r="Q947" s="68" t="e">
        <f t="shared" si="85"/>
        <v>#NAME?</v>
      </c>
      <c r="R947" s="80"/>
      <c r="S947" s="65" t="s">
        <v>6</v>
      </c>
      <c r="T947" s="66" t="s">
        <v>6</v>
      </c>
      <c r="U947" s="66" t="s">
        <v>6</v>
      </c>
      <c r="V947" s="66" t="s">
        <v>6</v>
      </c>
      <c r="W947" s="67" t="s">
        <v>6</v>
      </c>
      <c r="X947" s="68" t="e">
        <f t="shared" si="86"/>
        <v>#NAME?</v>
      </c>
      <c r="Y947" s="125"/>
      <c r="Z947" s="71"/>
      <c r="AA947" s="72"/>
      <c r="AB947" s="53"/>
      <c r="AC947" s="54"/>
      <c r="AD947" s="64"/>
    </row>
    <row r="948" spans="2:30" x14ac:dyDescent="0.2">
      <c r="B948" s="131"/>
      <c r="C948" s="118"/>
      <c r="D948" s="80"/>
      <c r="E948" s="65" t="s">
        <v>6</v>
      </c>
      <c r="F948" s="66" t="s">
        <v>6</v>
      </c>
      <c r="G948" s="66" t="s">
        <v>6</v>
      </c>
      <c r="H948" s="66" t="s">
        <v>6</v>
      </c>
      <c r="I948" s="67" t="s">
        <v>6</v>
      </c>
      <c r="J948" s="68" t="e">
        <f t="shared" si="84"/>
        <v>#NAME?</v>
      </c>
      <c r="K948" s="80"/>
      <c r="L948" s="65" t="s">
        <v>6</v>
      </c>
      <c r="M948" s="66" t="s">
        <v>6</v>
      </c>
      <c r="N948" s="66" t="s">
        <v>6</v>
      </c>
      <c r="O948" s="66" t="s">
        <v>6</v>
      </c>
      <c r="P948" s="67" t="s">
        <v>6</v>
      </c>
      <c r="Q948" s="68" t="e">
        <f t="shared" si="85"/>
        <v>#NAME?</v>
      </c>
      <c r="R948" s="80"/>
      <c r="S948" s="65" t="s">
        <v>6</v>
      </c>
      <c r="T948" s="66" t="s">
        <v>6</v>
      </c>
      <c r="U948" s="66" t="s">
        <v>6</v>
      </c>
      <c r="V948" s="66" t="s">
        <v>6</v>
      </c>
      <c r="W948" s="67" t="s">
        <v>6</v>
      </c>
      <c r="X948" s="68" t="e">
        <f t="shared" si="86"/>
        <v>#NAME?</v>
      </c>
      <c r="Y948" s="125"/>
      <c r="Z948" s="53"/>
      <c r="AA948" s="72"/>
      <c r="AB948" s="53"/>
      <c r="AC948" s="54"/>
      <c r="AD948" s="64"/>
    </row>
    <row r="949" spans="2:30" x14ac:dyDescent="0.2">
      <c r="B949" s="131"/>
      <c r="C949" s="119"/>
      <c r="D949" s="78"/>
      <c r="E949" s="65" t="s">
        <v>6</v>
      </c>
      <c r="F949" s="66" t="s">
        <v>6</v>
      </c>
      <c r="G949" s="66" t="s">
        <v>6</v>
      </c>
      <c r="H949" s="66" t="s">
        <v>6</v>
      </c>
      <c r="I949" s="67" t="s">
        <v>6</v>
      </c>
      <c r="J949" s="68" t="e">
        <f t="shared" si="84"/>
        <v>#NAME?</v>
      </c>
      <c r="K949" s="78"/>
      <c r="L949" s="65" t="s">
        <v>6</v>
      </c>
      <c r="M949" s="66" t="s">
        <v>6</v>
      </c>
      <c r="N949" s="66" t="s">
        <v>6</v>
      </c>
      <c r="O949" s="66" t="s">
        <v>6</v>
      </c>
      <c r="P949" s="67" t="s">
        <v>6</v>
      </c>
      <c r="Q949" s="68" t="e">
        <f t="shared" si="85"/>
        <v>#NAME?</v>
      </c>
      <c r="R949" s="78"/>
      <c r="S949" s="65" t="s">
        <v>6</v>
      </c>
      <c r="T949" s="66" t="s">
        <v>6</v>
      </c>
      <c r="U949" s="66" t="s">
        <v>6</v>
      </c>
      <c r="V949" s="66" t="s">
        <v>6</v>
      </c>
      <c r="W949" s="67" t="s">
        <v>6</v>
      </c>
      <c r="X949" s="68" t="e">
        <f t="shared" si="86"/>
        <v>#NAME?</v>
      </c>
      <c r="Y949" s="125"/>
      <c r="Z949" s="71"/>
      <c r="AA949" s="72"/>
      <c r="AB949" s="53"/>
      <c r="AC949" s="54"/>
      <c r="AD949" s="64"/>
    </row>
    <row r="950" spans="2:30" x14ac:dyDescent="0.2">
      <c r="B950" s="131"/>
      <c r="C950" s="119"/>
      <c r="D950" s="78"/>
      <c r="E950" s="65" t="s">
        <v>6</v>
      </c>
      <c r="F950" s="66" t="s">
        <v>6</v>
      </c>
      <c r="G950" s="66" t="s">
        <v>6</v>
      </c>
      <c r="H950" s="66" t="s">
        <v>6</v>
      </c>
      <c r="I950" s="67" t="s">
        <v>6</v>
      </c>
      <c r="J950" s="68" t="e">
        <f t="shared" si="84"/>
        <v>#NAME?</v>
      </c>
      <c r="K950" s="78"/>
      <c r="L950" s="65" t="s">
        <v>6</v>
      </c>
      <c r="M950" s="66" t="s">
        <v>6</v>
      </c>
      <c r="N950" s="66" t="s">
        <v>6</v>
      </c>
      <c r="O950" s="66" t="s">
        <v>6</v>
      </c>
      <c r="P950" s="67" t="s">
        <v>6</v>
      </c>
      <c r="Q950" s="68" t="e">
        <f t="shared" si="85"/>
        <v>#NAME?</v>
      </c>
      <c r="R950" s="78"/>
      <c r="S950" s="65" t="s">
        <v>6</v>
      </c>
      <c r="T950" s="66" t="s">
        <v>6</v>
      </c>
      <c r="U950" s="66" t="s">
        <v>6</v>
      </c>
      <c r="V950" s="66" t="s">
        <v>6</v>
      </c>
      <c r="W950" s="67" t="s">
        <v>6</v>
      </c>
      <c r="X950" s="68" t="e">
        <f t="shared" si="86"/>
        <v>#NAME?</v>
      </c>
      <c r="Y950" s="125"/>
      <c r="Z950" s="71"/>
      <c r="AA950" s="52"/>
      <c r="AB950" s="53"/>
      <c r="AC950" s="54"/>
      <c r="AD950" s="64"/>
    </row>
    <row r="951" spans="2:30" x14ac:dyDescent="0.2">
      <c r="B951" s="131"/>
      <c r="C951" s="119"/>
      <c r="D951" s="80"/>
      <c r="E951" s="65" t="s">
        <v>6</v>
      </c>
      <c r="F951" s="66" t="s">
        <v>6</v>
      </c>
      <c r="G951" s="66" t="s">
        <v>6</v>
      </c>
      <c r="H951" s="66" t="s">
        <v>6</v>
      </c>
      <c r="I951" s="67" t="s">
        <v>6</v>
      </c>
      <c r="J951" s="68" t="e">
        <f t="shared" si="84"/>
        <v>#NAME?</v>
      </c>
      <c r="K951" s="80"/>
      <c r="L951" s="65" t="s">
        <v>6</v>
      </c>
      <c r="M951" s="66" t="s">
        <v>6</v>
      </c>
      <c r="N951" s="66" t="s">
        <v>6</v>
      </c>
      <c r="O951" s="66" t="s">
        <v>6</v>
      </c>
      <c r="P951" s="67" t="s">
        <v>6</v>
      </c>
      <c r="Q951" s="68" t="e">
        <f t="shared" si="85"/>
        <v>#NAME?</v>
      </c>
      <c r="R951" s="80"/>
      <c r="S951" s="65" t="s">
        <v>6</v>
      </c>
      <c r="T951" s="66" t="s">
        <v>6</v>
      </c>
      <c r="U951" s="66" t="s">
        <v>6</v>
      </c>
      <c r="V951" s="66" t="s">
        <v>6</v>
      </c>
      <c r="W951" s="67" t="s">
        <v>6</v>
      </c>
      <c r="X951" s="68" t="e">
        <f t="shared" si="86"/>
        <v>#NAME?</v>
      </c>
      <c r="Y951" s="125"/>
      <c r="Z951" s="53"/>
      <c r="AA951" s="52"/>
      <c r="AB951" s="53"/>
      <c r="AC951" s="54"/>
      <c r="AD951" s="64"/>
    </row>
    <row r="952" spans="2:30" x14ac:dyDescent="0.2">
      <c r="B952" s="131"/>
      <c r="C952" s="120"/>
      <c r="D952" s="51"/>
      <c r="E952" s="65" t="s">
        <v>6</v>
      </c>
      <c r="F952" s="66" t="s">
        <v>6</v>
      </c>
      <c r="G952" s="66" t="s">
        <v>6</v>
      </c>
      <c r="H952" s="66" t="s">
        <v>6</v>
      </c>
      <c r="I952" s="67" t="s">
        <v>6</v>
      </c>
      <c r="J952" s="68" t="e">
        <f t="shared" si="84"/>
        <v>#NAME?</v>
      </c>
      <c r="K952" s="51"/>
      <c r="L952" s="65" t="s">
        <v>6</v>
      </c>
      <c r="M952" s="66" t="s">
        <v>6</v>
      </c>
      <c r="N952" s="66" t="s">
        <v>6</v>
      </c>
      <c r="O952" s="66" t="s">
        <v>6</v>
      </c>
      <c r="P952" s="67" t="s">
        <v>6</v>
      </c>
      <c r="Q952" s="68" t="e">
        <f t="shared" si="85"/>
        <v>#NAME?</v>
      </c>
      <c r="R952" s="51"/>
      <c r="S952" s="65" t="s">
        <v>6</v>
      </c>
      <c r="T952" s="66" t="s">
        <v>6</v>
      </c>
      <c r="U952" s="66" t="s">
        <v>6</v>
      </c>
      <c r="V952" s="66" t="s">
        <v>6</v>
      </c>
      <c r="W952" s="67" t="s">
        <v>6</v>
      </c>
      <c r="X952" s="68" t="e">
        <f t="shared" si="86"/>
        <v>#NAME?</v>
      </c>
      <c r="Y952" s="125"/>
      <c r="Z952" s="53"/>
      <c r="AA952" s="72"/>
      <c r="AB952" s="53"/>
      <c r="AC952" s="54"/>
      <c r="AD952" s="64"/>
    </row>
    <row r="953" spans="2:30" x14ac:dyDescent="0.2">
      <c r="B953" s="131"/>
      <c r="C953" s="83" t="s">
        <v>46</v>
      </c>
      <c r="D953" s="84"/>
      <c r="E953" s="65" t="s">
        <v>6</v>
      </c>
      <c r="F953" s="66" t="s">
        <v>6</v>
      </c>
      <c r="G953" s="66" t="s">
        <v>6</v>
      </c>
      <c r="H953" s="66" t="s">
        <v>6</v>
      </c>
      <c r="I953" s="67" t="s">
        <v>6</v>
      </c>
      <c r="J953" s="68"/>
      <c r="K953" s="78"/>
      <c r="L953" s="65" t="s">
        <v>6</v>
      </c>
      <c r="M953" s="66" t="s">
        <v>6</v>
      </c>
      <c r="N953" s="66" t="s">
        <v>6</v>
      </c>
      <c r="O953" s="66" t="s">
        <v>6</v>
      </c>
      <c r="P953" s="67" t="s">
        <v>6</v>
      </c>
      <c r="Q953" s="68"/>
      <c r="R953" s="78"/>
      <c r="S953" s="65" t="s">
        <v>6</v>
      </c>
      <c r="T953" s="66" t="s">
        <v>6</v>
      </c>
      <c r="U953" s="66" t="s">
        <v>6</v>
      </c>
      <c r="V953" s="66" t="s">
        <v>6</v>
      </c>
      <c r="W953" s="67" t="s">
        <v>6</v>
      </c>
      <c r="X953" s="68"/>
      <c r="Y953" s="125"/>
      <c r="Z953" s="53"/>
      <c r="AA953" s="72"/>
      <c r="AB953" s="53"/>
      <c r="AC953" s="54"/>
      <c r="AD953" s="64"/>
    </row>
    <row r="954" spans="2:30" x14ac:dyDescent="0.2">
      <c r="B954" s="131"/>
      <c r="C954" s="83"/>
      <c r="D954" s="57"/>
      <c r="E954" s="65" t="s">
        <v>6</v>
      </c>
      <c r="F954" s="66" t="s">
        <v>6</v>
      </c>
      <c r="G954" s="66" t="s">
        <v>6</v>
      </c>
      <c r="H954" s="66" t="s">
        <v>6</v>
      </c>
      <c r="I954" s="67" t="s">
        <v>6</v>
      </c>
      <c r="J954" s="68"/>
      <c r="K954" s="78"/>
      <c r="L954" s="65" t="s">
        <v>6</v>
      </c>
      <c r="M954" s="66" t="s">
        <v>6</v>
      </c>
      <c r="N954" s="66" t="s">
        <v>6</v>
      </c>
      <c r="O954" s="66" t="s">
        <v>6</v>
      </c>
      <c r="P954" s="67" t="s">
        <v>6</v>
      </c>
      <c r="Q954" s="68"/>
      <c r="R954" s="78"/>
      <c r="S954" s="65" t="s">
        <v>6</v>
      </c>
      <c r="T954" s="66" t="s">
        <v>6</v>
      </c>
      <c r="U954" s="66" t="s">
        <v>6</v>
      </c>
      <c r="V954" s="66" t="s">
        <v>6</v>
      </c>
      <c r="W954" s="67" t="s">
        <v>6</v>
      </c>
      <c r="X954" s="68"/>
      <c r="Y954" s="125"/>
      <c r="Z954" s="53"/>
      <c r="AA954" s="72"/>
      <c r="AB954" s="53"/>
      <c r="AC954" s="54"/>
      <c r="AD954" s="64"/>
    </row>
    <row r="955" spans="2:30" x14ac:dyDescent="0.2">
      <c r="B955" s="131"/>
      <c r="C955" s="83"/>
      <c r="D955" s="85"/>
      <c r="E955" s="65" t="s">
        <v>6</v>
      </c>
      <c r="F955" s="66" t="s">
        <v>6</v>
      </c>
      <c r="G955" s="66" t="s">
        <v>6</v>
      </c>
      <c r="H955" s="66" t="s">
        <v>6</v>
      </c>
      <c r="I955" s="67" t="s">
        <v>6</v>
      </c>
      <c r="J955" s="68"/>
      <c r="K955" s="80"/>
      <c r="L955" s="65" t="s">
        <v>6</v>
      </c>
      <c r="M955" s="66" t="s">
        <v>6</v>
      </c>
      <c r="N955" s="66" t="s">
        <v>6</v>
      </c>
      <c r="O955" s="66" t="s">
        <v>6</v>
      </c>
      <c r="P955" s="67" t="s">
        <v>6</v>
      </c>
      <c r="Q955" s="68"/>
      <c r="R955" s="80"/>
      <c r="S955" s="65" t="s">
        <v>6</v>
      </c>
      <c r="T955" s="66" t="s">
        <v>6</v>
      </c>
      <c r="U955" s="66" t="s">
        <v>6</v>
      </c>
      <c r="V955" s="66" t="s">
        <v>6</v>
      </c>
      <c r="W955" s="67" t="s">
        <v>6</v>
      </c>
      <c r="X955" s="68"/>
      <c r="Y955" s="125"/>
      <c r="Z955" s="53"/>
      <c r="AA955" s="72"/>
      <c r="AB955" s="53"/>
      <c r="AC955" s="54"/>
      <c r="AD955" s="64"/>
    </row>
    <row r="956" spans="2:30" x14ac:dyDescent="0.2">
      <c r="B956" s="131"/>
      <c r="C956" s="83"/>
      <c r="D956" s="53"/>
      <c r="E956" s="65"/>
      <c r="F956" s="66"/>
      <c r="G956" s="66"/>
      <c r="H956" s="66"/>
      <c r="I956" s="67"/>
      <c r="J956" s="68"/>
      <c r="K956" s="53"/>
      <c r="L956" s="65"/>
      <c r="M956" s="66"/>
      <c r="N956" s="66"/>
      <c r="O956" s="66"/>
      <c r="P956" s="67"/>
      <c r="Q956" s="68"/>
      <c r="R956" s="53"/>
      <c r="S956" s="65"/>
      <c r="T956" s="66"/>
      <c r="U956" s="66"/>
      <c r="V956" s="66"/>
      <c r="W956" s="67"/>
      <c r="X956" s="86"/>
      <c r="Y956" s="125"/>
      <c r="Z956" s="53"/>
      <c r="AA956" s="72"/>
      <c r="AB956" s="53"/>
      <c r="AC956" s="54"/>
      <c r="AD956" s="64"/>
    </row>
    <row r="957" spans="2:30" x14ac:dyDescent="0.2">
      <c r="B957" s="131"/>
      <c r="C957" s="87">
        <v>0</v>
      </c>
      <c r="D957" s="72" t="s">
        <v>50</v>
      </c>
      <c r="E957" s="65"/>
      <c r="F957" s="66"/>
      <c r="G957" s="66"/>
      <c r="H957" s="66"/>
      <c r="I957" s="67"/>
      <c r="J957" s="68" t="e">
        <f>_TS_1</f>
        <v>#NAME?</v>
      </c>
      <c r="K957" s="72"/>
      <c r="L957" s="65"/>
      <c r="M957" s="66"/>
      <c r="N957" s="66"/>
      <c r="O957" s="66"/>
      <c r="P957" s="67"/>
      <c r="Q957" s="68"/>
      <c r="R957" s="72"/>
      <c r="S957" s="65"/>
      <c r="T957" s="66"/>
      <c r="U957" s="66"/>
      <c r="V957" s="66"/>
      <c r="W957" s="67"/>
      <c r="X957" s="86"/>
      <c r="Y957" s="126"/>
      <c r="Z957" s="53"/>
      <c r="AA957" s="72"/>
      <c r="AB957" s="53"/>
      <c r="AC957" s="54"/>
      <c r="AD957" s="64"/>
    </row>
    <row r="958" spans="2:30" ht="15" thickBot="1" x14ac:dyDescent="0.25">
      <c r="B958" s="132"/>
      <c r="C958" s="88">
        <v>0</v>
      </c>
      <c r="D958" s="89" t="s">
        <v>51</v>
      </c>
      <c r="E958" s="58"/>
      <c r="F958" s="59"/>
      <c r="G958" s="59"/>
      <c r="H958" s="59"/>
      <c r="I958" s="60"/>
      <c r="J958" s="61" t="e">
        <f>_TPM_1</f>
        <v>#NAME?</v>
      </c>
      <c r="K958" s="89"/>
      <c r="L958" s="58"/>
      <c r="M958" s="59"/>
      <c r="N958" s="59"/>
      <c r="O958" s="59"/>
      <c r="P958" s="60"/>
      <c r="Q958" s="61"/>
      <c r="R958" s="89"/>
      <c r="S958" s="58"/>
      <c r="T958" s="59"/>
      <c r="U958" s="59"/>
      <c r="V958" s="59"/>
      <c r="W958" s="60"/>
      <c r="X958" s="90"/>
      <c r="Y958" s="91">
        <f>COUNTA(E928:I928,L928:P928,S928:W928)/COUNTA(D928,K928,R928)</f>
        <v>5</v>
      </c>
      <c r="Z958" s="92"/>
      <c r="AA958" s="93"/>
      <c r="AB958" s="92"/>
      <c r="AC958" s="19"/>
      <c r="AD958" s="64"/>
    </row>
    <row r="959" spans="2:30" ht="15" x14ac:dyDescent="0.2">
      <c r="B959" s="130">
        <f>D959</f>
        <v>30</v>
      </c>
      <c r="C959" s="1" t="s">
        <v>0</v>
      </c>
      <c r="D959" s="133">
        <f>D926+1</f>
        <v>30</v>
      </c>
      <c r="E959" s="134"/>
      <c r="F959" s="134"/>
      <c r="G959" s="134"/>
      <c r="H959" s="134"/>
      <c r="I959" s="135"/>
      <c r="J959" s="2"/>
      <c r="K959" s="3" t="s">
        <v>1</v>
      </c>
      <c r="L959" s="139" t="str">
        <f>$AG$7</f>
        <v>Engling</v>
      </c>
      <c r="M959" s="139"/>
      <c r="N959" s="139"/>
      <c r="O959" s="139"/>
      <c r="P959" s="140"/>
      <c r="Q959" s="4"/>
      <c r="R959" s="5">
        <f>$AH$7</f>
        <v>365</v>
      </c>
      <c r="S959" s="141"/>
      <c r="T959" s="141"/>
      <c r="U959" s="141"/>
      <c r="V959" s="141"/>
      <c r="W959" s="142"/>
      <c r="X959" s="6"/>
      <c r="Y959" s="7" t="s">
        <v>2</v>
      </c>
      <c r="Z959" s="8"/>
      <c r="AA959" s="9"/>
      <c r="AB959" s="8"/>
      <c r="AC959" s="10"/>
      <c r="AD959" s="11"/>
    </row>
    <row r="960" spans="2:30" ht="15" thickBot="1" x14ac:dyDescent="0.25">
      <c r="B960" s="131"/>
      <c r="C960" s="108">
        <f>$AG$6</f>
        <v>478</v>
      </c>
      <c r="D960" s="136"/>
      <c r="E960" s="137"/>
      <c r="F960" s="137"/>
      <c r="G960" s="137"/>
      <c r="H960" s="137"/>
      <c r="I960" s="138"/>
      <c r="J960" s="12">
        <f>COUNTIF(D963:D991,"xx")</f>
        <v>0</v>
      </c>
      <c r="K960" s="13" t="s">
        <v>3</v>
      </c>
      <c r="L960" s="143" t="str">
        <f>$AG$8</f>
        <v>Völklein</v>
      </c>
      <c r="M960" s="143"/>
      <c r="N960" s="143"/>
      <c r="O960" s="143"/>
      <c r="P960" s="144"/>
      <c r="Q960" s="12">
        <f>COUNTIF(K964:K991,"xx")</f>
        <v>0</v>
      </c>
      <c r="R960" s="14">
        <f>$AH$8</f>
        <v>389</v>
      </c>
      <c r="S960" s="145"/>
      <c r="T960" s="145"/>
      <c r="U960" s="145"/>
      <c r="V960" s="145"/>
      <c r="W960" s="146"/>
      <c r="X960" s="15">
        <f>COUNTIF(R963:R991,"xx")</f>
        <v>0</v>
      </c>
      <c r="Y960" s="16"/>
      <c r="Z960" s="17"/>
      <c r="AA960" s="18"/>
      <c r="AB960" s="17"/>
      <c r="AC960" s="19"/>
      <c r="AD960" s="20"/>
    </row>
    <row r="961" spans="2:30" ht="15" thickBot="1" x14ac:dyDescent="0.25">
      <c r="B961" s="131"/>
      <c r="C961" s="21" t="s">
        <v>4</v>
      </c>
      <c r="D961" s="22" t="e">
        <f>CONCATENATE(COUNTIF(D963:D985,"&gt;""")," MA ",$I$5," ",COUNTIF(D963:D985,"xx"))</f>
        <v>#NAME?</v>
      </c>
      <c r="E961" s="23" t="e">
        <f>$J$6</f>
        <v>#NAME?</v>
      </c>
      <c r="F961" s="24" t="str">
        <f>$K$6</f>
        <v>Kasten</v>
      </c>
      <c r="G961" s="24" t="str">
        <f>$L$6</f>
        <v/>
      </c>
      <c r="H961" s="24" t="str">
        <f>$M$6</f>
        <v/>
      </c>
      <c r="I961" s="25" t="str">
        <f>$N$6</f>
        <v/>
      </c>
      <c r="J961" s="26" t="e">
        <f>_MAH_1</f>
        <v>#NAME?</v>
      </c>
      <c r="K961" s="22" t="e">
        <f>CONCATENATE(COUNTIF(K963:K985,"&gt;""")," MA ",$P$5," ",COUNTIF(K963:K985,"xx"))</f>
        <v>#NAME?</v>
      </c>
      <c r="L961" s="23" t="e">
        <f>$Q$6</f>
        <v>#NAME?</v>
      </c>
      <c r="M961" s="24" t="str">
        <f>$R$6</f>
        <v>Kindermann</v>
      </c>
      <c r="N961" s="24" t="str">
        <f>$S$6</f>
        <v/>
      </c>
      <c r="O961" s="24" t="str">
        <f>$T$6</f>
        <v/>
      </c>
      <c r="P961" s="27" t="str">
        <f>$U$6</f>
        <v/>
      </c>
      <c r="Q961" s="26" t="e">
        <f>_MAH_1</f>
        <v>#NAME?</v>
      </c>
      <c r="R961" s="22" t="e">
        <f>CONCATENATE(COUNTIF(R963:R985,"&gt;""")," MA ",$W$5," ",COUNTIF(R963:R985,"xx"))</f>
        <v>#NAME?</v>
      </c>
      <c r="S961" s="23" t="e">
        <f>$X$6</f>
        <v>#NAME?</v>
      </c>
      <c r="T961" s="24" t="str">
        <f>$Y$6</f>
        <v>U</v>
      </c>
      <c r="U961" s="24">
        <f>$Z$6</f>
        <v>0</v>
      </c>
      <c r="V961" s="24">
        <f>$AA$6</f>
        <v>0</v>
      </c>
      <c r="W961" s="27">
        <f>$AB$6</f>
        <v>0</v>
      </c>
      <c r="X961" s="26" t="e">
        <f>_MAH_1</f>
        <v>#NAME?</v>
      </c>
      <c r="Y961" s="28"/>
      <c r="Z961" s="29" t="e">
        <f>_MAUS_1</f>
        <v>#NAME?</v>
      </c>
      <c r="AA961" s="30" t="e">
        <f>_MAUS_1</f>
        <v>#NAME?</v>
      </c>
      <c r="AB961" s="31" t="e">
        <f>_MAUS_1</f>
        <v>#NAME?</v>
      </c>
      <c r="AC961" s="32"/>
      <c r="AD961" s="33" t="e">
        <f>_MA_1</f>
        <v>#NAME?</v>
      </c>
    </row>
    <row r="962" spans="2:30" ht="51.75" thickBot="1" x14ac:dyDescent="0.25">
      <c r="B962" s="131"/>
      <c r="C962" s="34"/>
      <c r="D962" s="35" t="s">
        <v>52</v>
      </c>
      <c r="E962" s="36" t="e">
        <f>_MAF_1</f>
        <v>#NAME?</v>
      </c>
      <c r="F962" s="37" t="e">
        <f>_MAF_1</f>
        <v>#NAME?</v>
      </c>
      <c r="G962" s="37" t="e">
        <f>_MAF_1</f>
        <v>#NAME?</v>
      </c>
      <c r="H962" s="37" t="e">
        <f>_MAF_1</f>
        <v>#NAME?</v>
      </c>
      <c r="I962" s="38" t="e">
        <f>_MAF_1</f>
        <v>#NAME?</v>
      </c>
      <c r="J962" s="39" t="e">
        <f>_MAHXX_1</f>
        <v>#NAME?</v>
      </c>
      <c r="K962" s="35" t="e">
        <f>_SUSS_1</f>
        <v>#NAME?</v>
      </c>
      <c r="L962" s="36" t="e">
        <f>_MAS_1</f>
        <v>#NAME?</v>
      </c>
      <c r="M962" s="37" t="e">
        <f>_MAS_1</f>
        <v>#NAME?</v>
      </c>
      <c r="N962" s="37" t="e">
        <f>_MAS_1</f>
        <v>#NAME?</v>
      </c>
      <c r="O962" s="37" t="e">
        <f>_MAS_1</f>
        <v>#NAME?</v>
      </c>
      <c r="P962" s="38" t="e">
        <f>_MAS_1</f>
        <v>#NAME?</v>
      </c>
      <c r="Q962" s="39" t="e">
        <f>_MAHXX_1</f>
        <v>#NAME?</v>
      </c>
      <c r="R962" s="35" t="e">
        <f>_SUNS_1</f>
        <v>#NAME?</v>
      </c>
      <c r="S962" s="36" t="e">
        <f>_MAN_1</f>
        <v>#NAME?</v>
      </c>
      <c r="T962" s="37" t="e">
        <f>_MAN_1</f>
        <v>#NAME?</v>
      </c>
      <c r="U962" s="37" t="e">
        <f>_MAN_1</f>
        <v>#NAME?</v>
      </c>
      <c r="V962" s="37" t="e">
        <f>_MAN_1</f>
        <v>#NAME?</v>
      </c>
      <c r="W962" s="38" t="e">
        <f>_MAN_1</f>
        <v>#NAME?</v>
      </c>
      <c r="X962" s="39" t="e">
        <f>_MAHXX_1</f>
        <v>#NAME?</v>
      </c>
      <c r="Y962" s="40"/>
      <c r="Z962" s="29"/>
      <c r="AA962" s="30"/>
      <c r="AB962" s="31"/>
      <c r="AC962" s="32"/>
      <c r="AD962" s="41" t="e">
        <f>_MA2_1</f>
        <v>#NAME?</v>
      </c>
    </row>
    <row r="963" spans="2:30" x14ac:dyDescent="0.2">
      <c r="B963" s="131"/>
      <c r="C963" s="34" t="str">
        <f>$AG$9</f>
        <v>Schichtführer :</v>
      </c>
      <c r="D963" s="42" t="s">
        <v>64</v>
      </c>
      <c r="E963" s="43" t="s">
        <v>6</v>
      </c>
      <c r="F963" s="44" t="s">
        <v>6</v>
      </c>
      <c r="G963" s="44" t="s">
        <v>6</v>
      </c>
      <c r="H963" s="44" t="s">
        <v>6</v>
      </c>
      <c r="I963" s="45" t="s">
        <v>6</v>
      </c>
      <c r="J963" s="46" t="e">
        <f t="shared" ref="J963:J985" si="87">_FSumme_1</f>
        <v>#NAME?</v>
      </c>
      <c r="K963" s="47" t="s">
        <v>65</v>
      </c>
      <c r="L963" s="43" t="s">
        <v>6</v>
      </c>
      <c r="M963" s="44" t="s">
        <v>6</v>
      </c>
      <c r="N963" s="44" t="s">
        <v>6</v>
      </c>
      <c r="O963" s="44" t="s">
        <v>6</v>
      </c>
      <c r="P963" s="45" t="s">
        <v>6</v>
      </c>
      <c r="Q963" s="46" t="e">
        <f t="shared" ref="Q963:Q985" si="88">_SSumme_1</f>
        <v>#NAME?</v>
      </c>
      <c r="R963" s="48" t="s">
        <v>66</v>
      </c>
      <c r="S963" s="43" t="s">
        <v>6</v>
      </c>
      <c r="T963" s="44" t="s">
        <v>6</v>
      </c>
      <c r="U963" s="44" t="s">
        <v>6</v>
      </c>
      <c r="V963" s="44" t="s">
        <v>6</v>
      </c>
      <c r="W963" s="49" t="s">
        <v>6</v>
      </c>
      <c r="X963" s="50" t="e">
        <f t="shared" ref="X963:X985" si="89">_NSumme_1</f>
        <v>#NAME?</v>
      </c>
      <c r="Y963" s="112" t="s">
        <v>9</v>
      </c>
      <c r="Z963" s="51"/>
      <c r="AA963" s="52"/>
      <c r="AB963" s="53"/>
      <c r="AC963" s="54"/>
      <c r="AD963" s="55" t="e">
        <f>IF(AD968&gt;0,"",AD962-AD961)</f>
        <v>#NAME?</v>
      </c>
    </row>
    <row r="964" spans="2:30" ht="15" thickBot="1" x14ac:dyDescent="0.25">
      <c r="B964" s="131"/>
      <c r="C964" s="56" t="str">
        <f>$AG$10</f>
        <v>Stellvertreter</v>
      </c>
      <c r="D964" s="57" t="s">
        <v>63</v>
      </c>
      <c r="E964" s="58" t="s">
        <v>10</v>
      </c>
      <c r="F964" s="59" t="s">
        <v>11</v>
      </c>
      <c r="G964" s="59" t="s">
        <v>11</v>
      </c>
      <c r="H964" s="59" t="s">
        <v>11</v>
      </c>
      <c r="I964" s="60" t="s">
        <v>11</v>
      </c>
      <c r="J964" s="61" t="e">
        <f t="shared" si="87"/>
        <v>#NAME?</v>
      </c>
      <c r="K964" s="57"/>
      <c r="L964" s="58" t="s">
        <v>6</v>
      </c>
      <c r="M964" s="59" t="s">
        <v>6</v>
      </c>
      <c r="N964" s="59" t="s">
        <v>6</v>
      </c>
      <c r="O964" s="59" t="s">
        <v>6</v>
      </c>
      <c r="P964" s="60" t="s">
        <v>6</v>
      </c>
      <c r="Q964" s="61" t="e">
        <f t="shared" si="88"/>
        <v>#NAME?</v>
      </c>
      <c r="R964" s="57"/>
      <c r="S964" s="58" t="s">
        <v>6</v>
      </c>
      <c r="T964" s="59" t="s">
        <v>6</v>
      </c>
      <c r="U964" s="59" t="s">
        <v>6</v>
      </c>
      <c r="V964" s="59" t="s">
        <v>6</v>
      </c>
      <c r="W964" s="62" t="s">
        <v>6</v>
      </c>
      <c r="X964" s="63" t="e">
        <f t="shared" si="89"/>
        <v>#NAME?</v>
      </c>
      <c r="Y964" s="113"/>
      <c r="Z964" s="51"/>
      <c r="AA964" s="52"/>
      <c r="AB964" s="53"/>
      <c r="AC964" s="54"/>
      <c r="AD964" s="64"/>
    </row>
    <row r="965" spans="2:30" x14ac:dyDescent="0.2">
      <c r="B965" s="131"/>
      <c r="C965" s="115"/>
      <c r="D965" s="42" t="s">
        <v>71</v>
      </c>
      <c r="E965" s="65" t="s">
        <v>6</v>
      </c>
      <c r="F965" s="66" t="s">
        <v>6</v>
      </c>
      <c r="G965" s="66" t="s">
        <v>6</v>
      </c>
      <c r="H965" s="66" t="s">
        <v>6</v>
      </c>
      <c r="I965" s="67" t="s">
        <v>6</v>
      </c>
      <c r="J965" s="68" t="e">
        <f t="shared" si="87"/>
        <v>#NAME?</v>
      </c>
      <c r="K965" s="47" t="s">
        <v>77</v>
      </c>
      <c r="L965" s="65" t="s">
        <v>6</v>
      </c>
      <c r="M965" s="66" t="s">
        <v>6</v>
      </c>
      <c r="N965" s="66" t="s">
        <v>6</v>
      </c>
      <c r="O965" s="66" t="s">
        <v>6</v>
      </c>
      <c r="P965" s="67" t="s">
        <v>6</v>
      </c>
      <c r="Q965" s="68" t="e">
        <f t="shared" si="88"/>
        <v>#NAME?</v>
      </c>
      <c r="R965" s="48" t="s">
        <v>67</v>
      </c>
      <c r="S965" s="65" t="s">
        <v>6</v>
      </c>
      <c r="T965" s="66" t="s">
        <v>6</v>
      </c>
      <c r="U965" s="66" t="s">
        <v>6</v>
      </c>
      <c r="V965" s="66" t="s">
        <v>6</v>
      </c>
      <c r="W965" s="67" t="s">
        <v>6</v>
      </c>
      <c r="X965" s="68" t="e">
        <f t="shared" si="89"/>
        <v>#NAME?</v>
      </c>
      <c r="Y965" s="113"/>
      <c r="Z965" s="53"/>
      <c r="AA965" s="52"/>
      <c r="AB965" s="69"/>
      <c r="AC965" s="54"/>
      <c r="AD965" s="70"/>
    </row>
    <row r="966" spans="2:30" x14ac:dyDescent="0.2">
      <c r="B966" s="131"/>
      <c r="C966" s="116"/>
      <c r="D966" s="42" t="s">
        <v>72</v>
      </c>
      <c r="E966" s="65" t="s">
        <v>6</v>
      </c>
      <c r="F966" s="66" t="s">
        <v>6</v>
      </c>
      <c r="G966" s="66" t="s">
        <v>6</v>
      </c>
      <c r="H966" s="66" t="s">
        <v>6</v>
      </c>
      <c r="I966" s="67" t="s">
        <v>6</v>
      </c>
      <c r="J966" s="68" t="e">
        <f t="shared" si="87"/>
        <v>#NAME?</v>
      </c>
      <c r="K966" s="47" t="s">
        <v>78</v>
      </c>
      <c r="L966" s="65" t="s">
        <v>6</v>
      </c>
      <c r="M966" s="66" t="s">
        <v>6</v>
      </c>
      <c r="N966" s="66" t="s">
        <v>6</v>
      </c>
      <c r="O966" s="66" t="s">
        <v>6</v>
      </c>
      <c r="P966" s="67" t="s">
        <v>6</v>
      </c>
      <c r="Q966" s="68" t="e">
        <f t="shared" si="88"/>
        <v>#NAME?</v>
      </c>
      <c r="R966" s="48" t="s">
        <v>68</v>
      </c>
      <c r="S966" s="65" t="s">
        <v>6</v>
      </c>
      <c r="T966" s="66" t="s">
        <v>18</v>
      </c>
      <c r="U966" s="66" t="s">
        <v>18</v>
      </c>
      <c r="V966" s="66" t="s">
        <v>18</v>
      </c>
      <c r="W966" s="67" t="s">
        <v>18</v>
      </c>
      <c r="X966" s="68" t="e">
        <f t="shared" si="89"/>
        <v>#NAME?</v>
      </c>
      <c r="Y966" s="113"/>
      <c r="Z966" s="71"/>
      <c r="AA966" s="72"/>
      <c r="AB966" s="53"/>
      <c r="AC966" s="54"/>
      <c r="AD966" s="64"/>
    </row>
    <row r="967" spans="2:30" x14ac:dyDescent="0.2">
      <c r="B967" s="131"/>
      <c r="C967" s="116"/>
      <c r="D967" s="42" t="s">
        <v>73</v>
      </c>
      <c r="E967" s="65" t="s">
        <v>6</v>
      </c>
      <c r="F967" s="66" t="s">
        <v>6</v>
      </c>
      <c r="G967" s="66" t="s">
        <v>6</v>
      </c>
      <c r="H967" s="66" t="s">
        <v>6</v>
      </c>
      <c r="I967" s="67" t="s">
        <v>6</v>
      </c>
      <c r="J967" s="68" t="e">
        <f t="shared" si="87"/>
        <v>#NAME?</v>
      </c>
      <c r="K967" s="47" t="s">
        <v>79</v>
      </c>
      <c r="L967" s="65" t="s">
        <v>6</v>
      </c>
      <c r="M967" s="66" t="s">
        <v>6</v>
      </c>
      <c r="N967" s="66" t="s">
        <v>6</v>
      </c>
      <c r="O967" s="66" t="s">
        <v>6</v>
      </c>
      <c r="P967" s="67" t="s">
        <v>6</v>
      </c>
      <c r="Q967" s="68" t="e">
        <f t="shared" si="88"/>
        <v>#NAME?</v>
      </c>
      <c r="R967" s="48" t="s">
        <v>69</v>
      </c>
      <c r="S967" s="65" t="s">
        <v>22</v>
      </c>
      <c r="T967" s="66" t="s">
        <v>22</v>
      </c>
      <c r="U967" s="66" t="s">
        <v>22</v>
      </c>
      <c r="V967" s="66" t="s">
        <v>22</v>
      </c>
      <c r="W967" s="67" t="s">
        <v>22</v>
      </c>
      <c r="X967" s="68" t="e">
        <f t="shared" si="89"/>
        <v>#NAME?</v>
      </c>
      <c r="Y967" s="113"/>
      <c r="Z967" s="53"/>
      <c r="AA967" s="72"/>
      <c r="AB967" s="53"/>
      <c r="AC967" s="54"/>
      <c r="AD967" s="73">
        <f>COUNTIF(D963:D981,"&gt;""")+COUNTIF(K964:K984,"&gt;""")+COUNTIF(R963:R985,"&gt;""")</f>
        <v>32</v>
      </c>
    </row>
    <row r="968" spans="2:30" x14ac:dyDescent="0.2">
      <c r="B968" s="131"/>
      <c r="C968" s="117"/>
      <c r="D968" s="42" t="s">
        <v>74</v>
      </c>
      <c r="E968" s="65" t="s">
        <v>6</v>
      </c>
      <c r="F968" s="66" t="s">
        <v>6</v>
      </c>
      <c r="G968" s="66" t="s">
        <v>6</v>
      </c>
      <c r="H968" s="66" t="s">
        <v>6</v>
      </c>
      <c r="I968" s="67" t="s">
        <v>6</v>
      </c>
      <c r="J968" s="68" t="e">
        <f t="shared" si="87"/>
        <v>#NAME?</v>
      </c>
      <c r="K968" s="47" t="s">
        <v>80</v>
      </c>
      <c r="L968" s="65" t="s">
        <v>6</v>
      </c>
      <c r="M968" s="66" t="s">
        <v>6</v>
      </c>
      <c r="N968" s="66" t="s">
        <v>6</v>
      </c>
      <c r="O968" s="66" t="s">
        <v>6</v>
      </c>
      <c r="P968" s="67" t="s">
        <v>6</v>
      </c>
      <c r="Q968" s="68" t="e">
        <f t="shared" si="88"/>
        <v>#NAME?</v>
      </c>
      <c r="R968" s="48" t="s">
        <v>70</v>
      </c>
      <c r="S968" s="65" t="s">
        <v>6</v>
      </c>
      <c r="T968" s="66" t="s">
        <v>6</v>
      </c>
      <c r="U968" s="66" t="s">
        <v>6</v>
      </c>
      <c r="V968" s="66" t="s">
        <v>6</v>
      </c>
      <c r="W968" s="67" t="s">
        <v>6</v>
      </c>
      <c r="X968" s="68" t="e">
        <f t="shared" si="89"/>
        <v>#NAME?</v>
      </c>
      <c r="Y968" s="113"/>
      <c r="Z968" s="74"/>
      <c r="AA968" s="72"/>
      <c r="AB968" s="53"/>
      <c r="AC968" s="54"/>
      <c r="AD968" s="75"/>
    </row>
    <row r="969" spans="2:30" x14ac:dyDescent="0.2">
      <c r="B969" s="131"/>
      <c r="C969" s="118"/>
      <c r="D969" s="42" t="s">
        <v>75</v>
      </c>
      <c r="E969" s="65" t="s">
        <v>6</v>
      </c>
      <c r="F969" s="66" t="s">
        <v>6</v>
      </c>
      <c r="G969" s="66" t="s">
        <v>6</v>
      </c>
      <c r="H969" s="66" t="s">
        <v>6</v>
      </c>
      <c r="I969" s="67" t="s">
        <v>6</v>
      </c>
      <c r="J969" s="68" t="e">
        <f t="shared" si="87"/>
        <v>#NAME?</v>
      </c>
      <c r="K969" s="47" t="s">
        <v>81</v>
      </c>
      <c r="L969" s="65" t="s">
        <v>9</v>
      </c>
      <c r="M969" s="66" t="s">
        <v>9</v>
      </c>
      <c r="N969" s="66" t="s">
        <v>9</v>
      </c>
      <c r="O969" s="66" t="s">
        <v>9</v>
      </c>
      <c r="P969" s="67" t="s">
        <v>9</v>
      </c>
      <c r="Q969" s="68" t="e">
        <f t="shared" si="88"/>
        <v>#NAME?</v>
      </c>
      <c r="R969" s="48" t="s">
        <v>28</v>
      </c>
      <c r="S969" s="65" t="s">
        <v>6</v>
      </c>
      <c r="T969" s="66" t="s">
        <v>6</v>
      </c>
      <c r="U969" s="66" t="s">
        <v>6</v>
      </c>
      <c r="V969" s="66" t="s">
        <v>6</v>
      </c>
      <c r="W969" s="67" t="s">
        <v>6</v>
      </c>
      <c r="X969" s="68" t="e">
        <f t="shared" si="89"/>
        <v>#NAME?</v>
      </c>
      <c r="Y969" s="113"/>
      <c r="Z969" s="71"/>
      <c r="AA969" s="72"/>
      <c r="AB969" s="53"/>
      <c r="AC969" s="54"/>
      <c r="AD969" s="76" t="str">
        <f>IF(AD968&gt;0,AD968,"")</f>
        <v/>
      </c>
    </row>
    <row r="970" spans="2:30" x14ac:dyDescent="0.2">
      <c r="B970" s="131"/>
      <c r="C970" s="119"/>
      <c r="D970" s="42" t="s">
        <v>29</v>
      </c>
      <c r="E970" s="65" t="s">
        <v>6</v>
      </c>
      <c r="F970" s="66" t="s">
        <v>6</v>
      </c>
      <c r="G970" s="66" t="s">
        <v>6</v>
      </c>
      <c r="H970" s="66" t="s">
        <v>6</v>
      </c>
      <c r="I970" s="67" t="s">
        <v>6</v>
      </c>
      <c r="J970" s="68" t="e">
        <f t="shared" si="87"/>
        <v>#NAME?</v>
      </c>
      <c r="K970" s="47" t="s">
        <v>30</v>
      </c>
      <c r="L970" s="65" t="s">
        <v>6</v>
      </c>
      <c r="M970" s="66" t="s">
        <v>6</v>
      </c>
      <c r="N970" s="66" t="s">
        <v>6</v>
      </c>
      <c r="O970" s="66" t="s">
        <v>6</v>
      </c>
      <c r="P970" s="67" t="s">
        <v>6</v>
      </c>
      <c r="Q970" s="68" t="e">
        <f t="shared" si="88"/>
        <v>#NAME?</v>
      </c>
      <c r="R970" s="48" t="s">
        <v>83</v>
      </c>
      <c r="S970" s="65" t="s">
        <v>6</v>
      </c>
      <c r="T970" s="66" t="s">
        <v>6</v>
      </c>
      <c r="U970" s="66" t="s">
        <v>6</v>
      </c>
      <c r="V970" s="66" t="s">
        <v>6</v>
      </c>
      <c r="W970" s="67" t="s">
        <v>6</v>
      </c>
      <c r="X970" s="68" t="e">
        <f t="shared" si="89"/>
        <v>#NAME?</v>
      </c>
      <c r="Y970" s="113"/>
      <c r="Z970" s="53"/>
      <c r="AA970" s="72"/>
      <c r="AB970" s="53"/>
      <c r="AC970" s="54"/>
      <c r="AD970" s="77"/>
    </row>
    <row r="971" spans="2:30" x14ac:dyDescent="0.2">
      <c r="B971" s="131"/>
      <c r="C971" s="119"/>
      <c r="D971" s="42" t="s">
        <v>32</v>
      </c>
      <c r="E971" s="65" t="s">
        <v>6</v>
      </c>
      <c r="F971" s="66" t="s">
        <v>6</v>
      </c>
      <c r="G971" s="66" t="s">
        <v>6</v>
      </c>
      <c r="H971" s="66" t="s">
        <v>6</v>
      </c>
      <c r="I971" s="67" t="s">
        <v>6</v>
      </c>
      <c r="J971" s="68" t="e">
        <f t="shared" si="87"/>
        <v>#NAME?</v>
      </c>
      <c r="K971" s="47" t="s">
        <v>33</v>
      </c>
      <c r="L971" s="65" t="s">
        <v>9</v>
      </c>
      <c r="M971" s="66" t="s">
        <v>9</v>
      </c>
      <c r="N971" s="66" t="s">
        <v>9</v>
      </c>
      <c r="O971" s="66" t="s">
        <v>9</v>
      </c>
      <c r="P971" s="67" t="s">
        <v>9</v>
      </c>
      <c r="Q971" s="68" t="e">
        <f t="shared" si="88"/>
        <v>#NAME?</v>
      </c>
      <c r="R971" s="48" t="s">
        <v>84</v>
      </c>
      <c r="S971" s="65" t="s">
        <v>6</v>
      </c>
      <c r="T971" s="66" t="s">
        <v>6</v>
      </c>
      <c r="U971" s="66" t="s">
        <v>6</v>
      </c>
      <c r="V971" s="66" t="s">
        <v>6</v>
      </c>
      <c r="W971" s="67" t="s">
        <v>6</v>
      </c>
      <c r="X971" s="68" t="e">
        <f t="shared" si="89"/>
        <v>#NAME?</v>
      </c>
      <c r="Y971" s="113"/>
      <c r="Z971" s="53"/>
      <c r="AA971" s="72"/>
      <c r="AB971" s="53"/>
      <c r="AC971" s="54"/>
      <c r="AD971" s="64"/>
    </row>
    <row r="972" spans="2:30" x14ac:dyDescent="0.2">
      <c r="B972" s="131"/>
      <c r="C972" s="119"/>
      <c r="D972" s="42" t="s">
        <v>76</v>
      </c>
      <c r="E972" s="65" t="s">
        <v>6</v>
      </c>
      <c r="F972" s="66" t="s">
        <v>6</v>
      </c>
      <c r="G972" s="66" t="s">
        <v>6</v>
      </c>
      <c r="H972" s="66" t="s">
        <v>6</v>
      </c>
      <c r="I972" s="67" t="s">
        <v>6</v>
      </c>
      <c r="J972" s="68" t="e">
        <f t="shared" si="87"/>
        <v>#NAME?</v>
      </c>
      <c r="K972" s="47" t="s">
        <v>82</v>
      </c>
      <c r="L972" s="65" t="s">
        <v>6</v>
      </c>
      <c r="M972" s="66" t="s">
        <v>6</v>
      </c>
      <c r="N972" s="66" t="s">
        <v>6</v>
      </c>
      <c r="O972" s="66" t="s">
        <v>6</v>
      </c>
      <c r="P972" s="67" t="s">
        <v>6</v>
      </c>
      <c r="Q972" s="68" t="e">
        <f t="shared" si="88"/>
        <v>#NAME?</v>
      </c>
      <c r="R972" s="48" t="s">
        <v>85</v>
      </c>
      <c r="S972" s="65" t="s">
        <v>6</v>
      </c>
      <c r="T972" s="66" t="s">
        <v>6</v>
      </c>
      <c r="U972" s="66" t="s">
        <v>6</v>
      </c>
      <c r="V972" s="66" t="s">
        <v>6</v>
      </c>
      <c r="W972" s="67" t="s">
        <v>6</v>
      </c>
      <c r="X972" s="68" t="e">
        <f t="shared" si="89"/>
        <v>#NAME?</v>
      </c>
      <c r="Y972" s="113"/>
      <c r="Z972" s="53"/>
      <c r="AA972" s="72"/>
      <c r="AB972" s="53"/>
      <c r="AC972" s="54"/>
      <c r="AD972" s="64"/>
    </row>
    <row r="973" spans="2:30" x14ac:dyDescent="0.2">
      <c r="B973" s="131"/>
      <c r="C973" s="120"/>
      <c r="D973" s="42" t="s">
        <v>38</v>
      </c>
      <c r="E973" s="65" t="s">
        <v>6</v>
      </c>
      <c r="F973" s="66" t="s">
        <v>6</v>
      </c>
      <c r="G973" s="66" t="s">
        <v>6</v>
      </c>
      <c r="H973" s="66" t="s">
        <v>6</v>
      </c>
      <c r="I973" s="67" t="s">
        <v>6</v>
      </c>
      <c r="J973" s="68" t="e">
        <f t="shared" si="87"/>
        <v>#NAME?</v>
      </c>
      <c r="K973" s="47" t="s">
        <v>39</v>
      </c>
      <c r="L973" s="65" t="s">
        <v>6</v>
      </c>
      <c r="M973" s="66" t="s">
        <v>6</v>
      </c>
      <c r="N973" s="66" t="s">
        <v>6</v>
      </c>
      <c r="O973" s="66" t="s">
        <v>6</v>
      </c>
      <c r="P973" s="67" t="s">
        <v>6</v>
      </c>
      <c r="Q973" s="68" t="e">
        <f t="shared" si="88"/>
        <v>#NAME?</v>
      </c>
      <c r="R973" s="48" t="s">
        <v>86</v>
      </c>
      <c r="S973" s="65" t="s">
        <v>6</v>
      </c>
      <c r="T973" s="66" t="s">
        <v>6</v>
      </c>
      <c r="U973" s="66" t="s">
        <v>6</v>
      </c>
      <c r="V973" s="66" t="s">
        <v>6</v>
      </c>
      <c r="W973" s="67" t="s">
        <v>6</v>
      </c>
      <c r="X973" s="68" t="e">
        <f t="shared" si="89"/>
        <v>#NAME?</v>
      </c>
      <c r="Y973" s="113"/>
      <c r="Z973" s="53"/>
      <c r="AA973" s="72"/>
      <c r="AB973" s="53"/>
      <c r="AC973" s="54"/>
      <c r="AD973" s="64"/>
    </row>
    <row r="974" spans="2:30" x14ac:dyDescent="0.2">
      <c r="B974" s="131"/>
      <c r="C974" s="121"/>
      <c r="D974" s="42" t="s">
        <v>41</v>
      </c>
      <c r="E974" s="65" t="s">
        <v>6</v>
      </c>
      <c r="F974" s="66" t="s">
        <v>6</v>
      </c>
      <c r="G974" s="66" t="s">
        <v>6</v>
      </c>
      <c r="H974" s="66" t="s">
        <v>6</v>
      </c>
      <c r="I974" s="67" t="s">
        <v>6</v>
      </c>
      <c r="J974" s="68" t="e">
        <f t="shared" si="87"/>
        <v>#NAME?</v>
      </c>
      <c r="K974" s="78"/>
      <c r="L974" s="65" t="s">
        <v>6</v>
      </c>
      <c r="M974" s="66" t="s">
        <v>6</v>
      </c>
      <c r="N974" s="66" t="s">
        <v>6</v>
      </c>
      <c r="O974" s="66" t="s">
        <v>6</v>
      </c>
      <c r="P974" s="67" t="s">
        <v>6</v>
      </c>
      <c r="Q974" s="68" t="e">
        <f t="shared" si="88"/>
        <v>#NAME?</v>
      </c>
      <c r="R974" s="78"/>
      <c r="S974" s="65" t="s">
        <v>6</v>
      </c>
      <c r="T974" s="66" t="s">
        <v>6</v>
      </c>
      <c r="U974" s="66" t="s">
        <v>6</v>
      </c>
      <c r="V974" s="66" t="s">
        <v>6</v>
      </c>
      <c r="W974" s="67" t="s">
        <v>6</v>
      </c>
      <c r="X974" s="68" t="e">
        <f t="shared" si="89"/>
        <v>#NAME?</v>
      </c>
      <c r="Y974" s="113"/>
      <c r="Z974" s="53"/>
      <c r="AA974" s="72"/>
      <c r="AB974" s="53"/>
      <c r="AC974" s="54"/>
      <c r="AD974" s="64"/>
    </row>
    <row r="975" spans="2:30" x14ac:dyDescent="0.2">
      <c r="B975" s="131"/>
      <c r="C975" s="122"/>
      <c r="D975" s="79" t="s">
        <v>42</v>
      </c>
      <c r="E975" s="65" t="s">
        <v>6</v>
      </c>
      <c r="F975" s="66" t="s">
        <v>6</v>
      </c>
      <c r="G975" s="66" t="s">
        <v>6</v>
      </c>
      <c r="H975" s="66" t="s">
        <v>6</v>
      </c>
      <c r="I975" s="67" t="s">
        <v>6</v>
      </c>
      <c r="J975" s="68" t="e">
        <f t="shared" si="87"/>
        <v>#NAME?</v>
      </c>
      <c r="K975" s="78"/>
      <c r="L975" s="65" t="s">
        <v>6</v>
      </c>
      <c r="M975" s="66" t="s">
        <v>6</v>
      </c>
      <c r="N975" s="66" t="s">
        <v>6</v>
      </c>
      <c r="O975" s="66" t="s">
        <v>6</v>
      </c>
      <c r="P975" s="67" t="s">
        <v>6</v>
      </c>
      <c r="Q975" s="68" t="e">
        <f t="shared" si="88"/>
        <v>#NAME?</v>
      </c>
      <c r="R975" s="78"/>
      <c r="S975" s="65" t="s">
        <v>6</v>
      </c>
      <c r="T975" s="66" t="s">
        <v>6</v>
      </c>
      <c r="U975" s="66" t="s">
        <v>6</v>
      </c>
      <c r="V975" s="66" t="s">
        <v>6</v>
      </c>
      <c r="W975" s="67" t="s">
        <v>6</v>
      </c>
      <c r="X975" s="68" t="e">
        <f t="shared" si="89"/>
        <v>#NAME?</v>
      </c>
      <c r="Y975" s="113"/>
      <c r="Z975" s="53"/>
      <c r="AA975" s="72"/>
      <c r="AB975" s="53"/>
      <c r="AC975" s="54"/>
      <c r="AD975" s="64"/>
    </row>
    <row r="976" spans="2:30" x14ac:dyDescent="0.2">
      <c r="B976" s="131"/>
      <c r="C976" s="122"/>
      <c r="D976" s="78"/>
      <c r="E976" s="65" t="s">
        <v>6</v>
      </c>
      <c r="F976" s="66" t="s">
        <v>6</v>
      </c>
      <c r="G976" s="66" t="s">
        <v>6</v>
      </c>
      <c r="H976" s="66" t="s">
        <v>6</v>
      </c>
      <c r="I976" s="67" t="s">
        <v>6</v>
      </c>
      <c r="J976" s="68" t="e">
        <f t="shared" si="87"/>
        <v>#NAME?</v>
      </c>
      <c r="K976" s="78"/>
      <c r="L976" s="65" t="s">
        <v>6</v>
      </c>
      <c r="M976" s="66" t="s">
        <v>6</v>
      </c>
      <c r="N976" s="66" t="s">
        <v>6</v>
      </c>
      <c r="O976" s="66" t="s">
        <v>6</v>
      </c>
      <c r="P976" s="67" t="s">
        <v>6</v>
      </c>
      <c r="Q976" s="68" t="e">
        <f t="shared" si="88"/>
        <v>#NAME?</v>
      </c>
      <c r="R976" s="78"/>
      <c r="S976" s="65" t="s">
        <v>6</v>
      </c>
      <c r="T976" s="66" t="s">
        <v>6</v>
      </c>
      <c r="U976" s="66" t="s">
        <v>6</v>
      </c>
      <c r="V976" s="66" t="s">
        <v>6</v>
      </c>
      <c r="W976" s="67" t="s">
        <v>6</v>
      </c>
      <c r="X976" s="68" t="e">
        <f t="shared" si="89"/>
        <v>#NAME?</v>
      </c>
      <c r="Y976" s="114"/>
      <c r="Z976" s="53"/>
      <c r="AA976" s="72"/>
      <c r="AB976" s="53"/>
      <c r="AC976" s="54"/>
      <c r="AD976" s="64"/>
    </row>
    <row r="977" spans="2:30" x14ac:dyDescent="0.2">
      <c r="B977" s="131"/>
      <c r="C977" s="123"/>
      <c r="D977" s="80"/>
      <c r="E977" s="65" t="s">
        <v>6</v>
      </c>
      <c r="F977" s="66" t="s">
        <v>6</v>
      </c>
      <c r="G977" s="66" t="s">
        <v>6</v>
      </c>
      <c r="H977" s="66" t="s">
        <v>6</v>
      </c>
      <c r="I977" s="67" t="s">
        <v>6</v>
      </c>
      <c r="J977" s="68" t="e">
        <f t="shared" si="87"/>
        <v>#NAME?</v>
      </c>
      <c r="K977" s="80"/>
      <c r="L977" s="65" t="s">
        <v>6</v>
      </c>
      <c r="M977" s="66" t="s">
        <v>6</v>
      </c>
      <c r="N977" s="66" t="s">
        <v>6</v>
      </c>
      <c r="O977" s="66" t="s">
        <v>6</v>
      </c>
      <c r="P977" s="67" t="s">
        <v>6</v>
      </c>
      <c r="Q977" s="68" t="e">
        <f t="shared" si="88"/>
        <v>#NAME?</v>
      </c>
      <c r="R977" s="80"/>
      <c r="S977" s="65" t="s">
        <v>6</v>
      </c>
      <c r="T977" s="66" t="s">
        <v>6</v>
      </c>
      <c r="U977" s="66" t="s">
        <v>6</v>
      </c>
      <c r="V977" s="66" t="s">
        <v>6</v>
      </c>
      <c r="W977" s="67" t="s">
        <v>6</v>
      </c>
      <c r="X977" s="68" t="e">
        <f t="shared" si="89"/>
        <v>#NAME?</v>
      </c>
      <c r="Y977" s="124" t="s">
        <v>43</v>
      </c>
      <c r="Z977" s="80"/>
      <c r="AA977" s="81"/>
      <c r="AB977" s="53"/>
      <c r="AC977" s="54"/>
      <c r="AD977" s="64"/>
    </row>
    <row r="978" spans="2:30" x14ac:dyDescent="0.2">
      <c r="B978" s="131"/>
      <c r="C978" s="127" t="s">
        <v>44</v>
      </c>
      <c r="D978" s="57"/>
      <c r="E978" s="65" t="s">
        <v>6</v>
      </c>
      <c r="F978" s="66" t="s">
        <v>6</v>
      </c>
      <c r="G978" s="66" t="s">
        <v>6</v>
      </c>
      <c r="H978" s="66" t="s">
        <v>6</v>
      </c>
      <c r="I978" s="67" t="s">
        <v>6</v>
      </c>
      <c r="J978" s="68" t="e">
        <f t="shared" si="87"/>
        <v>#NAME?</v>
      </c>
      <c r="K978" s="80"/>
      <c r="L978" s="65" t="s">
        <v>6</v>
      </c>
      <c r="M978" s="66" t="s">
        <v>6</v>
      </c>
      <c r="N978" s="66" t="s">
        <v>6</v>
      </c>
      <c r="O978" s="66" t="s">
        <v>6</v>
      </c>
      <c r="P978" s="67" t="s">
        <v>6</v>
      </c>
      <c r="Q978" s="68" t="e">
        <f t="shared" si="88"/>
        <v>#NAME?</v>
      </c>
      <c r="R978" s="80"/>
      <c r="S978" s="65" t="s">
        <v>6</v>
      </c>
      <c r="T978" s="66" t="s">
        <v>6</v>
      </c>
      <c r="U978" s="66" t="s">
        <v>6</v>
      </c>
      <c r="V978" s="66" t="s">
        <v>6</v>
      </c>
      <c r="W978" s="67" t="s">
        <v>6</v>
      </c>
      <c r="X978" s="68" t="e">
        <f t="shared" si="89"/>
        <v>#NAME?</v>
      </c>
      <c r="Y978" s="125"/>
      <c r="Z978" s="80"/>
      <c r="AA978" s="81"/>
      <c r="AB978" s="53"/>
      <c r="AC978" s="54"/>
      <c r="AD978" s="64"/>
    </row>
    <row r="979" spans="2:30" x14ac:dyDescent="0.2">
      <c r="B979" s="131"/>
      <c r="C979" s="128"/>
      <c r="D979" s="82"/>
      <c r="E979" s="65" t="s">
        <v>6</v>
      </c>
      <c r="F979" s="66" t="s">
        <v>6</v>
      </c>
      <c r="G979" s="66" t="s">
        <v>6</v>
      </c>
      <c r="H979" s="66" t="s">
        <v>6</v>
      </c>
      <c r="I979" s="67" t="s">
        <v>6</v>
      </c>
      <c r="J979" s="68" t="e">
        <f t="shared" si="87"/>
        <v>#NAME?</v>
      </c>
      <c r="K979" s="80"/>
      <c r="L979" s="65" t="s">
        <v>6</v>
      </c>
      <c r="M979" s="66" t="s">
        <v>6</v>
      </c>
      <c r="N979" s="66" t="s">
        <v>6</v>
      </c>
      <c r="O979" s="66" t="s">
        <v>6</v>
      </c>
      <c r="P979" s="67" t="s">
        <v>6</v>
      </c>
      <c r="Q979" s="68" t="e">
        <f t="shared" si="88"/>
        <v>#NAME?</v>
      </c>
      <c r="R979" s="80"/>
      <c r="S979" s="65" t="s">
        <v>6</v>
      </c>
      <c r="T979" s="66" t="s">
        <v>6</v>
      </c>
      <c r="U979" s="66" t="s">
        <v>6</v>
      </c>
      <c r="V979" s="66" t="s">
        <v>6</v>
      </c>
      <c r="W979" s="67" t="s">
        <v>6</v>
      </c>
      <c r="X979" s="68" t="e">
        <f t="shared" si="89"/>
        <v>#NAME?</v>
      </c>
      <c r="Y979" s="125"/>
      <c r="Z979" s="53"/>
      <c r="AA979" s="52"/>
      <c r="AB979" s="53"/>
      <c r="AC979" s="54"/>
      <c r="AD979" s="64"/>
    </row>
    <row r="980" spans="2:30" x14ac:dyDescent="0.2">
      <c r="B980" s="131"/>
      <c r="C980" s="129"/>
      <c r="D980" s="82"/>
      <c r="E980" s="65" t="s">
        <v>6</v>
      </c>
      <c r="F980" s="66" t="s">
        <v>6</v>
      </c>
      <c r="G980" s="66" t="s">
        <v>6</v>
      </c>
      <c r="H980" s="66" t="s">
        <v>6</v>
      </c>
      <c r="I980" s="67" t="s">
        <v>6</v>
      </c>
      <c r="J980" s="68" t="e">
        <f t="shared" si="87"/>
        <v>#NAME?</v>
      </c>
      <c r="K980" s="80"/>
      <c r="L980" s="65" t="s">
        <v>6</v>
      </c>
      <c r="M980" s="66" t="s">
        <v>6</v>
      </c>
      <c r="N980" s="66" t="s">
        <v>6</v>
      </c>
      <c r="O980" s="66" t="s">
        <v>6</v>
      </c>
      <c r="P980" s="67" t="s">
        <v>6</v>
      </c>
      <c r="Q980" s="68" t="e">
        <f t="shared" si="88"/>
        <v>#NAME?</v>
      </c>
      <c r="R980" s="80"/>
      <c r="S980" s="65" t="s">
        <v>6</v>
      </c>
      <c r="T980" s="66" t="s">
        <v>6</v>
      </c>
      <c r="U980" s="66" t="s">
        <v>6</v>
      </c>
      <c r="V980" s="66" t="s">
        <v>6</v>
      </c>
      <c r="W980" s="67" t="s">
        <v>6</v>
      </c>
      <c r="X980" s="68" t="e">
        <f t="shared" si="89"/>
        <v>#NAME?</v>
      </c>
      <c r="Y980" s="125"/>
      <c r="Z980" s="71"/>
      <c r="AA980" s="72"/>
      <c r="AB980" s="53"/>
      <c r="AC980" s="54"/>
      <c r="AD980" s="64"/>
    </row>
    <row r="981" spans="2:30" x14ac:dyDescent="0.2">
      <c r="B981" s="131"/>
      <c r="C981" s="118"/>
      <c r="D981" s="80"/>
      <c r="E981" s="65" t="s">
        <v>6</v>
      </c>
      <c r="F981" s="66" t="s">
        <v>6</v>
      </c>
      <c r="G981" s="66" t="s">
        <v>6</v>
      </c>
      <c r="H981" s="66" t="s">
        <v>6</v>
      </c>
      <c r="I981" s="67" t="s">
        <v>6</v>
      </c>
      <c r="J981" s="68" t="e">
        <f t="shared" si="87"/>
        <v>#NAME?</v>
      </c>
      <c r="K981" s="80"/>
      <c r="L981" s="65" t="s">
        <v>6</v>
      </c>
      <c r="M981" s="66" t="s">
        <v>6</v>
      </c>
      <c r="N981" s="66" t="s">
        <v>6</v>
      </c>
      <c r="O981" s="66" t="s">
        <v>6</v>
      </c>
      <c r="P981" s="67" t="s">
        <v>6</v>
      </c>
      <c r="Q981" s="68" t="e">
        <f t="shared" si="88"/>
        <v>#NAME?</v>
      </c>
      <c r="R981" s="80"/>
      <c r="S981" s="65" t="s">
        <v>6</v>
      </c>
      <c r="T981" s="66" t="s">
        <v>6</v>
      </c>
      <c r="U981" s="66" t="s">
        <v>6</v>
      </c>
      <c r="V981" s="66" t="s">
        <v>6</v>
      </c>
      <c r="W981" s="67" t="s">
        <v>6</v>
      </c>
      <c r="X981" s="68" t="e">
        <f t="shared" si="89"/>
        <v>#NAME?</v>
      </c>
      <c r="Y981" s="125"/>
      <c r="Z981" s="53"/>
      <c r="AA981" s="72"/>
      <c r="AB981" s="53"/>
      <c r="AC981" s="54"/>
      <c r="AD981" s="64"/>
    </row>
    <row r="982" spans="2:30" x14ac:dyDescent="0.2">
      <c r="B982" s="131"/>
      <c r="C982" s="119"/>
      <c r="D982" s="78"/>
      <c r="E982" s="65" t="s">
        <v>6</v>
      </c>
      <c r="F982" s="66" t="s">
        <v>6</v>
      </c>
      <c r="G982" s="66" t="s">
        <v>6</v>
      </c>
      <c r="H982" s="66" t="s">
        <v>6</v>
      </c>
      <c r="I982" s="67" t="s">
        <v>6</v>
      </c>
      <c r="J982" s="68" t="e">
        <f t="shared" si="87"/>
        <v>#NAME?</v>
      </c>
      <c r="K982" s="78"/>
      <c r="L982" s="65" t="s">
        <v>6</v>
      </c>
      <c r="M982" s="66" t="s">
        <v>6</v>
      </c>
      <c r="N982" s="66" t="s">
        <v>6</v>
      </c>
      <c r="O982" s="66" t="s">
        <v>6</v>
      </c>
      <c r="P982" s="67" t="s">
        <v>6</v>
      </c>
      <c r="Q982" s="68" t="e">
        <f t="shared" si="88"/>
        <v>#NAME?</v>
      </c>
      <c r="R982" s="78"/>
      <c r="S982" s="65" t="s">
        <v>6</v>
      </c>
      <c r="T982" s="66" t="s">
        <v>6</v>
      </c>
      <c r="U982" s="66" t="s">
        <v>6</v>
      </c>
      <c r="V982" s="66" t="s">
        <v>6</v>
      </c>
      <c r="W982" s="67" t="s">
        <v>6</v>
      </c>
      <c r="X982" s="68" t="e">
        <f t="shared" si="89"/>
        <v>#NAME?</v>
      </c>
      <c r="Y982" s="125"/>
      <c r="Z982" s="71"/>
      <c r="AA982" s="72"/>
      <c r="AB982" s="53"/>
      <c r="AC982" s="54"/>
      <c r="AD982" s="64"/>
    </row>
    <row r="983" spans="2:30" x14ac:dyDescent="0.2">
      <c r="B983" s="131"/>
      <c r="C983" s="119"/>
      <c r="D983" s="78"/>
      <c r="E983" s="65" t="s">
        <v>6</v>
      </c>
      <c r="F983" s="66" t="s">
        <v>6</v>
      </c>
      <c r="G983" s="66" t="s">
        <v>6</v>
      </c>
      <c r="H983" s="66" t="s">
        <v>6</v>
      </c>
      <c r="I983" s="67" t="s">
        <v>6</v>
      </c>
      <c r="J983" s="68" t="e">
        <f t="shared" si="87"/>
        <v>#NAME?</v>
      </c>
      <c r="K983" s="78"/>
      <c r="L983" s="65" t="s">
        <v>6</v>
      </c>
      <c r="M983" s="66" t="s">
        <v>6</v>
      </c>
      <c r="N983" s="66" t="s">
        <v>6</v>
      </c>
      <c r="O983" s="66" t="s">
        <v>6</v>
      </c>
      <c r="P983" s="67" t="s">
        <v>6</v>
      </c>
      <c r="Q983" s="68" t="e">
        <f t="shared" si="88"/>
        <v>#NAME?</v>
      </c>
      <c r="R983" s="78"/>
      <c r="S983" s="65" t="s">
        <v>6</v>
      </c>
      <c r="T983" s="66" t="s">
        <v>6</v>
      </c>
      <c r="U983" s="66" t="s">
        <v>6</v>
      </c>
      <c r="V983" s="66" t="s">
        <v>6</v>
      </c>
      <c r="W983" s="67" t="s">
        <v>6</v>
      </c>
      <c r="X983" s="68" t="e">
        <f t="shared" si="89"/>
        <v>#NAME?</v>
      </c>
      <c r="Y983" s="125"/>
      <c r="Z983" s="71"/>
      <c r="AA983" s="52"/>
      <c r="AB983" s="53"/>
      <c r="AC983" s="54"/>
      <c r="AD983" s="64"/>
    </row>
    <row r="984" spans="2:30" x14ac:dyDescent="0.2">
      <c r="B984" s="131"/>
      <c r="C984" s="119"/>
      <c r="D984" s="80"/>
      <c r="E984" s="65" t="s">
        <v>6</v>
      </c>
      <c r="F984" s="66" t="s">
        <v>6</v>
      </c>
      <c r="G984" s="66" t="s">
        <v>6</v>
      </c>
      <c r="H984" s="66" t="s">
        <v>6</v>
      </c>
      <c r="I984" s="67" t="s">
        <v>6</v>
      </c>
      <c r="J984" s="68" t="e">
        <f t="shared" si="87"/>
        <v>#NAME?</v>
      </c>
      <c r="K984" s="80"/>
      <c r="L984" s="65" t="s">
        <v>6</v>
      </c>
      <c r="M984" s="66" t="s">
        <v>6</v>
      </c>
      <c r="N984" s="66" t="s">
        <v>6</v>
      </c>
      <c r="O984" s="66" t="s">
        <v>6</v>
      </c>
      <c r="P984" s="67" t="s">
        <v>6</v>
      </c>
      <c r="Q984" s="68" t="e">
        <f t="shared" si="88"/>
        <v>#NAME?</v>
      </c>
      <c r="R984" s="80"/>
      <c r="S984" s="65" t="s">
        <v>6</v>
      </c>
      <c r="T984" s="66" t="s">
        <v>6</v>
      </c>
      <c r="U984" s="66" t="s">
        <v>6</v>
      </c>
      <c r="V984" s="66" t="s">
        <v>6</v>
      </c>
      <c r="W984" s="67" t="s">
        <v>6</v>
      </c>
      <c r="X984" s="68" t="e">
        <f t="shared" si="89"/>
        <v>#NAME?</v>
      </c>
      <c r="Y984" s="125"/>
      <c r="Z984" s="53"/>
      <c r="AA984" s="52"/>
      <c r="AB984" s="53"/>
      <c r="AC984" s="54"/>
      <c r="AD984" s="64"/>
    </row>
    <row r="985" spans="2:30" x14ac:dyDescent="0.2">
      <c r="B985" s="131"/>
      <c r="C985" s="120"/>
      <c r="D985" s="51"/>
      <c r="E985" s="65" t="s">
        <v>6</v>
      </c>
      <c r="F985" s="66" t="s">
        <v>6</v>
      </c>
      <c r="G985" s="66" t="s">
        <v>6</v>
      </c>
      <c r="H985" s="66" t="s">
        <v>6</v>
      </c>
      <c r="I985" s="67" t="s">
        <v>6</v>
      </c>
      <c r="J985" s="68" t="e">
        <f t="shared" si="87"/>
        <v>#NAME?</v>
      </c>
      <c r="K985" s="51"/>
      <c r="L985" s="65" t="s">
        <v>6</v>
      </c>
      <c r="M985" s="66" t="s">
        <v>6</v>
      </c>
      <c r="N985" s="66" t="s">
        <v>6</v>
      </c>
      <c r="O985" s="66" t="s">
        <v>6</v>
      </c>
      <c r="P985" s="67" t="s">
        <v>6</v>
      </c>
      <c r="Q985" s="68" t="e">
        <f t="shared" si="88"/>
        <v>#NAME?</v>
      </c>
      <c r="R985" s="51"/>
      <c r="S985" s="65" t="s">
        <v>6</v>
      </c>
      <c r="T985" s="66" t="s">
        <v>6</v>
      </c>
      <c r="U985" s="66" t="s">
        <v>6</v>
      </c>
      <c r="V985" s="66" t="s">
        <v>6</v>
      </c>
      <c r="W985" s="67" t="s">
        <v>6</v>
      </c>
      <c r="X985" s="68" t="e">
        <f t="shared" si="89"/>
        <v>#NAME?</v>
      </c>
      <c r="Y985" s="125"/>
      <c r="Z985" s="53"/>
      <c r="AA985" s="72"/>
      <c r="AB985" s="53"/>
      <c r="AC985" s="54"/>
      <c r="AD985" s="64"/>
    </row>
    <row r="986" spans="2:30" x14ac:dyDescent="0.2">
      <c r="B986" s="131"/>
      <c r="C986" s="83" t="s">
        <v>46</v>
      </c>
      <c r="D986" s="84"/>
      <c r="E986" s="65" t="s">
        <v>6</v>
      </c>
      <c r="F986" s="66" t="s">
        <v>6</v>
      </c>
      <c r="G986" s="66" t="s">
        <v>6</v>
      </c>
      <c r="H986" s="66" t="s">
        <v>6</v>
      </c>
      <c r="I986" s="67" t="s">
        <v>6</v>
      </c>
      <c r="J986" s="68"/>
      <c r="K986" s="78"/>
      <c r="L986" s="65" t="s">
        <v>6</v>
      </c>
      <c r="M986" s="66" t="s">
        <v>6</v>
      </c>
      <c r="N986" s="66" t="s">
        <v>6</v>
      </c>
      <c r="O986" s="66" t="s">
        <v>6</v>
      </c>
      <c r="P986" s="67" t="s">
        <v>6</v>
      </c>
      <c r="Q986" s="68"/>
      <c r="R986" s="78"/>
      <c r="S986" s="65" t="s">
        <v>6</v>
      </c>
      <c r="T986" s="66" t="s">
        <v>6</v>
      </c>
      <c r="U986" s="66" t="s">
        <v>6</v>
      </c>
      <c r="V986" s="66" t="s">
        <v>6</v>
      </c>
      <c r="W986" s="67" t="s">
        <v>6</v>
      </c>
      <c r="X986" s="68"/>
      <c r="Y986" s="125"/>
      <c r="Z986" s="53"/>
      <c r="AA986" s="72"/>
      <c r="AB986" s="53"/>
      <c r="AC986" s="54"/>
      <c r="AD986" s="64"/>
    </row>
    <row r="987" spans="2:30" x14ac:dyDescent="0.2">
      <c r="B987" s="131"/>
      <c r="C987" s="83"/>
      <c r="D987" s="57"/>
      <c r="E987" s="65" t="s">
        <v>6</v>
      </c>
      <c r="F987" s="66" t="s">
        <v>6</v>
      </c>
      <c r="G987" s="66" t="s">
        <v>6</v>
      </c>
      <c r="H987" s="66" t="s">
        <v>6</v>
      </c>
      <c r="I987" s="67" t="s">
        <v>6</v>
      </c>
      <c r="J987" s="68"/>
      <c r="K987" s="78"/>
      <c r="L987" s="65" t="s">
        <v>6</v>
      </c>
      <c r="M987" s="66" t="s">
        <v>6</v>
      </c>
      <c r="N987" s="66" t="s">
        <v>6</v>
      </c>
      <c r="O987" s="66" t="s">
        <v>6</v>
      </c>
      <c r="P987" s="67" t="s">
        <v>6</v>
      </c>
      <c r="Q987" s="68"/>
      <c r="R987" s="78"/>
      <c r="S987" s="65" t="s">
        <v>6</v>
      </c>
      <c r="T987" s="66" t="s">
        <v>6</v>
      </c>
      <c r="U987" s="66" t="s">
        <v>6</v>
      </c>
      <c r="V987" s="66" t="s">
        <v>6</v>
      </c>
      <c r="W987" s="67" t="s">
        <v>6</v>
      </c>
      <c r="X987" s="68"/>
      <c r="Y987" s="125"/>
      <c r="Z987" s="53"/>
      <c r="AA987" s="72"/>
      <c r="AB987" s="53"/>
      <c r="AC987" s="54"/>
      <c r="AD987" s="64"/>
    </row>
    <row r="988" spans="2:30" x14ac:dyDescent="0.2">
      <c r="B988" s="131"/>
      <c r="C988" s="83"/>
      <c r="D988" s="85"/>
      <c r="E988" s="65" t="s">
        <v>6</v>
      </c>
      <c r="F988" s="66" t="s">
        <v>6</v>
      </c>
      <c r="G988" s="66" t="s">
        <v>6</v>
      </c>
      <c r="H988" s="66" t="s">
        <v>6</v>
      </c>
      <c r="I988" s="67" t="s">
        <v>6</v>
      </c>
      <c r="J988" s="68"/>
      <c r="K988" s="80"/>
      <c r="L988" s="65" t="s">
        <v>6</v>
      </c>
      <c r="M988" s="66" t="s">
        <v>6</v>
      </c>
      <c r="N988" s="66" t="s">
        <v>6</v>
      </c>
      <c r="O988" s="66" t="s">
        <v>6</v>
      </c>
      <c r="P988" s="67" t="s">
        <v>6</v>
      </c>
      <c r="Q988" s="68"/>
      <c r="R988" s="80"/>
      <c r="S988" s="65" t="s">
        <v>6</v>
      </c>
      <c r="T988" s="66" t="s">
        <v>6</v>
      </c>
      <c r="U988" s="66" t="s">
        <v>6</v>
      </c>
      <c r="V988" s="66" t="s">
        <v>6</v>
      </c>
      <c r="W988" s="67" t="s">
        <v>6</v>
      </c>
      <c r="X988" s="68"/>
      <c r="Y988" s="125"/>
      <c r="Z988" s="53"/>
      <c r="AA988" s="72"/>
      <c r="AB988" s="53"/>
      <c r="AC988" s="54"/>
      <c r="AD988" s="64"/>
    </row>
    <row r="989" spans="2:30" x14ac:dyDescent="0.2">
      <c r="B989" s="131"/>
      <c r="C989" s="83"/>
      <c r="D989" s="53"/>
      <c r="E989" s="65"/>
      <c r="F989" s="66"/>
      <c r="G989" s="66"/>
      <c r="H989" s="66"/>
      <c r="I989" s="67"/>
      <c r="J989" s="68"/>
      <c r="K989" s="53"/>
      <c r="L989" s="65"/>
      <c r="M989" s="66"/>
      <c r="N989" s="66"/>
      <c r="O989" s="66"/>
      <c r="P989" s="67"/>
      <c r="Q989" s="68"/>
      <c r="R989" s="53"/>
      <c r="S989" s="65"/>
      <c r="T989" s="66"/>
      <c r="U989" s="66"/>
      <c r="V989" s="66"/>
      <c r="W989" s="67"/>
      <c r="X989" s="86"/>
      <c r="Y989" s="125"/>
      <c r="Z989" s="53"/>
      <c r="AA989" s="72"/>
      <c r="AB989" s="53"/>
      <c r="AC989" s="54"/>
      <c r="AD989" s="64"/>
    </row>
    <row r="990" spans="2:30" x14ac:dyDescent="0.2">
      <c r="B990" s="131"/>
      <c r="C990" s="87">
        <v>0</v>
      </c>
      <c r="D990" s="72" t="s">
        <v>50</v>
      </c>
      <c r="E990" s="65"/>
      <c r="F990" s="66"/>
      <c r="G990" s="66"/>
      <c r="H990" s="66"/>
      <c r="I990" s="67"/>
      <c r="J990" s="68" t="e">
        <f>_TS_1</f>
        <v>#NAME?</v>
      </c>
      <c r="K990" s="72"/>
      <c r="L990" s="65"/>
      <c r="M990" s="66"/>
      <c r="N990" s="66"/>
      <c r="O990" s="66"/>
      <c r="P990" s="67"/>
      <c r="Q990" s="68"/>
      <c r="R990" s="72"/>
      <c r="S990" s="65"/>
      <c r="T990" s="66"/>
      <c r="U990" s="66"/>
      <c r="V990" s="66"/>
      <c r="W990" s="67"/>
      <c r="X990" s="86"/>
      <c r="Y990" s="126"/>
      <c r="Z990" s="53"/>
      <c r="AA990" s="72"/>
      <c r="AB990" s="53"/>
      <c r="AC990" s="54"/>
      <c r="AD990" s="64"/>
    </row>
    <row r="991" spans="2:30" ht="15" thickBot="1" x14ac:dyDescent="0.25">
      <c r="B991" s="132"/>
      <c r="C991" s="88">
        <v>0</v>
      </c>
      <c r="D991" s="89" t="s">
        <v>51</v>
      </c>
      <c r="E991" s="58"/>
      <c r="F991" s="59"/>
      <c r="G991" s="59"/>
      <c r="H991" s="59"/>
      <c r="I991" s="60"/>
      <c r="J991" s="61" t="e">
        <f>_TPM_1</f>
        <v>#NAME?</v>
      </c>
      <c r="K991" s="89"/>
      <c r="L991" s="58"/>
      <c r="M991" s="59"/>
      <c r="N991" s="59"/>
      <c r="O991" s="59"/>
      <c r="P991" s="60"/>
      <c r="Q991" s="61"/>
      <c r="R991" s="89"/>
      <c r="S991" s="58"/>
      <c r="T991" s="59"/>
      <c r="U991" s="59"/>
      <c r="V991" s="59"/>
      <c r="W991" s="60"/>
      <c r="X991" s="90"/>
      <c r="Y991" s="91">
        <f>COUNTA(E961:I961,L961:P961,S961:W961)/COUNTA(D961,K961,R961)</f>
        <v>5</v>
      </c>
      <c r="Z991" s="92"/>
      <c r="AA991" s="93"/>
      <c r="AB991" s="92"/>
      <c r="AC991" s="19"/>
      <c r="AD991" s="64"/>
    </row>
    <row r="992" spans="2:30" ht="15" x14ac:dyDescent="0.2">
      <c r="B992" s="130">
        <f>D992</f>
        <v>31</v>
      </c>
      <c r="C992" s="1" t="s">
        <v>0</v>
      </c>
      <c r="D992" s="133">
        <f>D959+1</f>
        <v>31</v>
      </c>
      <c r="E992" s="134"/>
      <c r="F992" s="134"/>
      <c r="G992" s="134"/>
      <c r="H992" s="134"/>
      <c r="I992" s="135"/>
      <c r="J992" s="2"/>
      <c r="K992" s="3" t="s">
        <v>1</v>
      </c>
      <c r="L992" s="139" t="str">
        <f>$AG$7</f>
        <v>Engling</v>
      </c>
      <c r="M992" s="139"/>
      <c r="N992" s="139"/>
      <c r="O992" s="139"/>
      <c r="P992" s="140"/>
      <c r="Q992" s="4"/>
      <c r="R992" s="5">
        <f>$AH$7</f>
        <v>365</v>
      </c>
      <c r="S992" s="141"/>
      <c r="T992" s="141"/>
      <c r="U992" s="141"/>
      <c r="V992" s="141"/>
      <c r="W992" s="142"/>
      <c r="X992" s="6"/>
      <c r="Y992" s="7" t="s">
        <v>2</v>
      </c>
      <c r="Z992" s="8"/>
      <c r="AA992" s="9"/>
      <c r="AB992" s="8"/>
      <c r="AC992" s="10"/>
      <c r="AD992" s="11"/>
    </row>
    <row r="993" spans="2:30" ht="15" thickBot="1" x14ac:dyDescent="0.25">
      <c r="B993" s="131"/>
      <c r="C993" s="108">
        <f>$AG$6</f>
        <v>478</v>
      </c>
      <c r="D993" s="136"/>
      <c r="E993" s="137"/>
      <c r="F993" s="137"/>
      <c r="G993" s="137"/>
      <c r="H993" s="137"/>
      <c r="I993" s="138"/>
      <c r="J993" s="12">
        <f>COUNTIF(D996:D1024,"xx")</f>
        <v>0</v>
      </c>
      <c r="K993" s="13" t="s">
        <v>3</v>
      </c>
      <c r="L993" s="143" t="str">
        <f>$AG$8</f>
        <v>Völklein</v>
      </c>
      <c r="M993" s="143"/>
      <c r="N993" s="143"/>
      <c r="O993" s="143"/>
      <c r="P993" s="144"/>
      <c r="Q993" s="12">
        <f>COUNTIF(K997:K1024,"xx")</f>
        <v>0</v>
      </c>
      <c r="R993" s="14">
        <f>$AH$8</f>
        <v>389</v>
      </c>
      <c r="S993" s="145"/>
      <c r="T993" s="145"/>
      <c r="U993" s="145"/>
      <c r="V993" s="145"/>
      <c r="W993" s="146"/>
      <c r="X993" s="15">
        <f>COUNTIF(R996:R1024,"xx")</f>
        <v>0</v>
      </c>
      <c r="Y993" s="16"/>
      <c r="Z993" s="17"/>
      <c r="AA993" s="18"/>
      <c r="AB993" s="17"/>
      <c r="AC993" s="19"/>
      <c r="AD993" s="20"/>
    </row>
    <row r="994" spans="2:30" ht="15" thickBot="1" x14ac:dyDescent="0.25">
      <c r="B994" s="131"/>
      <c r="C994" s="21" t="s">
        <v>4</v>
      </c>
      <c r="D994" s="22" t="e">
        <f>CONCATENATE(COUNTIF(D996:D1018,"&gt;""")," MA ",$I$5," ",COUNTIF(D996:D1018,"xx"))</f>
        <v>#NAME?</v>
      </c>
      <c r="E994" s="23" t="e">
        <f>$J$6</f>
        <v>#NAME?</v>
      </c>
      <c r="F994" s="24" t="str">
        <f>$K$6</f>
        <v>Kasten</v>
      </c>
      <c r="G994" s="24" t="str">
        <f>$L$6</f>
        <v/>
      </c>
      <c r="H994" s="24" t="str">
        <f>$M$6</f>
        <v/>
      </c>
      <c r="I994" s="25" t="str">
        <f>$N$6</f>
        <v/>
      </c>
      <c r="J994" s="26" t="e">
        <f>_MAH_1</f>
        <v>#NAME?</v>
      </c>
      <c r="K994" s="22" t="e">
        <f>CONCATENATE(COUNTIF(K996:K1018,"&gt;""")," MA ",$P$5," ",COUNTIF(K996:K1018,"xx"))</f>
        <v>#NAME?</v>
      </c>
      <c r="L994" s="23" t="e">
        <f>$Q$6</f>
        <v>#NAME?</v>
      </c>
      <c r="M994" s="24" t="str">
        <f>$R$6</f>
        <v>Kindermann</v>
      </c>
      <c r="N994" s="24" t="str">
        <f>$S$6</f>
        <v/>
      </c>
      <c r="O994" s="24" t="str">
        <f>$T$6</f>
        <v/>
      </c>
      <c r="P994" s="27" t="str">
        <f>$U$6</f>
        <v/>
      </c>
      <c r="Q994" s="26" t="e">
        <f>_MAH_1</f>
        <v>#NAME?</v>
      </c>
      <c r="R994" s="22" t="e">
        <f>CONCATENATE(COUNTIF(R996:R1018,"&gt;""")," MA ",$W$5," ",COUNTIF(R996:R1018,"xx"))</f>
        <v>#NAME?</v>
      </c>
      <c r="S994" s="23" t="e">
        <f>$X$6</f>
        <v>#NAME?</v>
      </c>
      <c r="T994" s="24" t="str">
        <f>$Y$6</f>
        <v>U</v>
      </c>
      <c r="U994" s="24">
        <f>$Z$6</f>
        <v>0</v>
      </c>
      <c r="V994" s="24">
        <f>$AA$6</f>
        <v>0</v>
      </c>
      <c r="W994" s="27">
        <f>$AB$6</f>
        <v>0</v>
      </c>
      <c r="X994" s="26" t="e">
        <f>_MAH_1</f>
        <v>#NAME?</v>
      </c>
      <c r="Y994" s="28"/>
      <c r="Z994" s="29" t="e">
        <f>_MAUS_1</f>
        <v>#NAME?</v>
      </c>
      <c r="AA994" s="30" t="e">
        <f>_MAUS_1</f>
        <v>#NAME?</v>
      </c>
      <c r="AB994" s="31" t="e">
        <f>_MAUS_1</f>
        <v>#NAME?</v>
      </c>
      <c r="AC994" s="32"/>
      <c r="AD994" s="33" t="e">
        <f>_MA_1</f>
        <v>#NAME?</v>
      </c>
    </row>
    <row r="995" spans="2:30" ht="51.75" thickBot="1" x14ac:dyDescent="0.25">
      <c r="B995" s="131"/>
      <c r="C995" s="34"/>
      <c r="D995" s="35" t="s">
        <v>52</v>
      </c>
      <c r="E995" s="36" t="e">
        <f>_MAF_1</f>
        <v>#NAME?</v>
      </c>
      <c r="F995" s="37" t="e">
        <f>_MAF_1</f>
        <v>#NAME?</v>
      </c>
      <c r="G995" s="37" t="e">
        <f>_MAF_1</f>
        <v>#NAME?</v>
      </c>
      <c r="H995" s="37" t="e">
        <f>_MAF_1</f>
        <v>#NAME?</v>
      </c>
      <c r="I995" s="38" t="e">
        <f>_MAF_1</f>
        <v>#NAME?</v>
      </c>
      <c r="J995" s="39" t="e">
        <f>_MAHXX_1</f>
        <v>#NAME?</v>
      </c>
      <c r="K995" s="35" t="e">
        <f>_SUSS_1</f>
        <v>#NAME?</v>
      </c>
      <c r="L995" s="36" t="e">
        <f>_MAS_1</f>
        <v>#NAME?</v>
      </c>
      <c r="M995" s="37" t="e">
        <f>_MAS_1</f>
        <v>#NAME?</v>
      </c>
      <c r="N995" s="37" t="e">
        <f>_MAS_1</f>
        <v>#NAME?</v>
      </c>
      <c r="O995" s="37" t="e">
        <f>_MAS_1</f>
        <v>#NAME?</v>
      </c>
      <c r="P995" s="38" t="e">
        <f>_MAS_1</f>
        <v>#NAME?</v>
      </c>
      <c r="Q995" s="39" t="e">
        <f>_MAHXX_1</f>
        <v>#NAME?</v>
      </c>
      <c r="R995" s="35" t="e">
        <f>_SUNS_1</f>
        <v>#NAME?</v>
      </c>
      <c r="S995" s="36" t="e">
        <f>_MAN_1</f>
        <v>#NAME?</v>
      </c>
      <c r="T995" s="37" t="e">
        <f>_MAN_1</f>
        <v>#NAME?</v>
      </c>
      <c r="U995" s="37" t="e">
        <f>_MAN_1</f>
        <v>#NAME?</v>
      </c>
      <c r="V995" s="37" t="e">
        <f>_MAN_1</f>
        <v>#NAME?</v>
      </c>
      <c r="W995" s="38" t="e">
        <f>_MAN_1</f>
        <v>#NAME?</v>
      </c>
      <c r="X995" s="39" t="e">
        <f>_MAHXX_1</f>
        <v>#NAME?</v>
      </c>
      <c r="Y995" s="40"/>
      <c r="Z995" s="29"/>
      <c r="AA995" s="30"/>
      <c r="AB995" s="31"/>
      <c r="AC995" s="32"/>
      <c r="AD995" s="41" t="e">
        <f>_MA2_1</f>
        <v>#NAME?</v>
      </c>
    </row>
    <row r="996" spans="2:30" x14ac:dyDescent="0.2">
      <c r="B996" s="131"/>
      <c r="C996" s="34" t="str">
        <f>$AG$9</f>
        <v>Schichtführer :</v>
      </c>
      <c r="D996" s="42" t="s">
        <v>64</v>
      </c>
      <c r="E996" s="43" t="s">
        <v>6</v>
      </c>
      <c r="F996" s="44" t="s">
        <v>6</v>
      </c>
      <c r="G996" s="44" t="s">
        <v>6</v>
      </c>
      <c r="H996" s="44" t="s">
        <v>6</v>
      </c>
      <c r="I996" s="45" t="s">
        <v>6</v>
      </c>
      <c r="J996" s="46" t="e">
        <f t="shared" ref="J996:J1018" si="90">_FSumme_1</f>
        <v>#NAME?</v>
      </c>
      <c r="K996" s="47" t="s">
        <v>65</v>
      </c>
      <c r="L996" s="43" t="s">
        <v>6</v>
      </c>
      <c r="M996" s="44" t="s">
        <v>6</v>
      </c>
      <c r="N996" s="44" t="s">
        <v>6</v>
      </c>
      <c r="O996" s="44" t="s">
        <v>6</v>
      </c>
      <c r="P996" s="45" t="s">
        <v>6</v>
      </c>
      <c r="Q996" s="46" t="e">
        <f t="shared" ref="Q996:Q1018" si="91">_SSumme_1</f>
        <v>#NAME?</v>
      </c>
      <c r="R996" s="48" t="s">
        <v>66</v>
      </c>
      <c r="S996" s="43" t="s">
        <v>6</v>
      </c>
      <c r="T996" s="44" t="s">
        <v>6</v>
      </c>
      <c r="U996" s="44" t="s">
        <v>6</v>
      </c>
      <c r="V996" s="44" t="s">
        <v>6</v>
      </c>
      <c r="W996" s="49" t="s">
        <v>6</v>
      </c>
      <c r="X996" s="50" t="e">
        <f t="shared" ref="X996:X1018" si="92">_NSumme_1</f>
        <v>#NAME?</v>
      </c>
      <c r="Y996" s="112" t="s">
        <v>9</v>
      </c>
      <c r="Z996" s="51"/>
      <c r="AA996" s="52"/>
      <c r="AB996" s="53"/>
      <c r="AC996" s="54"/>
      <c r="AD996" s="55" t="e">
        <f>IF(AD1001&gt;0,"",AD995-AD994)</f>
        <v>#NAME?</v>
      </c>
    </row>
    <row r="997" spans="2:30" ht="15" thickBot="1" x14ac:dyDescent="0.25">
      <c r="B997" s="131"/>
      <c r="C997" s="56" t="str">
        <f>$AG$10</f>
        <v>Stellvertreter</v>
      </c>
      <c r="D997" s="57" t="s">
        <v>63</v>
      </c>
      <c r="E997" s="58" t="s">
        <v>10</v>
      </c>
      <c r="F997" s="59" t="s">
        <v>11</v>
      </c>
      <c r="G997" s="59" t="s">
        <v>11</v>
      </c>
      <c r="H997" s="59" t="s">
        <v>11</v>
      </c>
      <c r="I997" s="60" t="s">
        <v>11</v>
      </c>
      <c r="J997" s="61" t="e">
        <f t="shared" si="90"/>
        <v>#NAME?</v>
      </c>
      <c r="K997" s="57"/>
      <c r="L997" s="58" t="s">
        <v>6</v>
      </c>
      <c r="M997" s="59" t="s">
        <v>6</v>
      </c>
      <c r="N997" s="59" t="s">
        <v>6</v>
      </c>
      <c r="O997" s="59" t="s">
        <v>6</v>
      </c>
      <c r="P997" s="60" t="s">
        <v>6</v>
      </c>
      <c r="Q997" s="61" t="e">
        <f t="shared" si="91"/>
        <v>#NAME?</v>
      </c>
      <c r="R997" s="57"/>
      <c r="S997" s="58" t="s">
        <v>6</v>
      </c>
      <c r="T997" s="59" t="s">
        <v>6</v>
      </c>
      <c r="U997" s="59" t="s">
        <v>6</v>
      </c>
      <c r="V997" s="59" t="s">
        <v>6</v>
      </c>
      <c r="W997" s="62" t="s">
        <v>6</v>
      </c>
      <c r="X997" s="63" t="e">
        <f t="shared" si="92"/>
        <v>#NAME?</v>
      </c>
      <c r="Y997" s="113"/>
      <c r="Z997" s="51"/>
      <c r="AA997" s="52"/>
      <c r="AB997" s="53"/>
      <c r="AC997" s="54"/>
      <c r="AD997" s="64"/>
    </row>
    <row r="998" spans="2:30" x14ac:dyDescent="0.2">
      <c r="B998" s="131"/>
      <c r="C998" s="115"/>
      <c r="D998" s="42" t="s">
        <v>71</v>
      </c>
      <c r="E998" s="65" t="s">
        <v>6</v>
      </c>
      <c r="F998" s="66" t="s">
        <v>6</v>
      </c>
      <c r="G998" s="66" t="s">
        <v>6</v>
      </c>
      <c r="H998" s="66" t="s">
        <v>6</v>
      </c>
      <c r="I998" s="67" t="s">
        <v>6</v>
      </c>
      <c r="J998" s="68" t="e">
        <f t="shared" si="90"/>
        <v>#NAME?</v>
      </c>
      <c r="K998" s="47" t="s">
        <v>77</v>
      </c>
      <c r="L998" s="65" t="s">
        <v>6</v>
      </c>
      <c r="M998" s="66" t="s">
        <v>6</v>
      </c>
      <c r="N998" s="66" t="s">
        <v>6</v>
      </c>
      <c r="O998" s="66" t="s">
        <v>6</v>
      </c>
      <c r="P998" s="67" t="s">
        <v>6</v>
      </c>
      <c r="Q998" s="68" t="e">
        <f t="shared" si="91"/>
        <v>#NAME?</v>
      </c>
      <c r="R998" s="48" t="s">
        <v>67</v>
      </c>
      <c r="S998" s="65" t="s">
        <v>6</v>
      </c>
      <c r="T998" s="66" t="s">
        <v>6</v>
      </c>
      <c r="U998" s="66" t="s">
        <v>6</v>
      </c>
      <c r="V998" s="66" t="s">
        <v>6</v>
      </c>
      <c r="W998" s="67" t="s">
        <v>6</v>
      </c>
      <c r="X998" s="68" t="e">
        <f t="shared" si="92"/>
        <v>#NAME?</v>
      </c>
      <c r="Y998" s="113"/>
      <c r="Z998" s="53"/>
      <c r="AA998" s="52"/>
      <c r="AB998" s="69"/>
      <c r="AC998" s="54"/>
      <c r="AD998" s="70"/>
    </row>
    <row r="999" spans="2:30" x14ac:dyDescent="0.2">
      <c r="B999" s="131"/>
      <c r="C999" s="116"/>
      <c r="D999" s="42" t="s">
        <v>72</v>
      </c>
      <c r="E999" s="65" t="s">
        <v>6</v>
      </c>
      <c r="F999" s="66" t="s">
        <v>6</v>
      </c>
      <c r="G999" s="66" t="s">
        <v>6</v>
      </c>
      <c r="H999" s="66" t="s">
        <v>6</v>
      </c>
      <c r="I999" s="67" t="s">
        <v>6</v>
      </c>
      <c r="J999" s="68" t="e">
        <f t="shared" si="90"/>
        <v>#NAME?</v>
      </c>
      <c r="K999" s="47" t="s">
        <v>78</v>
      </c>
      <c r="L999" s="65" t="s">
        <v>6</v>
      </c>
      <c r="M999" s="66" t="s">
        <v>6</v>
      </c>
      <c r="N999" s="66" t="s">
        <v>6</v>
      </c>
      <c r="O999" s="66" t="s">
        <v>6</v>
      </c>
      <c r="P999" s="67" t="s">
        <v>6</v>
      </c>
      <c r="Q999" s="68" t="e">
        <f t="shared" si="91"/>
        <v>#NAME?</v>
      </c>
      <c r="R999" s="48" t="s">
        <v>68</v>
      </c>
      <c r="S999" s="65" t="s">
        <v>6</v>
      </c>
      <c r="T999" s="66" t="s">
        <v>18</v>
      </c>
      <c r="U999" s="66" t="s">
        <v>18</v>
      </c>
      <c r="V999" s="66" t="s">
        <v>18</v>
      </c>
      <c r="W999" s="67" t="s">
        <v>18</v>
      </c>
      <c r="X999" s="68" t="e">
        <f t="shared" si="92"/>
        <v>#NAME?</v>
      </c>
      <c r="Y999" s="113"/>
      <c r="Z999" s="71"/>
      <c r="AA999" s="72"/>
      <c r="AB999" s="53"/>
      <c r="AC999" s="54"/>
      <c r="AD999" s="64"/>
    </row>
    <row r="1000" spans="2:30" x14ac:dyDescent="0.2">
      <c r="B1000" s="131"/>
      <c r="C1000" s="116"/>
      <c r="D1000" s="42" t="s">
        <v>73</v>
      </c>
      <c r="E1000" s="65" t="s">
        <v>6</v>
      </c>
      <c r="F1000" s="66" t="s">
        <v>6</v>
      </c>
      <c r="G1000" s="66" t="s">
        <v>6</v>
      </c>
      <c r="H1000" s="66" t="s">
        <v>6</v>
      </c>
      <c r="I1000" s="67" t="s">
        <v>6</v>
      </c>
      <c r="J1000" s="68" t="e">
        <f t="shared" si="90"/>
        <v>#NAME?</v>
      </c>
      <c r="K1000" s="47" t="s">
        <v>79</v>
      </c>
      <c r="L1000" s="65" t="s">
        <v>6</v>
      </c>
      <c r="M1000" s="66" t="s">
        <v>6</v>
      </c>
      <c r="N1000" s="66" t="s">
        <v>6</v>
      </c>
      <c r="O1000" s="66" t="s">
        <v>6</v>
      </c>
      <c r="P1000" s="67" t="s">
        <v>6</v>
      </c>
      <c r="Q1000" s="68" t="e">
        <f t="shared" si="91"/>
        <v>#NAME?</v>
      </c>
      <c r="R1000" s="48" t="s">
        <v>69</v>
      </c>
      <c r="S1000" s="65" t="s">
        <v>22</v>
      </c>
      <c r="T1000" s="66" t="s">
        <v>22</v>
      </c>
      <c r="U1000" s="66" t="s">
        <v>22</v>
      </c>
      <c r="V1000" s="66" t="s">
        <v>22</v>
      </c>
      <c r="W1000" s="67" t="s">
        <v>22</v>
      </c>
      <c r="X1000" s="68" t="e">
        <f t="shared" si="92"/>
        <v>#NAME?</v>
      </c>
      <c r="Y1000" s="113"/>
      <c r="Z1000" s="53"/>
      <c r="AA1000" s="72"/>
      <c r="AB1000" s="53"/>
      <c r="AC1000" s="54"/>
      <c r="AD1000" s="73">
        <f>COUNTIF(D996:D1014,"&gt;""")+COUNTIF(K997:K1017,"&gt;""")+COUNTIF(R996:R1018,"&gt;""")</f>
        <v>32</v>
      </c>
    </row>
    <row r="1001" spans="2:30" x14ac:dyDescent="0.2">
      <c r="B1001" s="131"/>
      <c r="C1001" s="117"/>
      <c r="D1001" s="42" t="s">
        <v>74</v>
      </c>
      <c r="E1001" s="65" t="s">
        <v>6</v>
      </c>
      <c r="F1001" s="66" t="s">
        <v>6</v>
      </c>
      <c r="G1001" s="66" t="s">
        <v>6</v>
      </c>
      <c r="H1001" s="66" t="s">
        <v>6</v>
      </c>
      <c r="I1001" s="67" t="s">
        <v>6</v>
      </c>
      <c r="J1001" s="68" t="e">
        <f t="shared" si="90"/>
        <v>#NAME?</v>
      </c>
      <c r="K1001" s="47" t="s">
        <v>80</v>
      </c>
      <c r="L1001" s="65" t="s">
        <v>6</v>
      </c>
      <c r="M1001" s="66" t="s">
        <v>6</v>
      </c>
      <c r="N1001" s="66" t="s">
        <v>6</v>
      </c>
      <c r="O1001" s="66" t="s">
        <v>6</v>
      </c>
      <c r="P1001" s="67" t="s">
        <v>6</v>
      </c>
      <c r="Q1001" s="68" t="e">
        <f t="shared" si="91"/>
        <v>#NAME?</v>
      </c>
      <c r="R1001" s="48" t="s">
        <v>70</v>
      </c>
      <c r="S1001" s="65" t="s">
        <v>6</v>
      </c>
      <c r="T1001" s="66" t="s">
        <v>6</v>
      </c>
      <c r="U1001" s="66" t="s">
        <v>6</v>
      </c>
      <c r="V1001" s="66" t="s">
        <v>6</v>
      </c>
      <c r="W1001" s="67" t="s">
        <v>6</v>
      </c>
      <c r="X1001" s="68" t="e">
        <f t="shared" si="92"/>
        <v>#NAME?</v>
      </c>
      <c r="Y1001" s="113"/>
      <c r="Z1001" s="74"/>
      <c r="AA1001" s="72"/>
      <c r="AB1001" s="53"/>
      <c r="AC1001" s="54"/>
      <c r="AD1001" s="75"/>
    </row>
    <row r="1002" spans="2:30" x14ac:dyDescent="0.2">
      <c r="B1002" s="131"/>
      <c r="C1002" s="118"/>
      <c r="D1002" s="42" t="s">
        <v>75</v>
      </c>
      <c r="E1002" s="65" t="s">
        <v>6</v>
      </c>
      <c r="F1002" s="66" t="s">
        <v>6</v>
      </c>
      <c r="G1002" s="66" t="s">
        <v>6</v>
      </c>
      <c r="H1002" s="66" t="s">
        <v>6</v>
      </c>
      <c r="I1002" s="67" t="s">
        <v>6</v>
      </c>
      <c r="J1002" s="68" t="e">
        <f t="shared" si="90"/>
        <v>#NAME?</v>
      </c>
      <c r="K1002" s="47" t="s">
        <v>81</v>
      </c>
      <c r="L1002" s="65" t="s">
        <v>9</v>
      </c>
      <c r="M1002" s="66" t="s">
        <v>9</v>
      </c>
      <c r="N1002" s="66" t="s">
        <v>9</v>
      </c>
      <c r="O1002" s="66" t="s">
        <v>9</v>
      </c>
      <c r="P1002" s="67" t="s">
        <v>9</v>
      </c>
      <c r="Q1002" s="68" t="e">
        <f t="shared" si="91"/>
        <v>#NAME?</v>
      </c>
      <c r="R1002" s="48" t="s">
        <v>28</v>
      </c>
      <c r="S1002" s="65" t="s">
        <v>6</v>
      </c>
      <c r="T1002" s="66" t="s">
        <v>6</v>
      </c>
      <c r="U1002" s="66" t="s">
        <v>6</v>
      </c>
      <c r="V1002" s="66" t="s">
        <v>6</v>
      </c>
      <c r="W1002" s="67" t="s">
        <v>6</v>
      </c>
      <c r="X1002" s="68" t="e">
        <f t="shared" si="92"/>
        <v>#NAME?</v>
      </c>
      <c r="Y1002" s="113"/>
      <c r="Z1002" s="71"/>
      <c r="AA1002" s="72"/>
      <c r="AB1002" s="53"/>
      <c r="AC1002" s="54"/>
      <c r="AD1002" s="76" t="str">
        <f>IF(AD1001&gt;0,AD1001,"")</f>
        <v/>
      </c>
    </row>
    <row r="1003" spans="2:30" x14ac:dyDescent="0.2">
      <c r="B1003" s="131"/>
      <c r="C1003" s="119"/>
      <c r="D1003" s="42" t="s">
        <v>29</v>
      </c>
      <c r="E1003" s="65" t="s">
        <v>6</v>
      </c>
      <c r="F1003" s="66" t="s">
        <v>6</v>
      </c>
      <c r="G1003" s="66" t="s">
        <v>6</v>
      </c>
      <c r="H1003" s="66" t="s">
        <v>6</v>
      </c>
      <c r="I1003" s="67" t="s">
        <v>6</v>
      </c>
      <c r="J1003" s="68" t="e">
        <f t="shared" si="90"/>
        <v>#NAME?</v>
      </c>
      <c r="K1003" s="47" t="s">
        <v>30</v>
      </c>
      <c r="L1003" s="65" t="s">
        <v>6</v>
      </c>
      <c r="M1003" s="66" t="s">
        <v>6</v>
      </c>
      <c r="N1003" s="66" t="s">
        <v>6</v>
      </c>
      <c r="O1003" s="66" t="s">
        <v>6</v>
      </c>
      <c r="P1003" s="67" t="s">
        <v>6</v>
      </c>
      <c r="Q1003" s="68" t="e">
        <f t="shared" si="91"/>
        <v>#NAME?</v>
      </c>
      <c r="R1003" s="48" t="s">
        <v>83</v>
      </c>
      <c r="S1003" s="65" t="s">
        <v>6</v>
      </c>
      <c r="T1003" s="66" t="s">
        <v>6</v>
      </c>
      <c r="U1003" s="66" t="s">
        <v>6</v>
      </c>
      <c r="V1003" s="66" t="s">
        <v>6</v>
      </c>
      <c r="W1003" s="67" t="s">
        <v>6</v>
      </c>
      <c r="X1003" s="68" t="e">
        <f t="shared" si="92"/>
        <v>#NAME?</v>
      </c>
      <c r="Y1003" s="113"/>
      <c r="Z1003" s="53"/>
      <c r="AA1003" s="72"/>
      <c r="AB1003" s="53"/>
      <c r="AC1003" s="54"/>
      <c r="AD1003" s="77"/>
    </row>
    <row r="1004" spans="2:30" x14ac:dyDescent="0.2">
      <c r="B1004" s="131"/>
      <c r="C1004" s="119"/>
      <c r="D1004" s="42" t="s">
        <v>32</v>
      </c>
      <c r="E1004" s="65" t="s">
        <v>6</v>
      </c>
      <c r="F1004" s="66" t="s">
        <v>6</v>
      </c>
      <c r="G1004" s="66" t="s">
        <v>6</v>
      </c>
      <c r="H1004" s="66" t="s">
        <v>6</v>
      </c>
      <c r="I1004" s="67" t="s">
        <v>6</v>
      </c>
      <c r="J1004" s="68" t="e">
        <f t="shared" si="90"/>
        <v>#NAME?</v>
      </c>
      <c r="K1004" s="47" t="s">
        <v>33</v>
      </c>
      <c r="L1004" s="65" t="s">
        <v>9</v>
      </c>
      <c r="M1004" s="66" t="s">
        <v>9</v>
      </c>
      <c r="N1004" s="66" t="s">
        <v>9</v>
      </c>
      <c r="O1004" s="66" t="s">
        <v>9</v>
      </c>
      <c r="P1004" s="67" t="s">
        <v>9</v>
      </c>
      <c r="Q1004" s="68" t="e">
        <f t="shared" si="91"/>
        <v>#NAME?</v>
      </c>
      <c r="R1004" s="48" t="s">
        <v>84</v>
      </c>
      <c r="S1004" s="65" t="s">
        <v>6</v>
      </c>
      <c r="T1004" s="66" t="s">
        <v>6</v>
      </c>
      <c r="U1004" s="66" t="s">
        <v>6</v>
      </c>
      <c r="V1004" s="66" t="s">
        <v>6</v>
      </c>
      <c r="W1004" s="67" t="s">
        <v>6</v>
      </c>
      <c r="X1004" s="68" t="e">
        <f t="shared" si="92"/>
        <v>#NAME?</v>
      </c>
      <c r="Y1004" s="113"/>
      <c r="Z1004" s="53"/>
      <c r="AA1004" s="72"/>
      <c r="AB1004" s="53"/>
      <c r="AC1004" s="54"/>
      <c r="AD1004" s="64"/>
    </row>
    <row r="1005" spans="2:30" x14ac:dyDescent="0.2">
      <c r="B1005" s="131"/>
      <c r="C1005" s="119"/>
      <c r="D1005" s="42" t="s">
        <v>76</v>
      </c>
      <c r="E1005" s="65" t="s">
        <v>6</v>
      </c>
      <c r="F1005" s="66" t="s">
        <v>6</v>
      </c>
      <c r="G1005" s="66" t="s">
        <v>6</v>
      </c>
      <c r="H1005" s="66" t="s">
        <v>6</v>
      </c>
      <c r="I1005" s="67" t="s">
        <v>6</v>
      </c>
      <c r="J1005" s="68" t="e">
        <f t="shared" si="90"/>
        <v>#NAME?</v>
      </c>
      <c r="K1005" s="47" t="s">
        <v>82</v>
      </c>
      <c r="L1005" s="65" t="s">
        <v>6</v>
      </c>
      <c r="M1005" s="66" t="s">
        <v>6</v>
      </c>
      <c r="N1005" s="66" t="s">
        <v>6</v>
      </c>
      <c r="O1005" s="66" t="s">
        <v>6</v>
      </c>
      <c r="P1005" s="67" t="s">
        <v>6</v>
      </c>
      <c r="Q1005" s="68" t="e">
        <f t="shared" si="91"/>
        <v>#NAME?</v>
      </c>
      <c r="R1005" s="48" t="s">
        <v>85</v>
      </c>
      <c r="S1005" s="65" t="s">
        <v>6</v>
      </c>
      <c r="T1005" s="66" t="s">
        <v>6</v>
      </c>
      <c r="U1005" s="66" t="s">
        <v>6</v>
      </c>
      <c r="V1005" s="66" t="s">
        <v>6</v>
      </c>
      <c r="W1005" s="67" t="s">
        <v>6</v>
      </c>
      <c r="X1005" s="68" t="e">
        <f t="shared" si="92"/>
        <v>#NAME?</v>
      </c>
      <c r="Y1005" s="113"/>
      <c r="Z1005" s="53"/>
      <c r="AA1005" s="72"/>
      <c r="AB1005" s="53"/>
      <c r="AC1005" s="54"/>
      <c r="AD1005" s="64"/>
    </row>
    <row r="1006" spans="2:30" x14ac:dyDescent="0.2">
      <c r="B1006" s="131"/>
      <c r="C1006" s="120"/>
      <c r="D1006" s="42" t="s">
        <v>38</v>
      </c>
      <c r="E1006" s="65" t="s">
        <v>6</v>
      </c>
      <c r="F1006" s="66" t="s">
        <v>6</v>
      </c>
      <c r="G1006" s="66" t="s">
        <v>6</v>
      </c>
      <c r="H1006" s="66" t="s">
        <v>6</v>
      </c>
      <c r="I1006" s="67" t="s">
        <v>6</v>
      </c>
      <c r="J1006" s="68" t="e">
        <f t="shared" si="90"/>
        <v>#NAME?</v>
      </c>
      <c r="K1006" s="47" t="s">
        <v>39</v>
      </c>
      <c r="L1006" s="65" t="s">
        <v>6</v>
      </c>
      <c r="M1006" s="66" t="s">
        <v>6</v>
      </c>
      <c r="N1006" s="66" t="s">
        <v>6</v>
      </c>
      <c r="O1006" s="66" t="s">
        <v>6</v>
      </c>
      <c r="P1006" s="67" t="s">
        <v>6</v>
      </c>
      <c r="Q1006" s="68" t="e">
        <f t="shared" si="91"/>
        <v>#NAME?</v>
      </c>
      <c r="R1006" s="48" t="s">
        <v>86</v>
      </c>
      <c r="S1006" s="65" t="s">
        <v>6</v>
      </c>
      <c r="T1006" s="66" t="s">
        <v>6</v>
      </c>
      <c r="U1006" s="66" t="s">
        <v>6</v>
      </c>
      <c r="V1006" s="66" t="s">
        <v>6</v>
      </c>
      <c r="W1006" s="67" t="s">
        <v>6</v>
      </c>
      <c r="X1006" s="68" t="e">
        <f t="shared" si="92"/>
        <v>#NAME?</v>
      </c>
      <c r="Y1006" s="113"/>
      <c r="Z1006" s="53"/>
      <c r="AA1006" s="72"/>
      <c r="AB1006" s="53"/>
      <c r="AC1006" s="54"/>
      <c r="AD1006" s="64"/>
    </row>
    <row r="1007" spans="2:30" x14ac:dyDescent="0.2">
      <c r="B1007" s="131"/>
      <c r="C1007" s="121"/>
      <c r="D1007" s="42" t="s">
        <v>41</v>
      </c>
      <c r="E1007" s="65" t="s">
        <v>6</v>
      </c>
      <c r="F1007" s="66" t="s">
        <v>6</v>
      </c>
      <c r="G1007" s="66" t="s">
        <v>6</v>
      </c>
      <c r="H1007" s="66" t="s">
        <v>6</v>
      </c>
      <c r="I1007" s="67" t="s">
        <v>6</v>
      </c>
      <c r="J1007" s="68" t="e">
        <f t="shared" si="90"/>
        <v>#NAME?</v>
      </c>
      <c r="K1007" s="78"/>
      <c r="L1007" s="65" t="s">
        <v>6</v>
      </c>
      <c r="M1007" s="66" t="s">
        <v>6</v>
      </c>
      <c r="N1007" s="66" t="s">
        <v>6</v>
      </c>
      <c r="O1007" s="66" t="s">
        <v>6</v>
      </c>
      <c r="P1007" s="67" t="s">
        <v>6</v>
      </c>
      <c r="Q1007" s="68" t="e">
        <f t="shared" si="91"/>
        <v>#NAME?</v>
      </c>
      <c r="R1007" s="78"/>
      <c r="S1007" s="65" t="s">
        <v>6</v>
      </c>
      <c r="T1007" s="66" t="s">
        <v>6</v>
      </c>
      <c r="U1007" s="66" t="s">
        <v>6</v>
      </c>
      <c r="V1007" s="66" t="s">
        <v>6</v>
      </c>
      <c r="W1007" s="67" t="s">
        <v>6</v>
      </c>
      <c r="X1007" s="68" t="e">
        <f t="shared" si="92"/>
        <v>#NAME?</v>
      </c>
      <c r="Y1007" s="113"/>
      <c r="Z1007" s="53"/>
      <c r="AA1007" s="72"/>
      <c r="AB1007" s="53"/>
      <c r="AC1007" s="54"/>
      <c r="AD1007" s="64"/>
    </row>
    <row r="1008" spans="2:30" x14ac:dyDescent="0.2">
      <c r="B1008" s="131"/>
      <c r="C1008" s="122"/>
      <c r="D1008" s="79" t="s">
        <v>42</v>
      </c>
      <c r="E1008" s="65" t="s">
        <v>6</v>
      </c>
      <c r="F1008" s="66" t="s">
        <v>6</v>
      </c>
      <c r="G1008" s="66" t="s">
        <v>6</v>
      </c>
      <c r="H1008" s="66" t="s">
        <v>6</v>
      </c>
      <c r="I1008" s="67" t="s">
        <v>6</v>
      </c>
      <c r="J1008" s="68" t="e">
        <f t="shared" si="90"/>
        <v>#NAME?</v>
      </c>
      <c r="K1008" s="78"/>
      <c r="L1008" s="65" t="s">
        <v>6</v>
      </c>
      <c r="M1008" s="66" t="s">
        <v>6</v>
      </c>
      <c r="N1008" s="66" t="s">
        <v>6</v>
      </c>
      <c r="O1008" s="66" t="s">
        <v>6</v>
      </c>
      <c r="P1008" s="67" t="s">
        <v>6</v>
      </c>
      <c r="Q1008" s="68" t="e">
        <f t="shared" si="91"/>
        <v>#NAME?</v>
      </c>
      <c r="R1008" s="78"/>
      <c r="S1008" s="65" t="s">
        <v>6</v>
      </c>
      <c r="T1008" s="66" t="s">
        <v>6</v>
      </c>
      <c r="U1008" s="66" t="s">
        <v>6</v>
      </c>
      <c r="V1008" s="66" t="s">
        <v>6</v>
      </c>
      <c r="W1008" s="67" t="s">
        <v>6</v>
      </c>
      <c r="X1008" s="68" t="e">
        <f t="shared" si="92"/>
        <v>#NAME?</v>
      </c>
      <c r="Y1008" s="113"/>
      <c r="Z1008" s="53"/>
      <c r="AA1008" s="72"/>
      <c r="AB1008" s="53"/>
      <c r="AC1008" s="54"/>
      <c r="AD1008" s="64"/>
    </row>
    <row r="1009" spans="2:30" x14ac:dyDescent="0.2">
      <c r="B1009" s="131"/>
      <c r="C1009" s="122"/>
      <c r="D1009" s="78"/>
      <c r="E1009" s="65" t="s">
        <v>6</v>
      </c>
      <c r="F1009" s="66" t="s">
        <v>6</v>
      </c>
      <c r="G1009" s="66" t="s">
        <v>6</v>
      </c>
      <c r="H1009" s="66" t="s">
        <v>6</v>
      </c>
      <c r="I1009" s="67" t="s">
        <v>6</v>
      </c>
      <c r="J1009" s="68" t="e">
        <f t="shared" si="90"/>
        <v>#NAME?</v>
      </c>
      <c r="K1009" s="78"/>
      <c r="L1009" s="65" t="s">
        <v>6</v>
      </c>
      <c r="M1009" s="66" t="s">
        <v>6</v>
      </c>
      <c r="N1009" s="66" t="s">
        <v>6</v>
      </c>
      <c r="O1009" s="66" t="s">
        <v>6</v>
      </c>
      <c r="P1009" s="67" t="s">
        <v>6</v>
      </c>
      <c r="Q1009" s="68" t="e">
        <f t="shared" si="91"/>
        <v>#NAME?</v>
      </c>
      <c r="R1009" s="78"/>
      <c r="S1009" s="65" t="s">
        <v>6</v>
      </c>
      <c r="T1009" s="66" t="s">
        <v>6</v>
      </c>
      <c r="U1009" s="66" t="s">
        <v>6</v>
      </c>
      <c r="V1009" s="66" t="s">
        <v>6</v>
      </c>
      <c r="W1009" s="67" t="s">
        <v>6</v>
      </c>
      <c r="X1009" s="68" t="e">
        <f t="shared" si="92"/>
        <v>#NAME?</v>
      </c>
      <c r="Y1009" s="114"/>
      <c r="Z1009" s="53"/>
      <c r="AA1009" s="72"/>
      <c r="AB1009" s="53"/>
      <c r="AC1009" s="54"/>
      <c r="AD1009" s="64"/>
    </row>
    <row r="1010" spans="2:30" x14ac:dyDescent="0.2">
      <c r="B1010" s="131"/>
      <c r="C1010" s="123"/>
      <c r="D1010" s="80"/>
      <c r="E1010" s="65" t="s">
        <v>6</v>
      </c>
      <c r="F1010" s="66" t="s">
        <v>6</v>
      </c>
      <c r="G1010" s="66" t="s">
        <v>6</v>
      </c>
      <c r="H1010" s="66" t="s">
        <v>6</v>
      </c>
      <c r="I1010" s="67" t="s">
        <v>6</v>
      </c>
      <c r="J1010" s="68" t="e">
        <f t="shared" si="90"/>
        <v>#NAME?</v>
      </c>
      <c r="K1010" s="80"/>
      <c r="L1010" s="65" t="s">
        <v>6</v>
      </c>
      <c r="M1010" s="66" t="s">
        <v>6</v>
      </c>
      <c r="N1010" s="66" t="s">
        <v>6</v>
      </c>
      <c r="O1010" s="66" t="s">
        <v>6</v>
      </c>
      <c r="P1010" s="67" t="s">
        <v>6</v>
      </c>
      <c r="Q1010" s="68" t="e">
        <f t="shared" si="91"/>
        <v>#NAME?</v>
      </c>
      <c r="R1010" s="80"/>
      <c r="S1010" s="65" t="s">
        <v>6</v>
      </c>
      <c r="T1010" s="66" t="s">
        <v>6</v>
      </c>
      <c r="U1010" s="66" t="s">
        <v>6</v>
      </c>
      <c r="V1010" s="66" t="s">
        <v>6</v>
      </c>
      <c r="W1010" s="67" t="s">
        <v>6</v>
      </c>
      <c r="X1010" s="68" t="e">
        <f t="shared" si="92"/>
        <v>#NAME?</v>
      </c>
      <c r="Y1010" s="124" t="s">
        <v>43</v>
      </c>
      <c r="Z1010" s="80"/>
      <c r="AA1010" s="81"/>
      <c r="AB1010" s="53"/>
      <c r="AC1010" s="54"/>
      <c r="AD1010" s="64"/>
    </row>
    <row r="1011" spans="2:30" x14ac:dyDescent="0.2">
      <c r="B1011" s="131"/>
      <c r="C1011" s="127" t="s">
        <v>44</v>
      </c>
      <c r="D1011" s="57"/>
      <c r="E1011" s="65" t="s">
        <v>6</v>
      </c>
      <c r="F1011" s="66" t="s">
        <v>6</v>
      </c>
      <c r="G1011" s="66" t="s">
        <v>6</v>
      </c>
      <c r="H1011" s="66" t="s">
        <v>6</v>
      </c>
      <c r="I1011" s="67" t="s">
        <v>6</v>
      </c>
      <c r="J1011" s="68" t="e">
        <f t="shared" si="90"/>
        <v>#NAME?</v>
      </c>
      <c r="K1011" s="80"/>
      <c r="L1011" s="65" t="s">
        <v>6</v>
      </c>
      <c r="M1011" s="66" t="s">
        <v>6</v>
      </c>
      <c r="N1011" s="66" t="s">
        <v>6</v>
      </c>
      <c r="O1011" s="66" t="s">
        <v>6</v>
      </c>
      <c r="P1011" s="67" t="s">
        <v>6</v>
      </c>
      <c r="Q1011" s="68" t="e">
        <f t="shared" si="91"/>
        <v>#NAME?</v>
      </c>
      <c r="R1011" s="80"/>
      <c r="S1011" s="65" t="s">
        <v>6</v>
      </c>
      <c r="T1011" s="66" t="s">
        <v>6</v>
      </c>
      <c r="U1011" s="66" t="s">
        <v>6</v>
      </c>
      <c r="V1011" s="66" t="s">
        <v>6</v>
      </c>
      <c r="W1011" s="67" t="s">
        <v>6</v>
      </c>
      <c r="X1011" s="68" t="e">
        <f t="shared" si="92"/>
        <v>#NAME?</v>
      </c>
      <c r="Y1011" s="125"/>
      <c r="Z1011" s="80"/>
      <c r="AA1011" s="81"/>
      <c r="AB1011" s="53"/>
      <c r="AC1011" s="54"/>
      <c r="AD1011" s="64"/>
    </row>
    <row r="1012" spans="2:30" x14ac:dyDescent="0.2">
      <c r="B1012" s="131"/>
      <c r="C1012" s="128"/>
      <c r="D1012" s="82"/>
      <c r="E1012" s="65" t="s">
        <v>6</v>
      </c>
      <c r="F1012" s="66" t="s">
        <v>6</v>
      </c>
      <c r="G1012" s="66" t="s">
        <v>6</v>
      </c>
      <c r="H1012" s="66" t="s">
        <v>6</v>
      </c>
      <c r="I1012" s="67" t="s">
        <v>6</v>
      </c>
      <c r="J1012" s="68" t="e">
        <f t="shared" si="90"/>
        <v>#NAME?</v>
      </c>
      <c r="K1012" s="80"/>
      <c r="L1012" s="65" t="s">
        <v>6</v>
      </c>
      <c r="M1012" s="66" t="s">
        <v>6</v>
      </c>
      <c r="N1012" s="66" t="s">
        <v>6</v>
      </c>
      <c r="O1012" s="66" t="s">
        <v>6</v>
      </c>
      <c r="P1012" s="67" t="s">
        <v>6</v>
      </c>
      <c r="Q1012" s="68" t="e">
        <f t="shared" si="91"/>
        <v>#NAME?</v>
      </c>
      <c r="R1012" s="80"/>
      <c r="S1012" s="65" t="s">
        <v>6</v>
      </c>
      <c r="T1012" s="66" t="s">
        <v>6</v>
      </c>
      <c r="U1012" s="66" t="s">
        <v>6</v>
      </c>
      <c r="V1012" s="66" t="s">
        <v>6</v>
      </c>
      <c r="W1012" s="67" t="s">
        <v>6</v>
      </c>
      <c r="X1012" s="68" t="e">
        <f t="shared" si="92"/>
        <v>#NAME?</v>
      </c>
      <c r="Y1012" s="125"/>
      <c r="Z1012" s="53"/>
      <c r="AA1012" s="52"/>
      <c r="AB1012" s="53"/>
      <c r="AC1012" s="54"/>
      <c r="AD1012" s="64"/>
    </row>
    <row r="1013" spans="2:30" x14ac:dyDescent="0.2">
      <c r="B1013" s="131"/>
      <c r="C1013" s="129"/>
      <c r="D1013" s="82"/>
      <c r="E1013" s="65" t="s">
        <v>6</v>
      </c>
      <c r="F1013" s="66" t="s">
        <v>6</v>
      </c>
      <c r="G1013" s="66" t="s">
        <v>6</v>
      </c>
      <c r="H1013" s="66" t="s">
        <v>6</v>
      </c>
      <c r="I1013" s="67" t="s">
        <v>6</v>
      </c>
      <c r="J1013" s="68" t="e">
        <f t="shared" si="90"/>
        <v>#NAME?</v>
      </c>
      <c r="K1013" s="80"/>
      <c r="L1013" s="65" t="s">
        <v>6</v>
      </c>
      <c r="M1013" s="66" t="s">
        <v>6</v>
      </c>
      <c r="N1013" s="66" t="s">
        <v>6</v>
      </c>
      <c r="O1013" s="66" t="s">
        <v>6</v>
      </c>
      <c r="P1013" s="67" t="s">
        <v>6</v>
      </c>
      <c r="Q1013" s="68" t="e">
        <f t="shared" si="91"/>
        <v>#NAME?</v>
      </c>
      <c r="R1013" s="80"/>
      <c r="S1013" s="65" t="s">
        <v>6</v>
      </c>
      <c r="T1013" s="66" t="s">
        <v>6</v>
      </c>
      <c r="U1013" s="66" t="s">
        <v>6</v>
      </c>
      <c r="V1013" s="66" t="s">
        <v>6</v>
      </c>
      <c r="W1013" s="67" t="s">
        <v>6</v>
      </c>
      <c r="X1013" s="68" t="e">
        <f t="shared" si="92"/>
        <v>#NAME?</v>
      </c>
      <c r="Y1013" s="125"/>
      <c r="Z1013" s="71"/>
      <c r="AA1013" s="72"/>
      <c r="AB1013" s="53"/>
      <c r="AC1013" s="54"/>
      <c r="AD1013" s="64"/>
    </row>
    <row r="1014" spans="2:30" x14ac:dyDescent="0.2">
      <c r="B1014" s="131"/>
      <c r="C1014" s="118"/>
      <c r="D1014" s="80"/>
      <c r="E1014" s="65" t="s">
        <v>6</v>
      </c>
      <c r="F1014" s="66" t="s">
        <v>6</v>
      </c>
      <c r="G1014" s="66" t="s">
        <v>6</v>
      </c>
      <c r="H1014" s="66" t="s">
        <v>6</v>
      </c>
      <c r="I1014" s="67" t="s">
        <v>6</v>
      </c>
      <c r="J1014" s="68" t="e">
        <f t="shared" si="90"/>
        <v>#NAME?</v>
      </c>
      <c r="K1014" s="80"/>
      <c r="L1014" s="65" t="s">
        <v>6</v>
      </c>
      <c r="M1014" s="66" t="s">
        <v>6</v>
      </c>
      <c r="N1014" s="66" t="s">
        <v>6</v>
      </c>
      <c r="O1014" s="66" t="s">
        <v>6</v>
      </c>
      <c r="P1014" s="67" t="s">
        <v>6</v>
      </c>
      <c r="Q1014" s="68" t="e">
        <f t="shared" si="91"/>
        <v>#NAME?</v>
      </c>
      <c r="R1014" s="80"/>
      <c r="S1014" s="65" t="s">
        <v>6</v>
      </c>
      <c r="T1014" s="66" t="s">
        <v>6</v>
      </c>
      <c r="U1014" s="66" t="s">
        <v>6</v>
      </c>
      <c r="V1014" s="66" t="s">
        <v>6</v>
      </c>
      <c r="W1014" s="67" t="s">
        <v>6</v>
      </c>
      <c r="X1014" s="68" t="e">
        <f t="shared" si="92"/>
        <v>#NAME?</v>
      </c>
      <c r="Y1014" s="125"/>
      <c r="Z1014" s="53"/>
      <c r="AA1014" s="72"/>
      <c r="AB1014" s="53"/>
      <c r="AC1014" s="54"/>
      <c r="AD1014" s="64"/>
    </row>
    <row r="1015" spans="2:30" x14ac:dyDescent="0.2">
      <c r="B1015" s="131"/>
      <c r="C1015" s="119"/>
      <c r="D1015" s="78"/>
      <c r="E1015" s="65" t="s">
        <v>6</v>
      </c>
      <c r="F1015" s="66" t="s">
        <v>6</v>
      </c>
      <c r="G1015" s="66" t="s">
        <v>6</v>
      </c>
      <c r="H1015" s="66" t="s">
        <v>6</v>
      </c>
      <c r="I1015" s="67" t="s">
        <v>6</v>
      </c>
      <c r="J1015" s="68" t="e">
        <f t="shared" si="90"/>
        <v>#NAME?</v>
      </c>
      <c r="K1015" s="78"/>
      <c r="L1015" s="65" t="s">
        <v>6</v>
      </c>
      <c r="M1015" s="66" t="s">
        <v>6</v>
      </c>
      <c r="N1015" s="66" t="s">
        <v>6</v>
      </c>
      <c r="O1015" s="66" t="s">
        <v>6</v>
      </c>
      <c r="P1015" s="67" t="s">
        <v>6</v>
      </c>
      <c r="Q1015" s="68" t="e">
        <f t="shared" si="91"/>
        <v>#NAME?</v>
      </c>
      <c r="R1015" s="78"/>
      <c r="S1015" s="65" t="s">
        <v>6</v>
      </c>
      <c r="T1015" s="66" t="s">
        <v>6</v>
      </c>
      <c r="U1015" s="66" t="s">
        <v>6</v>
      </c>
      <c r="V1015" s="66" t="s">
        <v>6</v>
      </c>
      <c r="W1015" s="67" t="s">
        <v>6</v>
      </c>
      <c r="X1015" s="68" t="e">
        <f t="shared" si="92"/>
        <v>#NAME?</v>
      </c>
      <c r="Y1015" s="125"/>
      <c r="Z1015" s="71"/>
      <c r="AA1015" s="72"/>
      <c r="AB1015" s="53"/>
      <c r="AC1015" s="54"/>
      <c r="AD1015" s="64"/>
    </row>
    <row r="1016" spans="2:30" x14ac:dyDescent="0.2">
      <c r="B1016" s="131"/>
      <c r="C1016" s="119"/>
      <c r="D1016" s="78"/>
      <c r="E1016" s="65" t="s">
        <v>6</v>
      </c>
      <c r="F1016" s="66" t="s">
        <v>6</v>
      </c>
      <c r="G1016" s="66" t="s">
        <v>6</v>
      </c>
      <c r="H1016" s="66" t="s">
        <v>6</v>
      </c>
      <c r="I1016" s="67" t="s">
        <v>6</v>
      </c>
      <c r="J1016" s="68" t="e">
        <f t="shared" si="90"/>
        <v>#NAME?</v>
      </c>
      <c r="K1016" s="78"/>
      <c r="L1016" s="65" t="s">
        <v>6</v>
      </c>
      <c r="M1016" s="66" t="s">
        <v>6</v>
      </c>
      <c r="N1016" s="66" t="s">
        <v>6</v>
      </c>
      <c r="O1016" s="66" t="s">
        <v>6</v>
      </c>
      <c r="P1016" s="67" t="s">
        <v>6</v>
      </c>
      <c r="Q1016" s="68" t="e">
        <f t="shared" si="91"/>
        <v>#NAME?</v>
      </c>
      <c r="R1016" s="78"/>
      <c r="S1016" s="65" t="s">
        <v>6</v>
      </c>
      <c r="T1016" s="66" t="s">
        <v>6</v>
      </c>
      <c r="U1016" s="66" t="s">
        <v>6</v>
      </c>
      <c r="V1016" s="66" t="s">
        <v>6</v>
      </c>
      <c r="W1016" s="67" t="s">
        <v>6</v>
      </c>
      <c r="X1016" s="68" t="e">
        <f t="shared" si="92"/>
        <v>#NAME?</v>
      </c>
      <c r="Y1016" s="125"/>
      <c r="Z1016" s="71"/>
      <c r="AA1016" s="52"/>
      <c r="AB1016" s="53"/>
      <c r="AC1016" s="54"/>
      <c r="AD1016" s="64"/>
    </row>
    <row r="1017" spans="2:30" x14ac:dyDescent="0.2">
      <c r="B1017" s="131"/>
      <c r="C1017" s="119"/>
      <c r="D1017" s="80"/>
      <c r="E1017" s="65" t="s">
        <v>6</v>
      </c>
      <c r="F1017" s="66" t="s">
        <v>6</v>
      </c>
      <c r="G1017" s="66" t="s">
        <v>6</v>
      </c>
      <c r="H1017" s="66" t="s">
        <v>6</v>
      </c>
      <c r="I1017" s="67" t="s">
        <v>6</v>
      </c>
      <c r="J1017" s="68" t="e">
        <f t="shared" si="90"/>
        <v>#NAME?</v>
      </c>
      <c r="K1017" s="80"/>
      <c r="L1017" s="65" t="s">
        <v>6</v>
      </c>
      <c r="M1017" s="66" t="s">
        <v>6</v>
      </c>
      <c r="N1017" s="66" t="s">
        <v>6</v>
      </c>
      <c r="O1017" s="66" t="s">
        <v>6</v>
      </c>
      <c r="P1017" s="67" t="s">
        <v>6</v>
      </c>
      <c r="Q1017" s="68" t="e">
        <f t="shared" si="91"/>
        <v>#NAME?</v>
      </c>
      <c r="R1017" s="80"/>
      <c r="S1017" s="65" t="s">
        <v>6</v>
      </c>
      <c r="T1017" s="66" t="s">
        <v>6</v>
      </c>
      <c r="U1017" s="66" t="s">
        <v>6</v>
      </c>
      <c r="V1017" s="66" t="s">
        <v>6</v>
      </c>
      <c r="W1017" s="67" t="s">
        <v>6</v>
      </c>
      <c r="X1017" s="68" t="e">
        <f t="shared" si="92"/>
        <v>#NAME?</v>
      </c>
      <c r="Y1017" s="125"/>
      <c r="Z1017" s="53"/>
      <c r="AA1017" s="52"/>
      <c r="AB1017" s="53"/>
      <c r="AC1017" s="54"/>
      <c r="AD1017" s="64"/>
    </row>
    <row r="1018" spans="2:30" x14ac:dyDescent="0.2">
      <c r="B1018" s="131"/>
      <c r="C1018" s="120"/>
      <c r="D1018" s="51"/>
      <c r="E1018" s="65" t="s">
        <v>6</v>
      </c>
      <c r="F1018" s="66" t="s">
        <v>6</v>
      </c>
      <c r="G1018" s="66" t="s">
        <v>6</v>
      </c>
      <c r="H1018" s="66" t="s">
        <v>6</v>
      </c>
      <c r="I1018" s="67" t="s">
        <v>6</v>
      </c>
      <c r="J1018" s="68" t="e">
        <f t="shared" si="90"/>
        <v>#NAME?</v>
      </c>
      <c r="K1018" s="51"/>
      <c r="L1018" s="65" t="s">
        <v>6</v>
      </c>
      <c r="M1018" s="66" t="s">
        <v>6</v>
      </c>
      <c r="N1018" s="66" t="s">
        <v>6</v>
      </c>
      <c r="O1018" s="66" t="s">
        <v>6</v>
      </c>
      <c r="P1018" s="67" t="s">
        <v>6</v>
      </c>
      <c r="Q1018" s="68" t="e">
        <f t="shared" si="91"/>
        <v>#NAME?</v>
      </c>
      <c r="R1018" s="51"/>
      <c r="S1018" s="65" t="s">
        <v>6</v>
      </c>
      <c r="T1018" s="66" t="s">
        <v>6</v>
      </c>
      <c r="U1018" s="66" t="s">
        <v>6</v>
      </c>
      <c r="V1018" s="66" t="s">
        <v>6</v>
      </c>
      <c r="W1018" s="67" t="s">
        <v>6</v>
      </c>
      <c r="X1018" s="68" t="e">
        <f t="shared" si="92"/>
        <v>#NAME?</v>
      </c>
      <c r="Y1018" s="125"/>
      <c r="Z1018" s="53"/>
      <c r="AA1018" s="72"/>
      <c r="AB1018" s="53"/>
      <c r="AC1018" s="54"/>
      <c r="AD1018" s="64"/>
    </row>
    <row r="1019" spans="2:30" x14ac:dyDescent="0.2">
      <c r="B1019" s="131"/>
      <c r="C1019" s="83" t="s">
        <v>46</v>
      </c>
      <c r="D1019" s="84"/>
      <c r="E1019" s="65" t="s">
        <v>6</v>
      </c>
      <c r="F1019" s="66" t="s">
        <v>6</v>
      </c>
      <c r="G1019" s="66" t="s">
        <v>6</v>
      </c>
      <c r="H1019" s="66" t="s">
        <v>6</v>
      </c>
      <c r="I1019" s="67" t="s">
        <v>6</v>
      </c>
      <c r="J1019" s="68"/>
      <c r="K1019" s="78"/>
      <c r="L1019" s="65" t="s">
        <v>6</v>
      </c>
      <c r="M1019" s="66" t="s">
        <v>6</v>
      </c>
      <c r="N1019" s="66" t="s">
        <v>6</v>
      </c>
      <c r="O1019" s="66" t="s">
        <v>6</v>
      </c>
      <c r="P1019" s="67" t="s">
        <v>6</v>
      </c>
      <c r="Q1019" s="68"/>
      <c r="R1019" s="78"/>
      <c r="S1019" s="65" t="s">
        <v>6</v>
      </c>
      <c r="T1019" s="66" t="s">
        <v>6</v>
      </c>
      <c r="U1019" s="66" t="s">
        <v>6</v>
      </c>
      <c r="V1019" s="66" t="s">
        <v>6</v>
      </c>
      <c r="W1019" s="67" t="s">
        <v>6</v>
      </c>
      <c r="X1019" s="68"/>
      <c r="Y1019" s="125"/>
      <c r="Z1019" s="53"/>
      <c r="AA1019" s="72"/>
      <c r="AB1019" s="53"/>
      <c r="AC1019" s="54"/>
      <c r="AD1019" s="64"/>
    </row>
    <row r="1020" spans="2:30" x14ac:dyDescent="0.2">
      <c r="B1020" s="131"/>
      <c r="C1020" s="83"/>
      <c r="D1020" s="57"/>
      <c r="E1020" s="65" t="s">
        <v>6</v>
      </c>
      <c r="F1020" s="66" t="s">
        <v>6</v>
      </c>
      <c r="G1020" s="66" t="s">
        <v>6</v>
      </c>
      <c r="H1020" s="66" t="s">
        <v>6</v>
      </c>
      <c r="I1020" s="67" t="s">
        <v>6</v>
      </c>
      <c r="J1020" s="68"/>
      <c r="K1020" s="78"/>
      <c r="L1020" s="65" t="s">
        <v>6</v>
      </c>
      <c r="M1020" s="66" t="s">
        <v>6</v>
      </c>
      <c r="N1020" s="66" t="s">
        <v>6</v>
      </c>
      <c r="O1020" s="66" t="s">
        <v>6</v>
      </c>
      <c r="P1020" s="67" t="s">
        <v>6</v>
      </c>
      <c r="Q1020" s="68"/>
      <c r="R1020" s="78"/>
      <c r="S1020" s="65" t="s">
        <v>6</v>
      </c>
      <c r="T1020" s="66" t="s">
        <v>6</v>
      </c>
      <c r="U1020" s="66" t="s">
        <v>6</v>
      </c>
      <c r="V1020" s="66" t="s">
        <v>6</v>
      </c>
      <c r="W1020" s="67" t="s">
        <v>6</v>
      </c>
      <c r="X1020" s="68"/>
      <c r="Y1020" s="125"/>
      <c r="Z1020" s="53"/>
      <c r="AA1020" s="72"/>
      <c r="AB1020" s="53"/>
      <c r="AC1020" s="54"/>
      <c r="AD1020" s="64"/>
    </row>
    <row r="1021" spans="2:30" x14ac:dyDescent="0.2">
      <c r="B1021" s="131"/>
      <c r="C1021" s="83"/>
      <c r="D1021" s="85"/>
      <c r="E1021" s="65" t="s">
        <v>6</v>
      </c>
      <c r="F1021" s="66" t="s">
        <v>6</v>
      </c>
      <c r="G1021" s="66" t="s">
        <v>6</v>
      </c>
      <c r="H1021" s="66" t="s">
        <v>6</v>
      </c>
      <c r="I1021" s="67" t="s">
        <v>6</v>
      </c>
      <c r="J1021" s="68"/>
      <c r="K1021" s="80"/>
      <c r="L1021" s="65" t="s">
        <v>6</v>
      </c>
      <c r="M1021" s="66" t="s">
        <v>6</v>
      </c>
      <c r="N1021" s="66" t="s">
        <v>6</v>
      </c>
      <c r="O1021" s="66" t="s">
        <v>6</v>
      </c>
      <c r="P1021" s="67" t="s">
        <v>6</v>
      </c>
      <c r="Q1021" s="68"/>
      <c r="R1021" s="80"/>
      <c r="S1021" s="65" t="s">
        <v>6</v>
      </c>
      <c r="T1021" s="66" t="s">
        <v>6</v>
      </c>
      <c r="U1021" s="66" t="s">
        <v>6</v>
      </c>
      <c r="V1021" s="66" t="s">
        <v>6</v>
      </c>
      <c r="W1021" s="67" t="s">
        <v>6</v>
      </c>
      <c r="X1021" s="68"/>
      <c r="Y1021" s="125"/>
      <c r="Z1021" s="53"/>
      <c r="AA1021" s="72"/>
      <c r="AB1021" s="53"/>
      <c r="AC1021" s="54"/>
      <c r="AD1021" s="64"/>
    </row>
    <row r="1022" spans="2:30" x14ac:dyDescent="0.2">
      <c r="B1022" s="131"/>
      <c r="C1022" s="83"/>
      <c r="D1022" s="53"/>
      <c r="E1022" s="65"/>
      <c r="F1022" s="66"/>
      <c r="G1022" s="66"/>
      <c r="H1022" s="66"/>
      <c r="I1022" s="67"/>
      <c r="J1022" s="68"/>
      <c r="K1022" s="53"/>
      <c r="L1022" s="65"/>
      <c r="M1022" s="66"/>
      <c r="N1022" s="66"/>
      <c r="O1022" s="66"/>
      <c r="P1022" s="67"/>
      <c r="Q1022" s="68"/>
      <c r="R1022" s="53"/>
      <c r="S1022" s="65"/>
      <c r="T1022" s="66"/>
      <c r="U1022" s="66"/>
      <c r="V1022" s="66"/>
      <c r="W1022" s="67"/>
      <c r="X1022" s="86"/>
      <c r="Y1022" s="125"/>
      <c r="Z1022" s="53"/>
      <c r="AA1022" s="72"/>
      <c r="AB1022" s="53"/>
      <c r="AC1022" s="54"/>
      <c r="AD1022" s="64"/>
    </row>
    <row r="1023" spans="2:30" x14ac:dyDescent="0.2">
      <c r="B1023" s="131"/>
      <c r="C1023" s="87">
        <v>0</v>
      </c>
      <c r="D1023" s="72" t="s">
        <v>50</v>
      </c>
      <c r="E1023" s="65"/>
      <c r="F1023" s="66"/>
      <c r="G1023" s="66"/>
      <c r="H1023" s="66"/>
      <c r="I1023" s="67"/>
      <c r="J1023" s="68" t="e">
        <f>_TS_1</f>
        <v>#NAME?</v>
      </c>
      <c r="K1023" s="72"/>
      <c r="L1023" s="65"/>
      <c r="M1023" s="66"/>
      <c r="N1023" s="66"/>
      <c r="O1023" s="66"/>
      <c r="P1023" s="67"/>
      <c r="Q1023" s="68"/>
      <c r="R1023" s="72"/>
      <c r="S1023" s="65"/>
      <c r="T1023" s="66"/>
      <c r="U1023" s="66"/>
      <c r="V1023" s="66"/>
      <c r="W1023" s="67"/>
      <c r="X1023" s="86"/>
      <c r="Y1023" s="126"/>
      <c r="Z1023" s="53"/>
      <c r="AA1023" s="72"/>
      <c r="AB1023" s="53"/>
      <c r="AC1023" s="54"/>
      <c r="AD1023" s="64"/>
    </row>
    <row r="1024" spans="2:30" ht="15" thickBot="1" x14ac:dyDescent="0.25">
      <c r="B1024" s="132"/>
      <c r="C1024" s="88">
        <v>0</v>
      </c>
      <c r="D1024" s="89" t="s">
        <v>51</v>
      </c>
      <c r="E1024" s="58"/>
      <c r="F1024" s="59"/>
      <c r="G1024" s="59"/>
      <c r="H1024" s="59"/>
      <c r="I1024" s="60"/>
      <c r="J1024" s="61" t="e">
        <f>_TPM_1</f>
        <v>#NAME?</v>
      </c>
      <c r="K1024" s="89"/>
      <c r="L1024" s="58"/>
      <c r="M1024" s="59"/>
      <c r="N1024" s="59"/>
      <c r="O1024" s="59"/>
      <c r="P1024" s="60"/>
      <c r="Q1024" s="61"/>
      <c r="R1024" s="89"/>
      <c r="S1024" s="58"/>
      <c r="T1024" s="59"/>
      <c r="U1024" s="59"/>
      <c r="V1024" s="59"/>
      <c r="W1024" s="60"/>
      <c r="X1024" s="90"/>
      <c r="Y1024" s="91">
        <f>COUNTA(E994:I994,L994:P994,S994:W994)/COUNTA(D994,K994,R994)</f>
        <v>5</v>
      </c>
      <c r="Z1024" s="92"/>
      <c r="AA1024" s="93"/>
      <c r="AB1024" s="92"/>
      <c r="AC1024" s="19"/>
      <c r="AD1024" s="64"/>
    </row>
    <row r="1025" spans="2:30" ht="15" x14ac:dyDescent="0.2">
      <c r="B1025" s="130">
        <f>D1025</f>
        <v>32</v>
      </c>
      <c r="C1025" s="1" t="s">
        <v>0</v>
      </c>
      <c r="D1025" s="133">
        <f>D992+1</f>
        <v>32</v>
      </c>
      <c r="E1025" s="134"/>
      <c r="F1025" s="134"/>
      <c r="G1025" s="134"/>
      <c r="H1025" s="134"/>
      <c r="I1025" s="135"/>
      <c r="J1025" s="2"/>
      <c r="K1025" s="3" t="s">
        <v>1</v>
      </c>
      <c r="L1025" s="139" t="str">
        <f>$AG$7</f>
        <v>Engling</v>
      </c>
      <c r="M1025" s="139"/>
      <c r="N1025" s="139"/>
      <c r="O1025" s="139"/>
      <c r="P1025" s="140"/>
      <c r="Q1025" s="4"/>
      <c r="R1025" s="5">
        <f>$AH$7</f>
        <v>365</v>
      </c>
      <c r="S1025" s="141"/>
      <c r="T1025" s="141"/>
      <c r="U1025" s="141"/>
      <c r="V1025" s="141"/>
      <c r="W1025" s="142"/>
      <c r="X1025" s="6"/>
      <c r="Y1025" s="7" t="s">
        <v>2</v>
      </c>
      <c r="Z1025" s="8"/>
      <c r="AA1025" s="9"/>
      <c r="AB1025" s="8"/>
      <c r="AC1025" s="10"/>
      <c r="AD1025" s="11"/>
    </row>
    <row r="1026" spans="2:30" ht="15" thickBot="1" x14ac:dyDescent="0.25">
      <c r="B1026" s="131"/>
      <c r="C1026" s="108">
        <f>$AG$6</f>
        <v>478</v>
      </c>
      <c r="D1026" s="136"/>
      <c r="E1026" s="137"/>
      <c r="F1026" s="137"/>
      <c r="G1026" s="137"/>
      <c r="H1026" s="137"/>
      <c r="I1026" s="138"/>
      <c r="J1026" s="12">
        <f>COUNTIF(D1029:D1057,"xx")</f>
        <v>0</v>
      </c>
      <c r="K1026" s="13" t="s">
        <v>3</v>
      </c>
      <c r="L1026" s="143" t="str">
        <f>$AG$8</f>
        <v>Völklein</v>
      </c>
      <c r="M1026" s="143"/>
      <c r="N1026" s="143"/>
      <c r="O1026" s="143"/>
      <c r="P1026" s="144"/>
      <c r="Q1026" s="12">
        <f>COUNTIF(K1030:K1057,"xx")</f>
        <v>0</v>
      </c>
      <c r="R1026" s="14">
        <f>$AH$8</f>
        <v>389</v>
      </c>
      <c r="S1026" s="145"/>
      <c r="T1026" s="145"/>
      <c r="U1026" s="145"/>
      <c r="V1026" s="145"/>
      <c r="W1026" s="146"/>
      <c r="X1026" s="15">
        <f>COUNTIF(R1029:R1057,"xx")</f>
        <v>0</v>
      </c>
      <c r="Y1026" s="16"/>
      <c r="Z1026" s="17"/>
      <c r="AA1026" s="18"/>
      <c r="AB1026" s="17"/>
      <c r="AC1026" s="19"/>
      <c r="AD1026" s="20"/>
    </row>
    <row r="1027" spans="2:30" ht="15" thickBot="1" x14ac:dyDescent="0.25">
      <c r="B1027" s="131"/>
      <c r="C1027" s="21" t="s">
        <v>4</v>
      </c>
      <c r="D1027" s="22" t="e">
        <f>CONCATENATE(COUNTIF(D1029:D1051,"&gt;""")," MA ",$I$5," ",COUNTIF(D1029:D1051,"xx"))</f>
        <v>#NAME?</v>
      </c>
      <c r="E1027" s="23" t="e">
        <f>$J$6</f>
        <v>#NAME?</v>
      </c>
      <c r="F1027" s="24" t="str">
        <f>$K$6</f>
        <v>Kasten</v>
      </c>
      <c r="G1027" s="24" t="str">
        <f>$L$6</f>
        <v/>
      </c>
      <c r="H1027" s="24" t="str">
        <f>$M$6</f>
        <v/>
      </c>
      <c r="I1027" s="25" t="str">
        <f>$N$6</f>
        <v/>
      </c>
      <c r="J1027" s="26" t="e">
        <f>_MAH_1</f>
        <v>#NAME?</v>
      </c>
      <c r="K1027" s="22" t="e">
        <f>CONCATENATE(COUNTIF(K1029:K1051,"&gt;""")," MA ",$P$5," ",COUNTIF(K1029:K1051,"xx"))</f>
        <v>#NAME?</v>
      </c>
      <c r="L1027" s="23" t="e">
        <f>$Q$6</f>
        <v>#NAME?</v>
      </c>
      <c r="M1027" s="24" t="str">
        <f>$R$6</f>
        <v>Kindermann</v>
      </c>
      <c r="N1027" s="24" t="str">
        <f>$S$6</f>
        <v/>
      </c>
      <c r="O1027" s="24" t="str">
        <f>$T$6</f>
        <v/>
      </c>
      <c r="P1027" s="27" t="str">
        <f>$U$6</f>
        <v/>
      </c>
      <c r="Q1027" s="26" t="e">
        <f>_MAH_1</f>
        <v>#NAME?</v>
      </c>
      <c r="R1027" s="22" t="e">
        <f>CONCATENATE(COUNTIF(R1029:R1051,"&gt;""")," MA ",$W$5," ",COUNTIF(R1029:R1051,"xx"))</f>
        <v>#NAME?</v>
      </c>
      <c r="S1027" s="23" t="e">
        <f>$X$6</f>
        <v>#NAME?</v>
      </c>
      <c r="T1027" s="24" t="str">
        <f>$Y$6</f>
        <v>U</v>
      </c>
      <c r="U1027" s="24">
        <f>$Z$6</f>
        <v>0</v>
      </c>
      <c r="V1027" s="24">
        <f>$AA$6</f>
        <v>0</v>
      </c>
      <c r="W1027" s="27">
        <f>$AB$6</f>
        <v>0</v>
      </c>
      <c r="X1027" s="26" t="e">
        <f>_MAH_1</f>
        <v>#NAME?</v>
      </c>
      <c r="Y1027" s="28"/>
      <c r="Z1027" s="29" t="e">
        <f>_MAUS_1</f>
        <v>#NAME?</v>
      </c>
      <c r="AA1027" s="30" t="e">
        <f>_MAUS_1</f>
        <v>#NAME?</v>
      </c>
      <c r="AB1027" s="31" t="e">
        <f>_MAUS_1</f>
        <v>#NAME?</v>
      </c>
      <c r="AC1027" s="32"/>
      <c r="AD1027" s="33" t="e">
        <f>_MA_1</f>
        <v>#NAME?</v>
      </c>
    </row>
    <row r="1028" spans="2:30" ht="51.75" thickBot="1" x14ac:dyDescent="0.25">
      <c r="B1028" s="131"/>
      <c r="C1028" s="34"/>
      <c r="D1028" s="35" t="s">
        <v>52</v>
      </c>
      <c r="E1028" s="36" t="e">
        <f>_MAF_1</f>
        <v>#NAME?</v>
      </c>
      <c r="F1028" s="37" t="e">
        <f>_MAF_1</f>
        <v>#NAME?</v>
      </c>
      <c r="G1028" s="37" t="e">
        <f>_MAF_1</f>
        <v>#NAME?</v>
      </c>
      <c r="H1028" s="37" t="e">
        <f>_MAF_1</f>
        <v>#NAME?</v>
      </c>
      <c r="I1028" s="38" t="e">
        <f>_MAF_1</f>
        <v>#NAME?</v>
      </c>
      <c r="J1028" s="39" t="e">
        <f>_MAHXX_1</f>
        <v>#NAME?</v>
      </c>
      <c r="K1028" s="35" t="e">
        <f>_SUSS_1</f>
        <v>#NAME?</v>
      </c>
      <c r="L1028" s="36" t="e">
        <f>_MAS_1</f>
        <v>#NAME?</v>
      </c>
      <c r="M1028" s="37" t="e">
        <f>_MAS_1</f>
        <v>#NAME?</v>
      </c>
      <c r="N1028" s="37" t="e">
        <f>_MAS_1</f>
        <v>#NAME?</v>
      </c>
      <c r="O1028" s="37" t="e">
        <f>_MAS_1</f>
        <v>#NAME?</v>
      </c>
      <c r="P1028" s="38" t="e">
        <f>_MAS_1</f>
        <v>#NAME?</v>
      </c>
      <c r="Q1028" s="39" t="e">
        <f>_MAHXX_1</f>
        <v>#NAME?</v>
      </c>
      <c r="R1028" s="35" t="e">
        <f>_SUNS_1</f>
        <v>#NAME?</v>
      </c>
      <c r="S1028" s="36" t="e">
        <f>_MAN_1</f>
        <v>#NAME?</v>
      </c>
      <c r="T1028" s="37" t="e">
        <f>_MAN_1</f>
        <v>#NAME?</v>
      </c>
      <c r="U1028" s="37" t="e">
        <f>_MAN_1</f>
        <v>#NAME?</v>
      </c>
      <c r="V1028" s="37" t="e">
        <f>_MAN_1</f>
        <v>#NAME?</v>
      </c>
      <c r="W1028" s="38" t="e">
        <f>_MAN_1</f>
        <v>#NAME?</v>
      </c>
      <c r="X1028" s="39" t="e">
        <f>_MAHXX_1</f>
        <v>#NAME?</v>
      </c>
      <c r="Y1028" s="40"/>
      <c r="Z1028" s="29"/>
      <c r="AA1028" s="30"/>
      <c r="AB1028" s="31"/>
      <c r="AC1028" s="32"/>
      <c r="AD1028" s="41" t="e">
        <f>_MA2_1</f>
        <v>#NAME?</v>
      </c>
    </row>
    <row r="1029" spans="2:30" x14ac:dyDescent="0.2">
      <c r="B1029" s="131"/>
      <c r="C1029" s="34" t="str">
        <f>$AG$9</f>
        <v>Schichtführer :</v>
      </c>
      <c r="D1029" s="42" t="s">
        <v>64</v>
      </c>
      <c r="E1029" s="43" t="s">
        <v>6</v>
      </c>
      <c r="F1029" s="44" t="s">
        <v>6</v>
      </c>
      <c r="G1029" s="44" t="s">
        <v>6</v>
      </c>
      <c r="H1029" s="44" t="s">
        <v>6</v>
      </c>
      <c r="I1029" s="45" t="s">
        <v>6</v>
      </c>
      <c r="J1029" s="46" t="e">
        <f t="shared" ref="J1029:J1051" si="93">_FSumme_1</f>
        <v>#NAME?</v>
      </c>
      <c r="K1029" s="47" t="s">
        <v>65</v>
      </c>
      <c r="L1029" s="43" t="s">
        <v>6</v>
      </c>
      <c r="M1029" s="44" t="s">
        <v>6</v>
      </c>
      <c r="N1029" s="44" t="s">
        <v>6</v>
      </c>
      <c r="O1029" s="44" t="s">
        <v>6</v>
      </c>
      <c r="P1029" s="45" t="s">
        <v>6</v>
      </c>
      <c r="Q1029" s="46" t="e">
        <f t="shared" ref="Q1029:Q1051" si="94">_SSumme_1</f>
        <v>#NAME?</v>
      </c>
      <c r="R1029" s="48" t="s">
        <v>66</v>
      </c>
      <c r="S1029" s="43" t="s">
        <v>6</v>
      </c>
      <c r="T1029" s="44" t="s">
        <v>6</v>
      </c>
      <c r="U1029" s="44" t="s">
        <v>6</v>
      </c>
      <c r="V1029" s="44" t="s">
        <v>6</v>
      </c>
      <c r="W1029" s="49" t="s">
        <v>6</v>
      </c>
      <c r="X1029" s="50" t="e">
        <f t="shared" ref="X1029:X1051" si="95">_NSumme_1</f>
        <v>#NAME?</v>
      </c>
      <c r="Y1029" s="112" t="s">
        <v>9</v>
      </c>
      <c r="Z1029" s="51"/>
      <c r="AA1029" s="52"/>
      <c r="AB1029" s="53"/>
      <c r="AC1029" s="54"/>
      <c r="AD1029" s="55" t="e">
        <f>IF(AD1034&gt;0,"",AD1028-AD1027)</f>
        <v>#NAME?</v>
      </c>
    </row>
    <row r="1030" spans="2:30" ht="15" thickBot="1" x14ac:dyDescent="0.25">
      <c r="B1030" s="131"/>
      <c r="C1030" s="56" t="str">
        <f>$AG$10</f>
        <v>Stellvertreter</v>
      </c>
      <c r="D1030" s="57" t="s">
        <v>63</v>
      </c>
      <c r="E1030" s="58" t="s">
        <v>10</v>
      </c>
      <c r="F1030" s="59" t="s">
        <v>11</v>
      </c>
      <c r="G1030" s="59" t="s">
        <v>11</v>
      </c>
      <c r="H1030" s="59" t="s">
        <v>11</v>
      </c>
      <c r="I1030" s="60" t="s">
        <v>11</v>
      </c>
      <c r="J1030" s="61" t="e">
        <f t="shared" si="93"/>
        <v>#NAME?</v>
      </c>
      <c r="K1030" s="57"/>
      <c r="L1030" s="58" t="s">
        <v>6</v>
      </c>
      <c r="M1030" s="59" t="s">
        <v>6</v>
      </c>
      <c r="N1030" s="59" t="s">
        <v>6</v>
      </c>
      <c r="O1030" s="59" t="s">
        <v>6</v>
      </c>
      <c r="P1030" s="60" t="s">
        <v>6</v>
      </c>
      <c r="Q1030" s="61" t="e">
        <f t="shared" si="94"/>
        <v>#NAME?</v>
      </c>
      <c r="R1030" s="57"/>
      <c r="S1030" s="58" t="s">
        <v>6</v>
      </c>
      <c r="T1030" s="59" t="s">
        <v>6</v>
      </c>
      <c r="U1030" s="59" t="s">
        <v>6</v>
      </c>
      <c r="V1030" s="59" t="s">
        <v>6</v>
      </c>
      <c r="W1030" s="62" t="s">
        <v>6</v>
      </c>
      <c r="X1030" s="63" t="e">
        <f t="shared" si="95"/>
        <v>#NAME?</v>
      </c>
      <c r="Y1030" s="113"/>
      <c r="Z1030" s="51"/>
      <c r="AA1030" s="52"/>
      <c r="AB1030" s="53"/>
      <c r="AC1030" s="54"/>
      <c r="AD1030" s="64"/>
    </row>
    <row r="1031" spans="2:30" x14ac:dyDescent="0.2">
      <c r="B1031" s="131"/>
      <c r="C1031" s="115"/>
      <c r="D1031" s="42" t="s">
        <v>71</v>
      </c>
      <c r="E1031" s="65" t="s">
        <v>6</v>
      </c>
      <c r="F1031" s="66" t="s">
        <v>6</v>
      </c>
      <c r="G1031" s="66" t="s">
        <v>6</v>
      </c>
      <c r="H1031" s="66" t="s">
        <v>6</v>
      </c>
      <c r="I1031" s="67" t="s">
        <v>6</v>
      </c>
      <c r="J1031" s="68" t="e">
        <f t="shared" si="93"/>
        <v>#NAME?</v>
      </c>
      <c r="K1031" s="47" t="s">
        <v>77</v>
      </c>
      <c r="L1031" s="65" t="s">
        <v>6</v>
      </c>
      <c r="M1031" s="66" t="s">
        <v>6</v>
      </c>
      <c r="N1031" s="66" t="s">
        <v>6</v>
      </c>
      <c r="O1031" s="66" t="s">
        <v>6</v>
      </c>
      <c r="P1031" s="67" t="s">
        <v>6</v>
      </c>
      <c r="Q1031" s="68" t="e">
        <f t="shared" si="94"/>
        <v>#NAME?</v>
      </c>
      <c r="R1031" s="48" t="s">
        <v>67</v>
      </c>
      <c r="S1031" s="65" t="s">
        <v>6</v>
      </c>
      <c r="T1031" s="66" t="s">
        <v>6</v>
      </c>
      <c r="U1031" s="66" t="s">
        <v>6</v>
      </c>
      <c r="V1031" s="66" t="s">
        <v>6</v>
      </c>
      <c r="W1031" s="67" t="s">
        <v>6</v>
      </c>
      <c r="X1031" s="68" t="e">
        <f t="shared" si="95"/>
        <v>#NAME?</v>
      </c>
      <c r="Y1031" s="113"/>
      <c r="Z1031" s="53"/>
      <c r="AA1031" s="52"/>
      <c r="AB1031" s="69"/>
      <c r="AC1031" s="54"/>
      <c r="AD1031" s="70"/>
    </row>
    <row r="1032" spans="2:30" x14ac:dyDescent="0.2">
      <c r="B1032" s="131"/>
      <c r="C1032" s="116"/>
      <c r="D1032" s="42" t="s">
        <v>72</v>
      </c>
      <c r="E1032" s="65" t="s">
        <v>6</v>
      </c>
      <c r="F1032" s="66" t="s">
        <v>6</v>
      </c>
      <c r="G1032" s="66" t="s">
        <v>6</v>
      </c>
      <c r="H1032" s="66" t="s">
        <v>6</v>
      </c>
      <c r="I1032" s="67" t="s">
        <v>6</v>
      </c>
      <c r="J1032" s="68" t="e">
        <f t="shared" si="93"/>
        <v>#NAME?</v>
      </c>
      <c r="K1032" s="47" t="s">
        <v>78</v>
      </c>
      <c r="L1032" s="65" t="s">
        <v>6</v>
      </c>
      <c r="M1032" s="66" t="s">
        <v>6</v>
      </c>
      <c r="N1032" s="66" t="s">
        <v>6</v>
      </c>
      <c r="O1032" s="66" t="s">
        <v>6</v>
      </c>
      <c r="P1032" s="67" t="s">
        <v>6</v>
      </c>
      <c r="Q1032" s="68" t="e">
        <f t="shared" si="94"/>
        <v>#NAME?</v>
      </c>
      <c r="R1032" s="48" t="s">
        <v>68</v>
      </c>
      <c r="S1032" s="65" t="s">
        <v>6</v>
      </c>
      <c r="T1032" s="66" t="s">
        <v>18</v>
      </c>
      <c r="U1032" s="66" t="s">
        <v>18</v>
      </c>
      <c r="V1032" s="66" t="s">
        <v>18</v>
      </c>
      <c r="W1032" s="67" t="s">
        <v>18</v>
      </c>
      <c r="X1032" s="68" t="e">
        <f t="shared" si="95"/>
        <v>#NAME?</v>
      </c>
      <c r="Y1032" s="113"/>
      <c r="Z1032" s="71"/>
      <c r="AA1032" s="72"/>
      <c r="AB1032" s="53"/>
      <c r="AC1032" s="54"/>
      <c r="AD1032" s="64"/>
    </row>
    <row r="1033" spans="2:30" x14ac:dyDescent="0.2">
      <c r="B1033" s="131"/>
      <c r="C1033" s="116"/>
      <c r="D1033" s="42" t="s">
        <v>73</v>
      </c>
      <c r="E1033" s="65" t="s">
        <v>6</v>
      </c>
      <c r="F1033" s="66" t="s">
        <v>6</v>
      </c>
      <c r="G1033" s="66" t="s">
        <v>6</v>
      </c>
      <c r="H1033" s="66" t="s">
        <v>6</v>
      </c>
      <c r="I1033" s="67" t="s">
        <v>6</v>
      </c>
      <c r="J1033" s="68" t="e">
        <f t="shared" si="93"/>
        <v>#NAME?</v>
      </c>
      <c r="K1033" s="47" t="s">
        <v>79</v>
      </c>
      <c r="L1033" s="65" t="s">
        <v>6</v>
      </c>
      <c r="M1033" s="66" t="s">
        <v>6</v>
      </c>
      <c r="N1033" s="66" t="s">
        <v>6</v>
      </c>
      <c r="O1033" s="66" t="s">
        <v>6</v>
      </c>
      <c r="P1033" s="67" t="s">
        <v>6</v>
      </c>
      <c r="Q1033" s="68" t="e">
        <f t="shared" si="94"/>
        <v>#NAME?</v>
      </c>
      <c r="R1033" s="48" t="s">
        <v>69</v>
      </c>
      <c r="S1033" s="65" t="s">
        <v>22</v>
      </c>
      <c r="T1033" s="66" t="s">
        <v>22</v>
      </c>
      <c r="U1033" s="66" t="s">
        <v>22</v>
      </c>
      <c r="V1033" s="66" t="s">
        <v>22</v>
      </c>
      <c r="W1033" s="67" t="s">
        <v>22</v>
      </c>
      <c r="X1033" s="68" t="e">
        <f t="shared" si="95"/>
        <v>#NAME?</v>
      </c>
      <c r="Y1033" s="113"/>
      <c r="Z1033" s="53"/>
      <c r="AA1033" s="72"/>
      <c r="AB1033" s="53"/>
      <c r="AC1033" s="54"/>
      <c r="AD1033" s="73">
        <f>COUNTIF(D1029:D1047,"&gt;""")+COUNTIF(K1030:K1050,"&gt;""")+COUNTIF(R1029:R1051,"&gt;""")</f>
        <v>32</v>
      </c>
    </row>
    <row r="1034" spans="2:30" x14ac:dyDescent="0.2">
      <c r="B1034" s="131"/>
      <c r="C1034" s="117"/>
      <c r="D1034" s="42" t="s">
        <v>74</v>
      </c>
      <c r="E1034" s="65" t="s">
        <v>6</v>
      </c>
      <c r="F1034" s="66" t="s">
        <v>6</v>
      </c>
      <c r="G1034" s="66" t="s">
        <v>6</v>
      </c>
      <c r="H1034" s="66" t="s">
        <v>6</v>
      </c>
      <c r="I1034" s="67" t="s">
        <v>6</v>
      </c>
      <c r="J1034" s="68" t="e">
        <f t="shared" si="93"/>
        <v>#NAME?</v>
      </c>
      <c r="K1034" s="47" t="s">
        <v>80</v>
      </c>
      <c r="L1034" s="65" t="s">
        <v>6</v>
      </c>
      <c r="M1034" s="66" t="s">
        <v>6</v>
      </c>
      <c r="N1034" s="66" t="s">
        <v>6</v>
      </c>
      <c r="O1034" s="66" t="s">
        <v>6</v>
      </c>
      <c r="P1034" s="67" t="s">
        <v>6</v>
      </c>
      <c r="Q1034" s="68" t="e">
        <f t="shared" si="94"/>
        <v>#NAME?</v>
      </c>
      <c r="R1034" s="48" t="s">
        <v>70</v>
      </c>
      <c r="S1034" s="65" t="s">
        <v>6</v>
      </c>
      <c r="T1034" s="66" t="s">
        <v>6</v>
      </c>
      <c r="U1034" s="66" t="s">
        <v>6</v>
      </c>
      <c r="V1034" s="66" t="s">
        <v>6</v>
      </c>
      <c r="W1034" s="67" t="s">
        <v>6</v>
      </c>
      <c r="X1034" s="68" t="e">
        <f t="shared" si="95"/>
        <v>#NAME?</v>
      </c>
      <c r="Y1034" s="113"/>
      <c r="Z1034" s="74"/>
      <c r="AA1034" s="72"/>
      <c r="AB1034" s="53"/>
      <c r="AC1034" s="54"/>
      <c r="AD1034" s="75"/>
    </row>
    <row r="1035" spans="2:30" x14ac:dyDescent="0.2">
      <c r="B1035" s="131"/>
      <c r="C1035" s="118"/>
      <c r="D1035" s="42" t="s">
        <v>75</v>
      </c>
      <c r="E1035" s="65" t="s">
        <v>6</v>
      </c>
      <c r="F1035" s="66" t="s">
        <v>6</v>
      </c>
      <c r="G1035" s="66" t="s">
        <v>6</v>
      </c>
      <c r="H1035" s="66" t="s">
        <v>6</v>
      </c>
      <c r="I1035" s="67" t="s">
        <v>6</v>
      </c>
      <c r="J1035" s="68" t="e">
        <f t="shared" si="93"/>
        <v>#NAME?</v>
      </c>
      <c r="K1035" s="47" t="s">
        <v>81</v>
      </c>
      <c r="L1035" s="65" t="s">
        <v>9</v>
      </c>
      <c r="M1035" s="66" t="s">
        <v>9</v>
      </c>
      <c r="N1035" s="66" t="s">
        <v>9</v>
      </c>
      <c r="O1035" s="66" t="s">
        <v>9</v>
      </c>
      <c r="P1035" s="67" t="s">
        <v>9</v>
      </c>
      <c r="Q1035" s="68" t="e">
        <f t="shared" si="94"/>
        <v>#NAME?</v>
      </c>
      <c r="R1035" s="48" t="s">
        <v>28</v>
      </c>
      <c r="S1035" s="65" t="s">
        <v>6</v>
      </c>
      <c r="T1035" s="66" t="s">
        <v>6</v>
      </c>
      <c r="U1035" s="66" t="s">
        <v>6</v>
      </c>
      <c r="V1035" s="66" t="s">
        <v>6</v>
      </c>
      <c r="W1035" s="67" t="s">
        <v>6</v>
      </c>
      <c r="X1035" s="68" t="e">
        <f t="shared" si="95"/>
        <v>#NAME?</v>
      </c>
      <c r="Y1035" s="113"/>
      <c r="Z1035" s="71"/>
      <c r="AA1035" s="72"/>
      <c r="AB1035" s="53"/>
      <c r="AC1035" s="54"/>
      <c r="AD1035" s="76" t="str">
        <f>IF(AD1034&gt;0,AD1034,"")</f>
        <v/>
      </c>
    </row>
    <row r="1036" spans="2:30" x14ac:dyDescent="0.2">
      <c r="B1036" s="131"/>
      <c r="C1036" s="119"/>
      <c r="D1036" s="42" t="s">
        <v>29</v>
      </c>
      <c r="E1036" s="65" t="s">
        <v>6</v>
      </c>
      <c r="F1036" s="66" t="s">
        <v>6</v>
      </c>
      <c r="G1036" s="66" t="s">
        <v>6</v>
      </c>
      <c r="H1036" s="66" t="s">
        <v>6</v>
      </c>
      <c r="I1036" s="67" t="s">
        <v>6</v>
      </c>
      <c r="J1036" s="68" t="e">
        <f t="shared" si="93"/>
        <v>#NAME?</v>
      </c>
      <c r="K1036" s="47" t="s">
        <v>30</v>
      </c>
      <c r="L1036" s="65" t="s">
        <v>6</v>
      </c>
      <c r="M1036" s="66" t="s">
        <v>6</v>
      </c>
      <c r="N1036" s="66" t="s">
        <v>6</v>
      </c>
      <c r="O1036" s="66" t="s">
        <v>6</v>
      </c>
      <c r="P1036" s="67" t="s">
        <v>6</v>
      </c>
      <c r="Q1036" s="68" t="e">
        <f t="shared" si="94"/>
        <v>#NAME?</v>
      </c>
      <c r="R1036" s="48" t="s">
        <v>83</v>
      </c>
      <c r="S1036" s="65" t="s">
        <v>6</v>
      </c>
      <c r="T1036" s="66" t="s">
        <v>6</v>
      </c>
      <c r="U1036" s="66" t="s">
        <v>6</v>
      </c>
      <c r="V1036" s="66" t="s">
        <v>6</v>
      </c>
      <c r="W1036" s="67" t="s">
        <v>6</v>
      </c>
      <c r="X1036" s="68" t="e">
        <f t="shared" si="95"/>
        <v>#NAME?</v>
      </c>
      <c r="Y1036" s="113"/>
      <c r="Z1036" s="53"/>
      <c r="AA1036" s="72"/>
      <c r="AB1036" s="53"/>
      <c r="AC1036" s="54"/>
      <c r="AD1036" s="77"/>
    </row>
    <row r="1037" spans="2:30" x14ac:dyDescent="0.2">
      <c r="B1037" s="131"/>
      <c r="C1037" s="119"/>
      <c r="D1037" s="42" t="s">
        <v>32</v>
      </c>
      <c r="E1037" s="65" t="s">
        <v>6</v>
      </c>
      <c r="F1037" s="66" t="s">
        <v>6</v>
      </c>
      <c r="G1037" s="66" t="s">
        <v>6</v>
      </c>
      <c r="H1037" s="66" t="s">
        <v>6</v>
      </c>
      <c r="I1037" s="67" t="s">
        <v>6</v>
      </c>
      <c r="J1037" s="68" t="e">
        <f t="shared" si="93"/>
        <v>#NAME?</v>
      </c>
      <c r="K1037" s="47" t="s">
        <v>33</v>
      </c>
      <c r="L1037" s="65" t="s">
        <v>9</v>
      </c>
      <c r="M1037" s="66" t="s">
        <v>9</v>
      </c>
      <c r="N1037" s="66" t="s">
        <v>9</v>
      </c>
      <c r="O1037" s="66" t="s">
        <v>9</v>
      </c>
      <c r="P1037" s="67" t="s">
        <v>9</v>
      </c>
      <c r="Q1037" s="68" t="e">
        <f t="shared" si="94"/>
        <v>#NAME?</v>
      </c>
      <c r="R1037" s="48" t="s">
        <v>84</v>
      </c>
      <c r="S1037" s="65" t="s">
        <v>6</v>
      </c>
      <c r="T1037" s="66" t="s">
        <v>6</v>
      </c>
      <c r="U1037" s="66" t="s">
        <v>6</v>
      </c>
      <c r="V1037" s="66" t="s">
        <v>6</v>
      </c>
      <c r="W1037" s="67" t="s">
        <v>6</v>
      </c>
      <c r="X1037" s="68" t="e">
        <f t="shared" si="95"/>
        <v>#NAME?</v>
      </c>
      <c r="Y1037" s="113"/>
      <c r="Z1037" s="53"/>
      <c r="AA1037" s="72"/>
      <c r="AB1037" s="53"/>
      <c r="AC1037" s="54"/>
      <c r="AD1037" s="64"/>
    </row>
    <row r="1038" spans="2:30" x14ac:dyDescent="0.2">
      <c r="B1038" s="131"/>
      <c r="C1038" s="119"/>
      <c r="D1038" s="42" t="s">
        <v>76</v>
      </c>
      <c r="E1038" s="65" t="s">
        <v>6</v>
      </c>
      <c r="F1038" s="66" t="s">
        <v>6</v>
      </c>
      <c r="G1038" s="66" t="s">
        <v>6</v>
      </c>
      <c r="H1038" s="66" t="s">
        <v>6</v>
      </c>
      <c r="I1038" s="67" t="s">
        <v>6</v>
      </c>
      <c r="J1038" s="68" t="e">
        <f t="shared" si="93"/>
        <v>#NAME?</v>
      </c>
      <c r="K1038" s="47" t="s">
        <v>82</v>
      </c>
      <c r="L1038" s="65" t="s">
        <v>6</v>
      </c>
      <c r="M1038" s="66" t="s">
        <v>6</v>
      </c>
      <c r="N1038" s="66" t="s">
        <v>6</v>
      </c>
      <c r="O1038" s="66" t="s">
        <v>6</v>
      </c>
      <c r="P1038" s="67" t="s">
        <v>6</v>
      </c>
      <c r="Q1038" s="68" t="e">
        <f t="shared" si="94"/>
        <v>#NAME?</v>
      </c>
      <c r="R1038" s="48" t="s">
        <v>85</v>
      </c>
      <c r="S1038" s="65" t="s">
        <v>6</v>
      </c>
      <c r="T1038" s="66" t="s">
        <v>6</v>
      </c>
      <c r="U1038" s="66" t="s">
        <v>6</v>
      </c>
      <c r="V1038" s="66" t="s">
        <v>6</v>
      </c>
      <c r="W1038" s="67" t="s">
        <v>6</v>
      </c>
      <c r="X1038" s="68" t="e">
        <f t="shared" si="95"/>
        <v>#NAME?</v>
      </c>
      <c r="Y1038" s="113"/>
      <c r="Z1038" s="53"/>
      <c r="AA1038" s="72"/>
      <c r="AB1038" s="53"/>
      <c r="AC1038" s="54"/>
      <c r="AD1038" s="64"/>
    </row>
    <row r="1039" spans="2:30" x14ac:dyDescent="0.2">
      <c r="B1039" s="131"/>
      <c r="C1039" s="120"/>
      <c r="D1039" s="42" t="s">
        <v>38</v>
      </c>
      <c r="E1039" s="65" t="s">
        <v>6</v>
      </c>
      <c r="F1039" s="66" t="s">
        <v>6</v>
      </c>
      <c r="G1039" s="66" t="s">
        <v>6</v>
      </c>
      <c r="H1039" s="66" t="s">
        <v>6</v>
      </c>
      <c r="I1039" s="67" t="s">
        <v>6</v>
      </c>
      <c r="J1039" s="68" t="e">
        <f t="shared" si="93"/>
        <v>#NAME?</v>
      </c>
      <c r="K1039" s="47" t="s">
        <v>39</v>
      </c>
      <c r="L1039" s="65" t="s">
        <v>6</v>
      </c>
      <c r="M1039" s="66" t="s">
        <v>6</v>
      </c>
      <c r="N1039" s="66" t="s">
        <v>6</v>
      </c>
      <c r="O1039" s="66" t="s">
        <v>6</v>
      </c>
      <c r="P1039" s="67" t="s">
        <v>6</v>
      </c>
      <c r="Q1039" s="68" t="e">
        <f t="shared" si="94"/>
        <v>#NAME?</v>
      </c>
      <c r="R1039" s="48" t="s">
        <v>86</v>
      </c>
      <c r="S1039" s="65" t="s">
        <v>6</v>
      </c>
      <c r="T1039" s="66" t="s">
        <v>6</v>
      </c>
      <c r="U1039" s="66" t="s">
        <v>6</v>
      </c>
      <c r="V1039" s="66" t="s">
        <v>6</v>
      </c>
      <c r="W1039" s="67" t="s">
        <v>6</v>
      </c>
      <c r="X1039" s="68" t="e">
        <f t="shared" si="95"/>
        <v>#NAME?</v>
      </c>
      <c r="Y1039" s="113"/>
      <c r="Z1039" s="53"/>
      <c r="AA1039" s="72"/>
      <c r="AB1039" s="53"/>
      <c r="AC1039" s="54"/>
      <c r="AD1039" s="64"/>
    </row>
    <row r="1040" spans="2:30" x14ac:dyDescent="0.2">
      <c r="B1040" s="131"/>
      <c r="C1040" s="121"/>
      <c r="D1040" s="42" t="s">
        <v>41</v>
      </c>
      <c r="E1040" s="65" t="s">
        <v>6</v>
      </c>
      <c r="F1040" s="66" t="s">
        <v>6</v>
      </c>
      <c r="G1040" s="66" t="s">
        <v>6</v>
      </c>
      <c r="H1040" s="66" t="s">
        <v>6</v>
      </c>
      <c r="I1040" s="67" t="s">
        <v>6</v>
      </c>
      <c r="J1040" s="68" t="e">
        <f t="shared" si="93"/>
        <v>#NAME?</v>
      </c>
      <c r="K1040" s="78"/>
      <c r="L1040" s="65" t="s">
        <v>6</v>
      </c>
      <c r="M1040" s="66" t="s">
        <v>6</v>
      </c>
      <c r="N1040" s="66" t="s">
        <v>6</v>
      </c>
      <c r="O1040" s="66" t="s">
        <v>6</v>
      </c>
      <c r="P1040" s="67" t="s">
        <v>6</v>
      </c>
      <c r="Q1040" s="68" t="e">
        <f t="shared" si="94"/>
        <v>#NAME?</v>
      </c>
      <c r="R1040" s="78"/>
      <c r="S1040" s="65" t="s">
        <v>6</v>
      </c>
      <c r="T1040" s="66" t="s">
        <v>6</v>
      </c>
      <c r="U1040" s="66" t="s">
        <v>6</v>
      </c>
      <c r="V1040" s="66" t="s">
        <v>6</v>
      </c>
      <c r="W1040" s="67" t="s">
        <v>6</v>
      </c>
      <c r="X1040" s="68" t="e">
        <f t="shared" si="95"/>
        <v>#NAME?</v>
      </c>
      <c r="Y1040" s="113"/>
      <c r="Z1040" s="53"/>
      <c r="AA1040" s="72"/>
      <c r="AB1040" s="53"/>
      <c r="AC1040" s="54"/>
      <c r="AD1040" s="64"/>
    </row>
    <row r="1041" spans="2:30" x14ac:dyDescent="0.2">
      <c r="B1041" s="131"/>
      <c r="C1041" s="122"/>
      <c r="D1041" s="79" t="s">
        <v>42</v>
      </c>
      <c r="E1041" s="65" t="s">
        <v>6</v>
      </c>
      <c r="F1041" s="66" t="s">
        <v>6</v>
      </c>
      <c r="G1041" s="66" t="s">
        <v>6</v>
      </c>
      <c r="H1041" s="66" t="s">
        <v>6</v>
      </c>
      <c r="I1041" s="67" t="s">
        <v>6</v>
      </c>
      <c r="J1041" s="68" t="e">
        <f t="shared" si="93"/>
        <v>#NAME?</v>
      </c>
      <c r="K1041" s="78"/>
      <c r="L1041" s="65" t="s">
        <v>6</v>
      </c>
      <c r="M1041" s="66" t="s">
        <v>6</v>
      </c>
      <c r="N1041" s="66" t="s">
        <v>6</v>
      </c>
      <c r="O1041" s="66" t="s">
        <v>6</v>
      </c>
      <c r="P1041" s="67" t="s">
        <v>6</v>
      </c>
      <c r="Q1041" s="68" t="e">
        <f t="shared" si="94"/>
        <v>#NAME?</v>
      </c>
      <c r="R1041" s="78"/>
      <c r="S1041" s="65" t="s">
        <v>6</v>
      </c>
      <c r="T1041" s="66" t="s">
        <v>6</v>
      </c>
      <c r="U1041" s="66" t="s">
        <v>6</v>
      </c>
      <c r="V1041" s="66" t="s">
        <v>6</v>
      </c>
      <c r="W1041" s="67" t="s">
        <v>6</v>
      </c>
      <c r="X1041" s="68" t="e">
        <f t="shared" si="95"/>
        <v>#NAME?</v>
      </c>
      <c r="Y1041" s="113"/>
      <c r="Z1041" s="53"/>
      <c r="AA1041" s="72"/>
      <c r="AB1041" s="53"/>
      <c r="AC1041" s="54"/>
      <c r="AD1041" s="64"/>
    </row>
    <row r="1042" spans="2:30" x14ac:dyDescent="0.2">
      <c r="B1042" s="131"/>
      <c r="C1042" s="122"/>
      <c r="D1042" s="78"/>
      <c r="E1042" s="65" t="s">
        <v>6</v>
      </c>
      <c r="F1042" s="66" t="s">
        <v>6</v>
      </c>
      <c r="G1042" s="66" t="s">
        <v>6</v>
      </c>
      <c r="H1042" s="66" t="s">
        <v>6</v>
      </c>
      <c r="I1042" s="67" t="s">
        <v>6</v>
      </c>
      <c r="J1042" s="68" t="e">
        <f t="shared" si="93"/>
        <v>#NAME?</v>
      </c>
      <c r="K1042" s="78"/>
      <c r="L1042" s="65" t="s">
        <v>6</v>
      </c>
      <c r="M1042" s="66" t="s">
        <v>6</v>
      </c>
      <c r="N1042" s="66" t="s">
        <v>6</v>
      </c>
      <c r="O1042" s="66" t="s">
        <v>6</v>
      </c>
      <c r="P1042" s="67" t="s">
        <v>6</v>
      </c>
      <c r="Q1042" s="68" t="e">
        <f t="shared" si="94"/>
        <v>#NAME?</v>
      </c>
      <c r="R1042" s="78"/>
      <c r="S1042" s="65" t="s">
        <v>6</v>
      </c>
      <c r="T1042" s="66" t="s">
        <v>6</v>
      </c>
      <c r="U1042" s="66" t="s">
        <v>6</v>
      </c>
      <c r="V1042" s="66" t="s">
        <v>6</v>
      </c>
      <c r="W1042" s="67" t="s">
        <v>6</v>
      </c>
      <c r="X1042" s="68" t="e">
        <f t="shared" si="95"/>
        <v>#NAME?</v>
      </c>
      <c r="Y1042" s="114"/>
      <c r="Z1042" s="53"/>
      <c r="AA1042" s="72"/>
      <c r="AB1042" s="53"/>
      <c r="AC1042" s="54"/>
      <c r="AD1042" s="64"/>
    </row>
    <row r="1043" spans="2:30" x14ac:dyDescent="0.2">
      <c r="B1043" s="131"/>
      <c r="C1043" s="123"/>
      <c r="D1043" s="80"/>
      <c r="E1043" s="65" t="s">
        <v>6</v>
      </c>
      <c r="F1043" s="66" t="s">
        <v>6</v>
      </c>
      <c r="G1043" s="66" t="s">
        <v>6</v>
      </c>
      <c r="H1043" s="66" t="s">
        <v>6</v>
      </c>
      <c r="I1043" s="67" t="s">
        <v>6</v>
      </c>
      <c r="J1043" s="68" t="e">
        <f t="shared" si="93"/>
        <v>#NAME?</v>
      </c>
      <c r="K1043" s="80"/>
      <c r="L1043" s="65" t="s">
        <v>6</v>
      </c>
      <c r="M1043" s="66" t="s">
        <v>6</v>
      </c>
      <c r="N1043" s="66" t="s">
        <v>6</v>
      </c>
      <c r="O1043" s="66" t="s">
        <v>6</v>
      </c>
      <c r="P1043" s="67" t="s">
        <v>6</v>
      </c>
      <c r="Q1043" s="68" t="e">
        <f t="shared" si="94"/>
        <v>#NAME?</v>
      </c>
      <c r="R1043" s="80"/>
      <c r="S1043" s="65" t="s">
        <v>6</v>
      </c>
      <c r="T1043" s="66" t="s">
        <v>6</v>
      </c>
      <c r="U1043" s="66" t="s">
        <v>6</v>
      </c>
      <c r="V1043" s="66" t="s">
        <v>6</v>
      </c>
      <c r="W1043" s="67" t="s">
        <v>6</v>
      </c>
      <c r="X1043" s="68" t="e">
        <f t="shared" si="95"/>
        <v>#NAME?</v>
      </c>
      <c r="Y1043" s="124" t="s">
        <v>43</v>
      </c>
      <c r="Z1043" s="80"/>
      <c r="AA1043" s="81"/>
      <c r="AB1043" s="53"/>
      <c r="AC1043" s="54"/>
      <c r="AD1043" s="64"/>
    </row>
    <row r="1044" spans="2:30" x14ac:dyDescent="0.2">
      <c r="B1044" s="131"/>
      <c r="C1044" s="127" t="s">
        <v>44</v>
      </c>
      <c r="D1044" s="57"/>
      <c r="E1044" s="65" t="s">
        <v>6</v>
      </c>
      <c r="F1044" s="66" t="s">
        <v>6</v>
      </c>
      <c r="G1044" s="66" t="s">
        <v>6</v>
      </c>
      <c r="H1044" s="66" t="s">
        <v>6</v>
      </c>
      <c r="I1044" s="67" t="s">
        <v>6</v>
      </c>
      <c r="J1044" s="68" t="e">
        <f t="shared" si="93"/>
        <v>#NAME?</v>
      </c>
      <c r="K1044" s="80"/>
      <c r="L1044" s="65" t="s">
        <v>6</v>
      </c>
      <c r="M1044" s="66" t="s">
        <v>6</v>
      </c>
      <c r="N1044" s="66" t="s">
        <v>6</v>
      </c>
      <c r="O1044" s="66" t="s">
        <v>6</v>
      </c>
      <c r="P1044" s="67" t="s">
        <v>6</v>
      </c>
      <c r="Q1044" s="68" t="e">
        <f t="shared" si="94"/>
        <v>#NAME?</v>
      </c>
      <c r="R1044" s="80"/>
      <c r="S1044" s="65" t="s">
        <v>6</v>
      </c>
      <c r="T1044" s="66" t="s">
        <v>6</v>
      </c>
      <c r="U1044" s="66" t="s">
        <v>6</v>
      </c>
      <c r="V1044" s="66" t="s">
        <v>6</v>
      </c>
      <c r="W1044" s="67" t="s">
        <v>6</v>
      </c>
      <c r="X1044" s="68" t="e">
        <f t="shared" si="95"/>
        <v>#NAME?</v>
      </c>
      <c r="Y1044" s="125"/>
      <c r="Z1044" s="80"/>
      <c r="AA1044" s="81"/>
      <c r="AB1044" s="53"/>
      <c r="AC1044" s="54"/>
      <c r="AD1044" s="64"/>
    </row>
    <row r="1045" spans="2:30" x14ac:dyDescent="0.2">
      <c r="B1045" s="131"/>
      <c r="C1045" s="128"/>
      <c r="D1045" s="82"/>
      <c r="E1045" s="65" t="s">
        <v>6</v>
      </c>
      <c r="F1045" s="66" t="s">
        <v>6</v>
      </c>
      <c r="G1045" s="66" t="s">
        <v>6</v>
      </c>
      <c r="H1045" s="66" t="s">
        <v>6</v>
      </c>
      <c r="I1045" s="67" t="s">
        <v>6</v>
      </c>
      <c r="J1045" s="68" t="e">
        <f t="shared" si="93"/>
        <v>#NAME?</v>
      </c>
      <c r="K1045" s="80"/>
      <c r="L1045" s="65" t="s">
        <v>6</v>
      </c>
      <c r="M1045" s="66" t="s">
        <v>6</v>
      </c>
      <c r="N1045" s="66" t="s">
        <v>6</v>
      </c>
      <c r="O1045" s="66" t="s">
        <v>6</v>
      </c>
      <c r="P1045" s="67" t="s">
        <v>6</v>
      </c>
      <c r="Q1045" s="68" t="e">
        <f t="shared" si="94"/>
        <v>#NAME?</v>
      </c>
      <c r="R1045" s="80"/>
      <c r="S1045" s="65" t="s">
        <v>6</v>
      </c>
      <c r="T1045" s="66" t="s">
        <v>6</v>
      </c>
      <c r="U1045" s="66" t="s">
        <v>6</v>
      </c>
      <c r="V1045" s="66" t="s">
        <v>6</v>
      </c>
      <c r="W1045" s="67" t="s">
        <v>6</v>
      </c>
      <c r="X1045" s="68" t="e">
        <f t="shared" si="95"/>
        <v>#NAME?</v>
      </c>
      <c r="Y1045" s="125"/>
      <c r="Z1045" s="53"/>
      <c r="AA1045" s="52"/>
      <c r="AB1045" s="53"/>
      <c r="AC1045" s="54"/>
      <c r="AD1045" s="64"/>
    </row>
    <row r="1046" spans="2:30" x14ac:dyDescent="0.2">
      <c r="B1046" s="131"/>
      <c r="C1046" s="129"/>
      <c r="D1046" s="82"/>
      <c r="E1046" s="65" t="s">
        <v>6</v>
      </c>
      <c r="F1046" s="66" t="s">
        <v>6</v>
      </c>
      <c r="G1046" s="66" t="s">
        <v>6</v>
      </c>
      <c r="H1046" s="66" t="s">
        <v>6</v>
      </c>
      <c r="I1046" s="67" t="s">
        <v>6</v>
      </c>
      <c r="J1046" s="68" t="e">
        <f t="shared" si="93"/>
        <v>#NAME?</v>
      </c>
      <c r="K1046" s="80"/>
      <c r="L1046" s="65" t="s">
        <v>6</v>
      </c>
      <c r="M1046" s="66" t="s">
        <v>6</v>
      </c>
      <c r="N1046" s="66" t="s">
        <v>6</v>
      </c>
      <c r="O1046" s="66" t="s">
        <v>6</v>
      </c>
      <c r="P1046" s="67" t="s">
        <v>6</v>
      </c>
      <c r="Q1046" s="68" t="e">
        <f t="shared" si="94"/>
        <v>#NAME?</v>
      </c>
      <c r="R1046" s="80"/>
      <c r="S1046" s="65" t="s">
        <v>6</v>
      </c>
      <c r="T1046" s="66" t="s">
        <v>6</v>
      </c>
      <c r="U1046" s="66" t="s">
        <v>6</v>
      </c>
      <c r="V1046" s="66" t="s">
        <v>6</v>
      </c>
      <c r="W1046" s="67" t="s">
        <v>6</v>
      </c>
      <c r="X1046" s="68" t="e">
        <f t="shared" si="95"/>
        <v>#NAME?</v>
      </c>
      <c r="Y1046" s="125"/>
      <c r="Z1046" s="71"/>
      <c r="AA1046" s="72"/>
      <c r="AB1046" s="53"/>
      <c r="AC1046" s="54"/>
      <c r="AD1046" s="64"/>
    </row>
    <row r="1047" spans="2:30" x14ac:dyDescent="0.2">
      <c r="B1047" s="131"/>
      <c r="C1047" s="118"/>
      <c r="D1047" s="80"/>
      <c r="E1047" s="65" t="s">
        <v>6</v>
      </c>
      <c r="F1047" s="66" t="s">
        <v>6</v>
      </c>
      <c r="G1047" s="66" t="s">
        <v>6</v>
      </c>
      <c r="H1047" s="66" t="s">
        <v>6</v>
      </c>
      <c r="I1047" s="67" t="s">
        <v>6</v>
      </c>
      <c r="J1047" s="68" t="e">
        <f t="shared" si="93"/>
        <v>#NAME?</v>
      </c>
      <c r="K1047" s="80"/>
      <c r="L1047" s="65" t="s">
        <v>6</v>
      </c>
      <c r="M1047" s="66" t="s">
        <v>6</v>
      </c>
      <c r="N1047" s="66" t="s">
        <v>6</v>
      </c>
      <c r="O1047" s="66" t="s">
        <v>6</v>
      </c>
      <c r="P1047" s="67" t="s">
        <v>6</v>
      </c>
      <c r="Q1047" s="68" t="e">
        <f t="shared" si="94"/>
        <v>#NAME?</v>
      </c>
      <c r="R1047" s="80"/>
      <c r="S1047" s="65" t="s">
        <v>6</v>
      </c>
      <c r="T1047" s="66" t="s">
        <v>6</v>
      </c>
      <c r="U1047" s="66" t="s">
        <v>6</v>
      </c>
      <c r="V1047" s="66" t="s">
        <v>6</v>
      </c>
      <c r="W1047" s="67" t="s">
        <v>6</v>
      </c>
      <c r="X1047" s="68" t="e">
        <f t="shared" si="95"/>
        <v>#NAME?</v>
      </c>
      <c r="Y1047" s="125"/>
      <c r="Z1047" s="53"/>
      <c r="AA1047" s="72"/>
      <c r="AB1047" s="53"/>
      <c r="AC1047" s="54"/>
      <c r="AD1047" s="64"/>
    </row>
    <row r="1048" spans="2:30" x14ac:dyDescent="0.2">
      <c r="B1048" s="131"/>
      <c r="C1048" s="119"/>
      <c r="D1048" s="78"/>
      <c r="E1048" s="65" t="s">
        <v>6</v>
      </c>
      <c r="F1048" s="66" t="s">
        <v>6</v>
      </c>
      <c r="G1048" s="66" t="s">
        <v>6</v>
      </c>
      <c r="H1048" s="66" t="s">
        <v>6</v>
      </c>
      <c r="I1048" s="67" t="s">
        <v>6</v>
      </c>
      <c r="J1048" s="68" t="e">
        <f t="shared" si="93"/>
        <v>#NAME?</v>
      </c>
      <c r="K1048" s="78"/>
      <c r="L1048" s="65" t="s">
        <v>6</v>
      </c>
      <c r="M1048" s="66" t="s">
        <v>6</v>
      </c>
      <c r="N1048" s="66" t="s">
        <v>6</v>
      </c>
      <c r="O1048" s="66" t="s">
        <v>6</v>
      </c>
      <c r="P1048" s="67" t="s">
        <v>6</v>
      </c>
      <c r="Q1048" s="68" t="e">
        <f t="shared" si="94"/>
        <v>#NAME?</v>
      </c>
      <c r="R1048" s="78"/>
      <c r="S1048" s="65" t="s">
        <v>6</v>
      </c>
      <c r="T1048" s="66" t="s">
        <v>6</v>
      </c>
      <c r="U1048" s="66" t="s">
        <v>6</v>
      </c>
      <c r="V1048" s="66" t="s">
        <v>6</v>
      </c>
      <c r="W1048" s="67" t="s">
        <v>6</v>
      </c>
      <c r="X1048" s="68" t="e">
        <f t="shared" si="95"/>
        <v>#NAME?</v>
      </c>
      <c r="Y1048" s="125"/>
      <c r="Z1048" s="71"/>
      <c r="AA1048" s="72"/>
      <c r="AB1048" s="53"/>
      <c r="AC1048" s="54"/>
      <c r="AD1048" s="64"/>
    </row>
    <row r="1049" spans="2:30" x14ac:dyDescent="0.2">
      <c r="B1049" s="131"/>
      <c r="C1049" s="119"/>
      <c r="D1049" s="78"/>
      <c r="E1049" s="65" t="s">
        <v>6</v>
      </c>
      <c r="F1049" s="66" t="s">
        <v>6</v>
      </c>
      <c r="G1049" s="66" t="s">
        <v>6</v>
      </c>
      <c r="H1049" s="66" t="s">
        <v>6</v>
      </c>
      <c r="I1049" s="67" t="s">
        <v>6</v>
      </c>
      <c r="J1049" s="68" t="e">
        <f t="shared" si="93"/>
        <v>#NAME?</v>
      </c>
      <c r="K1049" s="78"/>
      <c r="L1049" s="65" t="s">
        <v>6</v>
      </c>
      <c r="M1049" s="66" t="s">
        <v>6</v>
      </c>
      <c r="N1049" s="66" t="s">
        <v>6</v>
      </c>
      <c r="O1049" s="66" t="s">
        <v>6</v>
      </c>
      <c r="P1049" s="67" t="s">
        <v>6</v>
      </c>
      <c r="Q1049" s="68" t="e">
        <f t="shared" si="94"/>
        <v>#NAME?</v>
      </c>
      <c r="R1049" s="78"/>
      <c r="S1049" s="65" t="s">
        <v>6</v>
      </c>
      <c r="T1049" s="66" t="s">
        <v>6</v>
      </c>
      <c r="U1049" s="66" t="s">
        <v>6</v>
      </c>
      <c r="V1049" s="66" t="s">
        <v>6</v>
      </c>
      <c r="W1049" s="67" t="s">
        <v>6</v>
      </c>
      <c r="X1049" s="68" t="e">
        <f t="shared" si="95"/>
        <v>#NAME?</v>
      </c>
      <c r="Y1049" s="125"/>
      <c r="Z1049" s="71"/>
      <c r="AA1049" s="52"/>
      <c r="AB1049" s="53"/>
      <c r="AC1049" s="54"/>
      <c r="AD1049" s="64"/>
    </row>
    <row r="1050" spans="2:30" x14ac:dyDescent="0.2">
      <c r="B1050" s="131"/>
      <c r="C1050" s="119"/>
      <c r="D1050" s="80"/>
      <c r="E1050" s="65" t="s">
        <v>6</v>
      </c>
      <c r="F1050" s="66" t="s">
        <v>6</v>
      </c>
      <c r="G1050" s="66" t="s">
        <v>6</v>
      </c>
      <c r="H1050" s="66" t="s">
        <v>6</v>
      </c>
      <c r="I1050" s="67" t="s">
        <v>6</v>
      </c>
      <c r="J1050" s="68" t="e">
        <f t="shared" si="93"/>
        <v>#NAME?</v>
      </c>
      <c r="K1050" s="80"/>
      <c r="L1050" s="65" t="s">
        <v>6</v>
      </c>
      <c r="M1050" s="66" t="s">
        <v>6</v>
      </c>
      <c r="N1050" s="66" t="s">
        <v>6</v>
      </c>
      <c r="O1050" s="66" t="s">
        <v>6</v>
      </c>
      <c r="P1050" s="67" t="s">
        <v>6</v>
      </c>
      <c r="Q1050" s="68" t="e">
        <f t="shared" si="94"/>
        <v>#NAME?</v>
      </c>
      <c r="R1050" s="80"/>
      <c r="S1050" s="65" t="s">
        <v>6</v>
      </c>
      <c r="T1050" s="66" t="s">
        <v>6</v>
      </c>
      <c r="U1050" s="66" t="s">
        <v>6</v>
      </c>
      <c r="V1050" s="66" t="s">
        <v>6</v>
      </c>
      <c r="W1050" s="67" t="s">
        <v>6</v>
      </c>
      <c r="X1050" s="68" t="e">
        <f t="shared" si="95"/>
        <v>#NAME?</v>
      </c>
      <c r="Y1050" s="125"/>
      <c r="Z1050" s="53"/>
      <c r="AA1050" s="52"/>
      <c r="AB1050" s="53"/>
      <c r="AC1050" s="54"/>
      <c r="AD1050" s="64"/>
    </row>
    <row r="1051" spans="2:30" x14ac:dyDescent="0.2">
      <c r="B1051" s="131"/>
      <c r="C1051" s="120"/>
      <c r="D1051" s="51"/>
      <c r="E1051" s="65" t="s">
        <v>6</v>
      </c>
      <c r="F1051" s="66" t="s">
        <v>6</v>
      </c>
      <c r="G1051" s="66" t="s">
        <v>6</v>
      </c>
      <c r="H1051" s="66" t="s">
        <v>6</v>
      </c>
      <c r="I1051" s="67" t="s">
        <v>6</v>
      </c>
      <c r="J1051" s="68" t="e">
        <f t="shared" si="93"/>
        <v>#NAME?</v>
      </c>
      <c r="K1051" s="51"/>
      <c r="L1051" s="65" t="s">
        <v>6</v>
      </c>
      <c r="M1051" s="66" t="s">
        <v>6</v>
      </c>
      <c r="N1051" s="66" t="s">
        <v>6</v>
      </c>
      <c r="O1051" s="66" t="s">
        <v>6</v>
      </c>
      <c r="P1051" s="67" t="s">
        <v>6</v>
      </c>
      <c r="Q1051" s="68" t="e">
        <f t="shared" si="94"/>
        <v>#NAME?</v>
      </c>
      <c r="R1051" s="51"/>
      <c r="S1051" s="65" t="s">
        <v>6</v>
      </c>
      <c r="T1051" s="66" t="s">
        <v>6</v>
      </c>
      <c r="U1051" s="66" t="s">
        <v>6</v>
      </c>
      <c r="V1051" s="66" t="s">
        <v>6</v>
      </c>
      <c r="W1051" s="67" t="s">
        <v>6</v>
      </c>
      <c r="X1051" s="68" t="e">
        <f t="shared" si="95"/>
        <v>#NAME?</v>
      </c>
      <c r="Y1051" s="125"/>
      <c r="Z1051" s="53"/>
      <c r="AA1051" s="72"/>
      <c r="AB1051" s="53"/>
      <c r="AC1051" s="54"/>
      <c r="AD1051" s="64"/>
    </row>
    <row r="1052" spans="2:30" x14ac:dyDescent="0.2">
      <c r="B1052" s="131"/>
      <c r="C1052" s="83" t="s">
        <v>46</v>
      </c>
      <c r="D1052" s="84"/>
      <c r="E1052" s="65" t="s">
        <v>6</v>
      </c>
      <c r="F1052" s="66" t="s">
        <v>6</v>
      </c>
      <c r="G1052" s="66" t="s">
        <v>6</v>
      </c>
      <c r="H1052" s="66" t="s">
        <v>6</v>
      </c>
      <c r="I1052" s="67" t="s">
        <v>6</v>
      </c>
      <c r="J1052" s="68"/>
      <c r="K1052" s="78"/>
      <c r="L1052" s="65" t="s">
        <v>6</v>
      </c>
      <c r="M1052" s="66" t="s">
        <v>6</v>
      </c>
      <c r="N1052" s="66" t="s">
        <v>6</v>
      </c>
      <c r="O1052" s="66" t="s">
        <v>6</v>
      </c>
      <c r="P1052" s="67" t="s">
        <v>6</v>
      </c>
      <c r="Q1052" s="68"/>
      <c r="R1052" s="78"/>
      <c r="S1052" s="65" t="s">
        <v>6</v>
      </c>
      <c r="T1052" s="66" t="s">
        <v>6</v>
      </c>
      <c r="U1052" s="66" t="s">
        <v>6</v>
      </c>
      <c r="V1052" s="66" t="s">
        <v>6</v>
      </c>
      <c r="W1052" s="67" t="s">
        <v>6</v>
      </c>
      <c r="X1052" s="68"/>
      <c r="Y1052" s="125"/>
      <c r="Z1052" s="53"/>
      <c r="AA1052" s="72"/>
      <c r="AB1052" s="53"/>
      <c r="AC1052" s="54"/>
      <c r="AD1052" s="64"/>
    </row>
    <row r="1053" spans="2:30" x14ac:dyDescent="0.2">
      <c r="B1053" s="131"/>
      <c r="C1053" s="83"/>
      <c r="D1053" s="57"/>
      <c r="E1053" s="65" t="s">
        <v>6</v>
      </c>
      <c r="F1053" s="66" t="s">
        <v>6</v>
      </c>
      <c r="G1053" s="66" t="s">
        <v>6</v>
      </c>
      <c r="H1053" s="66" t="s">
        <v>6</v>
      </c>
      <c r="I1053" s="67" t="s">
        <v>6</v>
      </c>
      <c r="J1053" s="68"/>
      <c r="K1053" s="78"/>
      <c r="L1053" s="65" t="s">
        <v>6</v>
      </c>
      <c r="M1053" s="66" t="s">
        <v>6</v>
      </c>
      <c r="N1053" s="66" t="s">
        <v>6</v>
      </c>
      <c r="O1053" s="66" t="s">
        <v>6</v>
      </c>
      <c r="P1053" s="67" t="s">
        <v>6</v>
      </c>
      <c r="Q1053" s="68"/>
      <c r="R1053" s="78"/>
      <c r="S1053" s="65" t="s">
        <v>6</v>
      </c>
      <c r="T1053" s="66" t="s">
        <v>6</v>
      </c>
      <c r="U1053" s="66" t="s">
        <v>6</v>
      </c>
      <c r="V1053" s="66" t="s">
        <v>6</v>
      </c>
      <c r="W1053" s="67" t="s">
        <v>6</v>
      </c>
      <c r="X1053" s="68"/>
      <c r="Y1053" s="125"/>
      <c r="Z1053" s="53"/>
      <c r="AA1053" s="72"/>
      <c r="AB1053" s="53"/>
      <c r="AC1053" s="54"/>
      <c r="AD1053" s="64"/>
    </row>
    <row r="1054" spans="2:30" x14ac:dyDescent="0.2">
      <c r="B1054" s="131"/>
      <c r="C1054" s="83"/>
      <c r="D1054" s="85"/>
      <c r="E1054" s="65" t="s">
        <v>6</v>
      </c>
      <c r="F1054" s="66" t="s">
        <v>6</v>
      </c>
      <c r="G1054" s="66" t="s">
        <v>6</v>
      </c>
      <c r="H1054" s="66" t="s">
        <v>6</v>
      </c>
      <c r="I1054" s="67" t="s">
        <v>6</v>
      </c>
      <c r="J1054" s="68"/>
      <c r="K1054" s="80"/>
      <c r="L1054" s="65" t="s">
        <v>6</v>
      </c>
      <c r="M1054" s="66" t="s">
        <v>6</v>
      </c>
      <c r="N1054" s="66" t="s">
        <v>6</v>
      </c>
      <c r="O1054" s="66" t="s">
        <v>6</v>
      </c>
      <c r="P1054" s="67" t="s">
        <v>6</v>
      </c>
      <c r="Q1054" s="68"/>
      <c r="R1054" s="80"/>
      <c r="S1054" s="65" t="s">
        <v>6</v>
      </c>
      <c r="T1054" s="66" t="s">
        <v>6</v>
      </c>
      <c r="U1054" s="66" t="s">
        <v>6</v>
      </c>
      <c r="V1054" s="66" t="s">
        <v>6</v>
      </c>
      <c r="W1054" s="67" t="s">
        <v>6</v>
      </c>
      <c r="X1054" s="68"/>
      <c r="Y1054" s="125"/>
      <c r="Z1054" s="53"/>
      <c r="AA1054" s="72"/>
      <c r="AB1054" s="53"/>
      <c r="AC1054" s="54"/>
      <c r="AD1054" s="64"/>
    </row>
    <row r="1055" spans="2:30" x14ac:dyDescent="0.2">
      <c r="B1055" s="131"/>
      <c r="C1055" s="83"/>
      <c r="D1055" s="53"/>
      <c r="E1055" s="65"/>
      <c r="F1055" s="66"/>
      <c r="G1055" s="66"/>
      <c r="H1055" s="66"/>
      <c r="I1055" s="67"/>
      <c r="J1055" s="68"/>
      <c r="K1055" s="53"/>
      <c r="L1055" s="65"/>
      <c r="M1055" s="66"/>
      <c r="N1055" s="66"/>
      <c r="O1055" s="66"/>
      <c r="P1055" s="67"/>
      <c r="Q1055" s="68"/>
      <c r="R1055" s="53"/>
      <c r="S1055" s="65"/>
      <c r="T1055" s="66"/>
      <c r="U1055" s="66"/>
      <c r="V1055" s="66"/>
      <c r="W1055" s="67"/>
      <c r="X1055" s="86"/>
      <c r="Y1055" s="125"/>
      <c r="Z1055" s="53"/>
      <c r="AA1055" s="72"/>
      <c r="AB1055" s="53"/>
      <c r="AC1055" s="54"/>
      <c r="AD1055" s="64"/>
    </row>
    <row r="1056" spans="2:30" x14ac:dyDescent="0.2">
      <c r="B1056" s="131"/>
      <c r="C1056" s="87">
        <v>0</v>
      </c>
      <c r="D1056" s="72" t="s">
        <v>50</v>
      </c>
      <c r="E1056" s="65"/>
      <c r="F1056" s="66"/>
      <c r="G1056" s="66"/>
      <c r="H1056" s="66"/>
      <c r="I1056" s="67"/>
      <c r="J1056" s="68" t="e">
        <f>_TS_1</f>
        <v>#NAME?</v>
      </c>
      <c r="K1056" s="72"/>
      <c r="L1056" s="65"/>
      <c r="M1056" s="66"/>
      <c r="N1056" s="66"/>
      <c r="O1056" s="66"/>
      <c r="P1056" s="67"/>
      <c r="Q1056" s="68"/>
      <c r="R1056" s="72"/>
      <c r="S1056" s="65"/>
      <c r="T1056" s="66"/>
      <c r="U1056" s="66"/>
      <c r="V1056" s="66"/>
      <c r="W1056" s="67"/>
      <c r="X1056" s="86"/>
      <c r="Y1056" s="126"/>
      <c r="Z1056" s="53"/>
      <c r="AA1056" s="72"/>
      <c r="AB1056" s="53"/>
      <c r="AC1056" s="54"/>
      <c r="AD1056" s="64"/>
    </row>
    <row r="1057" spans="2:30" ht="15" thickBot="1" x14ac:dyDescent="0.25">
      <c r="B1057" s="132"/>
      <c r="C1057" s="88">
        <v>0</v>
      </c>
      <c r="D1057" s="89" t="s">
        <v>51</v>
      </c>
      <c r="E1057" s="58"/>
      <c r="F1057" s="59"/>
      <c r="G1057" s="59"/>
      <c r="H1057" s="59"/>
      <c r="I1057" s="60"/>
      <c r="J1057" s="61" t="e">
        <f>_TPM_1</f>
        <v>#NAME?</v>
      </c>
      <c r="K1057" s="89"/>
      <c r="L1057" s="58"/>
      <c r="M1057" s="59"/>
      <c r="N1057" s="59"/>
      <c r="O1057" s="59"/>
      <c r="P1057" s="60"/>
      <c r="Q1057" s="61"/>
      <c r="R1057" s="89"/>
      <c r="S1057" s="58"/>
      <c r="T1057" s="59"/>
      <c r="U1057" s="59"/>
      <c r="V1057" s="59"/>
      <c r="W1057" s="60"/>
      <c r="X1057" s="90"/>
      <c r="Y1057" s="91">
        <f>COUNTA(E1027:I1027,L1027:P1027,S1027:W1027)/COUNTA(D1027,K1027,R1027)</f>
        <v>5</v>
      </c>
      <c r="Z1057" s="92"/>
      <c r="AA1057" s="93"/>
      <c r="AB1057" s="92"/>
      <c r="AC1057" s="19"/>
      <c r="AD1057" s="64"/>
    </row>
    <row r="1058" spans="2:30" ht="15" x14ac:dyDescent="0.2">
      <c r="B1058" s="130">
        <f>D1058</f>
        <v>33</v>
      </c>
      <c r="C1058" s="1" t="s">
        <v>0</v>
      </c>
      <c r="D1058" s="133">
        <f>D1025+1</f>
        <v>33</v>
      </c>
      <c r="E1058" s="134"/>
      <c r="F1058" s="134"/>
      <c r="G1058" s="134"/>
      <c r="H1058" s="134"/>
      <c r="I1058" s="135"/>
      <c r="J1058" s="2"/>
      <c r="K1058" s="3" t="s">
        <v>1</v>
      </c>
      <c r="L1058" s="139" t="str">
        <f>$AG$7</f>
        <v>Engling</v>
      </c>
      <c r="M1058" s="139"/>
      <c r="N1058" s="139"/>
      <c r="O1058" s="139"/>
      <c r="P1058" s="140"/>
      <c r="Q1058" s="4"/>
      <c r="R1058" s="5">
        <f>$AH$7</f>
        <v>365</v>
      </c>
      <c r="S1058" s="141"/>
      <c r="T1058" s="141"/>
      <c r="U1058" s="141"/>
      <c r="V1058" s="141"/>
      <c r="W1058" s="142"/>
      <c r="X1058" s="6"/>
      <c r="Y1058" s="7" t="s">
        <v>2</v>
      </c>
      <c r="Z1058" s="8"/>
      <c r="AA1058" s="9"/>
      <c r="AB1058" s="8"/>
      <c r="AC1058" s="10"/>
      <c r="AD1058" s="11"/>
    </row>
    <row r="1059" spans="2:30" ht="15" thickBot="1" x14ac:dyDescent="0.25">
      <c r="B1059" s="131"/>
      <c r="C1059" s="108">
        <f>$AG$6</f>
        <v>478</v>
      </c>
      <c r="D1059" s="136"/>
      <c r="E1059" s="137"/>
      <c r="F1059" s="137"/>
      <c r="G1059" s="137"/>
      <c r="H1059" s="137"/>
      <c r="I1059" s="138"/>
      <c r="J1059" s="12">
        <f>COUNTIF(D1062:D1090,"xx")</f>
        <v>0</v>
      </c>
      <c r="K1059" s="13" t="s">
        <v>3</v>
      </c>
      <c r="L1059" s="143" t="str">
        <f>$AG$8</f>
        <v>Völklein</v>
      </c>
      <c r="M1059" s="143"/>
      <c r="N1059" s="143"/>
      <c r="O1059" s="143"/>
      <c r="P1059" s="144"/>
      <c r="Q1059" s="12">
        <f>COUNTIF(K1063:K1090,"xx")</f>
        <v>0</v>
      </c>
      <c r="R1059" s="14">
        <f>$AH$8</f>
        <v>389</v>
      </c>
      <c r="S1059" s="145"/>
      <c r="T1059" s="145"/>
      <c r="U1059" s="145"/>
      <c r="V1059" s="145"/>
      <c r="W1059" s="146"/>
      <c r="X1059" s="15">
        <f>COUNTIF(R1062:R1090,"xx")</f>
        <v>0</v>
      </c>
      <c r="Y1059" s="16"/>
      <c r="Z1059" s="17"/>
      <c r="AA1059" s="18"/>
      <c r="AB1059" s="17"/>
      <c r="AC1059" s="19"/>
      <c r="AD1059" s="20"/>
    </row>
    <row r="1060" spans="2:30" ht="15" thickBot="1" x14ac:dyDescent="0.25">
      <c r="B1060" s="131"/>
      <c r="C1060" s="21" t="s">
        <v>4</v>
      </c>
      <c r="D1060" s="22" t="e">
        <f>CONCATENATE(COUNTIF(D1062:D1084,"&gt;""")," MA ",$I$5," ",COUNTIF(D1062:D1084,"xx"))</f>
        <v>#NAME?</v>
      </c>
      <c r="E1060" s="23" t="e">
        <f>$J$6</f>
        <v>#NAME?</v>
      </c>
      <c r="F1060" s="24" t="str">
        <f>$K$6</f>
        <v>Kasten</v>
      </c>
      <c r="G1060" s="24" t="str">
        <f>$L$6</f>
        <v/>
      </c>
      <c r="H1060" s="24" t="str">
        <f>$M$6</f>
        <v/>
      </c>
      <c r="I1060" s="25" t="str">
        <f>$N$6</f>
        <v/>
      </c>
      <c r="J1060" s="26" t="e">
        <f>_MAH_1</f>
        <v>#NAME?</v>
      </c>
      <c r="K1060" s="22" t="e">
        <f>CONCATENATE(COUNTIF(K1062:K1084,"&gt;""")," MA ",$P$5," ",COUNTIF(K1062:K1084,"xx"))</f>
        <v>#NAME?</v>
      </c>
      <c r="L1060" s="23" t="e">
        <f>$Q$6</f>
        <v>#NAME?</v>
      </c>
      <c r="M1060" s="24" t="str">
        <f>$R$6</f>
        <v>Kindermann</v>
      </c>
      <c r="N1060" s="24" t="str">
        <f>$S$6</f>
        <v/>
      </c>
      <c r="O1060" s="24" t="str">
        <f>$T$6</f>
        <v/>
      </c>
      <c r="P1060" s="27" t="str">
        <f>$U$6</f>
        <v/>
      </c>
      <c r="Q1060" s="26" t="e">
        <f>_MAH_1</f>
        <v>#NAME?</v>
      </c>
      <c r="R1060" s="22" t="e">
        <f>CONCATENATE(COUNTIF(R1062:R1084,"&gt;""")," MA ",$W$5," ",COUNTIF(R1062:R1084,"xx"))</f>
        <v>#NAME?</v>
      </c>
      <c r="S1060" s="23" t="e">
        <f>$X$6</f>
        <v>#NAME?</v>
      </c>
      <c r="T1060" s="24" t="str">
        <f>$Y$6</f>
        <v>U</v>
      </c>
      <c r="U1060" s="24">
        <f>$Z$6</f>
        <v>0</v>
      </c>
      <c r="V1060" s="24">
        <f>$AA$6</f>
        <v>0</v>
      </c>
      <c r="W1060" s="27">
        <f>$AB$6</f>
        <v>0</v>
      </c>
      <c r="X1060" s="26" t="e">
        <f>_MAH_1</f>
        <v>#NAME?</v>
      </c>
      <c r="Y1060" s="28"/>
      <c r="Z1060" s="29" t="e">
        <f>_MAUS_1</f>
        <v>#NAME?</v>
      </c>
      <c r="AA1060" s="30" t="e">
        <f>_MAUS_1</f>
        <v>#NAME?</v>
      </c>
      <c r="AB1060" s="31" t="e">
        <f>_MAUS_1</f>
        <v>#NAME?</v>
      </c>
      <c r="AC1060" s="32"/>
      <c r="AD1060" s="33" t="e">
        <f>_MA_1</f>
        <v>#NAME?</v>
      </c>
    </row>
    <row r="1061" spans="2:30" ht="51.75" thickBot="1" x14ac:dyDescent="0.25">
      <c r="B1061" s="131"/>
      <c r="C1061" s="34"/>
      <c r="D1061" s="35" t="s">
        <v>52</v>
      </c>
      <c r="E1061" s="36" t="e">
        <f>_MAF_1</f>
        <v>#NAME?</v>
      </c>
      <c r="F1061" s="37" t="e">
        <f>_MAF_1</f>
        <v>#NAME?</v>
      </c>
      <c r="G1061" s="37" t="e">
        <f>_MAF_1</f>
        <v>#NAME?</v>
      </c>
      <c r="H1061" s="37" t="e">
        <f>_MAF_1</f>
        <v>#NAME?</v>
      </c>
      <c r="I1061" s="38" t="e">
        <f>_MAF_1</f>
        <v>#NAME?</v>
      </c>
      <c r="J1061" s="39" t="e">
        <f>_MAHXX_1</f>
        <v>#NAME?</v>
      </c>
      <c r="K1061" s="35" t="e">
        <f>_SUSS_1</f>
        <v>#NAME?</v>
      </c>
      <c r="L1061" s="36" t="e">
        <f>_MAS_1</f>
        <v>#NAME?</v>
      </c>
      <c r="M1061" s="37" t="e">
        <f>_MAS_1</f>
        <v>#NAME?</v>
      </c>
      <c r="N1061" s="37" t="e">
        <f>_MAS_1</f>
        <v>#NAME?</v>
      </c>
      <c r="O1061" s="37" t="e">
        <f>_MAS_1</f>
        <v>#NAME?</v>
      </c>
      <c r="P1061" s="38" t="e">
        <f>_MAS_1</f>
        <v>#NAME?</v>
      </c>
      <c r="Q1061" s="39" t="e">
        <f>_MAHXX_1</f>
        <v>#NAME?</v>
      </c>
      <c r="R1061" s="35" t="e">
        <f>_SUNS_1</f>
        <v>#NAME?</v>
      </c>
      <c r="S1061" s="36" t="e">
        <f>_MAN_1</f>
        <v>#NAME?</v>
      </c>
      <c r="T1061" s="37" t="e">
        <f>_MAN_1</f>
        <v>#NAME?</v>
      </c>
      <c r="U1061" s="37" t="e">
        <f>_MAN_1</f>
        <v>#NAME?</v>
      </c>
      <c r="V1061" s="37" t="e">
        <f>_MAN_1</f>
        <v>#NAME?</v>
      </c>
      <c r="W1061" s="38" t="e">
        <f>_MAN_1</f>
        <v>#NAME?</v>
      </c>
      <c r="X1061" s="39" t="e">
        <f>_MAHXX_1</f>
        <v>#NAME?</v>
      </c>
      <c r="Y1061" s="40"/>
      <c r="Z1061" s="29"/>
      <c r="AA1061" s="30"/>
      <c r="AB1061" s="31"/>
      <c r="AC1061" s="32"/>
      <c r="AD1061" s="41" t="e">
        <f>_MA2_1</f>
        <v>#NAME?</v>
      </c>
    </row>
    <row r="1062" spans="2:30" x14ac:dyDescent="0.2">
      <c r="B1062" s="131"/>
      <c r="C1062" s="34" t="str">
        <f>$AG$9</f>
        <v>Schichtführer :</v>
      </c>
      <c r="D1062" s="42" t="s">
        <v>64</v>
      </c>
      <c r="E1062" s="43" t="s">
        <v>6</v>
      </c>
      <c r="F1062" s="44" t="s">
        <v>6</v>
      </c>
      <c r="G1062" s="44" t="s">
        <v>6</v>
      </c>
      <c r="H1062" s="44" t="s">
        <v>6</v>
      </c>
      <c r="I1062" s="45" t="s">
        <v>6</v>
      </c>
      <c r="J1062" s="46" t="e">
        <f t="shared" ref="J1062:J1084" si="96">_FSumme_1</f>
        <v>#NAME?</v>
      </c>
      <c r="K1062" s="47" t="s">
        <v>65</v>
      </c>
      <c r="L1062" s="43" t="s">
        <v>6</v>
      </c>
      <c r="M1062" s="44" t="s">
        <v>6</v>
      </c>
      <c r="N1062" s="44" t="s">
        <v>6</v>
      </c>
      <c r="O1062" s="44" t="s">
        <v>6</v>
      </c>
      <c r="P1062" s="45" t="s">
        <v>6</v>
      </c>
      <c r="Q1062" s="46" t="e">
        <f t="shared" ref="Q1062:Q1084" si="97">_SSumme_1</f>
        <v>#NAME?</v>
      </c>
      <c r="R1062" s="48" t="s">
        <v>66</v>
      </c>
      <c r="S1062" s="43" t="s">
        <v>6</v>
      </c>
      <c r="T1062" s="44" t="s">
        <v>6</v>
      </c>
      <c r="U1062" s="44" t="s">
        <v>6</v>
      </c>
      <c r="V1062" s="44" t="s">
        <v>6</v>
      </c>
      <c r="W1062" s="49" t="s">
        <v>6</v>
      </c>
      <c r="X1062" s="50" t="e">
        <f t="shared" ref="X1062:X1084" si="98">_NSumme_1</f>
        <v>#NAME?</v>
      </c>
      <c r="Y1062" s="112" t="s">
        <v>9</v>
      </c>
      <c r="Z1062" s="51"/>
      <c r="AA1062" s="52"/>
      <c r="AB1062" s="53"/>
      <c r="AC1062" s="54"/>
      <c r="AD1062" s="55" t="e">
        <f>IF(AD1067&gt;0,"",AD1061-AD1060)</f>
        <v>#NAME?</v>
      </c>
    </row>
    <row r="1063" spans="2:30" ht="15" thickBot="1" x14ac:dyDescent="0.25">
      <c r="B1063" s="131"/>
      <c r="C1063" s="56" t="str">
        <f>$AG$10</f>
        <v>Stellvertreter</v>
      </c>
      <c r="D1063" s="57" t="s">
        <v>63</v>
      </c>
      <c r="E1063" s="58" t="s">
        <v>10</v>
      </c>
      <c r="F1063" s="59" t="s">
        <v>11</v>
      </c>
      <c r="G1063" s="59" t="s">
        <v>11</v>
      </c>
      <c r="H1063" s="59" t="s">
        <v>11</v>
      </c>
      <c r="I1063" s="60" t="s">
        <v>11</v>
      </c>
      <c r="J1063" s="61" t="e">
        <f t="shared" si="96"/>
        <v>#NAME?</v>
      </c>
      <c r="K1063" s="57"/>
      <c r="L1063" s="58" t="s">
        <v>6</v>
      </c>
      <c r="M1063" s="59" t="s">
        <v>6</v>
      </c>
      <c r="N1063" s="59" t="s">
        <v>6</v>
      </c>
      <c r="O1063" s="59" t="s">
        <v>6</v>
      </c>
      <c r="P1063" s="60" t="s">
        <v>6</v>
      </c>
      <c r="Q1063" s="61" t="e">
        <f t="shared" si="97"/>
        <v>#NAME?</v>
      </c>
      <c r="R1063" s="57"/>
      <c r="S1063" s="58" t="s">
        <v>6</v>
      </c>
      <c r="T1063" s="59" t="s">
        <v>6</v>
      </c>
      <c r="U1063" s="59" t="s">
        <v>6</v>
      </c>
      <c r="V1063" s="59" t="s">
        <v>6</v>
      </c>
      <c r="W1063" s="62" t="s">
        <v>6</v>
      </c>
      <c r="X1063" s="63" t="e">
        <f t="shared" si="98"/>
        <v>#NAME?</v>
      </c>
      <c r="Y1063" s="113"/>
      <c r="Z1063" s="51"/>
      <c r="AA1063" s="52"/>
      <c r="AB1063" s="53"/>
      <c r="AC1063" s="54"/>
      <c r="AD1063" s="64"/>
    </row>
    <row r="1064" spans="2:30" x14ac:dyDescent="0.2">
      <c r="B1064" s="131"/>
      <c r="C1064" s="115"/>
      <c r="D1064" s="42" t="s">
        <v>71</v>
      </c>
      <c r="E1064" s="65" t="s">
        <v>6</v>
      </c>
      <c r="F1064" s="66" t="s">
        <v>6</v>
      </c>
      <c r="G1064" s="66" t="s">
        <v>6</v>
      </c>
      <c r="H1064" s="66" t="s">
        <v>6</v>
      </c>
      <c r="I1064" s="67" t="s">
        <v>6</v>
      </c>
      <c r="J1064" s="68" t="e">
        <f t="shared" si="96"/>
        <v>#NAME?</v>
      </c>
      <c r="K1064" s="47" t="s">
        <v>77</v>
      </c>
      <c r="L1064" s="65" t="s">
        <v>6</v>
      </c>
      <c r="M1064" s="66" t="s">
        <v>6</v>
      </c>
      <c r="N1064" s="66" t="s">
        <v>6</v>
      </c>
      <c r="O1064" s="66" t="s">
        <v>6</v>
      </c>
      <c r="P1064" s="67" t="s">
        <v>6</v>
      </c>
      <c r="Q1064" s="68" t="e">
        <f t="shared" si="97"/>
        <v>#NAME?</v>
      </c>
      <c r="R1064" s="48" t="s">
        <v>67</v>
      </c>
      <c r="S1064" s="65" t="s">
        <v>6</v>
      </c>
      <c r="T1064" s="66" t="s">
        <v>6</v>
      </c>
      <c r="U1064" s="66" t="s">
        <v>6</v>
      </c>
      <c r="V1064" s="66" t="s">
        <v>6</v>
      </c>
      <c r="W1064" s="67" t="s">
        <v>6</v>
      </c>
      <c r="X1064" s="68" t="e">
        <f t="shared" si="98"/>
        <v>#NAME?</v>
      </c>
      <c r="Y1064" s="113"/>
      <c r="Z1064" s="53"/>
      <c r="AA1064" s="52"/>
      <c r="AB1064" s="69"/>
      <c r="AC1064" s="54"/>
      <c r="AD1064" s="70"/>
    </row>
    <row r="1065" spans="2:30" x14ac:dyDescent="0.2">
      <c r="B1065" s="131"/>
      <c r="C1065" s="116"/>
      <c r="D1065" s="42" t="s">
        <v>72</v>
      </c>
      <c r="E1065" s="65" t="s">
        <v>6</v>
      </c>
      <c r="F1065" s="66" t="s">
        <v>6</v>
      </c>
      <c r="G1065" s="66" t="s">
        <v>6</v>
      </c>
      <c r="H1065" s="66" t="s">
        <v>6</v>
      </c>
      <c r="I1065" s="67" t="s">
        <v>6</v>
      </c>
      <c r="J1065" s="68" t="e">
        <f t="shared" si="96"/>
        <v>#NAME?</v>
      </c>
      <c r="K1065" s="47" t="s">
        <v>78</v>
      </c>
      <c r="L1065" s="65" t="s">
        <v>6</v>
      </c>
      <c r="M1065" s="66" t="s">
        <v>6</v>
      </c>
      <c r="N1065" s="66" t="s">
        <v>6</v>
      </c>
      <c r="O1065" s="66" t="s">
        <v>6</v>
      </c>
      <c r="P1065" s="67" t="s">
        <v>6</v>
      </c>
      <c r="Q1065" s="68" t="e">
        <f t="shared" si="97"/>
        <v>#NAME?</v>
      </c>
      <c r="R1065" s="48" t="s">
        <v>68</v>
      </c>
      <c r="S1065" s="65" t="s">
        <v>6</v>
      </c>
      <c r="T1065" s="66" t="s">
        <v>18</v>
      </c>
      <c r="U1065" s="66" t="s">
        <v>18</v>
      </c>
      <c r="V1065" s="66" t="s">
        <v>18</v>
      </c>
      <c r="W1065" s="67" t="s">
        <v>18</v>
      </c>
      <c r="X1065" s="68" t="e">
        <f t="shared" si="98"/>
        <v>#NAME?</v>
      </c>
      <c r="Y1065" s="113"/>
      <c r="Z1065" s="71"/>
      <c r="AA1065" s="72"/>
      <c r="AB1065" s="53"/>
      <c r="AC1065" s="54"/>
      <c r="AD1065" s="64"/>
    </row>
    <row r="1066" spans="2:30" x14ac:dyDescent="0.2">
      <c r="B1066" s="131"/>
      <c r="C1066" s="116"/>
      <c r="D1066" s="42" t="s">
        <v>73</v>
      </c>
      <c r="E1066" s="65" t="s">
        <v>6</v>
      </c>
      <c r="F1066" s="66" t="s">
        <v>6</v>
      </c>
      <c r="G1066" s="66" t="s">
        <v>6</v>
      </c>
      <c r="H1066" s="66" t="s">
        <v>6</v>
      </c>
      <c r="I1066" s="67" t="s">
        <v>6</v>
      </c>
      <c r="J1066" s="68" t="e">
        <f t="shared" si="96"/>
        <v>#NAME?</v>
      </c>
      <c r="K1066" s="47" t="s">
        <v>79</v>
      </c>
      <c r="L1066" s="65" t="s">
        <v>6</v>
      </c>
      <c r="M1066" s="66" t="s">
        <v>6</v>
      </c>
      <c r="N1066" s="66" t="s">
        <v>6</v>
      </c>
      <c r="O1066" s="66" t="s">
        <v>6</v>
      </c>
      <c r="P1066" s="67" t="s">
        <v>6</v>
      </c>
      <c r="Q1066" s="68" t="e">
        <f t="shared" si="97"/>
        <v>#NAME?</v>
      </c>
      <c r="R1066" s="48" t="s">
        <v>69</v>
      </c>
      <c r="S1066" s="65" t="s">
        <v>22</v>
      </c>
      <c r="T1066" s="66" t="s">
        <v>22</v>
      </c>
      <c r="U1066" s="66" t="s">
        <v>22</v>
      </c>
      <c r="V1066" s="66" t="s">
        <v>22</v>
      </c>
      <c r="W1066" s="67" t="s">
        <v>22</v>
      </c>
      <c r="X1066" s="68" t="e">
        <f t="shared" si="98"/>
        <v>#NAME?</v>
      </c>
      <c r="Y1066" s="113"/>
      <c r="Z1066" s="53"/>
      <c r="AA1066" s="72"/>
      <c r="AB1066" s="53"/>
      <c r="AC1066" s="54"/>
      <c r="AD1066" s="73">
        <f>COUNTIF(D1062:D1080,"&gt;""")+COUNTIF(K1063:K1083,"&gt;""")+COUNTIF(R1062:R1084,"&gt;""")</f>
        <v>32</v>
      </c>
    </row>
    <row r="1067" spans="2:30" x14ac:dyDescent="0.2">
      <c r="B1067" s="131"/>
      <c r="C1067" s="117"/>
      <c r="D1067" s="42" t="s">
        <v>74</v>
      </c>
      <c r="E1067" s="65" t="s">
        <v>6</v>
      </c>
      <c r="F1067" s="66" t="s">
        <v>6</v>
      </c>
      <c r="G1067" s="66" t="s">
        <v>6</v>
      </c>
      <c r="H1067" s="66" t="s">
        <v>6</v>
      </c>
      <c r="I1067" s="67" t="s">
        <v>6</v>
      </c>
      <c r="J1067" s="68" t="e">
        <f t="shared" si="96"/>
        <v>#NAME?</v>
      </c>
      <c r="K1067" s="47" t="s">
        <v>80</v>
      </c>
      <c r="L1067" s="65" t="s">
        <v>6</v>
      </c>
      <c r="M1067" s="66" t="s">
        <v>6</v>
      </c>
      <c r="N1067" s="66" t="s">
        <v>6</v>
      </c>
      <c r="O1067" s="66" t="s">
        <v>6</v>
      </c>
      <c r="P1067" s="67" t="s">
        <v>6</v>
      </c>
      <c r="Q1067" s="68" t="e">
        <f t="shared" si="97"/>
        <v>#NAME?</v>
      </c>
      <c r="R1067" s="48" t="s">
        <v>70</v>
      </c>
      <c r="S1067" s="65" t="s">
        <v>6</v>
      </c>
      <c r="T1067" s="66" t="s">
        <v>6</v>
      </c>
      <c r="U1067" s="66" t="s">
        <v>6</v>
      </c>
      <c r="V1067" s="66" t="s">
        <v>6</v>
      </c>
      <c r="W1067" s="67" t="s">
        <v>6</v>
      </c>
      <c r="X1067" s="68" t="e">
        <f t="shared" si="98"/>
        <v>#NAME?</v>
      </c>
      <c r="Y1067" s="113"/>
      <c r="Z1067" s="74"/>
      <c r="AA1067" s="72"/>
      <c r="AB1067" s="53"/>
      <c r="AC1067" s="54"/>
      <c r="AD1067" s="75"/>
    </row>
    <row r="1068" spans="2:30" x14ac:dyDescent="0.2">
      <c r="B1068" s="131"/>
      <c r="C1068" s="118"/>
      <c r="D1068" s="42" t="s">
        <v>75</v>
      </c>
      <c r="E1068" s="65" t="s">
        <v>6</v>
      </c>
      <c r="F1068" s="66" t="s">
        <v>6</v>
      </c>
      <c r="G1068" s="66" t="s">
        <v>6</v>
      </c>
      <c r="H1068" s="66" t="s">
        <v>6</v>
      </c>
      <c r="I1068" s="67" t="s">
        <v>6</v>
      </c>
      <c r="J1068" s="68" t="e">
        <f t="shared" si="96"/>
        <v>#NAME?</v>
      </c>
      <c r="K1068" s="47" t="s">
        <v>81</v>
      </c>
      <c r="L1068" s="65" t="s">
        <v>9</v>
      </c>
      <c r="M1068" s="66" t="s">
        <v>9</v>
      </c>
      <c r="N1068" s="66" t="s">
        <v>9</v>
      </c>
      <c r="O1068" s="66" t="s">
        <v>9</v>
      </c>
      <c r="P1068" s="67" t="s">
        <v>9</v>
      </c>
      <c r="Q1068" s="68" t="e">
        <f t="shared" si="97"/>
        <v>#NAME?</v>
      </c>
      <c r="R1068" s="48" t="s">
        <v>28</v>
      </c>
      <c r="S1068" s="65" t="s">
        <v>6</v>
      </c>
      <c r="T1068" s="66" t="s">
        <v>6</v>
      </c>
      <c r="U1068" s="66" t="s">
        <v>6</v>
      </c>
      <c r="V1068" s="66" t="s">
        <v>6</v>
      </c>
      <c r="W1068" s="67" t="s">
        <v>6</v>
      </c>
      <c r="X1068" s="68" t="e">
        <f t="shared" si="98"/>
        <v>#NAME?</v>
      </c>
      <c r="Y1068" s="113"/>
      <c r="Z1068" s="71"/>
      <c r="AA1068" s="72"/>
      <c r="AB1068" s="53"/>
      <c r="AC1068" s="54"/>
      <c r="AD1068" s="76" t="str">
        <f>IF(AD1067&gt;0,AD1067,"")</f>
        <v/>
      </c>
    </row>
    <row r="1069" spans="2:30" x14ac:dyDescent="0.2">
      <c r="B1069" s="131"/>
      <c r="C1069" s="119"/>
      <c r="D1069" s="42" t="s">
        <v>29</v>
      </c>
      <c r="E1069" s="65" t="s">
        <v>6</v>
      </c>
      <c r="F1069" s="66" t="s">
        <v>6</v>
      </c>
      <c r="G1069" s="66" t="s">
        <v>6</v>
      </c>
      <c r="H1069" s="66" t="s">
        <v>6</v>
      </c>
      <c r="I1069" s="67" t="s">
        <v>6</v>
      </c>
      <c r="J1069" s="68" t="e">
        <f t="shared" si="96"/>
        <v>#NAME?</v>
      </c>
      <c r="K1069" s="47" t="s">
        <v>30</v>
      </c>
      <c r="L1069" s="65" t="s">
        <v>6</v>
      </c>
      <c r="M1069" s="66" t="s">
        <v>6</v>
      </c>
      <c r="N1069" s="66" t="s">
        <v>6</v>
      </c>
      <c r="O1069" s="66" t="s">
        <v>6</v>
      </c>
      <c r="P1069" s="67" t="s">
        <v>6</v>
      </c>
      <c r="Q1069" s="68" t="e">
        <f t="shared" si="97"/>
        <v>#NAME?</v>
      </c>
      <c r="R1069" s="48" t="s">
        <v>83</v>
      </c>
      <c r="S1069" s="65" t="s">
        <v>6</v>
      </c>
      <c r="T1069" s="66" t="s">
        <v>6</v>
      </c>
      <c r="U1069" s="66" t="s">
        <v>6</v>
      </c>
      <c r="V1069" s="66" t="s">
        <v>6</v>
      </c>
      <c r="W1069" s="67" t="s">
        <v>6</v>
      </c>
      <c r="X1069" s="68" t="e">
        <f t="shared" si="98"/>
        <v>#NAME?</v>
      </c>
      <c r="Y1069" s="113"/>
      <c r="Z1069" s="53"/>
      <c r="AA1069" s="72"/>
      <c r="AB1069" s="53"/>
      <c r="AC1069" s="54"/>
      <c r="AD1069" s="77"/>
    </row>
    <row r="1070" spans="2:30" x14ac:dyDescent="0.2">
      <c r="B1070" s="131"/>
      <c r="C1070" s="119"/>
      <c r="D1070" s="42" t="s">
        <v>32</v>
      </c>
      <c r="E1070" s="65" t="s">
        <v>6</v>
      </c>
      <c r="F1070" s="66" t="s">
        <v>6</v>
      </c>
      <c r="G1070" s="66" t="s">
        <v>6</v>
      </c>
      <c r="H1070" s="66" t="s">
        <v>6</v>
      </c>
      <c r="I1070" s="67" t="s">
        <v>6</v>
      </c>
      <c r="J1070" s="68" t="e">
        <f t="shared" si="96"/>
        <v>#NAME?</v>
      </c>
      <c r="K1070" s="47" t="s">
        <v>33</v>
      </c>
      <c r="L1070" s="65" t="s">
        <v>9</v>
      </c>
      <c r="M1070" s="66" t="s">
        <v>9</v>
      </c>
      <c r="N1070" s="66" t="s">
        <v>9</v>
      </c>
      <c r="O1070" s="66" t="s">
        <v>9</v>
      </c>
      <c r="P1070" s="67" t="s">
        <v>9</v>
      </c>
      <c r="Q1070" s="68" t="e">
        <f t="shared" si="97"/>
        <v>#NAME?</v>
      </c>
      <c r="R1070" s="48" t="s">
        <v>84</v>
      </c>
      <c r="S1070" s="65" t="s">
        <v>6</v>
      </c>
      <c r="T1070" s="66" t="s">
        <v>6</v>
      </c>
      <c r="U1070" s="66" t="s">
        <v>6</v>
      </c>
      <c r="V1070" s="66" t="s">
        <v>6</v>
      </c>
      <c r="W1070" s="67" t="s">
        <v>6</v>
      </c>
      <c r="X1070" s="68" t="e">
        <f t="shared" si="98"/>
        <v>#NAME?</v>
      </c>
      <c r="Y1070" s="113"/>
      <c r="Z1070" s="53"/>
      <c r="AA1070" s="72"/>
      <c r="AB1070" s="53"/>
      <c r="AC1070" s="54"/>
      <c r="AD1070" s="64"/>
    </row>
    <row r="1071" spans="2:30" x14ac:dyDescent="0.2">
      <c r="B1071" s="131"/>
      <c r="C1071" s="119"/>
      <c r="D1071" s="42" t="s">
        <v>76</v>
      </c>
      <c r="E1071" s="65" t="s">
        <v>6</v>
      </c>
      <c r="F1071" s="66" t="s">
        <v>6</v>
      </c>
      <c r="G1071" s="66" t="s">
        <v>6</v>
      </c>
      <c r="H1071" s="66" t="s">
        <v>6</v>
      </c>
      <c r="I1071" s="67" t="s">
        <v>6</v>
      </c>
      <c r="J1071" s="68" t="e">
        <f t="shared" si="96"/>
        <v>#NAME?</v>
      </c>
      <c r="K1071" s="47" t="s">
        <v>82</v>
      </c>
      <c r="L1071" s="65" t="s">
        <v>6</v>
      </c>
      <c r="M1071" s="66" t="s">
        <v>6</v>
      </c>
      <c r="N1071" s="66" t="s">
        <v>6</v>
      </c>
      <c r="O1071" s="66" t="s">
        <v>6</v>
      </c>
      <c r="P1071" s="67" t="s">
        <v>6</v>
      </c>
      <c r="Q1071" s="68" t="e">
        <f t="shared" si="97"/>
        <v>#NAME?</v>
      </c>
      <c r="R1071" s="48" t="s">
        <v>85</v>
      </c>
      <c r="S1071" s="65" t="s">
        <v>6</v>
      </c>
      <c r="T1071" s="66" t="s">
        <v>6</v>
      </c>
      <c r="U1071" s="66" t="s">
        <v>6</v>
      </c>
      <c r="V1071" s="66" t="s">
        <v>6</v>
      </c>
      <c r="W1071" s="67" t="s">
        <v>6</v>
      </c>
      <c r="X1071" s="68" t="e">
        <f t="shared" si="98"/>
        <v>#NAME?</v>
      </c>
      <c r="Y1071" s="113"/>
      <c r="Z1071" s="53"/>
      <c r="AA1071" s="72"/>
      <c r="AB1071" s="53"/>
      <c r="AC1071" s="54"/>
      <c r="AD1071" s="64"/>
    </row>
    <row r="1072" spans="2:30" x14ac:dyDescent="0.2">
      <c r="B1072" s="131"/>
      <c r="C1072" s="120"/>
      <c r="D1072" s="42" t="s">
        <v>38</v>
      </c>
      <c r="E1072" s="65" t="s">
        <v>6</v>
      </c>
      <c r="F1072" s="66" t="s">
        <v>6</v>
      </c>
      <c r="G1072" s="66" t="s">
        <v>6</v>
      </c>
      <c r="H1072" s="66" t="s">
        <v>6</v>
      </c>
      <c r="I1072" s="67" t="s">
        <v>6</v>
      </c>
      <c r="J1072" s="68" t="e">
        <f t="shared" si="96"/>
        <v>#NAME?</v>
      </c>
      <c r="K1072" s="47" t="s">
        <v>39</v>
      </c>
      <c r="L1072" s="65" t="s">
        <v>6</v>
      </c>
      <c r="M1072" s="66" t="s">
        <v>6</v>
      </c>
      <c r="N1072" s="66" t="s">
        <v>6</v>
      </c>
      <c r="O1072" s="66" t="s">
        <v>6</v>
      </c>
      <c r="P1072" s="67" t="s">
        <v>6</v>
      </c>
      <c r="Q1072" s="68" t="e">
        <f t="shared" si="97"/>
        <v>#NAME?</v>
      </c>
      <c r="R1072" s="48" t="s">
        <v>86</v>
      </c>
      <c r="S1072" s="65" t="s">
        <v>6</v>
      </c>
      <c r="T1072" s="66" t="s">
        <v>6</v>
      </c>
      <c r="U1072" s="66" t="s">
        <v>6</v>
      </c>
      <c r="V1072" s="66" t="s">
        <v>6</v>
      </c>
      <c r="W1072" s="67" t="s">
        <v>6</v>
      </c>
      <c r="X1072" s="68" t="e">
        <f t="shared" si="98"/>
        <v>#NAME?</v>
      </c>
      <c r="Y1072" s="113"/>
      <c r="Z1072" s="53"/>
      <c r="AA1072" s="72"/>
      <c r="AB1072" s="53"/>
      <c r="AC1072" s="54"/>
      <c r="AD1072" s="64"/>
    </row>
    <row r="1073" spans="2:30" x14ac:dyDescent="0.2">
      <c r="B1073" s="131"/>
      <c r="C1073" s="121"/>
      <c r="D1073" s="42" t="s">
        <v>41</v>
      </c>
      <c r="E1073" s="65" t="s">
        <v>6</v>
      </c>
      <c r="F1073" s="66" t="s">
        <v>6</v>
      </c>
      <c r="G1073" s="66" t="s">
        <v>6</v>
      </c>
      <c r="H1073" s="66" t="s">
        <v>6</v>
      </c>
      <c r="I1073" s="67" t="s">
        <v>6</v>
      </c>
      <c r="J1073" s="68" t="e">
        <f t="shared" si="96"/>
        <v>#NAME?</v>
      </c>
      <c r="K1073" s="78"/>
      <c r="L1073" s="65" t="s">
        <v>6</v>
      </c>
      <c r="M1073" s="66" t="s">
        <v>6</v>
      </c>
      <c r="N1073" s="66" t="s">
        <v>6</v>
      </c>
      <c r="O1073" s="66" t="s">
        <v>6</v>
      </c>
      <c r="P1073" s="67" t="s">
        <v>6</v>
      </c>
      <c r="Q1073" s="68" t="e">
        <f t="shared" si="97"/>
        <v>#NAME?</v>
      </c>
      <c r="R1073" s="78"/>
      <c r="S1073" s="65" t="s">
        <v>6</v>
      </c>
      <c r="T1073" s="66" t="s">
        <v>6</v>
      </c>
      <c r="U1073" s="66" t="s">
        <v>6</v>
      </c>
      <c r="V1073" s="66" t="s">
        <v>6</v>
      </c>
      <c r="W1073" s="67" t="s">
        <v>6</v>
      </c>
      <c r="X1073" s="68" t="e">
        <f t="shared" si="98"/>
        <v>#NAME?</v>
      </c>
      <c r="Y1073" s="113"/>
      <c r="Z1073" s="53"/>
      <c r="AA1073" s="72"/>
      <c r="AB1073" s="53"/>
      <c r="AC1073" s="54"/>
      <c r="AD1073" s="64"/>
    </row>
    <row r="1074" spans="2:30" x14ac:dyDescent="0.2">
      <c r="B1074" s="131"/>
      <c r="C1074" s="122"/>
      <c r="D1074" s="79" t="s">
        <v>42</v>
      </c>
      <c r="E1074" s="65" t="s">
        <v>6</v>
      </c>
      <c r="F1074" s="66" t="s">
        <v>6</v>
      </c>
      <c r="G1074" s="66" t="s">
        <v>6</v>
      </c>
      <c r="H1074" s="66" t="s">
        <v>6</v>
      </c>
      <c r="I1074" s="67" t="s">
        <v>6</v>
      </c>
      <c r="J1074" s="68" t="e">
        <f t="shared" si="96"/>
        <v>#NAME?</v>
      </c>
      <c r="K1074" s="78"/>
      <c r="L1074" s="65" t="s">
        <v>6</v>
      </c>
      <c r="M1074" s="66" t="s">
        <v>6</v>
      </c>
      <c r="N1074" s="66" t="s">
        <v>6</v>
      </c>
      <c r="O1074" s="66" t="s">
        <v>6</v>
      </c>
      <c r="P1074" s="67" t="s">
        <v>6</v>
      </c>
      <c r="Q1074" s="68" t="e">
        <f t="shared" si="97"/>
        <v>#NAME?</v>
      </c>
      <c r="R1074" s="78"/>
      <c r="S1074" s="65" t="s">
        <v>6</v>
      </c>
      <c r="T1074" s="66" t="s">
        <v>6</v>
      </c>
      <c r="U1074" s="66" t="s">
        <v>6</v>
      </c>
      <c r="V1074" s="66" t="s">
        <v>6</v>
      </c>
      <c r="W1074" s="67" t="s">
        <v>6</v>
      </c>
      <c r="X1074" s="68" t="e">
        <f t="shared" si="98"/>
        <v>#NAME?</v>
      </c>
      <c r="Y1074" s="113"/>
      <c r="Z1074" s="53"/>
      <c r="AA1074" s="72"/>
      <c r="AB1074" s="53"/>
      <c r="AC1074" s="54"/>
      <c r="AD1074" s="64"/>
    </row>
    <row r="1075" spans="2:30" x14ac:dyDescent="0.2">
      <c r="B1075" s="131"/>
      <c r="C1075" s="122"/>
      <c r="D1075" s="78"/>
      <c r="E1075" s="65" t="s">
        <v>6</v>
      </c>
      <c r="F1075" s="66" t="s">
        <v>6</v>
      </c>
      <c r="G1075" s="66" t="s">
        <v>6</v>
      </c>
      <c r="H1075" s="66" t="s">
        <v>6</v>
      </c>
      <c r="I1075" s="67" t="s">
        <v>6</v>
      </c>
      <c r="J1075" s="68" t="e">
        <f t="shared" si="96"/>
        <v>#NAME?</v>
      </c>
      <c r="K1075" s="78"/>
      <c r="L1075" s="65" t="s">
        <v>6</v>
      </c>
      <c r="M1075" s="66" t="s">
        <v>6</v>
      </c>
      <c r="N1075" s="66" t="s">
        <v>6</v>
      </c>
      <c r="O1075" s="66" t="s">
        <v>6</v>
      </c>
      <c r="P1075" s="67" t="s">
        <v>6</v>
      </c>
      <c r="Q1075" s="68" t="e">
        <f t="shared" si="97"/>
        <v>#NAME?</v>
      </c>
      <c r="R1075" s="78"/>
      <c r="S1075" s="65" t="s">
        <v>6</v>
      </c>
      <c r="T1075" s="66" t="s">
        <v>6</v>
      </c>
      <c r="U1075" s="66" t="s">
        <v>6</v>
      </c>
      <c r="V1075" s="66" t="s">
        <v>6</v>
      </c>
      <c r="W1075" s="67" t="s">
        <v>6</v>
      </c>
      <c r="X1075" s="68" t="e">
        <f t="shared" si="98"/>
        <v>#NAME?</v>
      </c>
      <c r="Y1075" s="114"/>
      <c r="Z1075" s="53"/>
      <c r="AA1075" s="72"/>
      <c r="AB1075" s="53"/>
      <c r="AC1075" s="54"/>
      <c r="AD1075" s="64"/>
    </row>
    <row r="1076" spans="2:30" x14ac:dyDescent="0.2">
      <c r="B1076" s="131"/>
      <c r="C1076" s="123"/>
      <c r="D1076" s="80"/>
      <c r="E1076" s="65" t="s">
        <v>6</v>
      </c>
      <c r="F1076" s="66" t="s">
        <v>6</v>
      </c>
      <c r="G1076" s="66" t="s">
        <v>6</v>
      </c>
      <c r="H1076" s="66" t="s">
        <v>6</v>
      </c>
      <c r="I1076" s="67" t="s">
        <v>6</v>
      </c>
      <c r="J1076" s="68" t="e">
        <f t="shared" si="96"/>
        <v>#NAME?</v>
      </c>
      <c r="K1076" s="80"/>
      <c r="L1076" s="65" t="s">
        <v>6</v>
      </c>
      <c r="M1076" s="66" t="s">
        <v>6</v>
      </c>
      <c r="N1076" s="66" t="s">
        <v>6</v>
      </c>
      <c r="O1076" s="66" t="s">
        <v>6</v>
      </c>
      <c r="P1076" s="67" t="s">
        <v>6</v>
      </c>
      <c r="Q1076" s="68" t="e">
        <f t="shared" si="97"/>
        <v>#NAME?</v>
      </c>
      <c r="R1076" s="80"/>
      <c r="S1076" s="65" t="s">
        <v>6</v>
      </c>
      <c r="T1076" s="66" t="s">
        <v>6</v>
      </c>
      <c r="U1076" s="66" t="s">
        <v>6</v>
      </c>
      <c r="V1076" s="66" t="s">
        <v>6</v>
      </c>
      <c r="W1076" s="67" t="s">
        <v>6</v>
      </c>
      <c r="X1076" s="68" t="e">
        <f t="shared" si="98"/>
        <v>#NAME?</v>
      </c>
      <c r="Y1076" s="124" t="s">
        <v>43</v>
      </c>
      <c r="Z1076" s="80"/>
      <c r="AA1076" s="81"/>
      <c r="AB1076" s="53"/>
      <c r="AC1076" s="54"/>
      <c r="AD1076" s="64"/>
    </row>
    <row r="1077" spans="2:30" x14ac:dyDescent="0.2">
      <c r="B1077" s="131"/>
      <c r="C1077" s="127" t="s">
        <v>44</v>
      </c>
      <c r="D1077" s="57"/>
      <c r="E1077" s="65" t="s">
        <v>6</v>
      </c>
      <c r="F1077" s="66" t="s">
        <v>6</v>
      </c>
      <c r="G1077" s="66" t="s">
        <v>6</v>
      </c>
      <c r="H1077" s="66" t="s">
        <v>6</v>
      </c>
      <c r="I1077" s="67" t="s">
        <v>6</v>
      </c>
      <c r="J1077" s="68" t="e">
        <f t="shared" si="96"/>
        <v>#NAME?</v>
      </c>
      <c r="K1077" s="80"/>
      <c r="L1077" s="65" t="s">
        <v>6</v>
      </c>
      <c r="M1077" s="66" t="s">
        <v>6</v>
      </c>
      <c r="N1077" s="66" t="s">
        <v>6</v>
      </c>
      <c r="O1077" s="66" t="s">
        <v>6</v>
      </c>
      <c r="P1077" s="67" t="s">
        <v>6</v>
      </c>
      <c r="Q1077" s="68" t="e">
        <f t="shared" si="97"/>
        <v>#NAME?</v>
      </c>
      <c r="R1077" s="80"/>
      <c r="S1077" s="65" t="s">
        <v>6</v>
      </c>
      <c r="T1077" s="66" t="s">
        <v>6</v>
      </c>
      <c r="U1077" s="66" t="s">
        <v>6</v>
      </c>
      <c r="V1077" s="66" t="s">
        <v>6</v>
      </c>
      <c r="W1077" s="67" t="s">
        <v>6</v>
      </c>
      <c r="X1077" s="68" t="e">
        <f t="shared" si="98"/>
        <v>#NAME?</v>
      </c>
      <c r="Y1077" s="125"/>
      <c r="Z1077" s="80"/>
      <c r="AA1077" s="81"/>
      <c r="AB1077" s="53"/>
      <c r="AC1077" s="54"/>
      <c r="AD1077" s="64"/>
    </row>
    <row r="1078" spans="2:30" x14ac:dyDescent="0.2">
      <c r="B1078" s="131"/>
      <c r="C1078" s="128"/>
      <c r="D1078" s="82"/>
      <c r="E1078" s="65" t="s">
        <v>6</v>
      </c>
      <c r="F1078" s="66" t="s">
        <v>6</v>
      </c>
      <c r="G1078" s="66" t="s">
        <v>6</v>
      </c>
      <c r="H1078" s="66" t="s">
        <v>6</v>
      </c>
      <c r="I1078" s="67" t="s">
        <v>6</v>
      </c>
      <c r="J1078" s="68" t="e">
        <f t="shared" si="96"/>
        <v>#NAME?</v>
      </c>
      <c r="K1078" s="80"/>
      <c r="L1078" s="65" t="s">
        <v>6</v>
      </c>
      <c r="M1078" s="66" t="s">
        <v>6</v>
      </c>
      <c r="N1078" s="66" t="s">
        <v>6</v>
      </c>
      <c r="O1078" s="66" t="s">
        <v>6</v>
      </c>
      <c r="P1078" s="67" t="s">
        <v>6</v>
      </c>
      <c r="Q1078" s="68" t="e">
        <f t="shared" si="97"/>
        <v>#NAME?</v>
      </c>
      <c r="R1078" s="80"/>
      <c r="S1078" s="65" t="s">
        <v>6</v>
      </c>
      <c r="T1078" s="66" t="s">
        <v>6</v>
      </c>
      <c r="U1078" s="66" t="s">
        <v>6</v>
      </c>
      <c r="V1078" s="66" t="s">
        <v>6</v>
      </c>
      <c r="W1078" s="67" t="s">
        <v>6</v>
      </c>
      <c r="X1078" s="68" t="e">
        <f t="shared" si="98"/>
        <v>#NAME?</v>
      </c>
      <c r="Y1078" s="125"/>
      <c r="Z1078" s="53"/>
      <c r="AA1078" s="52"/>
      <c r="AB1078" s="53"/>
      <c r="AC1078" s="54"/>
      <c r="AD1078" s="64"/>
    </row>
    <row r="1079" spans="2:30" x14ac:dyDescent="0.2">
      <c r="B1079" s="131"/>
      <c r="C1079" s="129"/>
      <c r="D1079" s="82"/>
      <c r="E1079" s="65" t="s">
        <v>6</v>
      </c>
      <c r="F1079" s="66" t="s">
        <v>6</v>
      </c>
      <c r="G1079" s="66" t="s">
        <v>6</v>
      </c>
      <c r="H1079" s="66" t="s">
        <v>6</v>
      </c>
      <c r="I1079" s="67" t="s">
        <v>6</v>
      </c>
      <c r="J1079" s="68" t="e">
        <f t="shared" si="96"/>
        <v>#NAME?</v>
      </c>
      <c r="K1079" s="80"/>
      <c r="L1079" s="65" t="s">
        <v>6</v>
      </c>
      <c r="M1079" s="66" t="s">
        <v>6</v>
      </c>
      <c r="N1079" s="66" t="s">
        <v>6</v>
      </c>
      <c r="O1079" s="66" t="s">
        <v>6</v>
      </c>
      <c r="P1079" s="67" t="s">
        <v>6</v>
      </c>
      <c r="Q1079" s="68" t="e">
        <f t="shared" si="97"/>
        <v>#NAME?</v>
      </c>
      <c r="R1079" s="80"/>
      <c r="S1079" s="65" t="s">
        <v>6</v>
      </c>
      <c r="T1079" s="66" t="s">
        <v>6</v>
      </c>
      <c r="U1079" s="66" t="s">
        <v>6</v>
      </c>
      <c r="V1079" s="66" t="s">
        <v>6</v>
      </c>
      <c r="W1079" s="67" t="s">
        <v>6</v>
      </c>
      <c r="X1079" s="68" t="e">
        <f t="shared" si="98"/>
        <v>#NAME?</v>
      </c>
      <c r="Y1079" s="125"/>
      <c r="Z1079" s="71"/>
      <c r="AA1079" s="72"/>
      <c r="AB1079" s="53"/>
      <c r="AC1079" s="54"/>
      <c r="AD1079" s="64"/>
    </row>
    <row r="1080" spans="2:30" x14ac:dyDescent="0.2">
      <c r="B1080" s="131"/>
      <c r="C1080" s="118"/>
      <c r="D1080" s="80"/>
      <c r="E1080" s="65" t="s">
        <v>6</v>
      </c>
      <c r="F1080" s="66" t="s">
        <v>6</v>
      </c>
      <c r="G1080" s="66" t="s">
        <v>6</v>
      </c>
      <c r="H1080" s="66" t="s">
        <v>6</v>
      </c>
      <c r="I1080" s="67" t="s">
        <v>6</v>
      </c>
      <c r="J1080" s="68" t="e">
        <f t="shared" si="96"/>
        <v>#NAME?</v>
      </c>
      <c r="K1080" s="80"/>
      <c r="L1080" s="65" t="s">
        <v>6</v>
      </c>
      <c r="M1080" s="66" t="s">
        <v>6</v>
      </c>
      <c r="N1080" s="66" t="s">
        <v>6</v>
      </c>
      <c r="O1080" s="66" t="s">
        <v>6</v>
      </c>
      <c r="P1080" s="67" t="s">
        <v>6</v>
      </c>
      <c r="Q1080" s="68" t="e">
        <f t="shared" si="97"/>
        <v>#NAME?</v>
      </c>
      <c r="R1080" s="80"/>
      <c r="S1080" s="65" t="s">
        <v>6</v>
      </c>
      <c r="T1080" s="66" t="s">
        <v>6</v>
      </c>
      <c r="U1080" s="66" t="s">
        <v>6</v>
      </c>
      <c r="V1080" s="66" t="s">
        <v>6</v>
      </c>
      <c r="W1080" s="67" t="s">
        <v>6</v>
      </c>
      <c r="X1080" s="68" t="e">
        <f t="shared" si="98"/>
        <v>#NAME?</v>
      </c>
      <c r="Y1080" s="125"/>
      <c r="Z1080" s="53"/>
      <c r="AA1080" s="72"/>
      <c r="AB1080" s="53"/>
      <c r="AC1080" s="54"/>
      <c r="AD1080" s="64"/>
    </row>
    <row r="1081" spans="2:30" x14ac:dyDescent="0.2">
      <c r="B1081" s="131"/>
      <c r="C1081" s="119"/>
      <c r="D1081" s="78"/>
      <c r="E1081" s="65" t="s">
        <v>6</v>
      </c>
      <c r="F1081" s="66" t="s">
        <v>6</v>
      </c>
      <c r="G1081" s="66" t="s">
        <v>6</v>
      </c>
      <c r="H1081" s="66" t="s">
        <v>6</v>
      </c>
      <c r="I1081" s="67" t="s">
        <v>6</v>
      </c>
      <c r="J1081" s="68" t="e">
        <f t="shared" si="96"/>
        <v>#NAME?</v>
      </c>
      <c r="K1081" s="78"/>
      <c r="L1081" s="65" t="s">
        <v>6</v>
      </c>
      <c r="M1081" s="66" t="s">
        <v>6</v>
      </c>
      <c r="N1081" s="66" t="s">
        <v>6</v>
      </c>
      <c r="O1081" s="66" t="s">
        <v>6</v>
      </c>
      <c r="P1081" s="67" t="s">
        <v>6</v>
      </c>
      <c r="Q1081" s="68" t="e">
        <f t="shared" si="97"/>
        <v>#NAME?</v>
      </c>
      <c r="R1081" s="78"/>
      <c r="S1081" s="65" t="s">
        <v>6</v>
      </c>
      <c r="T1081" s="66" t="s">
        <v>6</v>
      </c>
      <c r="U1081" s="66" t="s">
        <v>6</v>
      </c>
      <c r="V1081" s="66" t="s">
        <v>6</v>
      </c>
      <c r="W1081" s="67" t="s">
        <v>6</v>
      </c>
      <c r="X1081" s="68" t="e">
        <f t="shared" si="98"/>
        <v>#NAME?</v>
      </c>
      <c r="Y1081" s="125"/>
      <c r="Z1081" s="71"/>
      <c r="AA1081" s="72"/>
      <c r="AB1081" s="53"/>
      <c r="AC1081" s="54"/>
      <c r="AD1081" s="64"/>
    </row>
    <row r="1082" spans="2:30" x14ac:dyDescent="0.2">
      <c r="B1082" s="131"/>
      <c r="C1082" s="119"/>
      <c r="D1082" s="78"/>
      <c r="E1082" s="65" t="s">
        <v>6</v>
      </c>
      <c r="F1082" s="66" t="s">
        <v>6</v>
      </c>
      <c r="G1082" s="66" t="s">
        <v>6</v>
      </c>
      <c r="H1082" s="66" t="s">
        <v>6</v>
      </c>
      <c r="I1082" s="67" t="s">
        <v>6</v>
      </c>
      <c r="J1082" s="68" t="e">
        <f t="shared" si="96"/>
        <v>#NAME?</v>
      </c>
      <c r="K1082" s="78"/>
      <c r="L1082" s="65" t="s">
        <v>6</v>
      </c>
      <c r="M1082" s="66" t="s">
        <v>6</v>
      </c>
      <c r="N1082" s="66" t="s">
        <v>6</v>
      </c>
      <c r="O1082" s="66" t="s">
        <v>6</v>
      </c>
      <c r="P1082" s="67" t="s">
        <v>6</v>
      </c>
      <c r="Q1082" s="68" t="e">
        <f t="shared" si="97"/>
        <v>#NAME?</v>
      </c>
      <c r="R1082" s="78"/>
      <c r="S1082" s="65" t="s">
        <v>6</v>
      </c>
      <c r="T1082" s="66" t="s">
        <v>6</v>
      </c>
      <c r="U1082" s="66" t="s">
        <v>6</v>
      </c>
      <c r="V1082" s="66" t="s">
        <v>6</v>
      </c>
      <c r="W1082" s="67" t="s">
        <v>6</v>
      </c>
      <c r="X1082" s="68" t="e">
        <f t="shared" si="98"/>
        <v>#NAME?</v>
      </c>
      <c r="Y1082" s="125"/>
      <c r="Z1082" s="71"/>
      <c r="AA1082" s="52"/>
      <c r="AB1082" s="53"/>
      <c r="AC1082" s="54"/>
      <c r="AD1082" s="64"/>
    </row>
    <row r="1083" spans="2:30" x14ac:dyDescent="0.2">
      <c r="B1083" s="131"/>
      <c r="C1083" s="119"/>
      <c r="D1083" s="80"/>
      <c r="E1083" s="65" t="s">
        <v>6</v>
      </c>
      <c r="F1083" s="66" t="s">
        <v>6</v>
      </c>
      <c r="G1083" s="66" t="s">
        <v>6</v>
      </c>
      <c r="H1083" s="66" t="s">
        <v>6</v>
      </c>
      <c r="I1083" s="67" t="s">
        <v>6</v>
      </c>
      <c r="J1083" s="68" t="e">
        <f t="shared" si="96"/>
        <v>#NAME?</v>
      </c>
      <c r="K1083" s="80"/>
      <c r="L1083" s="65" t="s">
        <v>6</v>
      </c>
      <c r="M1083" s="66" t="s">
        <v>6</v>
      </c>
      <c r="N1083" s="66" t="s">
        <v>6</v>
      </c>
      <c r="O1083" s="66" t="s">
        <v>6</v>
      </c>
      <c r="P1083" s="67" t="s">
        <v>6</v>
      </c>
      <c r="Q1083" s="68" t="e">
        <f t="shared" si="97"/>
        <v>#NAME?</v>
      </c>
      <c r="R1083" s="80"/>
      <c r="S1083" s="65" t="s">
        <v>6</v>
      </c>
      <c r="T1083" s="66" t="s">
        <v>6</v>
      </c>
      <c r="U1083" s="66" t="s">
        <v>6</v>
      </c>
      <c r="V1083" s="66" t="s">
        <v>6</v>
      </c>
      <c r="W1083" s="67" t="s">
        <v>6</v>
      </c>
      <c r="X1083" s="68" t="e">
        <f t="shared" si="98"/>
        <v>#NAME?</v>
      </c>
      <c r="Y1083" s="125"/>
      <c r="Z1083" s="53"/>
      <c r="AA1083" s="52"/>
      <c r="AB1083" s="53"/>
      <c r="AC1083" s="54"/>
      <c r="AD1083" s="64"/>
    </row>
    <row r="1084" spans="2:30" x14ac:dyDescent="0.2">
      <c r="B1084" s="131"/>
      <c r="C1084" s="120"/>
      <c r="D1084" s="51"/>
      <c r="E1084" s="65" t="s">
        <v>6</v>
      </c>
      <c r="F1084" s="66" t="s">
        <v>6</v>
      </c>
      <c r="G1084" s="66" t="s">
        <v>6</v>
      </c>
      <c r="H1084" s="66" t="s">
        <v>6</v>
      </c>
      <c r="I1084" s="67" t="s">
        <v>6</v>
      </c>
      <c r="J1084" s="68" t="e">
        <f t="shared" si="96"/>
        <v>#NAME?</v>
      </c>
      <c r="K1084" s="51"/>
      <c r="L1084" s="65" t="s">
        <v>6</v>
      </c>
      <c r="M1084" s="66" t="s">
        <v>6</v>
      </c>
      <c r="N1084" s="66" t="s">
        <v>6</v>
      </c>
      <c r="O1084" s="66" t="s">
        <v>6</v>
      </c>
      <c r="P1084" s="67" t="s">
        <v>6</v>
      </c>
      <c r="Q1084" s="68" t="e">
        <f t="shared" si="97"/>
        <v>#NAME?</v>
      </c>
      <c r="R1084" s="51"/>
      <c r="S1084" s="65" t="s">
        <v>6</v>
      </c>
      <c r="T1084" s="66" t="s">
        <v>6</v>
      </c>
      <c r="U1084" s="66" t="s">
        <v>6</v>
      </c>
      <c r="V1084" s="66" t="s">
        <v>6</v>
      </c>
      <c r="W1084" s="67" t="s">
        <v>6</v>
      </c>
      <c r="X1084" s="68" t="e">
        <f t="shared" si="98"/>
        <v>#NAME?</v>
      </c>
      <c r="Y1084" s="125"/>
      <c r="Z1084" s="53"/>
      <c r="AA1084" s="72"/>
      <c r="AB1084" s="53"/>
      <c r="AC1084" s="54"/>
      <c r="AD1084" s="64"/>
    </row>
    <row r="1085" spans="2:30" x14ac:dyDescent="0.2">
      <c r="B1085" s="131"/>
      <c r="C1085" s="83" t="s">
        <v>46</v>
      </c>
      <c r="D1085" s="84"/>
      <c r="E1085" s="65" t="s">
        <v>6</v>
      </c>
      <c r="F1085" s="66" t="s">
        <v>6</v>
      </c>
      <c r="G1085" s="66" t="s">
        <v>6</v>
      </c>
      <c r="H1085" s="66" t="s">
        <v>6</v>
      </c>
      <c r="I1085" s="67" t="s">
        <v>6</v>
      </c>
      <c r="J1085" s="68"/>
      <c r="K1085" s="78"/>
      <c r="L1085" s="65" t="s">
        <v>6</v>
      </c>
      <c r="M1085" s="66" t="s">
        <v>6</v>
      </c>
      <c r="N1085" s="66" t="s">
        <v>6</v>
      </c>
      <c r="O1085" s="66" t="s">
        <v>6</v>
      </c>
      <c r="P1085" s="67" t="s">
        <v>6</v>
      </c>
      <c r="Q1085" s="68"/>
      <c r="R1085" s="78"/>
      <c r="S1085" s="65" t="s">
        <v>6</v>
      </c>
      <c r="T1085" s="66" t="s">
        <v>6</v>
      </c>
      <c r="U1085" s="66" t="s">
        <v>6</v>
      </c>
      <c r="V1085" s="66" t="s">
        <v>6</v>
      </c>
      <c r="W1085" s="67" t="s">
        <v>6</v>
      </c>
      <c r="X1085" s="68"/>
      <c r="Y1085" s="125"/>
      <c r="Z1085" s="53"/>
      <c r="AA1085" s="72"/>
      <c r="AB1085" s="53"/>
      <c r="AC1085" s="54"/>
      <c r="AD1085" s="64"/>
    </row>
    <row r="1086" spans="2:30" x14ac:dyDescent="0.2">
      <c r="B1086" s="131"/>
      <c r="C1086" s="83"/>
      <c r="D1086" s="57"/>
      <c r="E1086" s="65" t="s">
        <v>6</v>
      </c>
      <c r="F1086" s="66" t="s">
        <v>6</v>
      </c>
      <c r="G1086" s="66" t="s">
        <v>6</v>
      </c>
      <c r="H1086" s="66" t="s">
        <v>6</v>
      </c>
      <c r="I1086" s="67" t="s">
        <v>6</v>
      </c>
      <c r="J1086" s="68"/>
      <c r="K1086" s="78"/>
      <c r="L1086" s="65" t="s">
        <v>6</v>
      </c>
      <c r="M1086" s="66" t="s">
        <v>6</v>
      </c>
      <c r="N1086" s="66" t="s">
        <v>6</v>
      </c>
      <c r="O1086" s="66" t="s">
        <v>6</v>
      </c>
      <c r="P1086" s="67" t="s">
        <v>6</v>
      </c>
      <c r="Q1086" s="68"/>
      <c r="R1086" s="78"/>
      <c r="S1086" s="65" t="s">
        <v>6</v>
      </c>
      <c r="T1086" s="66" t="s">
        <v>6</v>
      </c>
      <c r="U1086" s="66" t="s">
        <v>6</v>
      </c>
      <c r="V1086" s="66" t="s">
        <v>6</v>
      </c>
      <c r="W1086" s="67" t="s">
        <v>6</v>
      </c>
      <c r="X1086" s="68"/>
      <c r="Y1086" s="125"/>
      <c r="Z1086" s="53"/>
      <c r="AA1086" s="72"/>
      <c r="AB1086" s="53"/>
      <c r="AC1086" s="54"/>
      <c r="AD1086" s="64"/>
    </row>
    <row r="1087" spans="2:30" x14ac:dyDescent="0.2">
      <c r="B1087" s="131"/>
      <c r="C1087" s="83"/>
      <c r="D1087" s="85"/>
      <c r="E1087" s="65" t="s">
        <v>6</v>
      </c>
      <c r="F1087" s="66" t="s">
        <v>6</v>
      </c>
      <c r="G1087" s="66" t="s">
        <v>6</v>
      </c>
      <c r="H1087" s="66" t="s">
        <v>6</v>
      </c>
      <c r="I1087" s="67" t="s">
        <v>6</v>
      </c>
      <c r="J1087" s="68"/>
      <c r="K1087" s="80"/>
      <c r="L1087" s="65" t="s">
        <v>6</v>
      </c>
      <c r="M1087" s="66" t="s">
        <v>6</v>
      </c>
      <c r="N1087" s="66" t="s">
        <v>6</v>
      </c>
      <c r="O1087" s="66" t="s">
        <v>6</v>
      </c>
      <c r="P1087" s="67" t="s">
        <v>6</v>
      </c>
      <c r="Q1087" s="68"/>
      <c r="R1087" s="80"/>
      <c r="S1087" s="65" t="s">
        <v>6</v>
      </c>
      <c r="T1087" s="66" t="s">
        <v>6</v>
      </c>
      <c r="U1087" s="66" t="s">
        <v>6</v>
      </c>
      <c r="V1087" s="66" t="s">
        <v>6</v>
      </c>
      <c r="W1087" s="67" t="s">
        <v>6</v>
      </c>
      <c r="X1087" s="68"/>
      <c r="Y1087" s="125"/>
      <c r="Z1087" s="53"/>
      <c r="AA1087" s="72"/>
      <c r="AB1087" s="53"/>
      <c r="AC1087" s="54"/>
      <c r="AD1087" s="64"/>
    </row>
    <row r="1088" spans="2:30" x14ac:dyDescent="0.2">
      <c r="B1088" s="131"/>
      <c r="C1088" s="83"/>
      <c r="D1088" s="53"/>
      <c r="E1088" s="65"/>
      <c r="F1088" s="66"/>
      <c r="G1088" s="66"/>
      <c r="H1088" s="66"/>
      <c r="I1088" s="67"/>
      <c r="J1088" s="68"/>
      <c r="K1088" s="53"/>
      <c r="L1088" s="65"/>
      <c r="M1088" s="66"/>
      <c r="N1088" s="66"/>
      <c r="O1088" s="66"/>
      <c r="P1088" s="67"/>
      <c r="Q1088" s="68"/>
      <c r="R1088" s="53"/>
      <c r="S1088" s="65"/>
      <c r="T1088" s="66"/>
      <c r="U1088" s="66"/>
      <c r="V1088" s="66"/>
      <c r="W1088" s="67"/>
      <c r="X1088" s="86"/>
      <c r="Y1088" s="125"/>
      <c r="Z1088" s="53"/>
      <c r="AA1088" s="72"/>
      <c r="AB1088" s="53"/>
      <c r="AC1088" s="54"/>
      <c r="AD1088" s="64"/>
    </row>
    <row r="1089" spans="2:30" x14ac:dyDescent="0.2">
      <c r="B1089" s="131"/>
      <c r="C1089" s="87">
        <v>0</v>
      </c>
      <c r="D1089" s="72" t="s">
        <v>50</v>
      </c>
      <c r="E1089" s="65"/>
      <c r="F1089" s="66"/>
      <c r="G1089" s="66"/>
      <c r="H1089" s="66"/>
      <c r="I1089" s="67"/>
      <c r="J1089" s="68" t="e">
        <f>_TS_1</f>
        <v>#NAME?</v>
      </c>
      <c r="K1089" s="72"/>
      <c r="L1089" s="65"/>
      <c r="M1089" s="66"/>
      <c r="N1089" s="66"/>
      <c r="O1089" s="66"/>
      <c r="P1089" s="67"/>
      <c r="Q1089" s="68"/>
      <c r="R1089" s="72"/>
      <c r="S1089" s="65"/>
      <c r="T1089" s="66"/>
      <c r="U1089" s="66"/>
      <c r="V1089" s="66"/>
      <c r="W1089" s="67"/>
      <c r="X1089" s="86"/>
      <c r="Y1089" s="126"/>
      <c r="Z1089" s="53"/>
      <c r="AA1089" s="72"/>
      <c r="AB1089" s="53"/>
      <c r="AC1089" s="54"/>
      <c r="AD1089" s="64"/>
    </row>
    <row r="1090" spans="2:30" ht="15" thickBot="1" x14ac:dyDescent="0.25">
      <c r="B1090" s="132"/>
      <c r="C1090" s="88">
        <v>0</v>
      </c>
      <c r="D1090" s="89" t="s">
        <v>51</v>
      </c>
      <c r="E1090" s="58"/>
      <c r="F1090" s="59"/>
      <c r="G1090" s="59"/>
      <c r="H1090" s="59"/>
      <c r="I1090" s="60"/>
      <c r="J1090" s="61" t="e">
        <f>_TPM_1</f>
        <v>#NAME?</v>
      </c>
      <c r="K1090" s="89"/>
      <c r="L1090" s="58"/>
      <c r="M1090" s="59"/>
      <c r="N1090" s="59"/>
      <c r="O1090" s="59"/>
      <c r="P1090" s="60"/>
      <c r="Q1090" s="61"/>
      <c r="R1090" s="89"/>
      <c r="S1090" s="58"/>
      <c r="T1090" s="59"/>
      <c r="U1090" s="59"/>
      <c r="V1090" s="59"/>
      <c r="W1090" s="60"/>
      <c r="X1090" s="90"/>
      <c r="Y1090" s="91">
        <f>COUNTA(E1060:I1060,L1060:P1060,S1060:W1060)/COUNTA(D1060,K1060,R1060)</f>
        <v>5</v>
      </c>
      <c r="Z1090" s="92"/>
      <c r="AA1090" s="93"/>
      <c r="AB1090" s="92"/>
      <c r="AC1090" s="19"/>
      <c r="AD1090" s="64"/>
    </row>
    <row r="1091" spans="2:30" ht="15" x14ac:dyDescent="0.2">
      <c r="B1091" s="130">
        <f>D1091</f>
        <v>34</v>
      </c>
      <c r="C1091" s="1" t="s">
        <v>0</v>
      </c>
      <c r="D1091" s="133">
        <f>D1058+1</f>
        <v>34</v>
      </c>
      <c r="E1091" s="134"/>
      <c r="F1091" s="134"/>
      <c r="G1091" s="134"/>
      <c r="H1091" s="134"/>
      <c r="I1091" s="135"/>
      <c r="J1091" s="2"/>
      <c r="K1091" s="3" t="s">
        <v>1</v>
      </c>
      <c r="L1091" s="139" t="str">
        <f>$AG$7</f>
        <v>Engling</v>
      </c>
      <c r="M1091" s="139"/>
      <c r="N1091" s="139"/>
      <c r="O1091" s="139"/>
      <c r="P1091" s="140"/>
      <c r="Q1091" s="4"/>
      <c r="R1091" s="5">
        <f>$AH$7</f>
        <v>365</v>
      </c>
      <c r="S1091" s="141"/>
      <c r="T1091" s="141"/>
      <c r="U1091" s="141"/>
      <c r="V1091" s="141"/>
      <c r="W1091" s="142"/>
      <c r="X1091" s="6"/>
      <c r="Y1091" s="7" t="s">
        <v>2</v>
      </c>
      <c r="Z1091" s="8"/>
      <c r="AA1091" s="9"/>
      <c r="AB1091" s="8"/>
      <c r="AC1091" s="10"/>
      <c r="AD1091" s="11"/>
    </row>
    <row r="1092" spans="2:30" ht="15" thickBot="1" x14ac:dyDescent="0.25">
      <c r="B1092" s="131"/>
      <c r="C1092" s="108">
        <f>$AG$6</f>
        <v>478</v>
      </c>
      <c r="D1092" s="136"/>
      <c r="E1092" s="137"/>
      <c r="F1092" s="137"/>
      <c r="G1092" s="137"/>
      <c r="H1092" s="137"/>
      <c r="I1092" s="138"/>
      <c r="J1092" s="12">
        <f>COUNTIF(D1095:D1123,"xx")</f>
        <v>0</v>
      </c>
      <c r="K1092" s="13" t="s">
        <v>3</v>
      </c>
      <c r="L1092" s="143" t="str">
        <f>$AG$8</f>
        <v>Völklein</v>
      </c>
      <c r="M1092" s="143"/>
      <c r="N1092" s="143"/>
      <c r="O1092" s="143"/>
      <c r="P1092" s="144"/>
      <c r="Q1092" s="12">
        <f>COUNTIF(K1096:K1123,"xx")</f>
        <v>0</v>
      </c>
      <c r="R1092" s="14">
        <f>$AH$8</f>
        <v>389</v>
      </c>
      <c r="S1092" s="145"/>
      <c r="T1092" s="145"/>
      <c r="U1092" s="145"/>
      <c r="V1092" s="145"/>
      <c r="W1092" s="146"/>
      <c r="X1092" s="15">
        <f>COUNTIF(R1095:R1123,"xx")</f>
        <v>0</v>
      </c>
      <c r="Y1092" s="16"/>
      <c r="Z1092" s="17"/>
      <c r="AA1092" s="18"/>
      <c r="AB1092" s="17"/>
      <c r="AC1092" s="19"/>
      <c r="AD1092" s="20"/>
    </row>
    <row r="1093" spans="2:30" ht="15" thickBot="1" x14ac:dyDescent="0.25">
      <c r="B1093" s="131"/>
      <c r="C1093" s="21" t="s">
        <v>4</v>
      </c>
      <c r="D1093" s="22" t="e">
        <f>CONCATENATE(COUNTIF(D1095:D1117,"&gt;""")," MA ",$I$5," ",COUNTIF(D1095:D1117,"xx"))</f>
        <v>#NAME?</v>
      </c>
      <c r="E1093" s="23" t="e">
        <f>$J$6</f>
        <v>#NAME?</v>
      </c>
      <c r="F1093" s="24" t="str">
        <f>$K$6</f>
        <v>Kasten</v>
      </c>
      <c r="G1093" s="24" t="str">
        <f>$L$6</f>
        <v/>
      </c>
      <c r="H1093" s="24" t="str">
        <f>$M$6</f>
        <v/>
      </c>
      <c r="I1093" s="25" t="str">
        <f>$N$6</f>
        <v/>
      </c>
      <c r="J1093" s="26" t="e">
        <f>_MAH_1</f>
        <v>#NAME?</v>
      </c>
      <c r="K1093" s="22" t="e">
        <f>CONCATENATE(COUNTIF(K1095:K1117,"&gt;""")," MA ",$P$5," ",COUNTIF(K1095:K1117,"xx"))</f>
        <v>#NAME?</v>
      </c>
      <c r="L1093" s="23" t="e">
        <f>$Q$6</f>
        <v>#NAME?</v>
      </c>
      <c r="M1093" s="24" t="str">
        <f>$R$6</f>
        <v>Kindermann</v>
      </c>
      <c r="N1093" s="24" t="str">
        <f>$S$6</f>
        <v/>
      </c>
      <c r="O1093" s="24" t="str">
        <f>$T$6</f>
        <v/>
      </c>
      <c r="P1093" s="27" t="str">
        <f>$U$6</f>
        <v/>
      </c>
      <c r="Q1093" s="26" t="e">
        <f>_MAH_1</f>
        <v>#NAME?</v>
      </c>
      <c r="R1093" s="22" t="e">
        <f>CONCATENATE(COUNTIF(R1095:R1117,"&gt;""")," MA ",$W$5," ",COUNTIF(R1095:R1117,"xx"))</f>
        <v>#NAME?</v>
      </c>
      <c r="S1093" s="23" t="e">
        <f>$X$6</f>
        <v>#NAME?</v>
      </c>
      <c r="T1093" s="24" t="str">
        <f>$Y$6</f>
        <v>U</v>
      </c>
      <c r="U1093" s="24">
        <f>$Z$6</f>
        <v>0</v>
      </c>
      <c r="V1093" s="24">
        <f>$AA$6</f>
        <v>0</v>
      </c>
      <c r="W1093" s="27">
        <f>$AB$6</f>
        <v>0</v>
      </c>
      <c r="X1093" s="26" t="e">
        <f>_MAH_1</f>
        <v>#NAME?</v>
      </c>
      <c r="Y1093" s="28"/>
      <c r="Z1093" s="29" t="e">
        <f>_MAUS_1</f>
        <v>#NAME?</v>
      </c>
      <c r="AA1093" s="30" t="e">
        <f>_MAUS_1</f>
        <v>#NAME?</v>
      </c>
      <c r="AB1093" s="31" t="e">
        <f>_MAUS_1</f>
        <v>#NAME?</v>
      </c>
      <c r="AC1093" s="32"/>
      <c r="AD1093" s="33" t="e">
        <f>_MA_1</f>
        <v>#NAME?</v>
      </c>
    </row>
    <row r="1094" spans="2:30" ht="51.75" thickBot="1" x14ac:dyDescent="0.25">
      <c r="B1094" s="131"/>
      <c r="C1094" s="34"/>
      <c r="D1094" s="35" t="s">
        <v>52</v>
      </c>
      <c r="E1094" s="36" t="e">
        <f>_MAF_1</f>
        <v>#NAME?</v>
      </c>
      <c r="F1094" s="37" t="e">
        <f>_MAF_1</f>
        <v>#NAME?</v>
      </c>
      <c r="G1094" s="37" t="e">
        <f>_MAF_1</f>
        <v>#NAME?</v>
      </c>
      <c r="H1094" s="37" t="e">
        <f>_MAF_1</f>
        <v>#NAME?</v>
      </c>
      <c r="I1094" s="38" t="e">
        <f>_MAF_1</f>
        <v>#NAME?</v>
      </c>
      <c r="J1094" s="39" t="e">
        <f>_MAHXX_1</f>
        <v>#NAME?</v>
      </c>
      <c r="K1094" s="35" t="e">
        <f>_SUSS_1</f>
        <v>#NAME?</v>
      </c>
      <c r="L1094" s="36" t="e">
        <f>_MAS_1</f>
        <v>#NAME?</v>
      </c>
      <c r="M1094" s="37" t="e">
        <f>_MAS_1</f>
        <v>#NAME?</v>
      </c>
      <c r="N1094" s="37" t="e">
        <f>_MAS_1</f>
        <v>#NAME?</v>
      </c>
      <c r="O1094" s="37" t="e">
        <f>_MAS_1</f>
        <v>#NAME?</v>
      </c>
      <c r="P1094" s="38" t="e">
        <f>_MAS_1</f>
        <v>#NAME?</v>
      </c>
      <c r="Q1094" s="39" t="e">
        <f>_MAHXX_1</f>
        <v>#NAME?</v>
      </c>
      <c r="R1094" s="35" t="e">
        <f>_SUNS_1</f>
        <v>#NAME?</v>
      </c>
      <c r="S1094" s="36" t="e">
        <f>_MAN_1</f>
        <v>#NAME?</v>
      </c>
      <c r="T1094" s="37" t="e">
        <f>_MAN_1</f>
        <v>#NAME?</v>
      </c>
      <c r="U1094" s="37" t="e">
        <f>_MAN_1</f>
        <v>#NAME?</v>
      </c>
      <c r="V1094" s="37" t="e">
        <f>_MAN_1</f>
        <v>#NAME?</v>
      </c>
      <c r="W1094" s="38" t="e">
        <f>_MAN_1</f>
        <v>#NAME?</v>
      </c>
      <c r="X1094" s="39" t="e">
        <f>_MAHXX_1</f>
        <v>#NAME?</v>
      </c>
      <c r="Y1094" s="40"/>
      <c r="Z1094" s="29"/>
      <c r="AA1094" s="30"/>
      <c r="AB1094" s="31"/>
      <c r="AC1094" s="32"/>
      <c r="AD1094" s="41" t="e">
        <f>_MA2_1</f>
        <v>#NAME?</v>
      </c>
    </row>
    <row r="1095" spans="2:30" x14ac:dyDescent="0.2">
      <c r="B1095" s="131"/>
      <c r="C1095" s="34" t="str">
        <f>$AG$9</f>
        <v>Schichtführer :</v>
      </c>
      <c r="D1095" s="42" t="s">
        <v>64</v>
      </c>
      <c r="E1095" s="43" t="s">
        <v>6</v>
      </c>
      <c r="F1095" s="44" t="s">
        <v>6</v>
      </c>
      <c r="G1095" s="44" t="s">
        <v>6</v>
      </c>
      <c r="H1095" s="44" t="s">
        <v>6</v>
      </c>
      <c r="I1095" s="45" t="s">
        <v>6</v>
      </c>
      <c r="J1095" s="46" t="e">
        <f t="shared" ref="J1095:J1117" si="99">_FSumme_1</f>
        <v>#NAME?</v>
      </c>
      <c r="K1095" s="47" t="s">
        <v>65</v>
      </c>
      <c r="L1095" s="43" t="s">
        <v>6</v>
      </c>
      <c r="M1095" s="44" t="s">
        <v>6</v>
      </c>
      <c r="N1095" s="44" t="s">
        <v>6</v>
      </c>
      <c r="O1095" s="44" t="s">
        <v>6</v>
      </c>
      <c r="P1095" s="45" t="s">
        <v>6</v>
      </c>
      <c r="Q1095" s="46" t="e">
        <f t="shared" ref="Q1095:Q1117" si="100">_SSumme_1</f>
        <v>#NAME?</v>
      </c>
      <c r="R1095" s="48" t="s">
        <v>66</v>
      </c>
      <c r="S1095" s="43" t="s">
        <v>6</v>
      </c>
      <c r="T1095" s="44" t="s">
        <v>6</v>
      </c>
      <c r="U1095" s="44" t="s">
        <v>6</v>
      </c>
      <c r="V1095" s="44" t="s">
        <v>6</v>
      </c>
      <c r="W1095" s="49" t="s">
        <v>6</v>
      </c>
      <c r="X1095" s="50" t="e">
        <f t="shared" ref="X1095:X1117" si="101">_NSumme_1</f>
        <v>#NAME?</v>
      </c>
      <c r="Y1095" s="112" t="s">
        <v>9</v>
      </c>
      <c r="Z1095" s="51"/>
      <c r="AA1095" s="52"/>
      <c r="AB1095" s="53"/>
      <c r="AC1095" s="54"/>
      <c r="AD1095" s="55" t="e">
        <f>IF(AD1100&gt;0,"",AD1094-AD1093)</f>
        <v>#NAME?</v>
      </c>
    </row>
    <row r="1096" spans="2:30" ht="15" thickBot="1" x14ac:dyDescent="0.25">
      <c r="B1096" s="131"/>
      <c r="C1096" s="56" t="str">
        <f>$AG$10</f>
        <v>Stellvertreter</v>
      </c>
      <c r="D1096" s="57" t="s">
        <v>63</v>
      </c>
      <c r="E1096" s="58" t="s">
        <v>10</v>
      </c>
      <c r="F1096" s="59" t="s">
        <v>11</v>
      </c>
      <c r="G1096" s="59" t="s">
        <v>11</v>
      </c>
      <c r="H1096" s="59" t="s">
        <v>11</v>
      </c>
      <c r="I1096" s="60" t="s">
        <v>11</v>
      </c>
      <c r="J1096" s="61" t="e">
        <f t="shared" si="99"/>
        <v>#NAME?</v>
      </c>
      <c r="K1096" s="57"/>
      <c r="L1096" s="58" t="s">
        <v>6</v>
      </c>
      <c r="M1096" s="59" t="s">
        <v>6</v>
      </c>
      <c r="N1096" s="59" t="s">
        <v>6</v>
      </c>
      <c r="O1096" s="59" t="s">
        <v>6</v>
      </c>
      <c r="P1096" s="60" t="s">
        <v>6</v>
      </c>
      <c r="Q1096" s="61" t="e">
        <f t="shared" si="100"/>
        <v>#NAME?</v>
      </c>
      <c r="R1096" s="57"/>
      <c r="S1096" s="58" t="s">
        <v>6</v>
      </c>
      <c r="T1096" s="59" t="s">
        <v>6</v>
      </c>
      <c r="U1096" s="59" t="s">
        <v>6</v>
      </c>
      <c r="V1096" s="59" t="s">
        <v>6</v>
      </c>
      <c r="W1096" s="62" t="s">
        <v>6</v>
      </c>
      <c r="X1096" s="63" t="e">
        <f t="shared" si="101"/>
        <v>#NAME?</v>
      </c>
      <c r="Y1096" s="113"/>
      <c r="Z1096" s="51"/>
      <c r="AA1096" s="52"/>
      <c r="AB1096" s="53"/>
      <c r="AC1096" s="54"/>
      <c r="AD1096" s="64"/>
    </row>
    <row r="1097" spans="2:30" x14ac:dyDescent="0.2">
      <c r="B1097" s="131"/>
      <c r="C1097" s="115"/>
      <c r="D1097" s="42" t="s">
        <v>71</v>
      </c>
      <c r="E1097" s="65" t="s">
        <v>6</v>
      </c>
      <c r="F1097" s="66" t="s">
        <v>6</v>
      </c>
      <c r="G1097" s="66" t="s">
        <v>6</v>
      </c>
      <c r="H1097" s="66" t="s">
        <v>6</v>
      </c>
      <c r="I1097" s="67" t="s">
        <v>6</v>
      </c>
      <c r="J1097" s="68" t="e">
        <f t="shared" si="99"/>
        <v>#NAME?</v>
      </c>
      <c r="K1097" s="47" t="s">
        <v>77</v>
      </c>
      <c r="L1097" s="65" t="s">
        <v>6</v>
      </c>
      <c r="M1097" s="66" t="s">
        <v>6</v>
      </c>
      <c r="N1097" s="66" t="s">
        <v>6</v>
      </c>
      <c r="O1097" s="66" t="s">
        <v>6</v>
      </c>
      <c r="P1097" s="67" t="s">
        <v>6</v>
      </c>
      <c r="Q1097" s="68" t="e">
        <f t="shared" si="100"/>
        <v>#NAME?</v>
      </c>
      <c r="R1097" s="48" t="s">
        <v>67</v>
      </c>
      <c r="S1097" s="65" t="s">
        <v>6</v>
      </c>
      <c r="T1097" s="66" t="s">
        <v>6</v>
      </c>
      <c r="U1097" s="66" t="s">
        <v>6</v>
      </c>
      <c r="V1097" s="66" t="s">
        <v>6</v>
      </c>
      <c r="W1097" s="67" t="s">
        <v>6</v>
      </c>
      <c r="X1097" s="68" t="e">
        <f t="shared" si="101"/>
        <v>#NAME?</v>
      </c>
      <c r="Y1097" s="113"/>
      <c r="Z1097" s="53"/>
      <c r="AA1097" s="52"/>
      <c r="AB1097" s="69"/>
      <c r="AC1097" s="54"/>
      <c r="AD1097" s="70"/>
    </row>
    <row r="1098" spans="2:30" x14ac:dyDescent="0.2">
      <c r="B1098" s="131"/>
      <c r="C1098" s="116"/>
      <c r="D1098" s="42" t="s">
        <v>72</v>
      </c>
      <c r="E1098" s="65" t="s">
        <v>6</v>
      </c>
      <c r="F1098" s="66" t="s">
        <v>6</v>
      </c>
      <c r="G1098" s="66" t="s">
        <v>6</v>
      </c>
      <c r="H1098" s="66" t="s">
        <v>6</v>
      </c>
      <c r="I1098" s="67" t="s">
        <v>6</v>
      </c>
      <c r="J1098" s="68" t="e">
        <f t="shared" si="99"/>
        <v>#NAME?</v>
      </c>
      <c r="K1098" s="47" t="s">
        <v>78</v>
      </c>
      <c r="L1098" s="65" t="s">
        <v>6</v>
      </c>
      <c r="M1098" s="66" t="s">
        <v>6</v>
      </c>
      <c r="N1098" s="66" t="s">
        <v>6</v>
      </c>
      <c r="O1098" s="66" t="s">
        <v>6</v>
      </c>
      <c r="P1098" s="67" t="s">
        <v>6</v>
      </c>
      <c r="Q1098" s="68" t="e">
        <f t="shared" si="100"/>
        <v>#NAME?</v>
      </c>
      <c r="R1098" s="48" t="s">
        <v>68</v>
      </c>
      <c r="S1098" s="65" t="s">
        <v>6</v>
      </c>
      <c r="T1098" s="66" t="s">
        <v>18</v>
      </c>
      <c r="U1098" s="66" t="s">
        <v>18</v>
      </c>
      <c r="V1098" s="66" t="s">
        <v>18</v>
      </c>
      <c r="W1098" s="67" t="s">
        <v>18</v>
      </c>
      <c r="X1098" s="68" t="e">
        <f t="shared" si="101"/>
        <v>#NAME?</v>
      </c>
      <c r="Y1098" s="113"/>
      <c r="Z1098" s="71"/>
      <c r="AA1098" s="72"/>
      <c r="AB1098" s="53"/>
      <c r="AC1098" s="54"/>
      <c r="AD1098" s="64"/>
    </row>
    <row r="1099" spans="2:30" x14ac:dyDescent="0.2">
      <c r="B1099" s="131"/>
      <c r="C1099" s="116"/>
      <c r="D1099" s="42" t="s">
        <v>73</v>
      </c>
      <c r="E1099" s="65" t="s">
        <v>6</v>
      </c>
      <c r="F1099" s="66" t="s">
        <v>6</v>
      </c>
      <c r="G1099" s="66" t="s">
        <v>6</v>
      </c>
      <c r="H1099" s="66" t="s">
        <v>6</v>
      </c>
      <c r="I1099" s="67" t="s">
        <v>6</v>
      </c>
      <c r="J1099" s="68" t="e">
        <f t="shared" si="99"/>
        <v>#NAME?</v>
      </c>
      <c r="K1099" s="47" t="s">
        <v>79</v>
      </c>
      <c r="L1099" s="65" t="s">
        <v>6</v>
      </c>
      <c r="M1099" s="66" t="s">
        <v>6</v>
      </c>
      <c r="N1099" s="66" t="s">
        <v>6</v>
      </c>
      <c r="O1099" s="66" t="s">
        <v>6</v>
      </c>
      <c r="P1099" s="67" t="s">
        <v>6</v>
      </c>
      <c r="Q1099" s="68" t="e">
        <f t="shared" si="100"/>
        <v>#NAME?</v>
      </c>
      <c r="R1099" s="48" t="s">
        <v>69</v>
      </c>
      <c r="S1099" s="65" t="s">
        <v>22</v>
      </c>
      <c r="T1099" s="66" t="s">
        <v>22</v>
      </c>
      <c r="U1099" s="66" t="s">
        <v>22</v>
      </c>
      <c r="V1099" s="66" t="s">
        <v>22</v>
      </c>
      <c r="W1099" s="67" t="s">
        <v>22</v>
      </c>
      <c r="X1099" s="68" t="e">
        <f t="shared" si="101"/>
        <v>#NAME?</v>
      </c>
      <c r="Y1099" s="113"/>
      <c r="Z1099" s="53"/>
      <c r="AA1099" s="72"/>
      <c r="AB1099" s="53"/>
      <c r="AC1099" s="54"/>
      <c r="AD1099" s="73">
        <f>COUNTIF(D1095:D1113,"&gt;""")+COUNTIF(K1096:K1116,"&gt;""")+COUNTIF(R1095:R1117,"&gt;""")</f>
        <v>32</v>
      </c>
    </row>
    <row r="1100" spans="2:30" x14ac:dyDescent="0.2">
      <c r="B1100" s="131"/>
      <c r="C1100" s="117"/>
      <c r="D1100" s="42" t="s">
        <v>74</v>
      </c>
      <c r="E1100" s="65" t="s">
        <v>6</v>
      </c>
      <c r="F1100" s="66" t="s">
        <v>6</v>
      </c>
      <c r="G1100" s="66" t="s">
        <v>6</v>
      </c>
      <c r="H1100" s="66" t="s">
        <v>6</v>
      </c>
      <c r="I1100" s="67" t="s">
        <v>6</v>
      </c>
      <c r="J1100" s="68" t="e">
        <f t="shared" si="99"/>
        <v>#NAME?</v>
      </c>
      <c r="K1100" s="47" t="s">
        <v>80</v>
      </c>
      <c r="L1100" s="65" t="s">
        <v>6</v>
      </c>
      <c r="M1100" s="66" t="s">
        <v>6</v>
      </c>
      <c r="N1100" s="66" t="s">
        <v>6</v>
      </c>
      <c r="O1100" s="66" t="s">
        <v>6</v>
      </c>
      <c r="P1100" s="67" t="s">
        <v>6</v>
      </c>
      <c r="Q1100" s="68" t="e">
        <f t="shared" si="100"/>
        <v>#NAME?</v>
      </c>
      <c r="R1100" s="48" t="s">
        <v>70</v>
      </c>
      <c r="S1100" s="65" t="s">
        <v>6</v>
      </c>
      <c r="T1100" s="66" t="s">
        <v>6</v>
      </c>
      <c r="U1100" s="66" t="s">
        <v>6</v>
      </c>
      <c r="V1100" s="66" t="s">
        <v>6</v>
      </c>
      <c r="W1100" s="67" t="s">
        <v>6</v>
      </c>
      <c r="X1100" s="68" t="e">
        <f t="shared" si="101"/>
        <v>#NAME?</v>
      </c>
      <c r="Y1100" s="113"/>
      <c r="Z1100" s="74"/>
      <c r="AA1100" s="72"/>
      <c r="AB1100" s="53"/>
      <c r="AC1100" s="54"/>
      <c r="AD1100" s="75"/>
    </row>
    <row r="1101" spans="2:30" x14ac:dyDescent="0.2">
      <c r="B1101" s="131"/>
      <c r="C1101" s="118"/>
      <c r="D1101" s="42" t="s">
        <v>75</v>
      </c>
      <c r="E1101" s="65" t="s">
        <v>6</v>
      </c>
      <c r="F1101" s="66" t="s">
        <v>6</v>
      </c>
      <c r="G1101" s="66" t="s">
        <v>6</v>
      </c>
      <c r="H1101" s="66" t="s">
        <v>6</v>
      </c>
      <c r="I1101" s="67" t="s">
        <v>6</v>
      </c>
      <c r="J1101" s="68" t="e">
        <f t="shared" si="99"/>
        <v>#NAME?</v>
      </c>
      <c r="K1101" s="47" t="s">
        <v>81</v>
      </c>
      <c r="L1101" s="65" t="s">
        <v>9</v>
      </c>
      <c r="M1101" s="66" t="s">
        <v>9</v>
      </c>
      <c r="N1101" s="66" t="s">
        <v>9</v>
      </c>
      <c r="O1101" s="66" t="s">
        <v>9</v>
      </c>
      <c r="P1101" s="67" t="s">
        <v>9</v>
      </c>
      <c r="Q1101" s="68" t="e">
        <f t="shared" si="100"/>
        <v>#NAME?</v>
      </c>
      <c r="R1101" s="48" t="s">
        <v>28</v>
      </c>
      <c r="S1101" s="65" t="s">
        <v>6</v>
      </c>
      <c r="T1101" s="66" t="s">
        <v>6</v>
      </c>
      <c r="U1101" s="66" t="s">
        <v>6</v>
      </c>
      <c r="V1101" s="66" t="s">
        <v>6</v>
      </c>
      <c r="W1101" s="67" t="s">
        <v>6</v>
      </c>
      <c r="X1101" s="68" t="e">
        <f t="shared" si="101"/>
        <v>#NAME?</v>
      </c>
      <c r="Y1101" s="113"/>
      <c r="Z1101" s="71"/>
      <c r="AA1101" s="72"/>
      <c r="AB1101" s="53"/>
      <c r="AC1101" s="54"/>
      <c r="AD1101" s="76" t="str">
        <f>IF(AD1100&gt;0,AD1100,"")</f>
        <v/>
      </c>
    </row>
    <row r="1102" spans="2:30" x14ac:dyDescent="0.2">
      <c r="B1102" s="131"/>
      <c r="C1102" s="119"/>
      <c r="D1102" s="42" t="s">
        <v>29</v>
      </c>
      <c r="E1102" s="65" t="s">
        <v>6</v>
      </c>
      <c r="F1102" s="66" t="s">
        <v>6</v>
      </c>
      <c r="G1102" s="66" t="s">
        <v>6</v>
      </c>
      <c r="H1102" s="66" t="s">
        <v>6</v>
      </c>
      <c r="I1102" s="67" t="s">
        <v>6</v>
      </c>
      <c r="J1102" s="68" t="e">
        <f t="shared" si="99"/>
        <v>#NAME?</v>
      </c>
      <c r="K1102" s="47" t="s">
        <v>30</v>
      </c>
      <c r="L1102" s="65" t="s">
        <v>6</v>
      </c>
      <c r="M1102" s="66" t="s">
        <v>6</v>
      </c>
      <c r="N1102" s="66" t="s">
        <v>6</v>
      </c>
      <c r="O1102" s="66" t="s">
        <v>6</v>
      </c>
      <c r="P1102" s="67" t="s">
        <v>6</v>
      </c>
      <c r="Q1102" s="68" t="e">
        <f t="shared" si="100"/>
        <v>#NAME?</v>
      </c>
      <c r="R1102" s="48" t="s">
        <v>83</v>
      </c>
      <c r="S1102" s="65" t="s">
        <v>6</v>
      </c>
      <c r="T1102" s="66" t="s">
        <v>6</v>
      </c>
      <c r="U1102" s="66" t="s">
        <v>6</v>
      </c>
      <c r="V1102" s="66" t="s">
        <v>6</v>
      </c>
      <c r="W1102" s="67" t="s">
        <v>6</v>
      </c>
      <c r="X1102" s="68" t="e">
        <f t="shared" si="101"/>
        <v>#NAME?</v>
      </c>
      <c r="Y1102" s="113"/>
      <c r="Z1102" s="53"/>
      <c r="AA1102" s="72"/>
      <c r="AB1102" s="53"/>
      <c r="AC1102" s="54"/>
      <c r="AD1102" s="77"/>
    </row>
    <row r="1103" spans="2:30" x14ac:dyDescent="0.2">
      <c r="B1103" s="131"/>
      <c r="C1103" s="119"/>
      <c r="D1103" s="42" t="s">
        <v>32</v>
      </c>
      <c r="E1103" s="65" t="s">
        <v>6</v>
      </c>
      <c r="F1103" s="66" t="s">
        <v>6</v>
      </c>
      <c r="G1103" s="66" t="s">
        <v>6</v>
      </c>
      <c r="H1103" s="66" t="s">
        <v>6</v>
      </c>
      <c r="I1103" s="67" t="s">
        <v>6</v>
      </c>
      <c r="J1103" s="68" t="e">
        <f t="shared" si="99"/>
        <v>#NAME?</v>
      </c>
      <c r="K1103" s="47" t="s">
        <v>33</v>
      </c>
      <c r="L1103" s="65" t="s">
        <v>9</v>
      </c>
      <c r="M1103" s="66" t="s">
        <v>9</v>
      </c>
      <c r="N1103" s="66" t="s">
        <v>9</v>
      </c>
      <c r="O1103" s="66" t="s">
        <v>9</v>
      </c>
      <c r="P1103" s="67" t="s">
        <v>9</v>
      </c>
      <c r="Q1103" s="68" t="e">
        <f t="shared" si="100"/>
        <v>#NAME?</v>
      </c>
      <c r="R1103" s="48" t="s">
        <v>84</v>
      </c>
      <c r="S1103" s="65" t="s">
        <v>6</v>
      </c>
      <c r="T1103" s="66" t="s">
        <v>6</v>
      </c>
      <c r="U1103" s="66" t="s">
        <v>6</v>
      </c>
      <c r="V1103" s="66" t="s">
        <v>6</v>
      </c>
      <c r="W1103" s="67" t="s">
        <v>6</v>
      </c>
      <c r="X1103" s="68" t="e">
        <f t="shared" si="101"/>
        <v>#NAME?</v>
      </c>
      <c r="Y1103" s="113"/>
      <c r="Z1103" s="53"/>
      <c r="AA1103" s="72"/>
      <c r="AB1103" s="53"/>
      <c r="AC1103" s="54"/>
      <c r="AD1103" s="64"/>
    </row>
    <row r="1104" spans="2:30" x14ac:dyDescent="0.2">
      <c r="B1104" s="131"/>
      <c r="C1104" s="119"/>
      <c r="D1104" s="42" t="s">
        <v>76</v>
      </c>
      <c r="E1104" s="65" t="s">
        <v>6</v>
      </c>
      <c r="F1104" s="66" t="s">
        <v>6</v>
      </c>
      <c r="G1104" s="66" t="s">
        <v>6</v>
      </c>
      <c r="H1104" s="66" t="s">
        <v>6</v>
      </c>
      <c r="I1104" s="67" t="s">
        <v>6</v>
      </c>
      <c r="J1104" s="68" t="e">
        <f t="shared" si="99"/>
        <v>#NAME?</v>
      </c>
      <c r="K1104" s="47" t="s">
        <v>82</v>
      </c>
      <c r="L1104" s="65" t="s">
        <v>6</v>
      </c>
      <c r="M1104" s="66" t="s">
        <v>6</v>
      </c>
      <c r="N1104" s="66" t="s">
        <v>6</v>
      </c>
      <c r="O1104" s="66" t="s">
        <v>6</v>
      </c>
      <c r="P1104" s="67" t="s">
        <v>6</v>
      </c>
      <c r="Q1104" s="68" t="e">
        <f t="shared" si="100"/>
        <v>#NAME?</v>
      </c>
      <c r="R1104" s="48" t="s">
        <v>85</v>
      </c>
      <c r="S1104" s="65" t="s">
        <v>6</v>
      </c>
      <c r="T1104" s="66" t="s">
        <v>6</v>
      </c>
      <c r="U1104" s="66" t="s">
        <v>6</v>
      </c>
      <c r="V1104" s="66" t="s">
        <v>6</v>
      </c>
      <c r="W1104" s="67" t="s">
        <v>6</v>
      </c>
      <c r="X1104" s="68" t="e">
        <f t="shared" si="101"/>
        <v>#NAME?</v>
      </c>
      <c r="Y1104" s="113"/>
      <c r="Z1104" s="53"/>
      <c r="AA1104" s="72"/>
      <c r="AB1104" s="53"/>
      <c r="AC1104" s="54"/>
      <c r="AD1104" s="64"/>
    </row>
    <row r="1105" spans="2:30" x14ac:dyDescent="0.2">
      <c r="B1105" s="131"/>
      <c r="C1105" s="120"/>
      <c r="D1105" s="42" t="s">
        <v>38</v>
      </c>
      <c r="E1105" s="65" t="s">
        <v>6</v>
      </c>
      <c r="F1105" s="66" t="s">
        <v>6</v>
      </c>
      <c r="G1105" s="66" t="s">
        <v>6</v>
      </c>
      <c r="H1105" s="66" t="s">
        <v>6</v>
      </c>
      <c r="I1105" s="67" t="s">
        <v>6</v>
      </c>
      <c r="J1105" s="68" t="e">
        <f t="shared" si="99"/>
        <v>#NAME?</v>
      </c>
      <c r="K1105" s="47" t="s">
        <v>39</v>
      </c>
      <c r="L1105" s="65" t="s">
        <v>6</v>
      </c>
      <c r="M1105" s="66" t="s">
        <v>6</v>
      </c>
      <c r="N1105" s="66" t="s">
        <v>6</v>
      </c>
      <c r="O1105" s="66" t="s">
        <v>6</v>
      </c>
      <c r="P1105" s="67" t="s">
        <v>6</v>
      </c>
      <c r="Q1105" s="68" t="e">
        <f t="shared" si="100"/>
        <v>#NAME?</v>
      </c>
      <c r="R1105" s="48" t="s">
        <v>86</v>
      </c>
      <c r="S1105" s="65" t="s">
        <v>6</v>
      </c>
      <c r="T1105" s="66" t="s">
        <v>6</v>
      </c>
      <c r="U1105" s="66" t="s">
        <v>6</v>
      </c>
      <c r="V1105" s="66" t="s">
        <v>6</v>
      </c>
      <c r="W1105" s="67" t="s">
        <v>6</v>
      </c>
      <c r="X1105" s="68" t="e">
        <f t="shared" si="101"/>
        <v>#NAME?</v>
      </c>
      <c r="Y1105" s="113"/>
      <c r="Z1105" s="53"/>
      <c r="AA1105" s="72"/>
      <c r="AB1105" s="53"/>
      <c r="AC1105" s="54"/>
      <c r="AD1105" s="64"/>
    </row>
    <row r="1106" spans="2:30" x14ac:dyDescent="0.2">
      <c r="B1106" s="131"/>
      <c r="C1106" s="121"/>
      <c r="D1106" s="42" t="s">
        <v>41</v>
      </c>
      <c r="E1106" s="65" t="s">
        <v>6</v>
      </c>
      <c r="F1106" s="66" t="s">
        <v>6</v>
      </c>
      <c r="G1106" s="66" t="s">
        <v>6</v>
      </c>
      <c r="H1106" s="66" t="s">
        <v>6</v>
      </c>
      <c r="I1106" s="67" t="s">
        <v>6</v>
      </c>
      <c r="J1106" s="68" t="e">
        <f t="shared" si="99"/>
        <v>#NAME?</v>
      </c>
      <c r="K1106" s="78"/>
      <c r="L1106" s="65" t="s">
        <v>6</v>
      </c>
      <c r="M1106" s="66" t="s">
        <v>6</v>
      </c>
      <c r="N1106" s="66" t="s">
        <v>6</v>
      </c>
      <c r="O1106" s="66" t="s">
        <v>6</v>
      </c>
      <c r="P1106" s="67" t="s">
        <v>6</v>
      </c>
      <c r="Q1106" s="68" t="e">
        <f t="shared" si="100"/>
        <v>#NAME?</v>
      </c>
      <c r="R1106" s="78"/>
      <c r="S1106" s="65" t="s">
        <v>6</v>
      </c>
      <c r="T1106" s="66" t="s">
        <v>6</v>
      </c>
      <c r="U1106" s="66" t="s">
        <v>6</v>
      </c>
      <c r="V1106" s="66" t="s">
        <v>6</v>
      </c>
      <c r="W1106" s="67" t="s">
        <v>6</v>
      </c>
      <c r="X1106" s="68" t="e">
        <f t="shared" si="101"/>
        <v>#NAME?</v>
      </c>
      <c r="Y1106" s="113"/>
      <c r="Z1106" s="53"/>
      <c r="AA1106" s="72"/>
      <c r="AB1106" s="53"/>
      <c r="AC1106" s="54"/>
      <c r="AD1106" s="64"/>
    </row>
    <row r="1107" spans="2:30" x14ac:dyDescent="0.2">
      <c r="B1107" s="131"/>
      <c r="C1107" s="122"/>
      <c r="D1107" s="79" t="s">
        <v>42</v>
      </c>
      <c r="E1107" s="65" t="s">
        <v>6</v>
      </c>
      <c r="F1107" s="66" t="s">
        <v>6</v>
      </c>
      <c r="G1107" s="66" t="s">
        <v>6</v>
      </c>
      <c r="H1107" s="66" t="s">
        <v>6</v>
      </c>
      <c r="I1107" s="67" t="s">
        <v>6</v>
      </c>
      <c r="J1107" s="68" t="e">
        <f t="shared" si="99"/>
        <v>#NAME?</v>
      </c>
      <c r="K1107" s="78"/>
      <c r="L1107" s="65" t="s">
        <v>6</v>
      </c>
      <c r="M1107" s="66" t="s">
        <v>6</v>
      </c>
      <c r="N1107" s="66" t="s">
        <v>6</v>
      </c>
      <c r="O1107" s="66" t="s">
        <v>6</v>
      </c>
      <c r="P1107" s="67" t="s">
        <v>6</v>
      </c>
      <c r="Q1107" s="68" t="e">
        <f t="shared" si="100"/>
        <v>#NAME?</v>
      </c>
      <c r="R1107" s="78"/>
      <c r="S1107" s="65" t="s">
        <v>6</v>
      </c>
      <c r="T1107" s="66" t="s">
        <v>6</v>
      </c>
      <c r="U1107" s="66" t="s">
        <v>6</v>
      </c>
      <c r="V1107" s="66" t="s">
        <v>6</v>
      </c>
      <c r="W1107" s="67" t="s">
        <v>6</v>
      </c>
      <c r="X1107" s="68" t="e">
        <f t="shared" si="101"/>
        <v>#NAME?</v>
      </c>
      <c r="Y1107" s="113"/>
      <c r="Z1107" s="53"/>
      <c r="AA1107" s="72"/>
      <c r="AB1107" s="53"/>
      <c r="AC1107" s="54"/>
      <c r="AD1107" s="64"/>
    </row>
    <row r="1108" spans="2:30" x14ac:dyDescent="0.2">
      <c r="B1108" s="131"/>
      <c r="C1108" s="122"/>
      <c r="D1108" s="78"/>
      <c r="E1108" s="65" t="s">
        <v>6</v>
      </c>
      <c r="F1108" s="66" t="s">
        <v>6</v>
      </c>
      <c r="G1108" s="66" t="s">
        <v>6</v>
      </c>
      <c r="H1108" s="66" t="s">
        <v>6</v>
      </c>
      <c r="I1108" s="67" t="s">
        <v>6</v>
      </c>
      <c r="J1108" s="68" t="e">
        <f t="shared" si="99"/>
        <v>#NAME?</v>
      </c>
      <c r="K1108" s="78"/>
      <c r="L1108" s="65" t="s">
        <v>6</v>
      </c>
      <c r="M1108" s="66" t="s">
        <v>6</v>
      </c>
      <c r="N1108" s="66" t="s">
        <v>6</v>
      </c>
      <c r="O1108" s="66" t="s">
        <v>6</v>
      </c>
      <c r="P1108" s="67" t="s">
        <v>6</v>
      </c>
      <c r="Q1108" s="68" t="e">
        <f t="shared" si="100"/>
        <v>#NAME?</v>
      </c>
      <c r="R1108" s="78"/>
      <c r="S1108" s="65" t="s">
        <v>6</v>
      </c>
      <c r="T1108" s="66" t="s">
        <v>6</v>
      </c>
      <c r="U1108" s="66" t="s">
        <v>6</v>
      </c>
      <c r="V1108" s="66" t="s">
        <v>6</v>
      </c>
      <c r="W1108" s="67" t="s">
        <v>6</v>
      </c>
      <c r="X1108" s="68" t="e">
        <f t="shared" si="101"/>
        <v>#NAME?</v>
      </c>
      <c r="Y1108" s="114"/>
      <c r="Z1108" s="53"/>
      <c r="AA1108" s="72"/>
      <c r="AB1108" s="53"/>
      <c r="AC1108" s="54"/>
      <c r="AD1108" s="64"/>
    </row>
    <row r="1109" spans="2:30" x14ac:dyDescent="0.2">
      <c r="B1109" s="131"/>
      <c r="C1109" s="123"/>
      <c r="D1109" s="80"/>
      <c r="E1109" s="65" t="s">
        <v>6</v>
      </c>
      <c r="F1109" s="66" t="s">
        <v>6</v>
      </c>
      <c r="G1109" s="66" t="s">
        <v>6</v>
      </c>
      <c r="H1109" s="66" t="s">
        <v>6</v>
      </c>
      <c r="I1109" s="67" t="s">
        <v>6</v>
      </c>
      <c r="J1109" s="68" t="e">
        <f t="shared" si="99"/>
        <v>#NAME?</v>
      </c>
      <c r="K1109" s="80"/>
      <c r="L1109" s="65" t="s">
        <v>6</v>
      </c>
      <c r="M1109" s="66" t="s">
        <v>6</v>
      </c>
      <c r="N1109" s="66" t="s">
        <v>6</v>
      </c>
      <c r="O1109" s="66" t="s">
        <v>6</v>
      </c>
      <c r="P1109" s="67" t="s">
        <v>6</v>
      </c>
      <c r="Q1109" s="68" t="e">
        <f t="shared" si="100"/>
        <v>#NAME?</v>
      </c>
      <c r="R1109" s="80"/>
      <c r="S1109" s="65" t="s">
        <v>6</v>
      </c>
      <c r="T1109" s="66" t="s">
        <v>6</v>
      </c>
      <c r="U1109" s="66" t="s">
        <v>6</v>
      </c>
      <c r="V1109" s="66" t="s">
        <v>6</v>
      </c>
      <c r="W1109" s="67" t="s">
        <v>6</v>
      </c>
      <c r="X1109" s="68" t="e">
        <f t="shared" si="101"/>
        <v>#NAME?</v>
      </c>
      <c r="Y1109" s="124" t="s">
        <v>43</v>
      </c>
      <c r="Z1109" s="80"/>
      <c r="AA1109" s="81"/>
      <c r="AB1109" s="53"/>
      <c r="AC1109" s="54"/>
      <c r="AD1109" s="64"/>
    </row>
    <row r="1110" spans="2:30" x14ac:dyDescent="0.2">
      <c r="B1110" s="131"/>
      <c r="C1110" s="127" t="s">
        <v>44</v>
      </c>
      <c r="D1110" s="57"/>
      <c r="E1110" s="65" t="s">
        <v>6</v>
      </c>
      <c r="F1110" s="66" t="s">
        <v>6</v>
      </c>
      <c r="G1110" s="66" t="s">
        <v>6</v>
      </c>
      <c r="H1110" s="66" t="s">
        <v>6</v>
      </c>
      <c r="I1110" s="67" t="s">
        <v>6</v>
      </c>
      <c r="J1110" s="68" t="e">
        <f t="shared" si="99"/>
        <v>#NAME?</v>
      </c>
      <c r="K1110" s="80"/>
      <c r="L1110" s="65" t="s">
        <v>6</v>
      </c>
      <c r="M1110" s="66" t="s">
        <v>6</v>
      </c>
      <c r="N1110" s="66" t="s">
        <v>6</v>
      </c>
      <c r="O1110" s="66" t="s">
        <v>6</v>
      </c>
      <c r="P1110" s="67" t="s">
        <v>6</v>
      </c>
      <c r="Q1110" s="68" t="e">
        <f t="shared" si="100"/>
        <v>#NAME?</v>
      </c>
      <c r="R1110" s="80"/>
      <c r="S1110" s="65" t="s">
        <v>6</v>
      </c>
      <c r="T1110" s="66" t="s">
        <v>6</v>
      </c>
      <c r="U1110" s="66" t="s">
        <v>6</v>
      </c>
      <c r="V1110" s="66" t="s">
        <v>6</v>
      </c>
      <c r="W1110" s="67" t="s">
        <v>6</v>
      </c>
      <c r="X1110" s="68" t="e">
        <f t="shared" si="101"/>
        <v>#NAME?</v>
      </c>
      <c r="Y1110" s="125"/>
      <c r="Z1110" s="80"/>
      <c r="AA1110" s="81"/>
      <c r="AB1110" s="53"/>
      <c r="AC1110" s="54"/>
      <c r="AD1110" s="64"/>
    </row>
    <row r="1111" spans="2:30" x14ac:dyDescent="0.2">
      <c r="B1111" s="131"/>
      <c r="C1111" s="128"/>
      <c r="D1111" s="82"/>
      <c r="E1111" s="65" t="s">
        <v>6</v>
      </c>
      <c r="F1111" s="66" t="s">
        <v>6</v>
      </c>
      <c r="G1111" s="66" t="s">
        <v>6</v>
      </c>
      <c r="H1111" s="66" t="s">
        <v>6</v>
      </c>
      <c r="I1111" s="67" t="s">
        <v>6</v>
      </c>
      <c r="J1111" s="68" t="e">
        <f t="shared" si="99"/>
        <v>#NAME?</v>
      </c>
      <c r="K1111" s="80"/>
      <c r="L1111" s="65" t="s">
        <v>6</v>
      </c>
      <c r="M1111" s="66" t="s">
        <v>6</v>
      </c>
      <c r="N1111" s="66" t="s">
        <v>6</v>
      </c>
      <c r="O1111" s="66" t="s">
        <v>6</v>
      </c>
      <c r="P1111" s="67" t="s">
        <v>6</v>
      </c>
      <c r="Q1111" s="68" t="e">
        <f t="shared" si="100"/>
        <v>#NAME?</v>
      </c>
      <c r="R1111" s="80"/>
      <c r="S1111" s="65" t="s">
        <v>6</v>
      </c>
      <c r="T1111" s="66" t="s">
        <v>6</v>
      </c>
      <c r="U1111" s="66" t="s">
        <v>6</v>
      </c>
      <c r="V1111" s="66" t="s">
        <v>6</v>
      </c>
      <c r="W1111" s="67" t="s">
        <v>6</v>
      </c>
      <c r="X1111" s="68" t="e">
        <f t="shared" si="101"/>
        <v>#NAME?</v>
      </c>
      <c r="Y1111" s="125"/>
      <c r="Z1111" s="53"/>
      <c r="AA1111" s="52"/>
      <c r="AB1111" s="53"/>
      <c r="AC1111" s="54"/>
      <c r="AD1111" s="64"/>
    </row>
    <row r="1112" spans="2:30" x14ac:dyDescent="0.2">
      <c r="B1112" s="131"/>
      <c r="C1112" s="129"/>
      <c r="D1112" s="82"/>
      <c r="E1112" s="65" t="s">
        <v>6</v>
      </c>
      <c r="F1112" s="66" t="s">
        <v>6</v>
      </c>
      <c r="G1112" s="66" t="s">
        <v>6</v>
      </c>
      <c r="H1112" s="66" t="s">
        <v>6</v>
      </c>
      <c r="I1112" s="67" t="s">
        <v>6</v>
      </c>
      <c r="J1112" s="68" t="e">
        <f t="shared" si="99"/>
        <v>#NAME?</v>
      </c>
      <c r="K1112" s="80"/>
      <c r="L1112" s="65" t="s">
        <v>6</v>
      </c>
      <c r="M1112" s="66" t="s">
        <v>6</v>
      </c>
      <c r="N1112" s="66" t="s">
        <v>6</v>
      </c>
      <c r="O1112" s="66" t="s">
        <v>6</v>
      </c>
      <c r="P1112" s="67" t="s">
        <v>6</v>
      </c>
      <c r="Q1112" s="68" t="e">
        <f t="shared" si="100"/>
        <v>#NAME?</v>
      </c>
      <c r="R1112" s="80"/>
      <c r="S1112" s="65" t="s">
        <v>6</v>
      </c>
      <c r="T1112" s="66" t="s">
        <v>6</v>
      </c>
      <c r="U1112" s="66" t="s">
        <v>6</v>
      </c>
      <c r="V1112" s="66" t="s">
        <v>6</v>
      </c>
      <c r="W1112" s="67" t="s">
        <v>6</v>
      </c>
      <c r="X1112" s="68" t="e">
        <f t="shared" si="101"/>
        <v>#NAME?</v>
      </c>
      <c r="Y1112" s="125"/>
      <c r="Z1112" s="71"/>
      <c r="AA1112" s="72"/>
      <c r="AB1112" s="53"/>
      <c r="AC1112" s="54"/>
      <c r="AD1112" s="64"/>
    </row>
    <row r="1113" spans="2:30" x14ac:dyDescent="0.2">
      <c r="B1113" s="131"/>
      <c r="C1113" s="118"/>
      <c r="D1113" s="80"/>
      <c r="E1113" s="65" t="s">
        <v>6</v>
      </c>
      <c r="F1113" s="66" t="s">
        <v>6</v>
      </c>
      <c r="G1113" s="66" t="s">
        <v>6</v>
      </c>
      <c r="H1113" s="66" t="s">
        <v>6</v>
      </c>
      <c r="I1113" s="67" t="s">
        <v>6</v>
      </c>
      <c r="J1113" s="68" t="e">
        <f t="shared" si="99"/>
        <v>#NAME?</v>
      </c>
      <c r="K1113" s="80"/>
      <c r="L1113" s="65" t="s">
        <v>6</v>
      </c>
      <c r="M1113" s="66" t="s">
        <v>6</v>
      </c>
      <c r="N1113" s="66" t="s">
        <v>6</v>
      </c>
      <c r="O1113" s="66" t="s">
        <v>6</v>
      </c>
      <c r="P1113" s="67" t="s">
        <v>6</v>
      </c>
      <c r="Q1113" s="68" t="e">
        <f t="shared" si="100"/>
        <v>#NAME?</v>
      </c>
      <c r="R1113" s="80"/>
      <c r="S1113" s="65" t="s">
        <v>6</v>
      </c>
      <c r="T1113" s="66" t="s">
        <v>6</v>
      </c>
      <c r="U1113" s="66" t="s">
        <v>6</v>
      </c>
      <c r="V1113" s="66" t="s">
        <v>6</v>
      </c>
      <c r="W1113" s="67" t="s">
        <v>6</v>
      </c>
      <c r="X1113" s="68" t="e">
        <f t="shared" si="101"/>
        <v>#NAME?</v>
      </c>
      <c r="Y1113" s="125"/>
      <c r="Z1113" s="53"/>
      <c r="AA1113" s="72"/>
      <c r="AB1113" s="53"/>
      <c r="AC1113" s="54"/>
      <c r="AD1113" s="64"/>
    </row>
    <row r="1114" spans="2:30" x14ac:dyDescent="0.2">
      <c r="B1114" s="131"/>
      <c r="C1114" s="119"/>
      <c r="D1114" s="78"/>
      <c r="E1114" s="65" t="s">
        <v>6</v>
      </c>
      <c r="F1114" s="66" t="s">
        <v>6</v>
      </c>
      <c r="G1114" s="66" t="s">
        <v>6</v>
      </c>
      <c r="H1114" s="66" t="s">
        <v>6</v>
      </c>
      <c r="I1114" s="67" t="s">
        <v>6</v>
      </c>
      <c r="J1114" s="68" t="e">
        <f t="shared" si="99"/>
        <v>#NAME?</v>
      </c>
      <c r="K1114" s="78"/>
      <c r="L1114" s="65" t="s">
        <v>6</v>
      </c>
      <c r="M1114" s="66" t="s">
        <v>6</v>
      </c>
      <c r="N1114" s="66" t="s">
        <v>6</v>
      </c>
      <c r="O1114" s="66" t="s">
        <v>6</v>
      </c>
      <c r="P1114" s="67" t="s">
        <v>6</v>
      </c>
      <c r="Q1114" s="68" t="e">
        <f t="shared" si="100"/>
        <v>#NAME?</v>
      </c>
      <c r="R1114" s="78"/>
      <c r="S1114" s="65" t="s">
        <v>6</v>
      </c>
      <c r="T1114" s="66" t="s">
        <v>6</v>
      </c>
      <c r="U1114" s="66" t="s">
        <v>6</v>
      </c>
      <c r="V1114" s="66" t="s">
        <v>6</v>
      </c>
      <c r="W1114" s="67" t="s">
        <v>6</v>
      </c>
      <c r="X1114" s="68" t="e">
        <f t="shared" si="101"/>
        <v>#NAME?</v>
      </c>
      <c r="Y1114" s="125"/>
      <c r="Z1114" s="71"/>
      <c r="AA1114" s="72"/>
      <c r="AB1114" s="53"/>
      <c r="AC1114" s="54"/>
      <c r="AD1114" s="64"/>
    </row>
    <row r="1115" spans="2:30" x14ac:dyDescent="0.2">
      <c r="B1115" s="131"/>
      <c r="C1115" s="119"/>
      <c r="D1115" s="78"/>
      <c r="E1115" s="65" t="s">
        <v>6</v>
      </c>
      <c r="F1115" s="66" t="s">
        <v>6</v>
      </c>
      <c r="G1115" s="66" t="s">
        <v>6</v>
      </c>
      <c r="H1115" s="66" t="s">
        <v>6</v>
      </c>
      <c r="I1115" s="67" t="s">
        <v>6</v>
      </c>
      <c r="J1115" s="68" t="e">
        <f t="shared" si="99"/>
        <v>#NAME?</v>
      </c>
      <c r="K1115" s="78"/>
      <c r="L1115" s="65" t="s">
        <v>6</v>
      </c>
      <c r="M1115" s="66" t="s">
        <v>6</v>
      </c>
      <c r="N1115" s="66" t="s">
        <v>6</v>
      </c>
      <c r="O1115" s="66" t="s">
        <v>6</v>
      </c>
      <c r="P1115" s="67" t="s">
        <v>6</v>
      </c>
      <c r="Q1115" s="68" t="e">
        <f t="shared" si="100"/>
        <v>#NAME?</v>
      </c>
      <c r="R1115" s="78"/>
      <c r="S1115" s="65" t="s">
        <v>6</v>
      </c>
      <c r="T1115" s="66" t="s">
        <v>6</v>
      </c>
      <c r="U1115" s="66" t="s">
        <v>6</v>
      </c>
      <c r="V1115" s="66" t="s">
        <v>6</v>
      </c>
      <c r="W1115" s="67" t="s">
        <v>6</v>
      </c>
      <c r="X1115" s="68" t="e">
        <f t="shared" si="101"/>
        <v>#NAME?</v>
      </c>
      <c r="Y1115" s="125"/>
      <c r="Z1115" s="71"/>
      <c r="AA1115" s="52"/>
      <c r="AB1115" s="53"/>
      <c r="AC1115" s="54"/>
      <c r="AD1115" s="64"/>
    </row>
    <row r="1116" spans="2:30" x14ac:dyDescent="0.2">
      <c r="B1116" s="131"/>
      <c r="C1116" s="119"/>
      <c r="D1116" s="80"/>
      <c r="E1116" s="65" t="s">
        <v>6</v>
      </c>
      <c r="F1116" s="66" t="s">
        <v>6</v>
      </c>
      <c r="G1116" s="66" t="s">
        <v>6</v>
      </c>
      <c r="H1116" s="66" t="s">
        <v>6</v>
      </c>
      <c r="I1116" s="67" t="s">
        <v>6</v>
      </c>
      <c r="J1116" s="68" t="e">
        <f t="shared" si="99"/>
        <v>#NAME?</v>
      </c>
      <c r="K1116" s="80"/>
      <c r="L1116" s="65" t="s">
        <v>6</v>
      </c>
      <c r="M1116" s="66" t="s">
        <v>6</v>
      </c>
      <c r="N1116" s="66" t="s">
        <v>6</v>
      </c>
      <c r="O1116" s="66" t="s">
        <v>6</v>
      </c>
      <c r="P1116" s="67" t="s">
        <v>6</v>
      </c>
      <c r="Q1116" s="68" t="e">
        <f t="shared" si="100"/>
        <v>#NAME?</v>
      </c>
      <c r="R1116" s="80"/>
      <c r="S1116" s="65" t="s">
        <v>6</v>
      </c>
      <c r="T1116" s="66" t="s">
        <v>6</v>
      </c>
      <c r="U1116" s="66" t="s">
        <v>6</v>
      </c>
      <c r="V1116" s="66" t="s">
        <v>6</v>
      </c>
      <c r="W1116" s="67" t="s">
        <v>6</v>
      </c>
      <c r="X1116" s="68" t="e">
        <f t="shared" si="101"/>
        <v>#NAME?</v>
      </c>
      <c r="Y1116" s="125"/>
      <c r="Z1116" s="53"/>
      <c r="AA1116" s="52"/>
      <c r="AB1116" s="53"/>
      <c r="AC1116" s="54"/>
      <c r="AD1116" s="64"/>
    </row>
    <row r="1117" spans="2:30" x14ac:dyDescent="0.2">
      <c r="B1117" s="131"/>
      <c r="C1117" s="120"/>
      <c r="D1117" s="51"/>
      <c r="E1117" s="65" t="s">
        <v>6</v>
      </c>
      <c r="F1117" s="66" t="s">
        <v>6</v>
      </c>
      <c r="G1117" s="66" t="s">
        <v>6</v>
      </c>
      <c r="H1117" s="66" t="s">
        <v>6</v>
      </c>
      <c r="I1117" s="67" t="s">
        <v>6</v>
      </c>
      <c r="J1117" s="68" t="e">
        <f t="shared" si="99"/>
        <v>#NAME?</v>
      </c>
      <c r="K1117" s="51"/>
      <c r="L1117" s="65" t="s">
        <v>6</v>
      </c>
      <c r="M1117" s="66" t="s">
        <v>6</v>
      </c>
      <c r="N1117" s="66" t="s">
        <v>6</v>
      </c>
      <c r="O1117" s="66" t="s">
        <v>6</v>
      </c>
      <c r="P1117" s="67" t="s">
        <v>6</v>
      </c>
      <c r="Q1117" s="68" t="e">
        <f t="shared" si="100"/>
        <v>#NAME?</v>
      </c>
      <c r="R1117" s="51"/>
      <c r="S1117" s="65" t="s">
        <v>6</v>
      </c>
      <c r="T1117" s="66" t="s">
        <v>6</v>
      </c>
      <c r="U1117" s="66" t="s">
        <v>6</v>
      </c>
      <c r="V1117" s="66" t="s">
        <v>6</v>
      </c>
      <c r="W1117" s="67" t="s">
        <v>6</v>
      </c>
      <c r="X1117" s="68" t="e">
        <f t="shared" si="101"/>
        <v>#NAME?</v>
      </c>
      <c r="Y1117" s="125"/>
      <c r="Z1117" s="53"/>
      <c r="AA1117" s="72"/>
      <c r="AB1117" s="53"/>
      <c r="AC1117" s="54"/>
      <c r="AD1117" s="64"/>
    </row>
    <row r="1118" spans="2:30" x14ac:dyDescent="0.2">
      <c r="B1118" s="131"/>
      <c r="C1118" s="83" t="s">
        <v>46</v>
      </c>
      <c r="D1118" s="84"/>
      <c r="E1118" s="65" t="s">
        <v>6</v>
      </c>
      <c r="F1118" s="66" t="s">
        <v>6</v>
      </c>
      <c r="G1118" s="66" t="s">
        <v>6</v>
      </c>
      <c r="H1118" s="66" t="s">
        <v>6</v>
      </c>
      <c r="I1118" s="67" t="s">
        <v>6</v>
      </c>
      <c r="J1118" s="68"/>
      <c r="K1118" s="78"/>
      <c r="L1118" s="65" t="s">
        <v>6</v>
      </c>
      <c r="M1118" s="66" t="s">
        <v>6</v>
      </c>
      <c r="N1118" s="66" t="s">
        <v>6</v>
      </c>
      <c r="O1118" s="66" t="s">
        <v>6</v>
      </c>
      <c r="P1118" s="67" t="s">
        <v>6</v>
      </c>
      <c r="Q1118" s="68"/>
      <c r="R1118" s="78"/>
      <c r="S1118" s="65" t="s">
        <v>6</v>
      </c>
      <c r="T1118" s="66" t="s">
        <v>6</v>
      </c>
      <c r="U1118" s="66" t="s">
        <v>6</v>
      </c>
      <c r="V1118" s="66" t="s">
        <v>6</v>
      </c>
      <c r="W1118" s="67" t="s">
        <v>6</v>
      </c>
      <c r="X1118" s="68"/>
      <c r="Y1118" s="125"/>
      <c r="Z1118" s="53"/>
      <c r="AA1118" s="72"/>
      <c r="AB1118" s="53"/>
      <c r="AC1118" s="54"/>
      <c r="AD1118" s="64"/>
    </row>
    <row r="1119" spans="2:30" x14ac:dyDescent="0.2">
      <c r="B1119" s="131"/>
      <c r="C1119" s="83"/>
      <c r="D1119" s="57"/>
      <c r="E1119" s="65" t="s">
        <v>6</v>
      </c>
      <c r="F1119" s="66" t="s">
        <v>6</v>
      </c>
      <c r="G1119" s="66" t="s">
        <v>6</v>
      </c>
      <c r="H1119" s="66" t="s">
        <v>6</v>
      </c>
      <c r="I1119" s="67" t="s">
        <v>6</v>
      </c>
      <c r="J1119" s="68"/>
      <c r="K1119" s="78"/>
      <c r="L1119" s="65" t="s">
        <v>6</v>
      </c>
      <c r="M1119" s="66" t="s">
        <v>6</v>
      </c>
      <c r="N1119" s="66" t="s">
        <v>6</v>
      </c>
      <c r="O1119" s="66" t="s">
        <v>6</v>
      </c>
      <c r="P1119" s="67" t="s">
        <v>6</v>
      </c>
      <c r="Q1119" s="68"/>
      <c r="R1119" s="78"/>
      <c r="S1119" s="65" t="s">
        <v>6</v>
      </c>
      <c r="T1119" s="66" t="s">
        <v>6</v>
      </c>
      <c r="U1119" s="66" t="s">
        <v>6</v>
      </c>
      <c r="V1119" s="66" t="s">
        <v>6</v>
      </c>
      <c r="W1119" s="67" t="s">
        <v>6</v>
      </c>
      <c r="X1119" s="68"/>
      <c r="Y1119" s="125"/>
      <c r="Z1119" s="53"/>
      <c r="AA1119" s="72"/>
      <c r="AB1119" s="53"/>
      <c r="AC1119" s="54"/>
      <c r="AD1119" s="64"/>
    </row>
    <row r="1120" spans="2:30" x14ac:dyDescent="0.2">
      <c r="B1120" s="131"/>
      <c r="C1120" s="83"/>
      <c r="D1120" s="85"/>
      <c r="E1120" s="65" t="s">
        <v>6</v>
      </c>
      <c r="F1120" s="66" t="s">
        <v>6</v>
      </c>
      <c r="G1120" s="66" t="s">
        <v>6</v>
      </c>
      <c r="H1120" s="66" t="s">
        <v>6</v>
      </c>
      <c r="I1120" s="67" t="s">
        <v>6</v>
      </c>
      <c r="J1120" s="68"/>
      <c r="K1120" s="80"/>
      <c r="L1120" s="65" t="s">
        <v>6</v>
      </c>
      <c r="M1120" s="66" t="s">
        <v>6</v>
      </c>
      <c r="N1120" s="66" t="s">
        <v>6</v>
      </c>
      <c r="O1120" s="66" t="s">
        <v>6</v>
      </c>
      <c r="P1120" s="67" t="s">
        <v>6</v>
      </c>
      <c r="Q1120" s="68"/>
      <c r="R1120" s="80"/>
      <c r="S1120" s="65" t="s">
        <v>6</v>
      </c>
      <c r="T1120" s="66" t="s">
        <v>6</v>
      </c>
      <c r="U1120" s="66" t="s">
        <v>6</v>
      </c>
      <c r="V1120" s="66" t="s">
        <v>6</v>
      </c>
      <c r="W1120" s="67" t="s">
        <v>6</v>
      </c>
      <c r="X1120" s="68"/>
      <c r="Y1120" s="125"/>
      <c r="Z1120" s="53"/>
      <c r="AA1120" s="72"/>
      <c r="AB1120" s="53"/>
      <c r="AC1120" s="54"/>
      <c r="AD1120" s="64"/>
    </row>
    <row r="1121" spans="2:30" x14ac:dyDescent="0.2">
      <c r="B1121" s="131"/>
      <c r="C1121" s="83"/>
      <c r="D1121" s="53"/>
      <c r="E1121" s="65"/>
      <c r="F1121" s="66"/>
      <c r="G1121" s="66"/>
      <c r="H1121" s="66"/>
      <c r="I1121" s="67"/>
      <c r="J1121" s="68"/>
      <c r="K1121" s="53"/>
      <c r="L1121" s="65"/>
      <c r="M1121" s="66"/>
      <c r="N1121" s="66"/>
      <c r="O1121" s="66"/>
      <c r="P1121" s="67"/>
      <c r="Q1121" s="68"/>
      <c r="R1121" s="53"/>
      <c r="S1121" s="65"/>
      <c r="T1121" s="66"/>
      <c r="U1121" s="66"/>
      <c r="V1121" s="66"/>
      <c r="W1121" s="67"/>
      <c r="X1121" s="86"/>
      <c r="Y1121" s="125"/>
      <c r="Z1121" s="53"/>
      <c r="AA1121" s="72"/>
      <c r="AB1121" s="53"/>
      <c r="AC1121" s="54"/>
      <c r="AD1121" s="64"/>
    </row>
    <row r="1122" spans="2:30" x14ac:dyDescent="0.2">
      <c r="B1122" s="131"/>
      <c r="C1122" s="87">
        <v>0</v>
      </c>
      <c r="D1122" s="72" t="s">
        <v>50</v>
      </c>
      <c r="E1122" s="65"/>
      <c r="F1122" s="66"/>
      <c r="G1122" s="66"/>
      <c r="H1122" s="66"/>
      <c r="I1122" s="67"/>
      <c r="J1122" s="68" t="e">
        <f>_TS_1</f>
        <v>#NAME?</v>
      </c>
      <c r="K1122" s="72"/>
      <c r="L1122" s="65"/>
      <c r="M1122" s="66"/>
      <c r="N1122" s="66"/>
      <c r="O1122" s="66"/>
      <c r="P1122" s="67"/>
      <c r="Q1122" s="68"/>
      <c r="R1122" s="72"/>
      <c r="S1122" s="65"/>
      <c r="T1122" s="66"/>
      <c r="U1122" s="66"/>
      <c r="V1122" s="66"/>
      <c r="W1122" s="67"/>
      <c r="X1122" s="86"/>
      <c r="Y1122" s="126"/>
      <c r="Z1122" s="53"/>
      <c r="AA1122" s="72"/>
      <c r="AB1122" s="53"/>
      <c r="AC1122" s="54"/>
      <c r="AD1122" s="64"/>
    </row>
    <row r="1123" spans="2:30" ht="15" thickBot="1" x14ac:dyDescent="0.25">
      <c r="B1123" s="132"/>
      <c r="C1123" s="88">
        <v>0</v>
      </c>
      <c r="D1123" s="89" t="s">
        <v>51</v>
      </c>
      <c r="E1123" s="58"/>
      <c r="F1123" s="59"/>
      <c r="G1123" s="59"/>
      <c r="H1123" s="59"/>
      <c r="I1123" s="60"/>
      <c r="J1123" s="61" t="e">
        <f>_TPM_1</f>
        <v>#NAME?</v>
      </c>
      <c r="K1123" s="89"/>
      <c r="L1123" s="58"/>
      <c r="M1123" s="59"/>
      <c r="N1123" s="59"/>
      <c r="O1123" s="59"/>
      <c r="P1123" s="60"/>
      <c r="Q1123" s="61"/>
      <c r="R1123" s="89"/>
      <c r="S1123" s="58"/>
      <c r="T1123" s="59"/>
      <c r="U1123" s="59"/>
      <c r="V1123" s="59"/>
      <c r="W1123" s="60"/>
      <c r="X1123" s="90"/>
      <c r="Y1123" s="91">
        <f>COUNTA(E1093:I1093,L1093:P1093,S1093:W1093)/COUNTA(D1093,K1093,R1093)</f>
        <v>5</v>
      </c>
      <c r="Z1123" s="92"/>
      <c r="AA1123" s="93"/>
      <c r="AB1123" s="92"/>
      <c r="AC1123" s="19"/>
      <c r="AD1123" s="64"/>
    </row>
    <row r="1124" spans="2:30" ht="15" x14ac:dyDescent="0.2">
      <c r="B1124" s="130">
        <f>D1124</f>
        <v>35</v>
      </c>
      <c r="C1124" s="1" t="s">
        <v>0</v>
      </c>
      <c r="D1124" s="133">
        <f>D1091+1</f>
        <v>35</v>
      </c>
      <c r="E1124" s="134"/>
      <c r="F1124" s="134"/>
      <c r="G1124" s="134"/>
      <c r="H1124" s="134"/>
      <c r="I1124" s="135"/>
      <c r="J1124" s="2"/>
      <c r="K1124" s="3" t="s">
        <v>1</v>
      </c>
      <c r="L1124" s="139" t="str">
        <f>$AG$7</f>
        <v>Engling</v>
      </c>
      <c r="M1124" s="139"/>
      <c r="N1124" s="139"/>
      <c r="O1124" s="139"/>
      <c r="P1124" s="140"/>
      <c r="Q1124" s="4"/>
      <c r="R1124" s="5">
        <f>$AH$7</f>
        <v>365</v>
      </c>
      <c r="S1124" s="141"/>
      <c r="T1124" s="141"/>
      <c r="U1124" s="141"/>
      <c r="V1124" s="141"/>
      <c r="W1124" s="142"/>
      <c r="X1124" s="6"/>
      <c r="Y1124" s="7" t="s">
        <v>2</v>
      </c>
      <c r="Z1124" s="8"/>
      <c r="AA1124" s="9"/>
      <c r="AB1124" s="8"/>
      <c r="AC1124" s="10"/>
      <c r="AD1124" s="11"/>
    </row>
    <row r="1125" spans="2:30" ht="15" thickBot="1" x14ac:dyDescent="0.25">
      <c r="B1125" s="131"/>
      <c r="C1125" s="108">
        <f>$AG$6</f>
        <v>478</v>
      </c>
      <c r="D1125" s="136"/>
      <c r="E1125" s="137"/>
      <c r="F1125" s="137"/>
      <c r="G1125" s="137"/>
      <c r="H1125" s="137"/>
      <c r="I1125" s="138"/>
      <c r="J1125" s="12">
        <f>COUNTIF(D1128:D1156,"xx")</f>
        <v>0</v>
      </c>
      <c r="K1125" s="13" t="s">
        <v>3</v>
      </c>
      <c r="L1125" s="143" t="str">
        <f>$AG$8</f>
        <v>Völklein</v>
      </c>
      <c r="M1125" s="143"/>
      <c r="N1125" s="143"/>
      <c r="O1125" s="143"/>
      <c r="P1125" s="144"/>
      <c r="Q1125" s="12">
        <f>COUNTIF(K1129:K1156,"xx")</f>
        <v>0</v>
      </c>
      <c r="R1125" s="14">
        <f>$AH$8</f>
        <v>389</v>
      </c>
      <c r="S1125" s="145"/>
      <c r="T1125" s="145"/>
      <c r="U1125" s="145"/>
      <c r="V1125" s="145"/>
      <c r="W1125" s="146"/>
      <c r="X1125" s="15">
        <f>COUNTIF(R1128:R1156,"xx")</f>
        <v>0</v>
      </c>
      <c r="Y1125" s="16"/>
      <c r="Z1125" s="17"/>
      <c r="AA1125" s="18"/>
      <c r="AB1125" s="17"/>
      <c r="AC1125" s="19"/>
      <c r="AD1125" s="20"/>
    </row>
    <row r="1126" spans="2:30" ht="15" thickBot="1" x14ac:dyDescent="0.25">
      <c r="B1126" s="131"/>
      <c r="C1126" s="21" t="s">
        <v>4</v>
      </c>
      <c r="D1126" s="22" t="e">
        <f>CONCATENATE(COUNTIF(D1128:D1150,"&gt;""")," MA ",$I$5," ",COUNTIF(D1128:D1150,"xx"))</f>
        <v>#NAME?</v>
      </c>
      <c r="E1126" s="23" t="e">
        <f>$J$6</f>
        <v>#NAME?</v>
      </c>
      <c r="F1126" s="24" t="str">
        <f>$K$6</f>
        <v>Kasten</v>
      </c>
      <c r="G1126" s="24" t="str">
        <f>$L$6</f>
        <v/>
      </c>
      <c r="H1126" s="24" t="str">
        <f>$M$6</f>
        <v/>
      </c>
      <c r="I1126" s="25" t="str">
        <f>$N$6</f>
        <v/>
      </c>
      <c r="J1126" s="26" t="e">
        <f>_MAH_1</f>
        <v>#NAME?</v>
      </c>
      <c r="K1126" s="22" t="e">
        <f>CONCATENATE(COUNTIF(K1128:K1150,"&gt;""")," MA ",$P$5," ",COUNTIF(K1128:K1150,"xx"))</f>
        <v>#NAME?</v>
      </c>
      <c r="L1126" s="23" t="e">
        <f>$Q$6</f>
        <v>#NAME?</v>
      </c>
      <c r="M1126" s="24" t="str">
        <f>$R$6</f>
        <v>Kindermann</v>
      </c>
      <c r="N1126" s="24" t="str">
        <f>$S$6</f>
        <v/>
      </c>
      <c r="O1126" s="24" t="str">
        <f>$T$6</f>
        <v/>
      </c>
      <c r="P1126" s="27" t="str">
        <f>$U$6</f>
        <v/>
      </c>
      <c r="Q1126" s="26" t="e">
        <f>_MAH_1</f>
        <v>#NAME?</v>
      </c>
      <c r="R1126" s="22" t="e">
        <f>CONCATENATE(COUNTIF(R1128:R1150,"&gt;""")," MA ",$W$5," ",COUNTIF(R1128:R1150,"xx"))</f>
        <v>#NAME?</v>
      </c>
      <c r="S1126" s="23" t="e">
        <f>$X$6</f>
        <v>#NAME?</v>
      </c>
      <c r="T1126" s="24" t="str">
        <f>$Y$6</f>
        <v>U</v>
      </c>
      <c r="U1126" s="24">
        <f>$Z$6</f>
        <v>0</v>
      </c>
      <c r="V1126" s="24">
        <f>$AA$6</f>
        <v>0</v>
      </c>
      <c r="W1126" s="27">
        <f>$AB$6</f>
        <v>0</v>
      </c>
      <c r="X1126" s="26" t="e">
        <f>_MAH_1</f>
        <v>#NAME?</v>
      </c>
      <c r="Y1126" s="28"/>
      <c r="Z1126" s="29" t="e">
        <f>_MAUS_1</f>
        <v>#NAME?</v>
      </c>
      <c r="AA1126" s="30" t="e">
        <f>_MAUS_1</f>
        <v>#NAME?</v>
      </c>
      <c r="AB1126" s="31" t="e">
        <f>_MAUS_1</f>
        <v>#NAME?</v>
      </c>
      <c r="AC1126" s="32"/>
      <c r="AD1126" s="33" t="e">
        <f>_MA_1</f>
        <v>#NAME?</v>
      </c>
    </row>
    <row r="1127" spans="2:30" ht="51.75" thickBot="1" x14ac:dyDescent="0.25">
      <c r="B1127" s="131"/>
      <c r="C1127" s="34"/>
      <c r="D1127" s="35" t="s">
        <v>52</v>
      </c>
      <c r="E1127" s="36" t="e">
        <f>_MAF_1</f>
        <v>#NAME?</v>
      </c>
      <c r="F1127" s="37" t="e">
        <f>_MAF_1</f>
        <v>#NAME?</v>
      </c>
      <c r="G1127" s="37" t="e">
        <f>_MAF_1</f>
        <v>#NAME?</v>
      </c>
      <c r="H1127" s="37" t="e">
        <f>_MAF_1</f>
        <v>#NAME?</v>
      </c>
      <c r="I1127" s="38" t="e">
        <f>_MAF_1</f>
        <v>#NAME?</v>
      </c>
      <c r="J1127" s="39" t="e">
        <f>_MAHXX_1</f>
        <v>#NAME?</v>
      </c>
      <c r="K1127" s="35" t="e">
        <f>_SUSS_1</f>
        <v>#NAME?</v>
      </c>
      <c r="L1127" s="36" t="e">
        <f>_MAS_1</f>
        <v>#NAME?</v>
      </c>
      <c r="M1127" s="37" t="e">
        <f>_MAS_1</f>
        <v>#NAME?</v>
      </c>
      <c r="N1127" s="37" t="e">
        <f>_MAS_1</f>
        <v>#NAME?</v>
      </c>
      <c r="O1127" s="37" t="e">
        <f>_MAS_1</f>
        <v>#NAME?</v>
      </c>
      <c r="P1127" s="38" t="e">
        <f>_MAS_1</f>
        <v>#NAME?</v>
      </c>
      <c r="Q1127" s="39" t="e">
        <f>_MAHXX_1</f>
        <v>#NAME?</v>
      </c>
      <c r="R1127" s="35" t="e">
        <f>_SUNS_1</f>
        <v>#NAME?</v>
      </c>
      <c r="S1127" s="36" t="e">
        <f>_MAN_1</f>
        <v>#NAME?</v>
      </c>
      <c r="T1127" s="37" t="e">
        <f>_MAN_1</f>
        <v>#NAME?</v>
      </c>
      <c r="U1127" s="37" t="e">
        <f>_MAN_1</f>
        <v>#NAME?</v>
      </c>
      <c r="V1127" s="37" t="e">
        <f>_MAN_1</f>
        <v>#NAME?</v>
      </c>
      <c r="W1127" s="38" t="e">
        <f>_MAN_1</f>
        <v>#NAME?</v>
      </c>
      <c r="X1127" s="39" t="e">
        <f>_MAHXX_1</f>
        <v>#NAME?</v>
      </c>
      <c r="Y1127" s="40"/>
      <c r="Z1127" s="29"/>
      <c r="AA1127" s="30"/>
      <c r="AB1127" s="31"/>
      <c r="AC1127" s="32"/>
      <c r="AD1127" s="41" t="e">
        <f>_MA2_1</f>
        <v>#NAME?</v>
      </c>
    </row>
    <row r="1128" spans="2:30" x14ac:dyDescent="0.2">
      <c r="B1128" s="131"/>
      <c r="C1128" s="34" t="str">
        <f>$AG$9</f>
        <v>Schichtführer :</v>
      </c>
      <c r="D1128" s="42" t="s">
        <v>64</v>
      </c>
      <c r="E1128" s="43" t="s">
        <v>6</v>
      </c>
      <c r="F1128" s="44" t="s">
        <v>6</v>
      </c>
      <c r="G1128" s="44" t="s">
        <v>6</v>
      </c>
      <c r="H1128" s="44" t="s">
        <v>6</v>
      </c>
      <c r="I1128" s="45" t="s">
        <v>6</v>
      </c>
      <c r="J1128" s="46" t="e">
        <f t="shared" ref="J1128:J1150" si="102">_FSumme_1</f>
        <v>#NAME?</v>
      </c>
      <c r="K1128" s="47" t="s">
        <v>65</v>
      </c>
      <c r="L1128" s="43" t="s">
        <v>6</v>
      </c>
      <c r="M1128" s="44" t="s">
        <v>6</v>
      </c>
      <c r="N1128" s="44" t="s">
        <v>6</v>
      </c>
      <c r="O1128" s="44" t="s">
        <v>6</v>
      </c>
      <c r="P1128" s="45" t="s">
        <v>6</v>
      </c>
      <c r="Q1128" s="46" t="e">
        <f t="shared" ref="Q1128:Q1150" si="103">_SSumme_1</f>
        <v>#NAME?</v>
      </c>
      <c r="R1128" s="48" t="s">
        <v>66</v>
      </c>
      <c r="S1128" s="43" t="s">
        <v>6</v>
      </c>
      <c r="T1128" s="44" t="s">
        <v>6</v>
      </c>
      <c r="U1128" s="44" t="s">
        <v>6</v>
      </c>
      <c r="V1128" s="44" t="s">
        <v>6</v>
      </c>
      <c r="W1128" s="49" t="s">
        <v>6</v>
      </c>
      <c r="X1128" s="50" t="e">
        <f t="shared" ref="X1128:X1150" si="104">_NSumme_1</f>
        <v>#NAME?</v>
      </c>
      <c r="Y1128" s="112" t="s">
        <v>9</v>
      </c>
      <c r="Z1128" s="51"/>
      <c r="AA1128" s="52"/>
      <c r="AB1128" s="53"/>
      <c r="AC1128" s="54"/>
      <c r="AD1128" s="55" t="e">
        <f>IF(AD1133&gt;0,"",AD1127-AD1126)</f>
        <v>#NAME?</v>
      </c>
    </row>
    <row r="1129" spans="2:30" ht="15" thickBot="1" x14ac:dyDescent="0.25">
      <c r="B1129" s="131"/>
      <c r="C1129" s="56" t="str">
        <f>$AG$10</f>
        <v>Stellvertreter</v>
      </c>
      <c r="D1129" s="57" t="s">
        <v>63</v>
      </c>
      <c r="E1129" s="58" t="s">
        <v>10</v>
      </c>
      <c r="F1129" s="59" t="s">
        <v>11</v>
      </c>
      <c r="G1129" s="59" t="s">
        <v>11</v>
      </c>
      <c r="H1129" s="59" t="s">
        <v>11</v>
      </c>
      <c r="I1129" s="60" t="s">
        <v>11</v>
      </c>
      <c r="J1129" s="61" t="e">
        <f t="shared" si="102"/>
        <v>#NAME?</v>
      </c>
      <c r="K1129" s="57"/>
      <c r="L1129" s="58" t="s">
        <v>6</v>
      </c>
      <c r="M1129" s="59" t="s">
        <v>6</v>
      </c>
      <c r="N1129" s="59" t="s">
        <v>6</v>
      </c>
      <c r="O1129" s="59" t="s">
        <v>6</v>
      </c>
      <c r="P1129" s="60" t="s">
        <v>6</v>
      </c>
      <c r="Q1129" s="61" t="e">
        <f t="shared" si="103"/>
        <v>#NAME?</v>
      </c>
      <c r="R1129" s="57"/>
      <c r="S1129" s="58" t="s">
        <v>6</v>
      </c>
      <c r="T1129" s="59" t="s">
        <v>6</v>
      </c>
      <c r="U1129" s="59" t="s">
        <v>6</v>
      </c>
      <c r="V1129" s="59" t="s">
        <v>6</v>
      </c>
      <c r="W1129" s="62" t="s">
        <v>6</v>
      </c>
      <c r="X1129" s="63" t="e">
        <f t="shared" si="104"/>
        <v>#NAME?</v>
      </c>
      <c r="Y1129" s="113"/>
      <c r="Z1129" s="51"/>
      <c r="AA1129" s="52"/>
      <c r="AB1129" s="53"/>
      <c r="AC1129" s="54"/>
      <c r="AD1129" s="64"/>
    </row>
    <row r="1130" spans="2:30" x14ac:dyDescent="0.2">
      <c r="B1130" s="131"/>
      <c r="C1130" s="115"/>
      <c r="D1130" s="42" t="s">
        <v>71</v>
      </c>
      <c r="E1130" s="65" t="s">
        <v>6</v>
      </c>
      <c r="F1130" s="66" t="s">
        <v>6</v>
      </c>
      <c r="G1130" s="66" t="s">
        <v>6</v>
      </c>
      <c r="H1130" s="66" t="s">
        <v>6</v>
      </c>
      <c r="I1130" s="67" t="s">
        <v>6</v>
      </c>
      <c r="J1130" s="68" t="e">
        <f t="shared" si="102"/>
        <v>#NAME?</v>
      </c>
      <c r="K1130" s="47" t="s">
        <v>77</v>
      </c>
      <c r="L1130" s="65" t="s">
        <v>6</v>
      </c>
      <c r="M1130" s="66" t="s">
        <v>6</v>
      </c>
      <c r="N1130" s="66" t="s">
        <v>6</v>
      </c>
      <c r="O1130" s="66" t="s">
        <v>6</v>
      </c>
      <c r="P1130" s="67" t="s">
        <v>6</v>
      </c>
      <c r="Q1130" s="68" t="e">
        <f t="shared" si="103"/>
        <v>#NAME?</v>
      </c>
      <c r="R1130" s="48" t="s">
        <v>67</v>
      </c>
      <c r="S1130" s="65" t="s">
        <v>6</v>
      </c>
      <c r="T1130" s="66" t="s">
        <v>6</v>
      </c>
      <c r="U1130" s="66" t="s">
        <v>6</v>
      </c>
      <c r="V1130" s="66" t="s">
        <v>6</v>
      </c>
      <c r="W1130" s="67" t="s">
        <v>6</v>
      </c>
      <c r="X1130" s="68" t="e">
        <f t="shared" si="104"/>
        <v>#NAME?</v>
      </c>
      <c r="Y1130" s="113"/>
      <c r="Z1130" s="53"/>
      <c r="AA1130" s="52"/>
      <c r="AB1130" s="69"/>
      <c r="AC1130" s="54"/>
      <c r="AD1130" s="70"/>
    </row>
    <row r="1131" spans="2:30" x14ac:dyDescent="0.2">
      <c r="B1131" s="131"/>
      <c r="C1131" s="116"/>
      <c r="D1131" s="42" t="s">
        <v>72</v>
      </c>
      <c r="E1131" s="65" t="s">
        <v>6</v>
      </c>
      <c r="F1131" s="66" t="s">
        <v>6</v>
      </c>
      <c r="G1131" s="66" t="s">
        <v>6</v>
      </c>
      <c r="H1131" s="66" t="s">
        <v>6</v>
      </c>
      <c r="I1131" s="67" t="s">
        <v>6</v>
      </c>
      <c r="J1131" s="68" t="e">
        <f t="shared" si="102"/>
        <v>#NAME?</v>
      </c>
      <c r="K1131" s="47" t="s">
        <v>78</v>
      </c>
      <c r="L1131" s="65" t="s">
        <v>6</v>
      </c>
      <c r="M1131" s="66" t="s">
        <v>6</v>
      </c>
      <c r="N1131" s="66" t="s">
        <v>6</v>
      </c>
      <c r="O1131" s="66" t="s">
        <v>6</v>
      </c>
      <c r="P1131" s="67" t="s">
        <v>6</v>
      </c>
      <c r="Q1131" s="68" t="e">
        <f t="shared" si="103"/>
        <v>#NAME?</v>
      </c>
      <c r="R1131" s="48" t="s">
        <v>68</v>
      </c>
      <c r="S1131" s="65" t="s">
        <v>6</v>
      </c>
      <c r="T1131" s="66" t="s">
        <v>18</v>
      </c>
      <c r="U1131" s="66" t="s">
        <v>18</v>
      </c>
      <c r="V1131" s="66" t="s">
        <v>18</v>
      </c>
      <c r="W1131" s="67" t="s">
        <v>18</v>
      </c>
      <c r="X1131" s="68" t="e">
        <f t="shared" si="104"/>
        <v>#NAME?</v>
      </c>
      <c r="Y1131" s="113"/>
      <c r="Z1131" s="71"/>
      <c r="AA1131" s="72"/>
      <c r="AB1131" s="53"/>
      <c r="AC1131" s="54"/>
      <c r="AD1131" s="64"/>
    </row>
    <row r="1132" spans="2:30" x14ac:dyDescent="0.2">
      <c r="B1132" s="131"/>
      <c r="C1132" s="116"/>
      <c r="D1132" s="42" t="s">
        <v>73</v>
      </c>
      <c r="E1132" s="65" t="s">
        <v>6</v>
      </c>
      <c r="F1132" s="66" t="s">
        <v>6</v>
      </c>
      <c r="G1132" s="66" t="s">
        <v>6</v>
      </c>
      <c r="H1132" s="66" t="s">
        <v>6</v>
      </c>
      <c r="I1132" s="67" t="s">
        <v>6</v>
      </c>
      <c r="J1132" s="68" t="e">
        <f t="shared" si="102"/>
        <v>#NAME?</v>
      </c>
      <c r="K1132" s="47" t="s">
        <v>79</v>
      </c>
      <c r="L1132" s="65" t="s">
        <v>6</v>
      </c>
      <c r="M1132" s="66" t="s">
        <v>6</v>
      </c>
      <c r="N1132" s="66" t="s">
        <v>6</v>
      </c>
      <c r="O1132" s="66" t="s">
        <v>6</v>
      </c>
      <c r="P1132" s="67" t="s">
        <v>6</v>
      </c>
      <c r="Q1132" s="68" t="e">
        <f t="shared" si="103"/>
        <v>#NAME?</v>
      </c>
      <c r="R1132" s="48" t="s">
        <v>69</v>
      </c>
      <c r="S1132" s="65" t="s">
        <v>22</v>
      </c>
      <c r="T1132" s="66" t="s">
        <v>22</v>
      </c>
      <c r="U1132" s="66" t="s">
        <v>22</v>
      </c>
      <c r="V1132" s="66" t="s">
        <v>22</v>
      </c>
      <c r="W1132" s="67" t="s">
        <v>22</v>
      </c>
      <c r="X1132" s="68" t="e">
        <f t="shared" si="104"/>
        <v>#NAME?</v>
      </c>
      <c r="Y1132" s="113"/>
      <c r="Z1132" s="53"/>
      <c r="AA1132" s="72"/>
      <c r="AB1132" s="53"/>
      <c r="AC1132" s="54"/>
      <c r="AD1132" s="73">
        <f>COUNTIF(D1128:D1146,"&gt;""")+COUNTIF(K1129:K1149,"&gt;""")+COUNTIF(R1128:R1150,"&gt;""")</f>
        <v>32</v>
      </c>
    </row>
    <row r="1133" spans="2:30" x14ac:dyDescent="0.2">
      <c r="B1133" s="131"/>
      <c r="C1133" s="117"/>
      <c r="D1133" s="42" t="s">
        <v>74</v>
      </c>
      <c r="E1133" s="65" t="s">
        <v>6</v>
      </c>
      <c r="F1133" s="66" t="s">
        <v>6</v>
      </c>
      <c r="G1133" s="66" t="s">
        <v>6</v>
      </c>
      <c r="H1133" s="66" t="s">
        <v>6</v>
      </c>
      <c r="I1133" s="67" t="s">
        <v>6</v>
      </c>
      <c r="J1133" s="68" t="e">
        <f t="shared" si="102"/>
        <v>#NAME?</v>
      </c>
      <c r="K1133" s="47" t="s">
        <v>80</v>
      </c>
      <c r="L1133" s="65" t="s">
        <v>6</v>
      </c>
      <c r="M1133" s="66" t="s">
        <v>6</v>
      </c>
      <c r="N1133" s="66" t="s">
        <v>6</v>
      </c>
      <c r="O1133" s="66" t="s">
        <v>6</v>
      </c>
      <c r="P1133" s="67" t="s">
        <v>6</v>
      </c>
      <c r="Q1133" s="68" t="e">
        <f t="shared" si="103"/>
        <v>#NAME?</v>
      </c>
      <c r="R1133" s="48" t="s">
        <v>70</v>
      </c>
      <c r="S1133" s="65" t="s">
        <v>6</v>
      </c>
      <c r="T1133" s="66" t="s">
        <v>6</v>
      </c>
      <c r="U1133" s="66" t="s">
        <v>6</v>
      </c>
      <c r="V1133" s="66" t="s">
        <v>6</v>
      </c>
      <c r="W1133" s="67" t="s">
        <v>6</v>
      </c>
      <c r="X1133" s="68" t="e">
        <f t="shared" si="104"/>
        <v>#NAME?</v>
      </c>
      <c r="Y1133" s="113"/>
      <c r="Z1133" s="74"/>
      <c r="AA1133" s="72"/>
      <c r="AB1133" s="53"/>
      <c r="AC1133" s="54"/>
      <c r="AD1133" s="75"/>
    </row>
    <row r="1134" spans="2:30" x14ac:dyDescent="0.2">
      <c r="B1134" s="131"/>
      <c r="C1134" s="118"/>
      <c r="D1134" s="42" t="s">
        <v>75</v>
      </c>
      <c r="E1134" s="65" t="s">
        <v>6</v>
      </c>
      <c r="F1134" s="66" t="s">
        <v>6</v>
      </c>
      <c r="G1134" s="66" t="s">
        <v>6</v>
      </c>
      <c r="H1134" s="66" t="s">
        <v>6</v>
      </c>
      <c r="I1134" s="67" t="s">
        <v>6</v>
      </c>
      <c r="J1134" s="68" t="e">
        <f t="shared" si="102"/>
        <v>#NAME?</v>
      </c>
      <c r="K1134" s="47" t="s">
        <v>81</v>
      </c>
      <c r="L1134" s="65" t="s">
        <v>9</v>
      </c>
      <c r="M1134" s="66" t="s">
        <v>9</v>
      </c>
      <c r="N1134" s="66" t="s">
        <v>9</v>
      </c>
      <c r="O1134" s="66" t="s">
        <v>9</v>
      </c>
      <c r="P1134" s="67" t="s">
        <v>9</v>
      </c>
      <c r="Q1134" s="68" t="e">
        <f t="shared" si="103"/>
        <v>#NAME?</v>
      </c>
      <c r="R1134" s="48" t="s">
        <v>28</v>
      </c>
      <c r="S1134" s="65" t="s">
        <v>6</v>
      </c>
      <c r="T1134" s="66" t="s">
        <v>6</v>
      </c>
      <c r="U1134" s="66" t="s">
        <v>6</v>
      </c>
      <c r="V1134" s="66" t="s">
        <v>6</v>
      </c>
      <c r="W1134" s="67" t="s">
        <v>6</v>
      </c>
      <c r="X1134" s="68" t="e">
        <f t="shared" si="104"/>
        <v>#NAME?</v>
      </c>
      <c r="Y1134" s="113"/>
      <c r="Z1134" s="71"/>
      <c r="AA1134" s="72"/>
      <c r="AB1134" s="53"/>
      <c r="AC1134" s="54"/>
      <c r="AD1134" s="76" t="str">
        <f>IF(AD1133&gt;0,AD1133,"")</f>
        <v/>
      </c>
    </row>
    <row r="1135" spans="2:30" x14ac:dyDescent="0.2">
      <c r="B1135" s="131"/>
      <c r="C1135" s="119"/>
      <c r="D1135" s="42" t="s">
        <v>29</v>
      </c>
      <c r="E1135" s="65" t="s">
        <v>6</v>
      </c>
      <c r="F1135" s="66" t="s">
        <v>6</v>
      </c>
      <c r="G1135" s="66" t="s">
        <v>6</v>
      </c>
      <c r="H1135" s="66" t="s">
        <v>6</v>
      </c>
      <c r="I1135" s="67" t="s">
        <v>6</v>
      </c>
      <c r="J1135" s="68" t="e">
        <f t="shared" si="102"/>
        <v>#NAME?</v>
      </c>
      <c r="K1135" s="47" t="s">
        <v>30</v>
      </c>
      <c r="L1135" s="65" t="s">
        <v>6</v>
      </c>
      <c r="M1135" s="66" t="s">
        <v>6</v>
      </c>
      <c r="N1135" s="66" t="s">
        <v>6</v>
      </c>
      <c r="O1135" s="66" t="s">
        <v>6</v>
      </c>
      <c r="P1135" s="67" t="s">
        <v>6</v>
      </c>
      <c r="Q1135" s="68" t="e">
        <f t="shared" si="103"/>
        <v>#NAME?</v>
      </c>
      <c r="R1135" s="48" t="s">
        <v>83</v>
      </c>
      <c r="S1135" s="65" t="s">
        <v>6</v>
      </c>
      <c r="T1135" s="66" t="s">
        <v>6</v>
      </c>
      <c r="U1135" s="66" t="s">
        <v>6</v>
      </c>
      <c r="V1135" s="66" t="s">
        <v>6</v>
      </c>
      <c r="W1135" s="67" t="s">
        <v>6</v>
      </c>
      <c r="X1135" s="68" t="e">
        <f t="shared" si="104"/>
        <v>#NAME?</v>
      </c>
      <c r="Y1135" s="113"/>
      <c r="Z1135" s="53"/>
      <c r="AA1135" s="72"/>
      <c r="AB1135" s="53"/>
      <c r="AC1135" s="54"/>
      <c r="AD1135" s="77"/>
    </row>
    <row r="1136" spans="2:30" x14ac:dyDescent="0.2">
      <c r="B1136" s="131"/>
      <c r="C1136" s="119"/>
      <c r="D1136" s="42" t="s">
        <v>32</v>
      </c>
      <c r="E1136" s="65" t="s">
        <v>6</v>
      </c>
      <c r="F1136" s="66" t="s">
        <v>6</v>
      </c>
      <c r="G1136" s="66" t="s">
        <v>6</v>
      </c>
      <c r="H1136" s="66" t="s">
        <v>6</v>
      </c>
      <c r="I1136" s="67" t="s">
        <v>6</v>
      </c>
      <c r="J1136" s="68" t="e">
        <f t="shared" si="102"/>
        <v>#NAME?</v>
      </c>
      <c r="K1136" s="47" t="s">
        <v>33</v>
      </c>
      <c r="L1136" s="65" t="s">
        <v>9</v>
      </c>
      <c r="M1136" s="66" t="s">
        <v>9</v>
      </c>
      <c r="N1136" s="66" t="s">
        <v>9</v>
      </c>
      <c r="O1136" s="66" t="s">
        <v>9</v>
      </c>
      <c r="P1136" s="67" t="s">
        <v>9</v>
      </c>
      <c r="Q1136" s="68" t="e">
        <f t="shared" si="103"/>
        <v>#NAME?</v>
      </c>
      <c r="R1136" s="48" t="s">
        <v>84</v>
      </c>
      <c r="S1136" s="65" t="s">
        <v>6</v>
      </c>
      <c r="T1136" s="66" t="s">
        <v>6</v>
      </c>
      <c r="U1136" s="66" t="s">
        <v>6</v>
      </c>
      <c r="V1136" s="66" t="s">
        <v>6</v>
      </c>
      <c r="W1136" s="67" t="s">
        <v>6</v>
      </c>
      <c r="X1136" s="68" t="e">
        <f t="shared" si="104"/>
        <v>#NAME?</v>
      </c>
      <c r="Y1136" s="113"/>
      <c r="Z1136" s="53"/>
      <c r="AA1136" s="72"/>
      <c r="AB1136" s="53"/>
      <c r="AC1136" s="54"/>
      <c r="AD1136" s="64"/>
    </row>
    <row r="1137" spans="2:30" x14ac:dyDescent="0.2">
      <c r="B1137" s="131"/>
      <c r="C1137" s="119"/>
      <c r="D1137" s="42" t="s">
        <v>76</v>
      </c>
      <c r="E1137" s="65" t="s">
        <v>6</v>
      </c>
      <c r="F1137" s="66" t="s">
        <v>6</v>
      </c>
      <c r="G1137" s="66" t="s">
        <v>6</v>
      </c>
      <c r="H1137" s="66" t="s">
        <v>6</v>
      </c>
      <c r="I1137" s="67" t="s">
        <v>6</v>
      </c>
      <c r="J1137" s="68" t="e">
        <f t="shared" si="102"/>
        <v>#NAME?</v>
      </c>
      <c r="K1137" s="47" t="s">
        <v>82</v>
      </c>
      <c r="L1137" s="65" t="s">
        <v>6</v>
      </c>
      <c r="M1137" s="66" t="s">
        <v>6</v>
      </c>
      <c r="N1137" s="66" t="s">
        <v>6</v>
      </c>
      <c r="O1137" s="66" t="s">
        <v>6</v>
      </c>
      <c r="P1137" s="67" t="s">
        <v>6</v>
      </c>
      <c r="Q1137" s="68" t="e">
        <f t="shared" si="103"/>
        <v>#NAME?</v>
      </c>
      <c r="R1137" s="48" t="s">
        <v>85</v>
      </c>
      <c r="S1137" s="65" t="s">
        <v>6</v>
      </c>
      <c r="T1137" s="66" t="s">
        <v>6</v>
      </c>
      <c r="U1137" s="66" t="s">
        <v>6</v>
      </c>
      <c r="V1137" s="66" t="s">
        <v>6</v>
      </c>
      <c r="W1137" s="67" t="s">
        <v>6</v>
      </c>
      <c r="X1137" s="68" t="e">
        <f t="shared" si="104"/>
        <v>#NAME?</v>
      </c>
      <c r="Y1137" s="113"/>
      <c r="Z1137" s="53"/>
      <c r="AA1137" s="72"/>
      <c r="AB1137" s="53"/>
      <c r="AC1137" s="54"/>
      <c r="AD1137" s="64"/>
    </row>
    <row r="1138" spans="2:30" x14ac:dyDescent="0.2">
      <c r="B1138" s="131"/>
      <c r="C1138" s="120"/>
      <c r="D1138" s="42" t="s">
        <v>38</v>
      </c>
      <c r="E1138" s="65" t="s">
        <v>6</v>
      </c>
      <c r="F1138" s="66" t="s">
        <v>6</v>
      </c>
      <c r="G1138" s="66" t="s">
        <v>6</v>
      </c>
      <c r="H1138" s="66" t="s">
        <v>6</v>
      </c>
      <c r="I1138" s="67" t="s">
        <v>6</v>
      </c>
      <c r="J1138" s="68" t="e">
        <f t="shared" si="102"/>
        <v>#NAME?</v>
      </c>
      <c r="K1138" s="47" t="s">
        <v>39</v>
      </c>
      <c r="L1138" s="65" t="s">
        <v>6</v>
      </c>
      <c r="M1138" s="66" t="s">
        <v>6</v>
      </c>
      <c r="N1138" s="66" t="s">
        <v>6</v>
      </c>
      <c r="O1138" s="66" t="s">
        <v>6</v>
      </c>
      <c r="P1138" s="67" t="s">
        <v>6</v>
      </c>
      <c r="Q1138" s="68" t="e">
        <f t="shared" si="103"/>
        <v>#NAME?</v>
      </c>
      <c r="R1138" s="48" t="s">
        <v>86</v>
      </c>
      <c r="S1138" s="65" t="s">
        <v>6</v>
      </c>
      <c r="T1138" s="66" t="s">
        <v>6</v>
      </c>
      <c r="U1138" s="66" t="s">
        <v>6</v>
      </c>
      <c r="V1138" s="66" t="s">
        <v>6</v>
      </c>
      <c r="W1138" s="67" t="s">
        <v>6</v>
      </c>
      <c r="X1138" s="68" t="e">
        <f t="shared" si="104"/>
        <v>#NAME?</v>
      </c>
      <c r="Y1138" s="113"/>
      <c r="Z1138" s="53"/>
      <c r="AA1138" s="72"/>
      <c r="AB1138" s="53"/>
      <c r="AC1138" s="54"/>
      <c r="AD1138" s="64"/>
    </row>
    <row r="1139" spans="2:30" x14ac:dyDescent="0.2">
      <c r="B1139" s="131"/>
      <c r="C1139" s="121"/>
      <c r="D1139" s="42" t="s">
        <v>41</v>
      </c>
      <c r="E1139" s="65" t="s">
        <v>6</v>
      </c>
      <c r="F1139" s="66" t="s">
        <v>6</v>
      </c>
      <c r="G1139" s="66" t="s">
        <v>6</v>
      </c>
      <c r="H1139" s="66" t="s">
        <v>6</v>
      </c>
      <c r="I1139" s="67" t="s">
        <v>6</v>
      </c>
      <c r="J1139" s="68" t="e">
        <f t="shared" si="102"/>
        <v>#NAME?</v>
      </c>
      <c r="K1139" s="78"/>
      <c r="L1139" s="65" t="s">
        <v>6</v>
      </c>
      <c r="M1139" s="66" t="s">
        <v>6</v>
      </c>
      <c r="N1139" s="66" t="s">
        <v>6</v>
      </c>
      <c r="O1139" s="66" t="s">
        <v>6</v>
      </c>
      <c r="P1139" s="67" t="s">
        <v>6</v>
      </c>
      <c r="Q1139" s="68" t="e">
        <f t="shared" si="103"/>
        <v>#NAME?</v>
      </c>
      <c r="R1139" s="78"/>
      <c r="S1139" s="65" t="s">
        <v>6</v>
      </c>
      <c r="T1139" s="66" t="s">
        <v>6</v>
      </c>
      <c r="U1139" s="66" t="s">
        <v>6</v>
      </c>
      <c r="V1139" s="66" t="s">
        <v>6</v>
      </c>
      <c r="W1139" s="67" t="s">
        <v>6</v>
      </c>
      <c r="X1139" s="68" t="e">
        <f t="shared" si="104"/>
        <v>#NAME?</v>
      </c>
      <c r="Y1139" s="113"/>
      <c r="Z1139" s="53"/>
      <c r="AA1139" s="72"/>
      <c r="AB1139" s="53"/>
      <c r="AC1139" s="54"/>
      <c r="AD1139" s="64"/>
    </row>
    <row r="1140" spans="2:30" x14ac:dyDescent="0.2">
      <c r="B1140" s="131"/>
      <c r="C1140" s="122"/>
      <c r="D1140" s="79" t="s">
        <v>42</v>
      </c>
      <c r="E1140" s="65" t="s">
        <v>6</v>
      </c>
      <c r="F1140" s="66" t="s">
        <v>6</v>
      </c>
      <c r="G1140" s="66" t="s">
        <v>6</v>
      </c>
      <c r="H1140" s="66" t="s">
        <v>6</v>
      </c>
      <c r="I1140" s="67" t="s">
        <v>6</v>
      </c>
      <c r="J1140" s="68" t="e">
        <f t="shared" si="102"/>
        <v>#NAME?</v>
      </c>
      <c r="K1140" s="78"/>
      <c r="L1140" s="65" t="s">
        <v>6</v>
      </c>
      <c r="M1140" s="66" t="s">
        <v>6</v>
      </c>
      <c r="N1140" s="66" t="s">
        <v>6</v>
      </c>
      <c r="O1140" s="66" t="s">
        <v>6</v>
      </c>
      <c r="P1140" s="67" t="s">
        <v>6</v>
      </c>
      <c r="Q1140" s="68" t="e">
        <f t="shared" si="103"/>
        <v>#NAME?</v>
      </c>
      <c r="R1140" s="78"/>
      <c r="S1140" s="65" t="s">
        <v>6</v>
      </c>
      <c r="T1140" s="66" t="s">
        <v>6</v>
      </c>
      <c r="U1140" s="66" t="s">
        <v>6</v>
      </c>
      <c r="V1140" s="66" t="s">
        <v>6</v>
      </c>
      <c r="W1140" s="67" t="s">
        <v>6</v>
      </c>
      <c r="X1140" s="68" t="e">
        <f t="shared" si="104"/>
        <v>#NAME?</v>
      </c>
      <c r="Y1140" s="113"/>
      <c r="Z1140" s="53"/>
      <c r="AA1140" s="72"/>
      <c r="AB1140" s="53"/>
      <c r="AC1140" s="54"/>
      <c r="AD1140" s="64"/>
    </row>
    <row r="1141" spans="2:30" x14ac:dyDescent="0.2">
      <c r="B1141" s="131"/>
      <c r="C1141" s="122"/>
      <c r="D1141" s="78"/>
      <c r="E1141" s="65" t="s">
        <v>6</v>
      </c>
      <c r="F1141" s="66" t="s">
        <v>6</v>
      </c>
      <c r="G1141" s="66" t="s">
        <v>6</v>
      </c>
      <c r="H1141" s="66" t="s">
        <v>6</v>
      </c>
      <c r="I1141" s="67" t="s">
        <v>6</v>
      </c>
      <c r="J1141" s="68" t="e">
        <f t="shared" si="102"/>
        <v>#NAME?</v>
      </c>
      <c r="K1141" s="78"/>
      <c r="L1141" s="65" t="s">
        <v>6</v>
      </c>
      <c r="M1141" s="66" t="s">
        <v>6</v>
      </c>
      <c r="N1141" s="66" t="s">
        <v>6</v>
      </c>
      <c r="O1141" s="66" t="s">
        <v>6</v>
      </c>
      <c r="P1141" s="67" t="s">
        <v>6</v>
      </c>
      <c r="Q1141" s="68" t="e">
        <f t="shared" si="103"/>
        <v>#NAME?</v>
      </c>
      <c r="R1141" s="78"/>
      <c r="S1141" s="65" t="s">
        <v>6</v>
      </c>
      <c r="T1141" s="66" t="s">
        <v>6</v>
      </c>
      <c r="U1141" s="66" t="s">
        <v>6</v>
      </c>
      <c r="V1141" s="66" t="s">
        <v>6</v>
      </c>
      <c r="W1141" s="67" t="s">
        <v>6</v>
      </c>
      <c r="X1141" s="68" t="e">
        <f t="shared" si="104"/>
        <v>#NAME?</v>
      </c>
      <c r="Y1141" s="114"/>
      <c r="Z1141" s="53"/>
      <c r="AA1141" s="72"/>
      <c r="AB1141" s="53"/>
      <c r="AC1141" s="54"/>
      <c r="AD1141" s="64"/>
    </row>
    <row r="1142" spans="2:30" x14ac:dyDescent="0.2">
      <c r="B1142" s="131"/>
      <c r="C1142" s="123"/>
      <c r="D1142" s="80"/>
      <c r="E1142" s="65" t="s">
        <v>6</v>
      </c>
      <c r="F1142" s="66" t="s">
        <v>6</v>
      </c>
      <c r="G1142" s="66" t="s">
        <v>6</v>
      </c>
      <c r="H1142" s="66" t="s">
        <v>6</v>
      </c>
      <c r="I1142" s="67" t="s">
        <v>6</v>
      </c>
      <c r="J1142" s="68" t="e">
        <f t="shared" si="102"/>
        <v>#NAME?</v>
      </c>
      <c r="K1142" s="80"/>
      <c r="L1142" s="65" t="s">
        <v>6</v>
      </c>
      <c r="M1142" s="66" t="s">
        <v>6</v>
      </c>
      <c r="N1142" s="66" t="s">
        <v>6</v>
      </c>
      <c r="O1142" s="66" t="s">
        <v>6</v>
      </c>
      <c r="P1142" s="67" t="s">
        <v>6</v>
      </c>
      <c r="Q1142" s="68" t="e">
        <f t="shared" si="103"/>
        <v>#NAME?</v>
      </c>
      <c r="R1142" s="80"/>
      <c r="S1142" s="65" t="s">
        <v>6</v>
      </c>
      <c r="T1142" s="66" t="s">
        <v>6</v>
      </c>
      <c r="U1142" s="66" t="s">
        <v>6</v>
      </c>
      <c r="V1142" s="66" t="s">
        <v>6</v>
      </c>
      <c r="W1142" s="67" t="s">
        <v>6</v>
      </c>
      <c r="X1142" s="68" t="e">
        <f t="shared" si="104"/>
        <v>#NAME?</v>
      </c>
      <c r="Y1142" s="124" t="s">
        <v>43</v>
      </c>
      <c r="Z1142" s="80"/>
      <c r="AA1142" s="81"/>
      <c r="AB1142" s="53"/>
      <c r="AC1142" s="54"/>
      <c r="AD1142" s="64"/>
    </row>
    <row r="1143" spans="2:30" x14ac:dyDescent="0.2">
      <c r="B1143" s="131"/>
      <c r="C1143" s="127" t="s">
        <v>44</v>
      </c>
      <c r="D1143" s="57"/>
      <c r="E1143" s="65" t="s">
        <v>6</v>
      </c>
      <c r="F1143" s="66" t="s">
        <v>6</v>
      </c>
      <c r="G1143" s="66" t="s">
        <v>6</v>
      </c>
      <c r="H1143" s="66" t="s">
        <v>6</v>
      </c>
      <c r="I1143" s="67" t="s">
        <v>6</v>
      </c>
      <c r="J1143" s="68" t="e">
        <f t="shared" si="102"/>
        <v>#NAME?</v>
      </c>
      <c r="K1143" s="80"/>
      <c r="L1143" s="65" t="s">
        <v>6</v>
      </c>
      <c r="M1143" s="66" t="s">
        <v>6</v>
      </c>
      <c r="N1143" s="66" t="s">
        <v>6</v>
      </c>
      <c r="O1143" s="66" t="s">
        <v>6</v>
      </c>
      <c r="P1143" s="67" t="s">
        <v>6</v>
      </c>
      <c r="Q1143" s="68" t="e">
        <f t="shared" si="103"/>
        <v>#NAME?</v>
      </c>
      <c r="R1143" s="80"/>
      <c r="S1143" s="65" t="s">
        <v>6</v>
      </c>
      <c r="T1143" s="66" t="s">
        <v>6</v>
      </c>
      <c r="U1143" s="66" t="s">
        <v>6</v>
      </c>
      <c r="V1143" s="66" t="s">
        <v>6</v>
      </c>
      <c r="W1143" s="67" t="s">
        <v>6</v>
      </c>
      <c r="X1143" s="68" t="e">
        <f t="shared" si="104"/>
        <v>#NAME?</v>
      </c>
      <c r="Y1143" s="125"/>
      <c r="Z1143" s="80"/>
      <c r="AA1143" s="81"/>
      <c r="AB1143" s="53"/>
      <c r="AC1143" s="54"/>
      <c r="AD1143" s="64"/>
    </row>
    <row r="1144" spans="2:30" x14ac:dyDescent="0.2">
      <c r="B1144" s="131"/>
      <c r="C1144" s="128"/>
      <c r="D1144" s="82"/>
      <c r="E1144" s="65" t="s">
        <v>6</v>
      </c>
      <c r="F1144" s="66" t="s">
        <v>6</v>
      </c>
      <c r="G1144" s="66" t="s">
        <v>6</v>
      </c>
      <c r="H1144" s="66" t="s">
        <v>6</v>
      </c>
      <c r="I1144" s="67" t="s">
        <v>6</v>
      </c>
      <c r="J1144" s="68" t="e">
        <f t="shared" si="102"/>
        <v>#NAME?</v>
      </c>
      <c r="K1144" s="80"/>
      <c r="L1144" s="65" t="s">
        <v>6</v>
      </c>
      <c r="M1144" s="66" t="s">
        <v>6</v>
      </c>
      <c r="N1144" s="66" t="s">
        <v>6</v>
      </c>
      <c r="O1144" s="66" t="s">
        <v>6</v>
      </c>
      <c r="P1144" s="67" t="s">
        <v>6</v>
      </c>
      <c r="Q1144" s="68" t="e">
        <f t="shared" si="103"/>
        <v>#NAME?</v>
      </c>
      <c r="R1144" s="80"/>
      <c r="S1144" s="65" t="s">
        <v>6</v>
      </c>
      <c r="T1144" s="66" t="s">
        <v>6</v>
      </c>
      <c r="U1144" s="66" t="s">
        <v>6</v>
      </c>
      <c r="V1144" s="66" t="s">
        <v>6</v>
      </c>
      <c r="W1144" s="67" t="s">
        <v>6</v>
      </c>
      <c r="X1144" s="68" t="e">
        <f t="shared" si="104"/>
        <v>#NAME?</v>
      </c>
      <c r="Y1144" s="125"/>
      <c r="Z1144" s="53"/>
      <c r="AA1144" s="52"/>
      <c r="AB1144" s="53"/>
      <c r="AC1144" s="54"/>
      <c r="AD1144" s="64"/>
    </row>
    <row r="1145" spans="2:30" x14ac:dyDescent="0.2">
      <c r="B1145" s="131"/>
      <c r="C1145" s="129"/>
      <c r="D1145" s="82"/>
      <c r="E1145" s="65" t="s">
        <v>6</v>
      </c>
      <c r="F1145" s="66" t="s">
        <v>6</v>
      </c>
      <c r="G1145" s="66" t="s">
        <v>6</v>
      </c>
      <c r="H1145" s="66" t="s">
        <v>6</v>
      </c>
      <c r="I1145" s="67" t="s">
        <v>6</v>
      </c>
      <c r="J1145" s="68" t="e">
        <f t="shared" si="102"/>
        <v>#NAME?</v>
      </c>
      <c r="K1145" s="80"/>
      <c r="L1145" s="65" t="s">
        <v>6</v>
      </c>
      <c r="M1145" s="66" t="s">
        <v>6</v>
      </c>
      <c r="N1145" s="66" t="s">
        <v>6</v>
      </c>
      <c r="O1145" s="66" t="s">
        <v>6</v>
      </c>
      <c r="P1145" s="67" t="s">
        <v>6</v>
      </c>
      <c r="Q1145" s="68" t="e">
        <f t="shared" si="103"/>
        <v>#NAME?</v>
      </c>
      <c r="R1145" s="80"/>
      <c r="S1145" s="65" t="s">
        <v>6</v>
      </c>
      <c r="T1145" s="66" t="s">
        <v>6</v>
      </c>
      <c r="U1145" s="66" t="s">
        <v>6</v>
      </c>
      <c r="V1145" s="66" t="s">
        <v>6</v>
      </c>
      <c r="W1145" s="67" t="s">
        <v>6</v>
      </c>
      <c r="X1145" s="68" t="e">
        <f t="shared" si="104"/>
        <v>#NAME?</v>
      </c>
      <c r="Y1145" s="125"/>
      <c r="Z1145" s="71"/>
      <c r="AA1145" s="72"/>
      <c r="AB1145" s="53"/>
      <c r="AC1145" s="54"/>
      <c r="AD1145" s="64"/>
    </row>
    <row r="1146" spans="2:30" x14ac:dyDescent="0.2">
      <c r="B1146" s="131"/>
      <c r="C1146" s="118"/>
      <c r="D1146" s="80"/>
      <c r="E1146" s="65" t="s">
        <v>6</v>
      </c>
      <c r="F1146" s="66" t="s">
        <v>6</v>
      </c>
      <c r="G1146" s="66" t="s">
        <v>6</v>
      </c>
      <c r="H1146" s="66" t="s">
        <v>6</v>
      </c>
      <c r="I1146" s="67" t="s">
        <v>6</v>
      </c>
      <c r="J1146" s="68" t="e">
        <f t="shared" si="102"/>
        <v>#NAME?</v>
      </c>
      <c r="K1146" s="80"/>
      <c r="L1146" s="65" t="s">
        <v>6</v>
      </c>
      <c r="M1146" s="66" t="s">
        <v>6</v>
      </c>
      <c r="N1146" s="66" t="s">
        <v>6</v>
      </c>
      <c r="O1146" s="66" t="s">
        <v>6</v>
      </c>
      <c r="P1146" s="67" t="s">
        <v>6</v>
      </c>
      <c r="Q1146" s="68" t="e">
        <f t="shared" si="103"/>
        <v>#NAME?</v>
      </c>
      <c r="R1146" s="80"/>
      <c r="S1146" s="65" t="s">
        <v>6</v>
      </c>
      <c r="T1146" s="66" t="s">
        <v>6</v>
      </c>
      <c r="U1146" s="66" t="s">
        <v>6</v>
      </c>
      <c r="V1146" s="66" t="s">
        <v>6</v>
      </c>
      <c r="W1146" s="67" t="s">
        <v>6</v>
      </c>
      <c r="X1146" s="68" t="e">
        <f t="shared" si="104"/>
        <v>#NAME?</v>
      </c>
      <c r="Y1146" s="125"/>
      <c r="Z1146" s="53"/>
      <c r="AA1146" s="72"/>
      <c r="AB1146" s="53"/>
      <c r="AC1146" s="54"/>
      <c r="AD1146" s="64"/>
    </row>
    <row r="1147" spans="2:30" x14ac:dyDescent="0.2">
      <c r="B1147" s="131"/>
      <c r="C1147" s="119"/>
      <c r="D1147" s="78"/>
      <c r="E1147" s="65" t="s">
        <v>6</v>
      </c>
      <c r="F1147" s="66" t="s">
        <v>6</v>
      </c>
      <c r="G1147" s="66" t="s">
        <v>6</v>
      </c>
      <c r="H1147" s="66" t="s">
        <v>6</v>
      </c>
      <c r="I1147" s="67" t="s">
        <v>6</v>
      </c>
      <c r="J1147" s="68" t="e">
        <f t="shared" si="102"/>
        <v>#NAME?</v>
      </c>
      <c r="K1147" s="78"/>
      <c r="L1147" s="65" t="s">
        <v>6</v>
      </c>
      <c r="M1147" s="66" t="s">
        <v>6</v>
      </c>
      <c r="N1147" s="66" t="s">
        <v>6</v>
      </c>
      <c r="O1147" s="66" t="s">
        <v>6</v>
      </c>
      <c r="P1147" s="67" t="s">
        <v>6</v>
      </c>
      <c r="Q1147" s="68" t="e">
        <f t="shared" si="103"/>
        <v>#NAME?</v>
      </c>
      <c r="R1147" s="78"/>
      <c r="S1147" s="65" t="s">
        <v>6</v>
      </c>
      <c r="T1147" s="66" t="s">
        <v>6</v>
      </c>
      <c r="U1147" s="66" t="s">
        <v>6</v>
      </c>
      <c r="V1147" s="66" t="s">
        <v>6</v>
      </c>
      <c r="W1147" s="67" t="s">
        <v>6</v>
      </c>
      <c r="X1147" s="68" t="e">
        <f t="shared" si="104"/>
        <v>#NAME?</v>
      </c>
      <c r="Y1147" s="125"/>
      <c r="Z1147" s="71"/>
      <c r="AA1147" s="72"/>
      <c r="AB1147" s="53"/>
      <c r="AC1147" s="54"/>
      <c r="AD1147" s="64"/>
    </row>
    <row r="1148" spans="2:30" x14ac:dyDescent="0.2">
      <c r="B1148" s="131"/>
      <c r="C1148" s="119"/>
      <c r="D1148" s="78"/>
      <c r="E1148" s="65" t="s">
        <v>6</v>
      </c>
      <c r="F1148" s="66" t="s">
        <v>6</v>
      </c>
      <c r="G1148" s="66" t="s">
        <v>6</v>
      </c>
      <c r="H1148" s="66" t="s">
        <v>6</v>
      </c>
      <c r="I1148" s="67" t="s">
        <v>6</v>
      </c>
      <c r="J1148" s="68" t="e">
        <f t="shared" si="102"/>
        <v>#NAME?</v>
      </c>
      <c r="K1148" s="78"/>
      <c r="L1148" s="65" t="s">
        <v>6</v>
      </c>
      <c r="M1148" s="66" t="s">
        <v>6</v>
      </c>
      <c r="N1148" s="66" t="s">
        <v>6</v>
      </c>
      <c r="O1148" s="66" t="s">
        <v>6</v>
      </c>
      <c r="P1148" s="67" t="s">
        <v>6</v>
      </c>
      <c r="Q1148" s="68" t="e">
        <f t="shared" si="103"/>
        <v>#NAME?</v>
      </c>
      <c r="R1148" s="78"/>
      <c r="S1148" s="65" t="s">
        <v>6</v>
      </c>
      <c r="T1148" s="66" t="s">
        <v>6</v>
      </c>
      <c r="U1148" s="66" t="s">
        <v>6</v>
      </c>
      <c r="V1148" s="66" t="s">
        <v>6</v>
      </c>
      <c r="W1148" s="67" t="s">
        <v>6</v>
      </c>
      <c r="X1148" s="68" t="e">
        <f t="shared" si="104"/>
        <v>#NAME?</v>
      </c>
      <c r="Y1148" s="125"/>
      <c r="Z1148" s="71"/>
      <c r="AA1148" s="52"/>
      <c r="AB1148" s="53"/>
      <c r="AC1148" s="54"/>
      <c r="AD1148" s="64"/>
    </row>
    <row r="1149" spans="2:30" x14ac:dyDescent="0.2">
      <c r="B1149" s="131"/>
      <c r="C1149" s="119"/>
      <c r="D1149" s="80"/>
      <c r="E1149" s="65" t="s">
        <v>6</v>
      </c>
      <c r="F1149" s="66" t="s">
        <v>6</v>
      </c>
      <c r="G1149" s="66" t="s">
        <v>6</v>
      </c>
      <c r="H1149" s="66" t="s">
        <v>6</v>
      </c>
      <c r="I1149" s="67" t="s">
        <v>6</v>
      </c>
      <c r="J1149" s="68" t="e">
        <f t="shared" si="102"/>
        <v>#NAME?</v>
      </c>
      <c r="K1149" s="80"/>
      <c r="L1149" s="65" t="s">
        <v>6</v>
      </c>
      <c r="M1149" s="66" t="s">
        <v>6</v>
      </c>
      <c r="N1149" s="66" t="s">
        <v>6</v>
      </c>
      <c r="O1149" s="66" t="s">
        <v>6</v>
      </c>
      <c r="P1149" s="67" t="s">
        <v>6</v>
      </c>
      <c r="Q1149" s="68" t="e">
        <f t="shared" si="103"/>
        <v>#NAME?</v>
      </c>
      <c r="R1149" s="80"/>
      <c r="S1149" s="65" t="s">
        <v>6</v>
      </c>
      <c r="T1149" s="66" t="s">
        <v>6</v>
      </c>
      <c r="U1149" s="66" t="s">
        <v>6</v>
      </c>
      <c r="V1149" s="66" t="s">
        <v>6</v>
      </c>
      <c r="W1149" s="67" t="s">
        <v>6</v>
      </c>
      <c r="X1149" s="68" t="e">
        <f t="shared" si="104"/>
        <v>#NAME?</v>
      </c>
      <c r="Y1149" s="125"/>
      <c r="Z1149" s="53"/>
      <c r="AA1149" s="52"/>
      <c r="AB1149" s="53"/>
      <c r="AC1149" s="54"/>
      <c r="AD1149" s="64"/>
    </row>
    <row r="1150" spans="2:30" x14ac:dyDescent="0.2">
      <c r="B1150" s="131"/>
      <c r="C1150" s="120"/>
      <c r="D1150" s="51"/>
      <c r="E1150" s="65" t="s">
        <v>6</v>
      </c>
      <c r="F1150" s="66" t="s">
        <v>6</v>
      </c>
      <c r="G1150" s="66" t="s">
        <v>6</v>
      </c>
      <c r="H1150" s="66" t="s">
        <v>6</v>
      </c>
      <c r="I1150" s="67" t="s">
        <v>6</v>
      </c>
      <c r="J1150" s="68" t="e">
        <f t="shared" si="102"/>
        <v>#NAME?</v>
      </c>
      <c r="K1150" s="51"/>
      <c r="L1150" s="65" t="s">
        <v>6</v>
      </c>
      <c r="M1150" s="66" t="s">
        <v>6</v>
      </c>
      <c r="N1150" s="66" t="s">
        <v>6</v>
      </c>
      <c r="O1150" s="66" t="s">
        <v>6</v>
      </c>
      <c r="P1150" s="67" t="s">
        <v>6</v>
      </c>
      <c r="Q1150" s="68" t="e">
        <f t="shared" si="103"/>
        <v>#NAME?</v>
      </c>
      <c r="R1150" s="51"/>
      <c r="S1150" s="65" t="s">
        <v>6</v>
      </c>
      <c r="T1150" s="66" t="s">
        <v>6</v>
      </c>
      <c r="U1150" s="66" t="s">
        <v>6</v>
      </c>
      <c r="V1150" s="66" t="s">
        <v>6</v>
      </c>
      <c r="W1150" s="67" t="s">
        <v>6</v>
      </c>
      <c r="X1150" s="68" t="e">
        <f t="shared" si="104"/>
        <v>#NAME?</v>
      </c>
      <c r="Y1150" s="125"/>
      <c r="Z1150" s="53"/>
      <c r="AA1150" s="72"/>
      <c r="AB1150" s="53"/>
      <c r="AC1150" s="54"/>
      <c r="AD1150" s="64"/>
    </row>
    <row r="1151" spans="2:30" x14ac:dyDescent="0.2">
      <c r="B1151" s="131"/>
      <c r="C1151" s="83" t="s">
        <v>46</v>
      </c>
      <c r="D1151" s="84"/>
      <c r="E1151" s="65" t="s">
        <v>6</v>
      </c>
      <c r="F1151" s="66" t="s">
        <v>6</v>
      </c>
      <c r="G1151" s="66" t="s">
        <v>6</v>
      </c>
      <c r="H1151" s="66" t="s">
        <v>6</v>
      </c>
      <c r="I1151" s="67" t="s">
        <v>6</v>
      </c>
      <c r="J1151" s="68"/>
      <c r="K1151" s="78"/>
      <c r="L1151" s="65" t="s">
        <v>6</v>
      </c>
      <c r="M1151" s="66" t="s">
        <v>6</v>
      </c>
      <c r="N1151" s="66" t="s">
        <v>6</v>
      </c>
      <c r="O1151" s="66" t="s">
        <v>6</v>
      </c>
      <c r="P1151" s="67" t="s">
        <v>6</v>
      </c>
      <c r="Q1151" s="68"/>
      <c r="R1151" s="78"/>
      <c r="S1151" s="65" t="s">
        <v>6</v>
      </c>
      <c r="T1151" s="66" t="s">
        <v>6</v>
      </c>
      <c r="U1151" s="66" t="s">
        <v>6</v>
      </c>
      <c r="V1151" s="66" t="s">
        <v>6</v>
      </c>
      <c r="W1151" s="67" t="s">
        <v>6</v>
      </c>
      <c r="X1151" s="68"/>
      <c r="Y1151" s="125"/>
      <c r="Z1151" s="53"/>
      <c r="AA1151" s="72"/>
      <c r="AB1151" s="53"/>
      <c r="AC1151" s="54"/>
      <c r="AD1151" s="64"/>
    </row>
    <row r="1152" spans="2:30" x14ac:dyDescent="0.2">
      <c r="B1152" s="131"/>
      <c r="C1152" s="83"/>
      <c r="D1152" s="57"/>
      <c r="E1152" s="65" t="s">
        <v>6</v>
      </c>
      <c r="F1152" s="66" t="s">
        <v>6</v>
      </c>
      <c r="G1152" s="66" t="s">
        <v>6</v>
      </c>
      <c r="H1152" s="66" t="s">
        <v>6</v>
      </c>
      <c r="I1152" s="67" t="s">
        <v>6</v>
      </c>
      <c r="J1152" s="68"/>
      <c r="K1152" s="78"/>
      <c r="L1152" s="65" t="s">
        <v>6</v>
      </c>
      <c r="M1152" s="66" t="s">
        <v>6</v>
      </c>
      <c r="N1152" s="66" t="s">
        <v>6</v>
      </c>
      <c r="O1152" s="66" t="s">
        <v>6</v>
      </c>
      <c r="P1152" s="67" t="s">
        <v>6</v>
      </c>
      <c r="Q1152" s="68"/>
      <c r="R1152" s="78"/>
      <c r="S1152" s="65" t="s">
        <v>6</v>
      </c>
      <c r="T1152" s="66" t="s">
        <v>6</v>
      </c>
      <c r="U1152" s="66" t="s">
        <v>6</v>
      </c>
      <c r="V1152" s="66" t="s">
        <v>6</v>
      </c>
      <c r="W1152" s="67" t="s">
        <v>6</v>
      </c>
      <c r="X1152" s="68"/>
      <c r="Y1152" s="125"/>
      <c r="Z1152" s="53"/>
      <c r="AA1152" s="72"/>
      <c r="AB1152" s="53"/>
      <c r="AC1152" s="54"/>
      <c r="AD1152" s="64"/>
    </row>
    <row r="1153" spans="2:30" x14ac:dyDescent="0.2">
      <c r="B1153" s="131"/>
      <c r="C1153" s="83"/>
      <c r="D1153" s="85"/>
      <c r="E1153" s="65" t="s">
        <v>6</v>
      </c>
      <c r="F1153" s="66" t="s">
        <v>6</v>
      </c>
      <c r="G1153" s="66" t="s">
        <v>6</v>
      </c>
      <c r="H1153" s="66" t="s">
        <v>6</v>
      </c>
      <c r="I1153" s="67" t="s">
        <v>6</v>
      </c>
      <c r="J1153" s="68"/>
      <c r="K1153" s="80"/>
      <c r="L1153" s="65" t="s">
        <v>6</v>
      </c>
      <c r="M1153" s="66" t="s">
        <v>6</v>
      </c>
      <c r="N1153" s="66" t="s">
        <v>6</v>
      </c>
      <c r="O1153" s="66" t="s">
        <v>6</v>
      </c>
      <c r="P1153" s="67" t="s">
        <v>6</v>
      </c>
      <c r="Q1153" s="68"/>
      <c r="R1153" s="80"/>
      <c r="S1153" s="65" t="s">
        <v>6</v>
      </c>
      <c r="T1153" s="66" t="s">
        <v>6</v>
      </c>
      <c r="U1153" s="66" t="s">
        <v>6</v>
      </c>
      <c r="V1153" s="66" t="s">
        <v>6</v>
      </c>
      <c r="W1153" s="67" t="s">
        <v>6</v>
      </c>
      <c r="X1153" s="68"/>
      <c r="Y1153" s="125"/>
      <c r="Z1153" s="53"/>
      <c r="AA1153" s="72"/>
      <c r="AB1153" s="53"/>
      <c r="AC1153" s="54"/>
      <c r="AD1153" s="64"/>
    </row>
    <row r="1154" spans="2:30" x14ac:dyDescent="0.2">
      <c r="B1154" s="131"/>
      <c r="C1154" s="83"/>
      <c r="D1154" s="53"/>
      <c r="E1154" s="65"/>
      <c r="F1154" s="66"/>
      <c r="G1154" s="66"/>
      <c r="H1154" s="66"/>
      <c r="I1154" s="67"/>
      <c r="J1154" s="68"/>
      <c r="K1154" s="53"/>
      <c r="L1154" s="65"/>
      <c r="M1154" s="66"/>
      <c r="N1154" s="66"/>
      <c r="O1154" s="66"/>
      <c r="P1154" s="67"/>
      <c r="Q1154" s="68"/>
      <c r="R1154" s="53"/>
      <c r="S1154" s="65"/>
      <c r="T1154" s="66"/>
      <c r="U1154" s="66"/>
      <c r="V1154" s="66"/>
      <c r="W1154" s="67"/>
      <c r="X1154" s="86"/>
      <c r="Y1154" s="125"/>
      <c r="Z1154" s="53"/>
      <c r="AA1154" s="72"/>
      <c r="AB1154" s="53"/>
      <c r="AC1154" s="54"/>
      <c r="AD1154" s="64"/>
    </row>
    <row r="1155" spans="2:30" x14ac:dyDescent="0.2">
      <c r="B1155" s="131"/>
      <c r="C1155" s="87">
        <v>0</v>
      </c>
      <c r="D1155" s="72" t="s">
        <v>50</v>
      </c>
      <c r="E1155" s="65"/>
      <c r="F1155" s="66"/>
      <c r="G1155" s="66"/>
      <c r="H1155" s="66"/>
      <c r="I1155" s="67"/>
      <c r="J1155" s="68" t="e">
        <f>_TS_1</f>
        <v>#NAME?</v>
      </c>
      <c r="K1155" s="72"/>
      <c r="L1155" s="65"/>
      <c r="M1155" s="66"/>
      <c r="N1155" s="66"/>
      <c r="O1155" s="66"/>
      <c r="P1155" s="67"/>
      <c r="Q1155" s="68"/>
      <c r="R1155" s="72"/>
      <c r="S1155" s="65"/>
      <c r="T1155" s="66"/>
      <c r="U1155" s="66"/>
      <c r="V1155" s="66"/>
      <c r="W1155" s="67"/>
      <c r="X1155" s="86"/>
      <c r="Y1155" s="126"/>
      <c r="Z1155" s="53"/>
      <c r="AA1155" s="72"/>
      <c r="AB1155" s="53"/>
      <c r="AC1155" s="54"/>
      <c r="AD1155" s="64"/>
    </row>
    <row r="1156" spans="2:30" ht="15" thickBot="1" x14ac:dyDescent="0.25">
      <c r="B1156" s="132"/>
      <c r="C1156" s="88">
        <v>0</v>
      </c>
      <c r="D1156" s="89" t="s">
        <v>51</v>
      </c>
      <c r="E1156" s="58"/>
      <c r="F1156" s="59"/>
      <c r="G1156" s="59"/>
      <c r="H1156" s="59"/>
      <c r="I1156" s="60"/>
      <c r="J1156" s="61" t="e">
        <f>_TPM_1</f>
        <v>#NAME?</v>
      </c>
      <c r="K1156" s="89"/>
      <c r="L1156" s="58"/>
      <c r="M1156" s="59"/>
      <c r="N1156" s="59"/>
      <c r="O1156" s="59"/>
      <c r="P1156" s="60"/>
      <c r="Q1156" s="61"/>
      <c r="R1156" s="89"/>
      <c r="S1156" s="58"/>
      <c r="T1156" s="59"/>
      <c r="U1156" s="59"/>
      <c r="V1156" s="59"/>
      <c r="W1156" s="60"/>
      <c r="X1156" s="90"/>
      <c r="Y1156" s="91">
        <f>COUNTA(E1126:I1126,L1126:P1126,S1126:W1126)/COUNTA(D1126,K1126,R1126)</f>
        <v>5</v>
      </c>
      <c r="Z1156" s="92"/>
      <c r="AA1156" s="93"/>
      <c r="AB1156" s="92"/>
      <c r="AC1156" s="19"/>
      <c r="AD1156" s="64"/>
    </row>
    <row r="1157" spans="2:30" ht="15" x14ac:dyDescent="0.2">
      <c r="B1157" s="130">
        <f>D1157</f>
        <v>36</v>
      </c>
      <c r="C1157" s="1" t="s">
        <v>0</v>
      </c>
      <c r="D1157" s="133">
        <f>D1124+1</f>
        <v>36</v>
      </c>
      <c r="E1157" s="134"/>
      <c r="F1157" s="134"/>
      <c r="G1157" s="134"/>
      <c r="H1157" s="134"/>
      <c r="I1157" s="135"/>
      <c r="J1157" s="2"/>
      <c r="K1157" s="3" t="s">
        <v>1</v>
      </c>
      <c r="L1157" s="139" t="str">
        <f>$AG$7</f>
        <v>Engling</v>
      </c>
      <c r="M1157" s="139"/>
      <c r="N1157" s="139"/>
      <c r="O1157" s="139"/>
      <c r="P1157" s="140"/>
      <c r="Q1157" s="4"/>
      <c r="R1157" s="5">
        <f>$AH$7</f>
        <v>365</v>
      </c>
      <c r="S1157" s="141"/>
      <c r="T1157" s="141"/>
      <c r="U1157" s="141"/>
      <c r="V1157" s="141"/>
      <c r="W1157" s="142"/>
      <c r="X1157" s="6"/>
      <c r="Y1157" s="7" t="s">
        <v>2</v>
      </c>
      <c r="Z1157" s="8"/>
      <c r="AA1157" s="9"/>
      <c r="AB1157" s="8"/>
      <c r="AC1157" s="10"/>
      <c r="AD1157" s="11"/>
    </row>
    <row r="1158" spans="2:30" ht="15" thickBot="1" x14ac:dyDescent="0.25">
      <c r="B1158" s="131"/>
      <c r="C1158" s="108">
        <f>$AG$6</f>
        <v>478</v>
      </c>
      <c r="D1158" s="136"/>
      <c r="E1158" s="137"/>
      <c r="F1158" s="137"/>
      <c r="G1158" s="137"/>
      <c r="H1158" s="137"/>
      <c r="I1158" s="138"/>
      <c r="J1158" s="12">
        <f>COUNTIF(D1161:D1189,"xx")</f>
        <v>0</v>
      </c>
      <c r="K1158" s="13" t="s">
        <v>3</v>
      </c>
      <c r="L1158" s="143" t="str">
        <f>$AG$8</f>
        <v>Völklein</v>
      </c>
      <c r="M1158" s="143"/>
      <c r="N1158" s="143"/>
      <c r="O1158" s="143"/>
      <c r="P1158" s="144"/>
      <c r="Q1158" s="12">
        <f>COUNTIF(K1162:K1189,"xx")</f>
        <v>0</v>
      </c>
      <c r="R1158" s="14">
        <f>$AH$8</f>
        <v>389</v>
      </c>
      <c r="S1158" s="145"/>
      <c r="T1158" s="145"/>
      <c r="U1158" s="145"/>
      <c r="V1158" s="145"/>
      <c r="W1158" s="146"/>
      <c r="X1158" s="15">
        <f>COUNTIF(R1161:R1189,"xx")</f>
        <v>0</v>
      </c>
      <c r="Y1158" s="16"/>
      <c r="Z1158" s="17"/>
      <c r="AA1158" s="18"/>
      <c r="AB1158" s="17"/>
      <c r="AC1158" s="19"/>
      <c r="AD1158" s="20"/>
    </row>
    <row r="1159" spans="2:30" ht="15" thickBot="1" x14ac:dyDescent="0.25">
      <c r="B1159" s="131"/>
      <c r="C1159" s="21" t="s">
        <v>4</v>
      </c>
      <c r="D1159" s="22" t="e">
        <f>CONCATENATE(COUNTIF(D1161:D1183,"&gt;""")," MA ",$I$5," ",COUNTIF(D1161:D1183,"xx"))</f>
        <v>#NAME?</v>
      </c>
      <c r="E1159" s="23" t="e">
        <f>$J$6</f>
        <v>#NAME?</v>
      </c>
      <c r="F1159" s="24" t="str">
        <f>$K$6</f>
        <v>Kasten</v>
      </c>
      <c r="G1159" s="24" t="str">
        <f>$L$6</f>
        <v/>
      </c>
      <c r="H1159" s="24" t="str">
        <f>$M$6</f>
        <v/>
      </c>
      <c r="I1159" s="25" t="str">
        <f>$N$6</f>
        <v/>
      </c>
      <c r="J1159" s="26" t="e">
        <f>_MAH_1</f>
        <v>#NAME?</v>
      </c>
      <c r="K1159" s="22" t="e">
        <f>CONCATENATE(COUNTIF(K1161:K1183,"&gt;""")," MA ",$P$5," ",COUNTIF(K1161:K1183,"xx"))</f>
        <v>#NAME?</v>
      </c>
      <c r="L1159" s="23" t="e">
        <f>$Q$6</f>
        <v>#NAME?</v>
      </c>
      <c r="M1159" s="24" t="str">
        <f>$R$6</f>
        <v>Kindermann</v>
      </c>
      <c r="N1159" s="24" t="str">
        <f>$S$6</f>
        <v/>
      </c>
      <c r="O1159" s="24" t="str">
        <f>$T$6</f>
        <v/>
      </c>
      <c r="P1159" s="27" t="str">
        <f>$U$6</f>
        <v/>
      </c>
      <c r="Q1159" s="26" t="e">
        <f>_MAH_1</f>
        <v>#NAME?</v>
      </c>
      <c r="R1159" s="22" t="e">
        <f>CONCATENATE(COUNTIF(R1161:R1183,"&gt;""")," MA ",$W$5," ",COUNTIF(R1161:R1183,"xx"))</f>
        <v>#NAME?</v>
      </c>
      <c r="S1159" s="23" t="e">
        <f>$X$6</f>
        <v>#NAME?</v>
      </c>
      <c r="T1159" s="24" t="str">
        <f>$Y$6</f>
        <v>U</v>
      </c>
      <c r="U1159" s="24">
        <f>$Z$6</f>
        <v>0</v>
      </c>
      <c r="V1159" s="24">
        <f>$AA$6</f>
        <v>0</v>
      </c>
      <c r="W1159" s="27">
        <f>$AB$6</f>
        <v>0</v>
      </c>
      <c r="X1159" s="26" t="e">
        <f>_MAH_1</f>
        <v>#NAME?</v>
      </c>
      <c r="Y1159" s="28"/>
      <c r="Z1159" s="29" t="e">
        <f>_MAUS_1</f>
        <v>#NAME?</v>
      </c>
      <c r="AA1159" s="30" t="e">
        <f>_MAUS_1</f>
        <v>#NAME?</v>
      </c>
      <c r="AB1159" s="31" t="e">
        <f>_MAUS_1</f>
        <v>#NAME?</v>
      </c>
      <c r="AC1159" s="32"/>
      <c r="AD1159" s="33" t="e">
        <f>_MA_1</f>
        <v>#NAME?</v>
      </c>
    </row>
    <row r="1160" spans="2:30" ht="51.75" thickBot="1" x14ac:dyDescent="0.25">
      <c r="B1160" s="131"/>
      <c r="C1160" s="34"/>
      <c r="D1160" s="35" t="s">
        <v>52</v>
      </c>
      <c r="E1160" s="36" t="e">
        <f>_MAF_1</f>
        <v>#NAME?</v>
      </c>
      <c r="F1160" s="37" t="e">
        <f>_MAF_1</f>
        <v>#NAME?</v>
      </c>
      <c r="G1160" s="37" t="e">
        <f>_MAF_1</f>
        <v>#NAME?</v>
      </c>
      <c r="H1160" s="37" t="e">
        <f>_MAF_1</f>
        <v>#NAME?</v>
      </c>
      <c r="I1160" s="38" t="e">
        <f>_MAF_1</f>
        <v>#NAME?</v>
      </c>
      <c r="J1160" s="39" t="e">
        <f>_MAHXX_1</f>
        <v>#NAME?</v>
      </c>
      <c r="K1160" s="35" t="e">
        <f>_SUSS_1</f>
        <v>#NAME?</v>
      </c>
      <c r="L1160" s="36" t="e">
        <f>_MAS_1</f>
        <v>#NAME?</v>
      </c>
      <c r="M1160" s="37" t="e">
        <f>_MAS_1</f>
        <v>#NAME?</v>
      </c>
      <c r="N1160" s="37" t="e">
        <f>_MAS_1</f>
        <v>#NAME?</v>
      </c>
      <c r="O1160" s="37" t="e">
        <f>_MAS_1</f>
        <v>#NAME?</v>
      </c>
      <c r="P1160" s="38" t="e">
        <f>_MAS_1</f>
        <v>#NAME?</v>
      </c>
      <c r="Q1160" s="39" t="e">
        <f>_MAHXX_1</f>
        <v>#NAME?</v>
      </c>
      <c r="R1160" s="35" t="e">
        <f>_SUNS_1</f>
        <v>#NAME?</v>
      </c>
      <c r="S1160" s="36" t="e">
        <f>_MAN_1</f>
        <v>#NAME?</v>
      </c>
      <c r="T1160" s="37" t="e">
        <f>_MAN_1</f>
        <v>#NAME?</v>
      </c>
      <c r="U1160" s="37" t="e">
        <f>_MAN_1</f>
        <v>#NAME?</v>
      </c>
      <c r="V1160" s="37" t="e">
        <f>_MAN_1</f>
        <v>#NAME?</v>
      </c>
      <c r="W1160" s="38" t="e">
        <f>_MAN_1</f>
        <v>#NAME?</v>
      </c>
      <c r="X1160" s="39" t="e">
        <f>_MAHXX_1</f>
        <v>#NAME?</v>
      </c>
      <c r="Y1160" s="40"/>
      <c r="Z1160" s="29"/>
      <c r="AA1160" s="30"/>
      <c r="AB1160" s="31"/>
      <c r="AC1160" s="32"/>
      <c r="AD1160" s="41" t="e">
        <f>_MA2_1</f>
        <v>#NAME?</v>
      </c>
    </row>
    <row r="1161" spans="2:30" x14ac:dyDescent="0.2">
      <c r="B1161" s="131"/>
      <c r="C1161" s="34" t="str">
        <f>$AG$9</f>
        <v>Schichtführer :</v>
      </c>
      <c r="D1161" s="42" t="s">
        <v>64</v>
      </c>
      <c r="E1161" s="43" t="s">
        <v>6</v>
      </c>
      <c r="F1161" s="44" t="s">
        <v>6</v>
      </c>
      <c r="G1161" s="44" t="s">
        <v>6</v>
      </c>
      <c r="H1161" s="44" t="s">
        <v>6</v>
      </c>
      <c r="I1161" s="45" t="s">
        <v>6</v>
      </c>
      <c r="J1161" s="46" t="e">
        <f t="shared" ref="J1161:J1183" si="105">_FSumme_1</f>
        <v>#NAME?</v>
      </c>
      <c r="K1161" s="47" t="s">
        <v>65</v>
      </c>
      <c r="L1161" s="43" t="s">
        <v>6</v>
      </c>
      <c r="M1161" s="44" t="s">
        <v>6</v>
      </c>
      <c r="N1161" s="44" t="s">
        <v>6</v>
      </c>
      <c r="O1161" s="44" t="s">
        <v>6</v>
      </c>
      <c r="P1161" s="45" t="s">
        <v>6</v>
      </c>
      <c r="Q1161" s="46" t="e">
        <f t="shared" ref="Q1161:Q1183" si="106">_SSumme_1</f>
        <v>#NAME?</v>
      </c>
      <c r="R1161" s="48" t="s">
        <v>66</v>
      </c>
      <c r="S1161" s="43" t="s">
        <v>6</v>
      </c>
      <c r="T1161" s="44" t="s">
        <v>6</v>
      </c>
      <c r="U1161" s="44" t="s">
        <v>6</v>
      </c>
      <c r="V1161" s="44" t="s">
        <v>6</v>
      </c>
      <c r="W1161" s="49" t="s">
        <v>6</v>
      </c>
      <c r="X1161" s="50" t="e">
        <f t="shared" ref="X1161:X1183" si="107">_NSumme_1</f>
        <v>#NAME?</v>
      </c>
      <c r="Y1161" s="112" t="s">
        <v>9</v>
      </c>
      <c r="Z1161" s="51"/>
      <c r="AA1161" s="52"/>
      <c r="AB1161" s="53"/>
      <c r="AC1161" s="54"/>
      <c r="AD1161" s="55" t="e">
        <f>IF(AD1166&gt;0,"",AD1160-AD1159)</f>
        <v>#NAME?</v>
      </c>
    </row>
    <row r="1162" spans="2:30" ht="15" thickBot="1" x14ac:dyDescent="0.25">
      <c r="B1162" s="131"/>
      <c r="C1162" s="56" t="str">
        <f>$AG$10</f>
        <v>Stellvertreter</v>
      </c>
      <c r="D1162" s="57" t="s">
        <v>63</v>
      </c>
      <c r="E1162" s="58" t="s">
        <v>10</v>
      </c>
      <c r="F1162" s="59" t="s">
        <v>11</v>
      </c>
      <c r="G1162" s="59" t="s">
        <v>11</v>
      </c>
      <c r="H1162" s="59" t="s">
        <v>11</v>
      </c>
      <c r="I1162" s="60" t="s">
        <v>11</v>
      </c>
      <c r="J1162" s="61" t="e">
        <f t="shared" si="105"/>
        <v>#NAME?</v>
      </c>
      <c r="K1162" s="57"/>
      <c r="L1162" s="58" t="s">
        <v>6</v>
      </c>
      <c r="M1162" s="59" t="s">
        <v>6</v>
      </c>
      <c r="N1162" s="59" t="s">
        <v>6</v>
      </c>
      <c r="O1162" s="59" t="s">
        <v>6</v>
      </c>
      <c r="P1162" s="60" t="s">
        <v>6</v>
      </c>
      <c r="Q1162" s="61" t="e">
        <f t="shared" si="106"/>
        <v>#NAME?</v>
      </c>
      <c r="R1162" s="57"/>
      <c r="S1162" s="58" t="s">
        <v>6</v>
      </c>
      <c r="T1162" s="59" t="s">
        <v>6</v>
      </c>
      <c r="U1162" s="59" t="s">
        <v>6</v>
      </c>
      <c r="V1162" s="59" t="s">
        <v>6</v>
      </c>
      <c r="W1162" s="62" t="s">
        <v>6</v>
      </c>
      <c r="X1162" s="63" t="e">
        <f t="shared" si="107"/>
        <v>#NAME?</v>
      </c>
      <c r="Y1162" s="113"/>
      <c r="Z1162" s="51"/>
      <c r="AA1162" s="52"/>
      <c r="AB1162" s="53"/>
      <c r="AC1162" s="54"/>
      <c r="AD1162" s="64"/>
    </row>
    <row r="1163" spans="2:30" x14ac:dyDescent="0.2">
      <c r="B1163" s="131"/>
      <c r="C1163" s="115"/>
      <c r="D1163" s="42" t="s">
        <v>71</v>
      </c>
      <c r="E1163" s="65" t="s">
        <v>6</v>
      </c>
      <c r="F1163" s="66" t="s">
        <v>6</v>
      </c>
      <c r="G1163" s="66" t="s">
        <v>6</v>
      </c>
      <c r="H1163" s="66" t="s">
        <v>6</v>
      </c>
      <c r="I1163" s="67" t="s">
        <v>6</v>
      </c>
      <c r="J1163" s="68" t="e">
        <f t="shared" si="105"/>
        <v>#NAME?</v>
      </c>
      <c r="K1163" s="47" t="s">
        <v>77</v>
      </c>
      <c r="L1163" s="65" t="s">
        <v>6</v>
      </c>
      <c r="M1163" s="66" t="s">
        <v>6</v>
      </c>
      <c r="N1163" s="66" t="s">
        <v>6</v>
      </c>
      <c r="O1163" s="66" t="s">
        <v>6</v>
      </c>
      <c r="P1163" s="67" t="s">
        <v>6</v>
      </c>
      <c r="Q1163" s="68" t="e">
        <f t="shared" si="106"/>
        <v>#NAME?</v>
      </c>
      <c r="R1163" s="48" t="s">
        <v>67</v>
      </c>
      <c r="S1163" s="65" t="s">
        <v>6</v>
      </c>
      <c r="T1163" s="66" t="s">
        <v>6</v>
      </c>
      <c r="U1163" s="66" t="s">
        <v>6</v>
      </c>
      <c r="V1163" s="66" t="s">
        <v>6</v>
      </c>
      <c r="W1163" s="67" t="s">
        <v>6</v>
      </c>
      <c r="X1163" s="68" t="e">
        <f t="shared" si="107"/>
        <v>#NAME?</v>
      </c>
      <c r="Y1163" s="113"/>
      <c r="Z1163" s="53"/>
      <c r="AA1163" s="52"/>
      <c r="AB1163" s="69"/>
      <c r="AC1163" s="54"/>
      <c r="AD1163" s="70"/>
    </row>
    <row r="1164" spans="2:30" x14ac:dyDescent="0.2">
      <c r="B1164" s="131"/>
      <c r="C1164" s="116"/>
      <c r="D1164" s="42" t="s">
        <v>72</v>
      </c>
      <c r="E1164" s="65" t="s">
        <v>6</v>
      </c>
      <c r="F1164" s="66" t="s">
        <v>6</v>
      </c>
      <c r="G1164" s="66" t="s">
        <v>6</v>
      </c>
      <c r="H1164" s="66" t="s">
        <v>6</v>
      </c>
      <c r="I1164" s="67" t="s">
        <v>6</v>
      </c>
      <c r="J1164" s="68" t="e">
        <f t="shared" si="105"/>
        <v>#NAME?</v>
      </c>
      <c r="K1164" s="47" t="s">
        <v>78</v>
      </c>
      <c r="L1164" s="65" t="s">
        <v>6</v>
      </c>
      <c r="M1164" s="66" t="s">
        <v>6</v>
      </c>
      <c r="N1164" s="66" t="s">
        <v>6</v>
      </c>
      <c r="O1164" s="66" t="s">
        <v>6</v>
      </c>
      <c r="P1164" s="67" t="s">
        <v>6</v>
      </c>
      <c r="Q1164" s="68" t="e">
        <f t="shared" si="106"/>
        <v>#NAME?</v>
      </c>
      <c r="R1164" s="48" t="s">
        <v>68</v>
      </c>
      <c r="S1164" s="65" t="s">
        <v>6</v>
      </c>
      <c r="T1164" s="66" t="s">
        <v>18</v>
      </c>
      <c r="U1164" s="66" t="s">
        <v>18</v>
      </c>
      <c r="V1164" s="66" t="s">
        <v>18</v>
      </c>
      <c r="W1164" s="67" t="s">
        <v>18</v>
      </c>
      <c r="X1164" s="68" t="e">
        <f t="shared" si="107"/>
        <v>#NAME?</v>
      </c>
      <c r="Y1164" s="113"/>
      <c r="Z1164" s="71"/>
      <c r="AA1164" s="72"/>
      <c r="AB1164" s="53"/>
      <c r="AC1164" s="54"/>
      <c r="AD1164" s="64"/>
    </row>
    <row r="1165" spans="2:30" x14ac:dyDescent="0.2">
      <c r="B1165" s="131"/>
      <c r="C1165" s="116"/>
      <c r="D1165" s="42" t="s">
        <v>73</v>
      </c>
      <c r="E1165" s="65" t="s">
        <v>6</v>
      </c>
      <c r="F1165" s="66" t="s">
        <v>6</v>
      </c>
      <c r="G1165" s="66" t="s">
        <v>6</v>
      </c>
      <c r="H1165" s="66" t="s">
        <v>6</v>
      </c>
      <c r="I1165" s="67" t="s">
        <v>6</v>
      </c>
      <c r="J1165" s="68" t="e">
        <f t="shared" si="105"/>
        <v>#NAME?</v>
      </c>
      <c r="K1165" s="47" t="s">
        <v>79</v>
      </c>
      <c r="L1165" s="65" t="s">
        <v>6</v>
      </c>
      <c r="M1165" s="66" t="s">
        <v>6</v>
      </c>
      <c r="N1165" s="66" t="s">
        <v>6</v>
      </c>
      <c r="O1165" s="66" t="s">
        <v>6</v>
      </c>
      <c r="P1165" s="67" t="s">
        <v>6</v>
      </c>
      <c r="Q1165" s="68" t="e">
        <f t="shared" si="106"/>
        <v>#NAME?</v>
      </c>
      <c r="R1165" s="48" t="s">
        <v>69</v>
      </c>
      <c r="S1165" s="65" t="s">
        <v>22</v>
      </c>
      <c r="T1165" s="66" t="s">
        <v>22</v>
      </c>
      <c r="U1165" s="66" t="s">
        <v>22</v>
      </c>
      <c r="V1165" s="66" t="s">
        <v>22</v>
      </c>
      <c r="W1165" s="67" t="s">
        <v>22</v>
      </c>
      <c r="X1165" s="68" t="e">
        <f t="shared" si="107"/>
        <v>#NAME?</v>
      </c>
      <c r="Y1165" s="113"/>
      <c r="Z1165" s="53"/>
      <c r="AA1165" s="72"/>
      <c r="AB1165" s="53"/>
      <c r="AC1165" s="54"/>
      <c r="AD1165" s="73">
        <f>COUNTIF(D1161:D1179,"&gt;""")+COUNTIF(K1162:K1182,"&gt;""")+COUNTIF(R1161:R1183,"&gt;""")</f>
        <v>32</v>
      </c>
    </row>
    <row r="1166" spans="2:30" x14ac:dyDescent="0.2">
      <c r="B1166" s="131"/>
      <c r="C1166" s="117"/>
      <c r="D1166" s="42" t="s">
        <v>74</v>
      </c>
      <c r="E1166" s="65" t="s">
        <v>6</v>
      </c>
      <c r="F1166" s="66" t="s">
        <v>6</v>
      </c>
      <c r="G1166" s="66" t="s">
        <v>6</v>
      </c>
      <c r="H1166" s="66" t="s">
        <v>6</v>
      </c>
      <c r="I1166" s="67" t="s">
        <v>6</v>
      </c>
      <c r="J1166" s="68" t="e">
        <f t="shared" si="105"/>
        <v>#NAME?</v>
      </c>
      <c r="K1166" s="47" t="s">
        <v>80</v>
      </c>
      <c r="L1166" s="65" t="s">
        <v>6</v>
      </c>
      <c r="M1166" s="66" t="s">
        <v>6</v>
      </c>
      <c r="N1166" s="66" t="s">
        <v>6</v>
      </c>
      <c r="O1166" s="66" t="s">
        <v>6</v>
      </c>
      <c r="P1166" s="67" t="s">
        <v>6</v>
      </c>
      <c r="Q1166" s="68" t="e">
        <f t="shared" si="106"/>
        <v>#NAME?</v>
      </c>
      <c r="R1166" s="48" t="s">
        <v>70</v>
      </c>
      <c r="S1166" s="65" t="s">
        <v>6</v>
      </c>
      <c r="T1166" s="66" t="s">
        <v>6</v>
      </c>
      <c r="U1166" s="66" t="s">
        <v>6</v>
      </c>
      <c r="V1166" s="66" t="s">
        <v>6</v>
      </c>
      <c r="W1166" s="67" t="s">
        <v>6</v>
      </c>
      <c r="X1166" s="68" t="e">
        <f t="shared" si="107"/>
        <v>#NAME?</v>
      </c>
      <c r="Y1166" s="113"/>
      <c r="Z1166" s="74"/>
      <c r="AA1166" s="72"/>
      <c r="AB1166" s="53"/>
      <c r="AC1166" s="54"/>
      <c r="AD1166" s="75"/>
    </row>
    <row r="1167" spans="2:30" x14ac:dyDescent="0.2">
      <c r="B1167" s="131"/>
      <c r="C1167" s="118"/>
      <c r="D1167" s="42" t="s">
        <v>75</v>
      </c>
      <c r="E1167" s="65" t="s">
        <v>6</v>
      </c>
      <c r="F1167" s="66" t="s">
        <v>6</v>
      </c>
      <c r="G1167" s="66" t="s">
        <v>6</v>
      </c>
      <c r="H1167" s="66" t="s">
        <v>6</v>
      </c>
      <c r="I1167" s="67" t="s">
        <v>6</v>
      </c>
      <c r="J1167" s="68" t="e">
        <f t="shared" si="105"/>
        <v>#NAME?</v>
      </c>
      <c r="K1167" s="47" t="s">
        <v>81</v>
      </c>
      <c r="L1167" s="65" t="s">
        <v>9</v>
      </c>
      <c r="M1167" s="66" t="s">
        <v>9</v>
      </c>
      <c r="N1167" s="66" t="s">
        <v>9</v>
      </c>
      <c r="O1167" s="66" t="s">
        <v>9</v>
      </c>
      <c r="P1167" s="67" t="s">
        <v>9</v>
      </c>
      <c r="Q1167" s="68" t="e">
        <f t="shared" si="106"/>
        <v>#NAME?</v>
      </c>
      <c r="R1167" s="48" t="s">
        <v>28</v>
      </c>
      <c r="S1167" s="65" t="s">
        <v>6</v>
      </c>
      <c r="T1167" s="66" t="s">
        <v>6</v>
      </c>
      <c r="U1167" s="66" t="s">
        <v>6</v>
      </c>
      <c r="V1167" s="66" t="s">
        <v>6</v>
      </c>
      <c r="W1167" s="67" t="s">
        <v>6</v>
      </c>
      <c r="X1167" s="68" t="e">
        <f t="shared" si="107"/>
        <v>#NAME?</v>
      </c>
      <c r="Y1167" s="113"/>
      <c r="Z1167" s="71"/>
      <c r="AA1167" s="72"/>
      <c r="AB1167" s="53"/>
      <c r="AC1167" s="54"/>
      <c r="AD1167" s="76" t="str">
        <f>IF(AD1166&gt;0,AD1166,"")</f>
        <v/>
      </c>
    </row>
    <row r="1168" spans="2:30" x14ac:dyDescent="0.2">
      <c r="B1168" s="131"/>
      <c r="C1168" s="119"/>
      <c r="D1168" s="42" t="s">
        <v>29</v>
      </c>
      <c r="E1168" s="65" t="s">
        <v>6</v>
      </c>
      <c r="F1168" s="66" t="s">
        <v>6</v>
      </c>
      <c r="G1168" s="66" t="s">
        <v>6</v>
      </c>
      <c r="H1168" s="66" t="s">
        <v>6</v>
      </c>
      <c r="I1168" s="67" t="s">
        <v>6</v>
      </c>
      <c r="J1168" s="68" t="e">
        <f t="shared" si="105"/>
        <v>#NAME?</v>
      </c>
      <c r="K1168" s="47" t="s">
        <v>30</v>
      </c>
      <c r="L1168" s="65" t="s">
        <v>6</v>
      </c>
      <c r="M1168" s="66" t="s">
        <v>6</v>
      </c>
      <c r="N1168" s="66" t="s">
        <v>6</v>
      </c>
      <c r="O1168" s="66" t="s">
        <v>6</v>
      </c>
      <c r="P1168" s="67" t="s">
        <v>6</v>
      </c>
      <c r="Q1168" s="68" t="e">
        <f t="shared" si="106"/>
        <v>#NAME?</v>
      </c>
      <c r="R1168" s="48" t="s">
        <v>83</v>
      </c>
      <c r="S1168" s="65" t="s">
        <v>6</v>
      </c>
      <c r="T1168" s="66" t="s">
        <v>6</v>
      </c>
      <c r="U1168" s="66" t="s">
        <v>6</v>
      </c>
      <c r="V1168" s="66" t="s">
        <v>6</v>
      </c>
      <c r="W1168" s="67" t="s">
        <v>6</v>
      </c>
      <c r="X1168" s="68" t="e">
        <f t="shared" si="107"/>
        <v>#NAME?</v>
      </c>
      <c r="Y1168" s="113"/>
      <c r="Z1168" s="53"/>
      <c r="AA1168" s="72"/>
      <c r="AB1168" s="53"/>
      <c r="AC1168" s="54"/>
      <c r="AD1168" s="77"/>
    </row>
    <row r="1169" spans="2:30" x14ac:dyDescent="0.2">
      <c r="B1169" s="131"/>
      <c r="C1169" s="119"/>
      <c r="D1169" s="42" t="s">
        <v>32</v>
      </c>
      <c r="E1169" s="65" t="s">
        <v>6</v>
      </c>
      <c r="F1169" s="66" t="s">
        <v>6</v>
      </c>
      <c r="G1169" s="66" t="s">
        <v>6</v>
      </c>
      <c r="H1169" s="66" t="s">
        <v>6</v>
      </c>
      <c r="I1169" s="67" t="s">
        <v>6</v>
      </c>
      <c r="J1169" s="68" t="e">
        <f t="shared" si="105"/>
        <v>#NAME?</v>
      </c>
      <c r="K1169" s="47" t="s">
        <v>33</v>
      </c>
      <c r="L1169" s="65" t="s">
        <v>9</v>
      </c>
      <c r="M1169" s="66" t="s">
        <v>9</v>
      </c>
      <c r="N1169" s="66" t="s">
        <v>9</v>
      </c>
      <c r="O1169" s="66" t="s">
        <v>9</v>
      </c>
      <c r="P1169" s="67" t="s">
        <v>9</v>
      </c>
      <c r="Q1169" s="68" t="e">
        <f t="shared" si="106"/>
        <v>#NAME?</v>
      </c>
      <c r="R1169" s="48" t="s">
        <v>84</v>
      </c>
      <c r="S1169" s="65" t="s">
        <v>6</v>
      </c>
      <c r="T1169" s="66" t="s">
        <v>6</v>
      </c>
      <c r="U1169" s="66" t="s">
        <v>6</v>
      </c>
      <c r="V1169" s="66" t="s">
        <v>6</v>
      </c>
      <c r="W1169" s="67" t="s">
        <v>6</v>
      </c>
      <c r="X1169" s="68" t="e">
        <f t="shared" si="107"/>
        <v>#NAME?</v>
      </c>
      <c r="Y1169" s="113"/>
      <c r="Z1169" s="53"/>
      <c r="AA1169" s="72"/>
      <c r="AB1169" s="53"/>
      <c r="AC1169" s="54"/>
      <c r="AD1169" s="64"/>
    </row>
    <row r="1170" spans="2:30" x14ac:dyDescent="0.2">
      <c r="B1170" s="131"/>
      <c r="C1170" s="119"/>
      <c r="D1170" s="42" t="s">
        <v>76</v>
      </c>
      <c r="E1170" s="65" t="s">
        <v>6</v>
      </c>
      <c r="F1170" s="66" t="s">
        <v>6</v>
      </c>
      <c r="G1170" s="66" t="s">
        <v>6</v>
      </c>
      <c r="H1170" s="66" t="s">
        <v>6</v>
      </c>
      <c r="I1170" s="67" t="s">
        <v>6</v>
      </c>
      <c r="J1170" s="68" t="e">
        <f t="shared" si="105"/>
        <v>#NAME?</v>
      </c>
      <c r="K1170" s="47" t="s">
        <v>82</v>
      </c>
      <c r="L1170" s="65" t="s">
        <v>6</v>
      </c>
      <c r="M1170" s="66" t="s">
        <v>6</v>
      </c>
      <c r="N1170" s="66" t="s">
        <v>6</v>
      </c>
      <c r="O1170" s="66" t="s">
        <v>6</v>
      </c>
      <c r="P1170" s="67" t="s">
        <v>6</v>
      </c>
      <c r="Q1170" s="68" t="e">
        <f t="shared" si="106"/>
        <v>#NAME?</v>
      </c>
      <c r="R1170" s="48" t="s">
        <v>85</v>
      </c>
      <c r="S1170" s="65" t="s">
        <v>6</v>
      </c>
      <c r="T1170" s="66" t="s">
        <v>6</v>
      </c>
      <c r="U1170" s="66" t="s">
        <v>6</v>
      </c>
      <c r="V1170" s="66" t="s">
        <v>6</v>
      </c>
      <c r="W1170" s="67" t="s">
        <v>6</v>
      </c>
      <c r="X1170" s="68" t="e">
        <f t="shared" si="107"/>
        <v>#NAME?</v>
      </c>
      <c r="Y1170" s="113"/>
      <c r="Z1170" s="53"/>
      <c r="AA1170" s="72"/>
      <c r="AB1170" s="53"/>
      <c r="AC1170" s="54"/>
      <c r="AD1170" s="64"/>
    </row>
    <row r="1171" spans="2:30" x14ac:dyDescent="0.2">
      <c r="B1171" s="131"/>
      <c r="C1171" s="120"/>
      <c r="D1171" s="42" t="s">
        <v>38</v>
      </c>
      <c r="E1171" s="65" t="s">
        <v>6</v>
      </c>
      <c r="F1171" s="66" t="s">
        <v>6</v>
      </c>
      <c r="G1171" s="66" t="s">
        <v>6</v>
      </c>
      <c r="H1171" s="66" t="s">
        <v>6</v>
      </c>
      <c r="I1171" s="67" t="s">
        <v>6</v>
      </c>
      <c r="J1171" s="68" t="e">
        <f t="shared" si="105"/>
        <v>#NAME?</v>
      </c>
      <c r="K1171" s="47" t="s">
        <v>39</v>
      </c>
      <c r="L1171" s="65" t="s">
        <v>6</v>
      </c>
      <c r="M1171" s="66" t="s">
        <v>6</v>
      </c>
      <c r="N1171" s="66" t="s">
        <v>6</v>
      </c>
      <c r="O1171" s="66" t="s">
        <v>6</v>
      </c>
      <c r="P1171" s="67" t="s">
        <v>6</v>
      </c>
      <c r="Q1171" s="68" t="e">
        <f t="shared" si="106"/>
        <v>#NAME?</v>
      </c>
      <c r="R1171" s="48" t="s">
        <v>86</v>
      </c>
      <c r="S1171" s="65" t="s">
        <v>6</v>
      </c>
      <c r="T1171" s="66" t="s">
        <v>6</v>
      </c>
      <c r="U1171" s="66" t="s">
        <v>6</v>
      </c>
      <c r="V1171" s="66" t="s">
        <v>6</v>
      </c>
      <c r="W1171" s="67" t="s">
        <v>6</v>
      </c>
      <c r="X1171" s="68" t="e">
        <f t="shared" si="107"/>
        <v>#NAME?</v>
      </c>
      <c r="Y1171" s="113"/>
      <c r="Z1171" s="53"/>
      <c r="AA1171" s="72"/>
      <c r="AB1171" s="53"/>
      <c r="AC1171" s="54"/>
      <c r="AD1171" s="64"/>
    </row>
    <row r="1172" spans="2:30" x14ac:dyDescent="0.2">
      <c r="B1172" s="131"/>
      <c r="C1172" s="121"/>
      <c r="D1172" s="42" t="s">
        <v>41</v>
      </c>
      <c r="E1172" s="65" t="s">
        <v>6</v>
      </c>
      <c r="F1172" s="66" t="s">
        <v>6</v>
      </c>
      <c r="G1172" s="66" t="s">
        <v>6</v>
      </c>
      <c r="H1172" s="66" t="s">
        <v>6</v>
      </c>
      <c r="I1172" s="67" t="s">
        <v>6</v>
      </c>
      <c r="J1172" s="68" t="e">
        <f t="shared" si="105"/>
        <v>#NAME?</v>
      </c>
      <c r="K1172" s="78"/>
      <c r="L1172" s="65" t="s">
        <v>6</v>
      </c>
      <c r="M1172" s="66" t="s">
        <v>6</v>
      </c>
      <c r="N1172" s="66" t="s">
        <v>6</v>
      </c>
      <c r="O1172" s="66" t="s">
        <v>6</v>
      </c>
      <c r="P1172" s="67" t="s">
        <v>6</v>
      </c>
      <c r="Q1172" s="68" t="e">
        <f t="shared" si="106"/>
        <v>#NAME?</v>
      </c>
      <c r="R1172" s="78"/>
      <c r="S1172" s="65" t="s">
        <v>6</v>
      </c>
      <c r="T1172" s="66" t="s">
        <v>6</v>
      </c>
      <c r="U1172" s="66" t="s">
        <v>6</v>
      </c>
      <c r="V1172" s="66" t="s">
        <v>6</v>
      </c>
      <c r="W1172" s="67" t="s">
        <v>6</v>
      </c>
      <c r="X1172" s="68" t="e">
        <f t="shared" si="107"/>
        <v>#NAME?</v>
      </c>
      <c r="Y1172" s="113"/>
      <c r="Z1172" s="53"/>
      <c r="AA1172" s="72"/>
      <c r="AB1172" s="53"/>
      <c r="AC1172" s="54"/>
      <c r="AD1172" s="64"/>
    </row>
    <row r="1173" spans="2:30" x14ac:dyDescent="0.2">
      <c r="B1173" s="131"/>
      <c r="C1173" s="122"/>
      <c r="D1173" s="79" t="s">
        <v>42</v>
      </c>
      <c r="E1173" s="65" t="s">
        <v>6</v>
      </c>
      <c r="F1173" s="66" t="s">
        <v>6</v>
      </c>
      <c r="G1173" s="66" t="s">
        <v>6</v>
      </c>
      <c r="H1173" s="66" t="s">
        <v>6</v>
      </c>
      <c r="I1173" s="67" t="s">
        <v>6</v>
      </c>
      <c r="J1173" s="68" t="e">
        <f t="shared" si="105"/>
        <v>#NAME?</v>
      </c>
      <c r="K1173" s="78"/>
      <c r="L1173" s="65" t="s">
        <v>6</v>
      </c>
      <c r="M1173" s="66" t="s">
        <v>6</v>
      </c>
      <c r="N1173" s="66" t="s">
        <v>6</v>
      </c>
      <c r="O1173" s="66" t="s">
        <v>6</v>
      </c>
      <c r="P1173" s="67" t="s">
        <v>6</v>
      </c>
      <c r="Q1173" s="68" t="e">
        <f t="shared" si="106"/>
        <v>#NAME?</v>
      </c>
      <c r="R1173" s="78"/>
      <c r="S1173" s="65" t="s">
        <v>6</v>
      </c>
      <c r="T1173" s="66" t="s">
        <v>6</v>
      </c>
      <c r="U1173" s="66" t="s">
        <v>6</v>
      </c>
      <c r="V1173" s="66" t="s">
        <v>6</v>
      </c>
      <c r="W1173" s="67" t="s">
        <v>6</v>
      </c>
      <c r="X1173" s="68" t="e">
        <f t="shared" si="107"/>
        <v>#NAME?</v>
      </c>
      <c r="Y1173" s="113"/>
      <c r="Z1173" s="53"/>
      <c r="AA1173" s="72"/>
      <c r="AB1173" s="53"/>
      <c r="AC1173" s="54"/>
      <c r="AD1173" s="64"/>
    </row>
    <row r="1174" spans="2:30" x14ac:dyDescent="0.2">
      <c r="B1174" s="131"/>
      <c r="C1174" s="122"/>
      <c r="D1174" s="78"/>
      <c r="E1174" s="65" t="s">
        <v>6</v>
      </c>
      <c r="F1174" s="66" t="s">
        <v>6</v>
      </c>
      <c r="G1174" s="66" t="s">
        <v>6</v>
      </c>
      <c r="H1174" s="66" t="s">
        <v>6</v>
      </c>
      <c r="I1174" s="67" t="s">
        <v>6</v>
      </c>
      <c r="J1174" s="68" t="e">
        <f t="shared" si="105"/>
        <v>#NAME?</v>
      </c>
      <c r="K1174" s="78"/>
      <c r="L1174" s="65" t="s">
        <v>6</v>
      </c>
      <c r="M1174" s="66" t="s">
        <v>6</v>
      </c>
      <c r="N1174" s="66" t="s">
        <v>6</v>
      </c>
      <c r="O1174" s="66" t="s">
        <v>6</v>
      </c>
      <c r="P1174" s="67" t="s">
        <v>6</v>
      </c>
      <c r="Q1174" s="68" t="e">
        <f t="shared" si="106"/>
        <v>#NAME?</v>
      </c>
      <c r="R1174" s="78"/>
      <c r="S1174" s="65" t="s">
        <v>6</v>
      </c>
      <c r="T1174" s="66" t="s">
        <v>6</v>
      </c>
      <c r="U1174" s="66" t="s">
        <v>6</v>
      </c>
      <c r="V1174" s="66" t="s">
        <v>6</v>
      </c>
      <c r="W1174" s="67" t="s">
        <v>6</v>
      </c>
      <c r="X1174" s="68" t="e">
        <f t="shared" si="107"/>
        <v>#NAME?</v>
      </c>
      <c r="Y1174" s="114"/>
      <c r="Z1174" s="53"/>
      <c r="AA1174" s="72"/>
      <c r="AB1174" s="53"/>
      <c r="AC1174" s="54"/>
      <c r="AD1174" s="64"/>
    </row>
    <row r="1175" spans="2:30" x14ac:dyDescent="0.2">
      <c r="B1175" s="131"/>
      <c r="C1175" s="123"/>
      <c r="D1175" s="80"/>
      <c r="E1175" s="65" t="s">
        <v>6</v>
      </c>
      <c r="F1175" s="66" t="s">
        <v>6</v>
      </c>
      <c r="G1175" s="66" t="s">
        <v>6</v>
      </c>
      <c r="H1175" s="66" t="s">
        <v>6</v>
      </c>
      <c r="I1175" s="67" t="s">
        <v>6</v>
      </c>
      <c r="J1175" s="68" t="e">
        <f t="shared" si="105"/>
        <v>#NAME?</v>
      </c>
      <c r="K1175" s="80"/>
      <c r="L1175" s="65" t="s">
        <v>6</v>
      </c>
      <c r="M1175" s="66" t="s">
        <v>6</v>
      </c>
      <c r="N1175" s="66" t="s">
        <v>6</v>
      </c>
      <c r="O1175" s="66" t="s">
        <v>6</v>
      </c>
      <c r="P1175" s="67" t="s">
        <v>6</v>
      </c>
      <c r="Q1175" s="68" t="e">
        <f t="shared" si="106"/>
        <v>#NAME?</v>
      </c>
      <c r="R1175" s="80"/>
      <c r="S1175" s="65" t="s">
        <v>6</v>
      </c>
      <c r="T1175" s="66" t="s">
        <v>6</v>
      </c>
      <c r="U1175" s="66" t="s">
        <v>6</v>
      </c>
      <c r="V1175" s="66" t="s">
        <v>6</v>
      </c>
      <c r="W1175" s="67" t="s">
        <v>6</v>
      </c>
      <c r="X1175" s="68" t="e">
        <f t="shared" si="107"/>
        <v>#NAME?</v>
      </c>
      <c r="Y1175" s="124" t="s">
        <v>43</v>
      </c>
      <c r="Z1175" s="80"/>
      <c r="AA1175" s="81"/>
      <c r="AB1175" s="53"/>
      <c r="AC1175" s="54"/>
      <c r="AD1175" s="64"/>
    </row>
    <row r="1176" spans="2:30" x14ac:dyDescent="0.2">
      <c r="B1176" s="131"/>
      <c r="C1176" s="127" t="s">
        <v>44</v>
      </c>
      <c r="D1176" s="57"/>
      <c r="E1176" s="65" t="s">
        <v>6</v>
      </c>
      <c r="F1176" s="66" t="s">
        <v>6</v>
      </c>
      <c r="G1176" s="66" t="s">
        <v>6</v>
      </c>
      <c r="H1176" s="66" t="s">
        <v>6</v>
      </c>
      <c r="I1176" s="67" t="s">
        <v>6</v>
      </c>
      <c r="J1176" s="68" t="e">
        <f t="shared" si="105"/>
        <v>#NAME?</v>
      </c>
      <c r="K1176" s="80"/>
      <c r="L1176" s="65" t="s">
        <v>6</v>
      </c>
      <c r="M1176" s="66" t="s">
        <v>6</v>
      </c>
      <c r="N1176" s="66" t="s">
        <v>6</v>
      </c>
      <c r="O1176" s="66" t="s">
        <v>6</v>
      </c>
      <c r="P1176" s="67" t="s">
        <v>6</v>
      </c>
      <c r="Q1176" s="68" t="e">
        <f t="shared" si="106"/>
        <v>#NAME?</v>
      </c>
      <c r="R1176" s="80"/>
      <c r="S1176" s="65" t="s">
        <v>6</v>
      </c>
      <c r="T1176" s="66" t="s">
        <v>6</v>
      </c>
      <c r="U1176" s="66" t="s">
        <v>6</v>
      </c>
      <c r="V1176" s="66" t="s">
        <v>6</v>
      </c>
      <c r="W1176" s="67" t="s">
        <v>6</v>
      </c>
      <c r="X1176" s="68" t="e">
        <f t="shared" si="107"/>
        <v>#NAME?</v>
      </c>
      <c r="Y1176" s="125"/>
      <c r="Z1176" s="80"/>
      <c r="AA1176" s="81"/>
      <c r="AB1176" s="53"/>
      <c r="AC1176" s="54"/>
      <c r="AD1176" s="64"/>
    </row>
    <row r="1177" spans="2:30" x14ac:dyDescent="0.2">
      <c r="B1177" s="131"/>
      <c r="C1177" s="128"/>
      <c r="D1177" s="82"/>
      <c r="E1177" s="65" t="s">
        <v>6</v>
      </c>
      <c r="F1177" s="66" t="s">
        <v>6</v>
      </c>
      <c r="G1177" s="66" t="s">
        <v>6</v>
      </c>
      <c r="H1177" s="66" t="s">
        <v>6</v>
      </c>
      <c r="I1177" s="67" t="s">
        <v>6</v>
      </c>
      <c r="J1177" s="68" t="e">
        <f t="shared" si="105"/>
        <v>#NAME?</v>
      </c>
      <c r="K1177" s="80"/>
      <c r="L1177" s="65" t="s">
        <v>6</v>
      </c>
      <c r="M1177" s="66" t="s">
        <v>6</v>
      </c>
      <c r="N1177" s="66" t="s">
        <v>6</v>
      </c>
      <c r="O1177" s="66" t="s">
        <v>6</v>
      </c>
      <c r="P1177" s="67" t="s">
        <v>6</v>
      </c>
      <c r="Q1177" s="68" t="e">
        <f t="shared" si="106"/>
        <v>#NAME?</v>
      </c>
      <c r="R1177" s="80"/>
      <c r="S1177" s="65" t="s">
        <v>6</v>
      </c>
      <c r="T1177" s="66" t="s">
        <v>6</v>
      </c>
      <c r="U1177" s="66" t="s">
        <v>6</v>
      </c>
      <c r="V1177" s="66" t="s">
        <v>6</v>
      </c>
      <c r="W1177" s="67" t="s">
        <v>6</v>
      </c>
      <c r="X1177" s="68" t="e">
        <f t="shared" si="107"/>
        <v>#NAME?</v>
      </c>
      <c r="Y1177" s="125"/>
      <c r="Z1177" s="53"/>
      <c r="AA1177" s="52"/>
      <c r="AB1177" s="53"/>
      <c r="AC1177" s="54"/>
      <c r="AD1177" s="64"/>
    </row>
    <row r="1178" spans="2:30" x14ac:dyDescent="0.2">
      <c r="B1178" s="131"/>
      <c r="C1178" s="129"/>
      <c r="D1178" s="82"/>
      <c r="E1178" s="65" t="s">
        <v>6</v>
      </c>
      <c r="F1178" s="66" t="s">
        <v>6</v>
      </c>
      <c r="G1178" s="66" t="s">
        <v>6</v>
      </c>
      <c r="H1178" s="66" t="s">
        <v>6</v>
      </c>
      <c r="I1178" s="67" t="s">
        <v>6</v>
      </c>
      <c r="J1178" s="68" t="e">
        <f t="shared" si="105"/>
        <v>#NAME?</v>
      </c>
      <c r="K1178" s="80"/>
      <c r="L1178" s="65" t="s">
        <v>6</v>
      </c>
      <c r="M1178" s="66" t="s">
        <v>6</v>
      </c>
      <c r="N1178" s="66" t="s">
        <v>6</v>
      </c>
      <c r="O1178" s="66" t="s">
        <v>6</v>
      </c>
      <c r="P1178" s="67" t="s">
        <v>6</v>
      </c>
      <c r="Q1178" s="68" t="e">
        <f t="shared" si="106"/>
        <v>#NAME?</v>
      </c>
      <c r="R1178" s="80"/>
      <c r="S1178" s="65" t="s">
        <v>6</v>
      </c>
      <c r="T1178" s="66" t="s">
        <v>6</v>
      </c>
      <c r="U1178" s="66" t="s">
        <v>6</v>
      </c>
      <c r="V1178" s="66" t="s">
        <v>6</v>
      </c>
      <c r="W1178" s="67" t="s">
        <v>6</v>
      </c>
      <c r="X1178" s="68" t="e">
        <f t="shared" si="107"/>
        <v>#NAME?</v>
      </c>
      <c r="Y1178" s="125"/>
      <c r="Z1178" s="71"/>
      <c r="AA1178" s="72"/>
      <c r="AB1178" s="53"/>
      <c r="AC1178" s="54"/>
      <c r="AD1178" s="64"/>
    </row>
    <row r="1179" spans="2:30" x14ac:dyDescent="0.2">
      <c r="B1179" s="131"/>
      <c r="C1179" s="118"/>
      <c r="D1179" s="80"/>
      <c r="E1179" s="65" t="s">
        <v>6</v>
      </c>
      <c r="F1179" s="66" t="s">
        <v>6</v>
      </c>
      <c r="G1179" s="66" t="s">
        <v>6</v>
      </c>
      <c r="H1179" s="66" t="s">
        <v>6</v>
      </c>
      <c r="I1179" s="67" t="s">
        <v>6</v>
      </c>
      <c r="J1179" s="68" t="e">
        <f t="shared" si="105"/>
        <v>#NAME?</v>
      </c>
      <c r="K1179" s="80"/>
      <c r="L1179" s="65" t="s">
        <v>6</v>
      </c>
      <c r="M1179" s="66" t="s">
        <v>6</v>
      </c>
      <c r="N1179" s="66" t="s">
        <v>6</v>
      </c>
      <c r="O1179" s="66" t="s">
        <v>6</v>
      </c>
      <c r="P1179" s="67" t="s">
        <v>6</v>
      </c>
      <c r="Q1179" s="68" t="e">
        <f t="shared" si="106"/>
        <v>#NAME?</v>
      </c>
      <c r="R1179" s="80"/>
      <c r="S1179" s="65" t="s">
        <v>6</v>
      </c>
      <c r="T1179" s="66" t="s">
        <v>6</v>
      </c>
      <c r="U1179" s="66" t="s">
        <v>6</v>
      </c>
      <c r="V1179" s="66" t="s">
        <v>6</v>
      </c>
      <c r="W1179" s="67" t="s">
        <v>6</v>
      </c>
      <c r="X1179" s="68" t="e">
        <f t="shared" si="107"/>
        <v>#NAME?</v>
      </c>
      <c r="Y1179" s="125"/>
      <c r="Z1179" s="53"/>
      <c r="AA1179" s="72"/>
      <c r="AB1179" s="53"/>
      <c r="AC1179" s="54"/>
      <c r="AD1179" s="64"/>
    </row>
    <row r="1180" spans="2:30" x14ac:dyDescent="0.2">
      <c r="B1180" s="131"/>
      <c r="C1180" s="119"/>
      <c r="D1180" s="78"/>
      <c r="E1180" s="65" t="s">
        <v>6</v>
      </c>
      <c r="F1180" s="66" t="s">
        <v>6</v>
      </c>
      <c r="G1180" s="66" t="s">
        <v>6</v>
      </c>
      <c r="H1180" s="66" t="s">
        <v>6</v>
      </c>
      <c r="I1180" s="67" t="s">
        <v>6</v>
      </c>
      <c r="J1180" s="68" t="e">
        <f t="shared" si="105"/>
        <v>#NAME?</v>
      </c>
      <c r="K1180" s="78"/>
      <c r="L1180" s="65" t="s">
        <v>6</v>
      </c>
      <c r="M1180" s="66" t="s">
        <v>6</v>
      </c>
      <c r="N1180" s="66" t="s">
        <v>6</v>
      </c>
      <c r="O1180" s="66" t="s">
        <v>6</v>
      </c>
      <c r="P1180" s="67" t="s">
        <v>6</v>
      </c>
      <c r="Q1180" s="68" t="e">
        <f t="shared" si="106"/>
        <v>#NAME?</v>
      </c>
      <c r="R1180" s="78"/>
      <c r="S1180" s="65" t="s">
        <v>6</v>
      </c>
      <c r="T1180" s="66" t="s">
        <v>6</v>
      </c>
      <c r="U1180" s="66" t="s">
        <v>6</v>
      </c>
      <c r="V1180" s="66" t="s">
        <v>6</v>
      </c>
      <c r="W1180" s="67" t="s">
        <v>6</v>
      </c>
      <c r="X1180" s="68" t="e">
        <f t="shared" si="107"/>
        <v>#NAME?</v>
      </c>
      <c r="Y1180" s="125"/>
      <c r="Z1180" s="71"/>
      <c r="AA1180" s="72"/>
      <c r="AB1180" s="53"/>
      <c r="AC1180" s="54"/>
      <c r="AD1180" s="64"/>
    </row>
    <row r="1181" spans="2:30" x14ac:dyDescent="0.2">
      <c r="B1181" s="131"/>
      <c r="C1181" s="119"/>
      <c r="D1181" s="78"/>
      <c r="E1181" s="65" t="s">
        <v>6</v>
      </c>
      <c r="F1181" s="66" t="s">
        <v>6</v>
      </c>
      <c r="G1181" s="66" t="s">
        <v>6</v>
      </c>
      <c r="H1181" s="66" t="s">
        <v>6</v>
      </c>
      <c r="I1181" s="67" t="s">
        <v>6</v>
      </c>
      <c r="J1181" s="68" t="e">
        <f t="shared" si="105"/>
        <v>#NAME?</v>
      </c>
      <c r="K1181" s="78"/>
      <c r="L1181" s="65" t="s">
        <v>6</v>
      </c>
      <c r="M1181" s="66" t="s">
        <v>6</v>
      </c>
      <c r="N1181" s="66" t="s">
        <v>6</v>
      </c>
      <c r="O1181" s="66" t="s">
        <v>6</v>
      </c>
      <c r="P1181" s="67" t="s">
        <v>6</v>
      </c>
      <c r="Q1181" s="68" t="e">
        <f t="shared" si="106"/>
        <v>#NAME?</v>
      </c>
      <c r="R1181" s="78"/>
      <c r="S1181" s="65" t="s">
        <v>6</v>
      </c>
      <c r="T1181" s="66" t="s">
        <v>6</v>
      </c>
      <c r="U1181" s="66" t="s">
        <v>6</v>
      </c>
      <c r="V1181" s="66" t="s">
        <v>6</v>
      </c>
      <c r="W1181" s="67" t="s">
        <v>6</v>
      </c>
      <c r="X1181" s="68" t="e">
        <f t="shared" si="107"/>
        <v>#NAME?</v>
      </c>
      <c r="Y1181" s="125"/>
      <c r="Z1181" s="71"/>
      <c r="AA1181" s="52"/>
      <c r="AB1181" s="53"/>
      <c r="AC1181" s="54"/>
      <c r="AD1181" s="64"/>
    </row>
    <row r="1182" spans="2:30" x14ac:dyDescent="0.2">
      <c r="B1182" s="131"/>
      <c r="C1182" s="119"/>
      <c r="D1182" s="80"/>
      <c r="E1182" s="65" t="s">
        <v>6</v>
      </c>
      <c r="F1182" s="66" t="s">
        <v>6</v>
      </c>
      <c r="G1182" s="66" t="s">
        <v>6</v>
      </c>
      <c r="H1182" s="66" t="s">
        <v>6</v>
      </c>
      <c r="I1182" s="67" t="s">
        <v>6</v>
      </c>
      <c r="J1182" s="68" t="e">
        <f t="shared" si="105"/>
        <v>#NAME?</v>
      </c>
      <c r="K1182" s="80"/>
      <c r="L1182" s="65" t="s">
        <v>6</v>
      </c>
      <c r="M1182" s="66" t="s">
        <v>6</v>
      </c>
      <c r="N1182" s="66" t="s">
        <v>6</v>
      </c>
      <c r="O1182" s="66" t="s">
        <v>6</v>
      </c>
      <c r="P1182" s="67" t="s">
        <v>6</v>
      </c>
      <c r="Q1182" s="68" t="e">
        <f t="shared" si="106"/>
        <v>#NAME?</v>
      </c>
      <c r="R1182" s="80"/>
      <c r="S1182" s="65" t="s">
        <v>6</v>
      </c>
      <c r="T1182" s="66" t="s">
        <v>6</v>
      </c>
      <c r="U1182" s="66" t="s">
        <v>6</v>
      </c>
      <c r="V1182" s="66" t="s">
        <v>6</v>
      </c>
      <c r="W1182" s="67" t="s">
        <v>6</v>
      </c>
      <c r="X1182" s="68" t="e">
        <f t="shared" si="107"/>
        <v>#NAME?</v>
      </c>
      <c r="Y1182" s="125"/>
      <c r="Z1182" s="53"/>
      <c r="AA1182" s="52"/>
      <c r="AB1182" s="53"/>
      <c r="AC1182" s="54"/>
      <c r="AD1182" s="64"/>
    </row>
    <row r="1183" spans="2:30" x14ac:dyDescent="0.2">
      <c r="B1183" s="131"/>
      <c r="C1183" s="120"/>
      <c r="D1183" s="51"/>
      <c r="E1183" s="65" t="s">
        <v>6</v>
      </c>
      <c r="F1183" s="66" t="s">
        <v>6</v>
      </c>
      <c r="G1183" s="66" t="s">
        <v>6</v>
      </c>
      <c r="H1183" s="66" t="s">
        <v>6</v>
      </c>
      <c r="I1183" s="67" t="s">
        <v>6</v>
      </c>
      <c r="J1183" s="68" t="e">
        <f t="shared" si="105"/>
        <v>#NAME?</v>
      </c>
      <c r="K1183" s="51"/>
      <c r="L1183" s="65" t="s">
        <v>6</v>
      </c>
      <c r="M1183" s="66" t="s">
        <v>6</v>
      </c>
      <c r="N1183" s="66" t="s">
        <v>6</v>
      </c>
      <c r="O1183" s="66" t="s">
        <v>6</v>
      </c>
      <c r="P1183" s="67" t="s">
        <v>6</v>
      </c>
      <c r="Q1183" s="68" t="e">
        <f t="shared" si="106"/>
        <v>#NAME?</v>
      </c>
      <c r="R1183" s="51"/>
      <c r="S1183" s="65" t="s">
        <v>6</v>
      </c>
      <c r="T1183" s="66" t="s">
        <v>6</v>
      </c>
      <c r="U1183" s="66" t="s">
        <v>6</v>
      </c>
      <c r="V1183" s="66" t="s">
        <v>6</v>
      </c>
      <c r="W1183" s="67" t="s">
        <v>6</v>
      </c>
      <c r="X1183" s="68" t="e">
        <f t="shared" si="107"/>
        <v>#NAME?</v>
      </c>
      <c r="Y1183" s="125"/>
      <c r="Z1183" s="53"/>
      <c r="AA1183" s="72"/>
      <c r="AB1183" s="53"/>
      <c r="AC1183" s="54"/>
      <c r="AD1183" s="64"/>
    </row>
    <row r="1184" spans="2:30" x14ac:dyDescent="0.2">
      <c r="B1184" s="131"/>
      <c r="C1184" s="83" t="s">
        <v>46</v>
      </c>
      <c r="D1184" s="84"/>
      <c r="E1184" s="65" t="s">
        <v>6</v>
      </c>
      <c r="F1184" s="66" t="s">
        <v>6</v>
      </c>
      <c r="G1184" s="66" t="s">
        <v>6</v>
      </c>
      <c r="H1184" s="66" t="s">
        <v>6</v>
      </c>
      <c r="I1184" s="67" t="s">
        <v>6</v>
      </c>
      <c r="J1184" s="68"/>
      <c r="K1184" s="78"/>
      <c r="L1184" s="65" t="s">
        <v>6</v>
      </c>
      <c r="M1184" s="66" t="s">
        <v>6</v>
      </c>
      <c r="N1184" s="66" t="s">
        <v>6</v>
      </c>
      <c r="O1184" s="66" t="s">
        <v>6</v>
      </c>
      <c r="P1184" s="67" t="s">
        <v>6</v>
      </c>
      <c r="Q1184" s="68"/>
      <c r="R1184" s="78"/>
      <c r="S1184" s="65" t="s">
        <v>6</v>
      </c>
      <c r="T1184" s="66" t="s">
        <v>6</v>
      </c>
      <c r="U1184" s="66" t="s">
        <v>6</v>
      </c>
      <c r="V1184" s="66" t="s">
        <v>6</v>
      </c>
      <c r="W1184" s="67" t="s">
        <v>6</v>
      </c>
      <c r="X1184" s="68"/>
      <c r="Y1184" s="125"/>
      <c r="Z1184" s="53"/>
      <c r="AA1184" s="72"/>
      <c r="AB1184" s="53"/>
      <c r="AC1184" s="54"/>
      <c r="AD1184" s="64"/>
    </row>
    <row r="1185" spans="2:30" x14ac:dyDescent="0.2">
      <c r="B1185" s="131"/>
      <c r="C1185" s="83"/>
      <c r="D1185" s="57"/>
      <c r="E1185" s="65" t="s">
        <v>6</v>
      </c>
      <c r="F1185" s="66" t="s">
        <v>6</v>
      </c>
      <c r="G1185" s="66" t="s">
        <v>6</v>
      </c>
      <c r="H1185" s="66" t="s">
        <v>6</v>
      </c>
      <c r="I1185" s="67" t="s">
        <v>6</v>
      </c>
      <c r="J1185" s="68"/>
      <c r="K1185" s="78"/>
      <c r="L1185" s="65" t="s">
        <v>6</v>
      </c>
      <c r="M1185" s="66" t="s">
        <v>6</v>
      </c>
      <c r="N1185" s="66" t="s">
        <v>6</v>
      </c>
      <c r="O1185" s="66" t="s">
        <v>6</v>
      </c>
      <c r="P1185" s="67" t="s">
        <v>6</v>
      </c>
      <c r="Q1185" s="68"/>
      <c r="R1185" s="78"/>
      <c r="S1185" s="65" t="s">
        <v>6</v>
      </c>
      <c r="T1185" s="66" t="s">
        <v>6</v>
      </c>
      <c r="U1185" s="66" t="s">
        <v>6</v>
      </c>
      <c r="V1185" s="66" t="s">
        <v>6</v>
      </c>
      <c r="W1185" s="67" t="s">
        <v>6</v>
      </c>
      <c r="X1185" s="68"/>
      <c r="Y1185" s="125"/>
      <c r="Z1185" s="53"/>
      <c r="AA1185" s="72"/>
      <c r="AB1185" s="53"/>
      <c r="AC1185" s="54"/>
      <c r="AD1185" s="64"/>
    </row>
    <row r="1186" spans="2:30" x14ac:dyDescent="0.2">
      <c r="B1186" s="131"/>
      <c r="C1186" s="83"/>
      <c r="D1186" s="85"/>
      <c r="E1186" s="65" t="s">
        <v>6</v>
      </c>
      <c r="F1186" s="66" t="s">
        <v>6</v>
      </c>
      <c r="G1186" s="66" t="s">
        <v>6</v>
      </c>
      <c r="H1186" s="66" t="s">
        <v>6</v>
      </c>
      <c r="I1186" s="67" t="s">
        <v>6</v>
      </c>
      <c r="J1186" s="68"/>
      <c r="K1186" s="80"/>
      <c r="L1186" s="65" t="s">
        <v>6</v>
      </c>
      <c r="M1186" s="66" t="s">
        <v>6</v>
      </c>
      <c r="N1186" s="66" t="s">
        <v>6</v>
      </c>
      <c r="O1186" s="66" t="s">
        <v>6</v>
      </c>
      <c r="P1186" s="67" t="s">
        <v>6</v>
      </c>
      <c r="Q1186" s="68"/>
      <c r="R1186" s="80"/>
      <c r="S1186" s="65" t="s">
        <v>6</v>
      </c>
      <c r="T1186" s="66" t="s">
        <v>6</v>
      </c>
      <c r="U1186" s="66" t="s">
        <v>6</v>
      </c>
      <c r="V1186" s="66" t="s">
        <v>6</v>
      </c>
      <c r="W1186" s="67" t="s">
        <v>6</v>
      </c>
      <c r="X1186" s="68"/>
      <c r="Y1186" s="125"/>
      <c r="Z1186" s="53"/>
      <c r="AA1186" s="72"/>
      <c r="AB1186" s="53"/>
      <c r="AC1186" s="54"/>
      <c r="AD1186" s="64"/>
    </row>
    <row r="1187" spans="2:30" x14ac:dyDescent="0.2">
      <c r="B1187" s="131"/>
      <c r="C1187" s="83"/>
      <c r="D1187" s="53"/>
      <c r="E1187" s="65"/>
      <c r="F1187" s="66"/>
      <c r="G1187" s="66"/>
      <c r="H1187" s="66"/>
      <c r="I1187" s="67"/>
      <c r="J1187" s="68"/>
      <c r="K1187" s="53"/>
      <c r="L1187" s="65"/>
      <c r="M1187" s="66"/>
      <c r="N1187" s="66"/>
      <c r="O1187" s="66"/>
      <c r="P1187" s="67"/>
      <c r="Q1187" s="68"/>
      <c r="R1187" s="53"/>
      <c r="S1187" s="65"/>
      <c r="T1187" s="66"/>
      <c r="U1187" s="66"/>
      <c r="V1187" s="66"/>
      <c r="W1187" s="67"/>
      <c r="X1187" s="86"/>
      <c r="Y1187" s="125"/>
      <c r="Z1187" s="53"/>
      <c r="AA1187" s="72"/>
      <c r="AB1187" s="53"/>
      <c r="AC1187" s="54"/>
      <c r="AD1187" s="64"/>
    </row>
    <row r="1188" spans="2:30" x14ac:dyDescent="0.2">
      <c r="B1188" s="131"/>
      <c r="C1188" s="87">
        <v>0</v>
      </c>
      <c r="D1188" s="72" t="s">
        <v>50</v>
      </c>
      <c r="E1188" s="65"/>
      <c r="F1188" s="66"/>
      <c r="G1188" s="66"/>
      <c r="H1188" s="66"/>
      <c r="I1188" s="67"/>
      <c r="J1188" s="68" t="e">
        <f>_TS_1</f>
        <v>#NAME?</v>
      </c>
      <c r="K1188" s="72"/>
      <c r="L1188" s="65"/>
      <c r="M1188" s="66"/>
      <c r="N1188" s="66"/>
      <c r="O1188" s="66"/>
      <c r="P1188" s="67"/>
      <c r="Q1188" s="68"/>
      <c r="R1188" s="72"/>
      <c r="S1188" s="65"/>
      <c r="T1188" s="66"/>
      <c r="U1188" s="66"/>
      <c r="V1188" s="66"/>
      <c r="W1188" s="67"/>
      <c r="X1188" s="86"/>
      <c r="Y1188" s="126"/>
      <c r="Z1188" s="53"/>
      <c r="AA1188" s="72"/>
      <c r="AB1188" s="53"/>
      <c r="AC1188" s="54"/>
      <c r="AD1188" s="64"/>
    </row>
    <row r="1189" spans="2:30" ht="15" thickBot="1" x14ac:dyDescent="0.25">
      <c r="B1189" s="132"/>
      <c r="C1189" s="88">
        <v>0</v>
      </c>
      <c r="D1189" s="89" t="s">
        <v>51</v>
      </c>
      <c r="E1189" s="58"/>
      <c r="F1189" s="59"/>
      <c r="G1189" s="59"/>
      <c r="H1189" s="59"/>
      <c r="I1189" s="60"/>
      <c r="J1189" s="61" t="e">
        <f>_TPM_1</f>
        <v>#NAME?</v>
      </c>
      <c r="K1189" s="89"/>
      <c r="L1189" s="58"/>
      <c r="M1189" s="59"/>
      <c r="N1189" s="59"/>
      <c r="O1189" s="59"/>
      <c r="P1189" s="60"/>
      <c r="Q1189" s="61"/>
      <c r="R1189" s="89"/>
      <c r="S1189" s="58"/>
      <c r="T1189" s="59"/>
      <c r="U1189" s="59"/>
      <c r="V1189" s="59"/>
      <c r="W1189" s="60"/>
      <c r="X1189" s="90"/>
      <c r="Y1189" s="91">
        <f>COUNTA(E1159:I1159,L1159:P1159,S1159:W1159)/COUNTA(D1159,K1159,R1159)</f>
        <v>5</v>
      </c>
      <c r="Z1189" s="92"/>
      <c r="AA1189" s="93"/>
      <c r="AB1189" s="92"/>
      <c r="AC1189" s="19"/>
      <c r="AD1189" s="64"/>
    </row>
    <row r="1190" spans="2:30" ht="15" x14ac:dyDescent="0.2">
      <c r="B1190" s="130">
        <f>D1190</f>
        <v>37</v>
      </c>
      <c r="C1190" s="1" t="s">
        <v>0</v>
      </c>
      <c r="D1190" s="133">
        <f>D1157+1</f>
        <v>37</v>
      </c>
      <c r="E1190" s="134"/>
      <c r="F1190" s="134"/>
      <c r="G1190" s="134"/>
      <c r="H1190" s="134"/>
      <c r="I1190" s="135"/>
      <c r="J1190" s="2"/>
      <c r="K1190" s="3" t="s">
        <v>1</v>
      </c>
      <c r="L1190" s="139" t="str">
        <f>$AG$7</f>
        <v>Engling</v>
      </c>
      <c r="M1190" s="139"/>
      <c r="N1190" s="139"/>
      <c r="O1190" s="139"/>
      <c r="P1190" s="140"/>
      <c r="Q1190" s="4"/>
      <c r="R1190" s="5">
        <f>$AH$7</f>
        <v>365</v>
      </c>
      <c r="S1190" s="141"/>
      <c r="T1190" s="141"/>
      <c r="U1190" s="141"/>
      <c r="V1190" s="141"/>
      <c r="W1190" s="142"/>
      <c r="X1190" s="6"/>
      <c r="Y1190" s="7" t="s">
        <v>2</v>
      </c>
      <c r="Z1190" s="8"/>
      <c r="AA1190" s="9"/>
      <c r="AB1190" s="8"/>
      <c r="AC1190" s="10"/>
      <c r="AD1190" s="11"/>
    </row>
    <row r="1191" spans="2:30" ht="15" thickBot="1" x14ac:dyDescent="0.25">
      <c r="B1191" s="131"/>
      <c r="C1191" s="108">
        <f>$AG$6</f>
        <v>478</v>
      </c>
      <c r="D1191" s="136"/>
      <c r="E1191" s="137"/>
      <c r="F1191" s="137"/>
      <c r="G1191" s="137"/>
      <c r="H1191" s="137"/>
      <c r="I1191" s="138"/>
      <c r="J1191" s="12">
        <f>COUNTIF(D1194:D1222,"xx")</f>
        <v>0</v>
      </c>
      <c r="K1191" s="13" t="s">
        <v>3</v>
      </c>
      <c r="L1191" s="143" t="str">
        <f>$AG$8</f>
        <v>Völklein</v>
      </c>
      <c r="M1191" s="143"/>
      <c r="N1191" s="143"/>
      <c r="O1191" s="143"/>
      <c r="P1191" s="144"/>
      <c r="Q1191" s="12">
        <f>COUNTIF(K1195:K1222,"xx")</f>
        <v>0</v>
      </c>
      <c r="R1191" s="14">
        <f>$AH$8</f>
        <v>389</v>
      </c>
      <c r="S1191" s="145"/>
      <c r="T1191" s="145"/>
      <c r="U1191" s="145"/>
      <c r="V1191" s="145"/>
      <c r="W1191" s="146"/>
      <c r="X1191" s="15">
        <f>COUNTIF(R1194:R1222,"xx")</f>
        <v>0</v>
      </c>
      <c r="Y1191" s="16"/>
      <c r="Z1191" s="17"/>
      <c r="AA1191" s="18"/>
      <c r="AB1191" s="17"/>
      <c r="AC1191" s="19"/>
      <c r="AD1191" s="20"/>
    </row>
    <row r="1192" spans="2:30" ht="15" thickBot="1" x14ac:dyDescent="0.25">
      <c r="B1192" s="131"/>
      <c r="C1192" s="21" t="s">
        <v>4</v>
      </c>
      <c r="D1192" s="22" t="e">
        <f>CONCATENATE(COUNTIF(D1194:D1216,"&gt;""")," MA ",$I$5," ",COUNTIF(D1194:D1216,"xx"))</f>
        <v>#NAME?</v>
      </c>
      <c r="E1192" s="23" t="e">
        <f>$J$6</f>
        <v>#NAME?</v>
      </c>
      <c r="F1192" s="24" t="str">
        <f>$K$6</f>
        <v>Kasten</v>
      </c>
      <c r="G1192" s="24" t="str">
        <f>$L$6</f>
        <v/>
      </c>
      <c r="H1192" s="24" t="str">
        <f>$M$6</f>
        <v/>
      </c>
      <c r="I1192" s="25" t="str">
        <f>$N$6</f>
        <v/>
      </c>
      <c r="J1192" s="26" t="e">
        <f>_MAH_1</f>
        <v>#NAME?</v>
      </c>
      <c r="K1192" s="22" t="e">
        <f>CONCATENATE(COUNTIF(K1194:K1216,"&gt;""")," MA ",$P$5," ",COUNTIF(K1194:K1216,"xx"))</f>
        <v>#NAME?</v>
      </c>
      <c r="L1192" s="23" t="e">
        <f>$Q$6</f>
        <v>#NAME?</v>
      </c>
      <c r="M1192" s="24" t="str">
        <f>$R$6</f>
        <v>Kindermann</v>
      </c>
      <c r="N1192" s="24" t="str">
        <f>$S$6</f>
        <v/>
      </c>
      <c r="O1192" s="24" t="str">
        <f>$T$6</f>
        <v/>
      </c>
      <c r="P1192" s="27" t="str">
        <f>$U$6</f>
        <v/>
      </c>
      <c r="Q1192" s="26" t="e">
        <f>_MAH_1</f>
        <v>#NAME?</v>
      </c>
      <c r="R1192" s="22" t="e">
        <f>CONCATENATE(COUNTIF(R1194:R1216,"&gt;""")," MA ",$W$5," ",COUNTIF(R1194:R1216,"xx"))</f>
        <v>#NAME?</v>
      </c>
      <c r="S1192" s="23" t="e">
        <f>$X$6</f>
        <v>#NAME?</v>
      </c>
      <c r="T1192" s="24" t="str">
        <f>$Y$6</f>
        <v>U</v>
      </c>
      <c r="U1192" s="24">
        <f>$Z$6</f>
        <v>0</v>
      </c>
      <c r="V1192" s="24">
        <f>$AA$6</f>
        <v>0</v>
      </c>
      <c r="W1192" s="27">
        <f>$AB$6</f>
        <v>0</v>
      </c>
      <c r="X1192" s="26" t="e">
        <f>_MAH_1</f>
        <v>#NAME?</v>
      </c>
      <c r="Y1192" s="28"/>
      <c r="Z1192" s="29" t="e">
        <f>_MAUS_1</f>
        <v>#NAME?</v>
      </c>
      <c r="AA1192" s="30" t="e">
        <f>_MAUS_1</f>
        <v>#NAME?</v>
      </c>
      <c r="AB1192" s="31" t="e">
        <f>_MAUS_1</f>
        <v>#NAME?</v>
      </c>
      <c r="AC1192" s="32"/>
      <c r="AD1192" s="33" t="e">
        <f>_MA_1</f>
        <v>#NAME?</v>
      </c>
    </row>
    <row r="1193" spans="2:30" ht="51.75" thickBot="1" x14ac:dyDescent="0.25">
      <c r="B1193" s="131"/>
      <c r="C1193" s="34"/>
      <c r="D1193" s="35" t="s">
        <v>52</v>
      </c>
      <c r="E1193" s="36" t="e">
        <f>_MAF_1</f>
        <v>#NAME?</v>
      </c>
      <c r="F1193" s="37" t="e">
        <f>_MAF_1</f>
        <v>#NAME?</v>
      </c>
      <c r="G1193" s="37" t="e">
        <f>_MAF_1</f>
        <v>#NAME?</v>
      </c>
      <c r="H1193" s="37" t="e">
        <f>_MAF_1</f>
        <v>#NAME?</v>
      </c>
      <c r="I1193" s="38" t="e">
        <f>_MAF_1</f>
        <v>#NAME?</v>
      </c>
      <c r="J1193" s="39" t="e">
        <f>_MAHXX_1</f>
        <v>#NAME?</v>
      </c>
      <c r="K1193" s="35" t="e">
        <f>_SUSS_1</f>
        <v>#NAME?</v>
      </c>
      <c r="L1193" s="36" t="e">
        <f>_MAS_1</f>
        <v>#NAME?</v>
      </c>
      <c r="M1193" s="37" t="e">
        <f>_MAS_1</f>
        <v>#NAME?</v>
      </c>
      <c r="N1193" s="37" t="e">
        <f>_MAS_1</f>
        <v>#NAME?</v>
      </c>
      <c r="O1193" s="37" t="e">
        <f>_MAS_1</f>
        <v>#NAME?</v>
      </c>
      <c r="P1193" s="38" t="e">
        <f>_MAS_1</f>
        <v>#NAME?</v>
      </c>
      <c r="Q1193" s="39" t="e">
        <f>_MAHXX_1</f>
        <v>#NAME?</v>
      </c>
      <c r="R1193" s="35" t="e">
        <f>_SUNS_1</f>
        <v>#NAME?</v>
      </c>
      <c r="S1193" s="36" t="e">
        <f>_MAN_1</f>
        <v>#NAME?</v>
      </c>
      <c r="T1193" s="37" t="e">
        <f>_MAN_1</f>
        <v>#NAME?</v>
      </c>
      <c r="U1193" s="37" t="e">
        <f>_MAN_1</f>
        <v>#NAME?</v>
      </c>
      <c r="V1193" s="37" t="e">
        <f>_MAN_1</f>
        <v>#NAME?</v>
      </c>
      <c r="W1193" s="38" t="e">
        <f>_MAN_1</f>
        <v>#NAME?</v>
      </c>
      <c r="X1193" s="39" t="e">
        <f>_MAHXX_1</f>
        <v>#NAME?</v>
      </c>
      <c r="Y1193" s="40"/>
      <c r="Z1193" s="29"/>
      <c r="AA1193" s="30"/>
      <c r="AB1193" s="31"/>
      <c r="AC1193" s="32"/>
      <c r="AD1193" s="41" t="e">
        <f>_MA2_1</f>
        <v>#NAME?</v>
      </c>
    </row>
    <row r="1194" spans="2:30" x14ac:dyDescent="0.2">
      <c r="B1194" s="131"/>
      <c r="C1194" s="34" t="str">
        <f>$AG$9</f>
        <v>Schichtführer :</v>
      </c>
      <c r="D1194" s="42" t="s">
        <v>64</v>
      </c>
      <c r="E1194" s="43" t="s">
        <v>6</v>
      </c>
      <c r="F1194" s="44" t="s">
        <v>6</v>
      </c>
      <c r="G1194" s="44" t="s">
        <v>6</v>
      </c>
      <c r="H1194" s="44" t="s">
        <v>6</v>
      </c>
      <c r="I1194" s="45" t="s">
        <v>6</v>
      </c>
      <c r="J1194" s="46" t="e">
        <f t="shared" ref="J1194:J1216" si="108">_FSumme_1</f>
        <v>#NAME?</v>
      </c>
      <c r="K1194" s="47" t="s">
        <v>65</v>
      </c>
      <c r="L1194" s="43" t="s">
        <v>6</v>
      </c>
      <c r="M1194" s="44" t="s">
        <v>6</v>
      </c>
      <c r="N1194" s="44" t="s">
        <v>6</v>
      </c>
      <c r="O1194" s="44" t="s">
        <v>6</v>
      </c>
      <c r="P1194" s="45" t="s">
        <v>6</v>
      </c>
      <c r="Q1194" s="46" t="e">
        <f t="shared" ref="Q1194:Q1216" si="109">_SSumme_1</f>
        <v>#NAME?</v>
      </c>
      <c r="R1194" s="48" t="s">
        <v>66</v>
      </c>
      <c r="S1194" s="43" t="s">
        <v>6</v>
      </c>
      <c r="T1194" s="44" t="s">
        <v>6</v>
      </c>
      <c r="U1194" s="44" t="s">
        <v>6</v>
      </c>
      <c r="V1194" s="44" t="s">
        <v>6</v>
      </c>
      <c r="W1194" s="49" t="s">
        <v>6</v>
      </c>
      <c r="X1194" s="50" t="e">
        <f t="shared" ref="X1194:X1216" si="110">_NSumme_1</f>
        <v>#NAME?</v>
      </c>
      <c r="Y1194" s="112" t="s">
        <v>9</v>
      </c>
      <c r="Z1194" s="51"/>
      <c r="AA1194" s="52"/>
      <c r="AB1194" s="53"/>
      <c r="AC1194" s="54"/>
      <c r="AD1194" s="55" t="e">
        <f>IF(AD1199&gt;0,"",AD1193-AD1192)</f>
        <v>#NAME?</v>
      </c>
    </row>
    <row r="1195" spans="2:30" ht="15" thickBot="1" x14ac:dyDescent="0.25">
      <c r="B1195" s="131"/>
      <c r="C1195" s="56" t="str">
        <f>$AG$10</f>
        <v>Stellvertreter</v>
      </c>
      <c r="D1195" s="57" t="s">
        <v>63</v>
      </c>
      <c r="E1195" s="58" t="s">
        <v>10</v>
      </c>
      <c r="F1195" s="59" t="s">
        <v>11</v>
      </c>
      <c r="G1195" s="59" t="s">
        <v>11</v>
      </c>
      <c r="H1195" s="59" t="s">
        <v>11</v>
      </c>
      <c r="I1195" s="60" t="s">
        <v>11</v>
      </c>
      <c r="J1195" s="61" t="e">
        <f t="shared" si="108"/>
        <v>#NAME?</v>
      </c>
      <c r="K1195" s="57"/>
      <c r="L1195" s="58" t="s">
        <v>6</v>
      </c>
      <c r="M1195" s="59" t="s">
        <v>6</v>
      </c>
      <c r="N1195" s="59" t="s">
        <v>6</v>
      </c>
      <c r="O1195" s="59" t="s">
        <v>6</v>
      </c>
      <c r="P1195" s="60" t="s">
        <v>6</v>
      </c>
      <c r="Q1195" s="61" t="e">
        <f t="shared" si="109"/>
        <v>#NAME?</v>
      </c>
      <c r="R1195" s="57"/>
      <c r="S1195" s="58" t="s">
        <v>6</v>
      </c>
      <c r="T1195" s="59" t="s">
        <v>6</v>
      </c>
      <c r="U1195" s="59" t="s">
        <v>6</v>
      </c>
      <c r="V1195" s="59" t="s">
        <v>6</v>
      </c>
      <c r="W1195" s="62" t="s">
        <v>6</v>
      </c>
      <c r="X1195" s="63" t="e">
        <f t="shared" si="110"/>
        <v>#NAME?</v>
      </c>
      <c r="Y1195" s="113"/>
      <c r="Z1195" s="51"/>
      <c r="AA1195" s="52"/>
      <c r="AB1195" s="53"/>
      <c r="AC1195" s="54"/>
      <c r="AD1195" s="64"/>
    </row>
    <row r="1196" spans="2:30" x14ac:dyDescent="0.2">
      <c r="B1196" s="131"/>
      <c r="C1196" s="115"/>
      <c r="D1196" s="42" t="s">
        <v>71</v>
      </c>
      <c r="E1196" s="65" t="s">
        <v>6</v>
      </c>
      <c r="F1196" s="66" t="s">
        <v>6</v>
      </c>
      <c r="G1196" s="66" t="s">
        <v>6</v>
      </c>
      <c r="H1196" s="66" t="s">
        <v>6</v>
      </c>
      <c r="I1196" s="67" t="s">
        <v>6</v>
      </c>
      <c r="J1196" s="68" t="e">
        <f t="shared" si="108"/>
        <v>#NAME?</v>
      </c>
      <c r="K1196" s="47" t="s">
        <v>77</v>
      </c>
      <c r="L1196" s="65" t="s">
        <v>6</v>
      </c>
      <c r="M1196" s="66" t="s">
        <v>6</v>
      </c>
      <c r="N1196" s="66" t="s">
        <v>6</v>
      </c>
      <c r="O1196" s="66" t="s">
        <v>6</v>
      </c>
      <c r="P1196" s="67" t="s">
        <v>6</v>
      </c>
      <c r="Q1196" s="68" t="e">
        <f t="shared" si="109"/>
        <v>#NAME?</v>
      </c>
      <c r="R1196" s="48" t="s">
        <v>67</v>
      </c>
      <c r="S1196" s="65" t="s">
        <v>6</v>
      </c>
      <c r="T1196" s="66" t="s">
        <v>6</v>
      </c>
      <c r="U1196" s="66" t="s">
        <v>6</v>
      </c>
      <c r="V1196" s="66" t="s">
        <v>6</v>
      </c>
      <c r="W1196" s="67" t="s">
        <v>6</v>
      </c>
      <c r="X1196" s="68" t="e">
        <f t="shared" si="110"/>
        <v>#NAME?</v>
      </c>
      <c r="Y1196" s="113"/>
      <c r="Z1196" s="53"/>
      <c r="AA1196" s="52"/>
      <c r="AB1196" s="69"/>
      <c r="AC1196" s="54"/>
      <c r="AD1196" s="70"/>
    </row>
    <row r="1197" spans="2:30" x14ac:dyDescent="0.2">
      <c r="B1197" s="131"/>
      <c r="C1197" s="116"/>
      <c r="D1197" s="42" t="s">
        <v>72</v>
      </c>
      <c r="E1197" s="65" t="s">
        <v>6</v>
      </c>
      <c r="F1197" s="66" t="s">
        <v>6</v>
      </c>
      <c r="G1197" s="66" t="s">
        <v>6</v>
      </c>
      <c r="H1197" s="66" t="s">
        <v>6</v>
      </c>
      <c r="I1197" s="67" t="s">
        <v>6</v>
      </c>
      <c r="J1197" s="68" t="e">
        <f t="shared" si="108"/>
        <v>#NAME?</v>
      </c>
      <c r="K1197" s="47" t="s">
        <v>78</v>
      </c>
      <c r="L1197" s="65" t="s">
        <v>6</v>
      </c>
      <c r="M1197" s="66" t="s">
        <v>6</v>
      </c>
      <c r="N1197" s="66" t="s">
        <v>6</v>
      </c>
      <c r="O1197" s="66" t="s">
        <v>6</v>
      </c>
      <c r="P1197" s="67" t="s">
        <v>6</v>
      </c>
      <c r="Q1197" s="68" t="e">
        <f t="shared" si="109"/>
        <v>#NAME?</v>
      </c>
      <c r="R1197" s="48" t="s">
        <v>68</v>
      </c>
      <c r="S1197" s="65" t="s">
        <v>6</v>
      </c>
      <c r="T1197" s="66" t="s">
        <v>18</v>
      </c>
      <c r="U1197" s="66" t="s">
        <v>18</v>
      </c>
      <c r="V1197" s="66" t="s">
        <v>18</v>
      </c>
      <c r="W1197" s="67" t="s">
        <v>18</v>
      </c>
      <c r="X1197" s="68" t="e">
        <f t="shared" si="110"/>
        <v>#NAME?</v>
      </c>
      <c r="Y1197" s="113"/>
      <c r="Z1197" s="71"/>
      <c r="AA1197" s="72"/>
      <c r="AB1197" s="53"/>
      <c r="AC1197" s="54"/>
      <c r="AD1197" s="64"/>
    </row>
    <row r="1198" spans="2:30" x14ac:dyDescent="0.2">
      <c r="B1198" s="131"/>
      <c r="C1198" s="116"/>
      <c r="D1198" s="42" t="s">
        <v>73</v>
      </c>
      <c r="E1198" s="65" t="s">
        <v>6</v>
      </c>
      <c r="F1198" s="66" t="s">
        <v>6</v>
      </c>
      <c r="G1198" s="66" t="s">
        <v>6</v>
      </c>
      <c r="H1198" s="66" t="s">
        <v>6</v>
      </c>
      <c r="I1198" s="67" t="s">
        <v>6</v>
      </c>
      <c r="J1198" s="68" t="e">
        <f t="shared" si="108"/>
        <v>#NAME?</v>
      </c>
      <c r="K1198" s="47" t="s">
        <v>79</v>
      </c>
      <c r="L1198" s="65" t="s">
        <v>6</v>
      </c>
      <c r="M1198" s="66" t="s">
        <v>6</v>
      </c>
      <c r="N1198" s="66" t="s">
        <v>6</v>
      </c>
      <c r="O1198" s="66" t="s">
        <v>6</v>
      </c>
      <c r="P1198" s="67" t="s">
        <v>6</v>
      </c>
      <c r="Q1198" s="68" t="e">
        <f t="shared" si="109"/>
        <v>#NAME?</v>
      </c>
      <c r="R1198" s="48" t="s">
        <v>69</v>
      </c>
      <c r="S1198" s="65" t="s">
        <v>22</v>
      </c>
      <c r="T1198" s="66" t="s">
        <v>22</v>
      </c>
      <c r="U1198" s="66" t="s">
        <v>22</v>
      </c>
      <c r="V1198" s="66" t="s">
        <v>22</v>
      </c>
      <c r="W1198" s="67" t="s">
        <v>22</v>
      </c>
      <c r="X1198" s="68" t="e">
        <f t="shared" si="110"/>
        <v>#NAME?</v>
      </c>
      <c r="Y1198" s="113"/>
      <c r="Z1198" s="53"/>
      <c r="AA1198" s="72"/>
      <c r="AB1198" s="53"/>
      <c r="AC1198" s="54"/>
      <c r="AD1198" s="73">
        <f>COUNTIF(D1194:D1212,"&gt;""")+COUNTIF(K1195:K1215,"&gt;""")+COUNTIF(R1194:R1216,"&gt;""")</f>
        <v>32</v>
      </c>
    </row>
    <row r="1199" spans="2:30" x14ac:dyDescent="0.2">
      <c r="B1199" s="131"/>
      <c r="C1199" s="117"/>
      <c r="D1199" s="42" t="s">
        <v>74</v>
      </c>
      <c r="E1199" s="65" t="s">
        <v>6</v>
      </c>
      <c r="F1199" s="66" t="s">
        <v>6</v>
      </c>
      <c r="G1199" s="66" t="s">
        <v>6</v>
      </c>
      <c r="H1199" s="66" t="s">
        <v>6</v>
      </c>
      <c r="I1199" s="67" t="s">
        <v>6</v>
      </c>
      <c r="J1199" s="68" t="e">
        <f t="shared" si="108"/>
        <v>#NAME?</v>
      </c>
      <c r="K1199" s="47" t="s">
        <v>80</v>
      </c>
      <c r="L1199" s="65" t="s">
        <v>6</v>
      </c>
      <c r="M1199" s="66" t="s">
        <v>6</v>
      </c>
      <c r="N1199" s="66" t="s">
        <v>6</v>
      </c>
      <c r="O1199" s="66" t="s">
        <v>6</v>
      </c>
      <c r="P1199" s="67" t="s">
        <v>6</v>
      </c>
      <c r="Q1199" s="68" t="e">
        <f t="shared" si="109"/>
        <v>#NAME?</v>
      </c>
      <c r="R1199" s="48" t="s">
        <v>70</v>
      </c>
      <c r="S1199" s="65" t="s">
        <v>6</v>
      </c>
      <c r="T1199" s="66" t="s">
        <v>6</v>
      </c>
      <c r="U1199" s="66" t="s">
        <v>6</v>
      </c>
      <c r="V1199" s="66" t="s">
        <v>6</v>
      </c>
      <c r="W1199" s="67" t="s">
        <v>6</v>
      </c>
      <c r="X1199" s="68" t="e">
        <f t="shared" si="110"/>
        <v>#NAME?</v>
      </c>
      <c r="Y1199" s="113"/>
      <c r="Z1199" s="74"/>
      <c r="AA1199" s="72"/>
      <c r="AB1199" s="53"/>
      <c r="AC1199" s="54"/>
      <c r="AD1199" s="75"/>
    </row>
    <row r="1200" spans="2:30" x14ac:dyDescent="0.2">
      <c r="B1200" s="131"/>
      <c r="C1200" s="118"/>
      <c r="D1200" s="42" t="s">
        <v>75</v>
      </c>
      <c r="E1200" s="65" t="s">
        <v>6</v>
      </c>
      <c r="F1200" s="66" t="s">
        <v>6</v>
      </c>
      <c r="G1200" s="66" t="s">
        <v>6</v>
      </c>
      <c r="H1200" s="66" t="s">
        <v>6</v>
      </c>
      <c r="I1200" s="67" t="s">
        <v>6</v>
      </c>
      <c r="J1200" s="68" t="e">
        <f t="shared" si="108"/>
        <v>#NAME?</v>
      </c>
      <c r="K1200" s="47" t="s">
        <v>81</v>
      </c>
      <c r="L1200" s="65" t="s">
        <v>9</v>
      </c>
      <c r="M1200" s="66" t="s">
        <v>9</v>
      </c>
      <c r="N1200" s="66" t="s">
        <v>9</v>
      </c>
      <c r="O1200" s="66" t="s">
        <v>9</v>
      </c>
      <c r="P1200" s="67" t="s">
        <v>9</v>
      </c>
      <c r="Q1200" s="68" t="e">
        <f t="shared" si="109"/>
        <v>#NAME?</v>
      </c>
      <c r="R1200" s="48" t="s">
        <v>28</v>
      </c>
      <c r="S1200" s="65" t="s">
        <v>6</v>
      </c>
      <c r="T1200" s="66" t="s">
        <v>6</v>
      </c>
      <c r="U1200" s="66" t="s">
        <v>6</v>
      </c>
      <c r="V1200" s="66" t="s">
        <v>6</v>
      </c>
      <c r="W1200" s="67" t="s">
        <v>6</v>
      </c>
      <c r="X1200" s="68" t="e">
        <f t="shared" si="110"/>
        <v>#NAME?</v>
      </c>
      <c r="Y1200" s="113"/>
      <c r="Z1200" s="71"/>
      <c r="AA1200" s="72"/>
      <c r="AB1200" s="53"/>
      <c r="AC1200" s="54"/>
      <c r="AD1200" s="76" t="str">
        <f>IF(AD1199&gt;0,AD1199,"")</f>
        <v/>
      </c>
    </row>
    <row r="1201" spans="2:30" x14ac:dyDescent="0.2">
      <c r="B1201" s="131"/>
      <c r="C1201" s="119"/>
      <c r="D1201" s="42" t="s">
        <v>29</v>
      </c>
      <c r="E1201" s="65" t="s">
        <v>6</v>
      </c>
      <c r="F1201" s="66" t="s">
        <v>6</v>
      </c>
      <c r="G1201" s="66" t="s">
        <v>6</v>
      </c>
      <c r="H1201" s="66" t="s">
        <v>6</v>
      </c>
      <c r="I1201" s="67" t="s">
        <v>6</v>
      </c>
      <c r="J1201" s="68" t="e">
        <f t="shared" si="108"/>
        <v>#NAME?</v>
      </c>
      <c r="K1201" s="47" t="s">
        <v>30</v>
      </c>
      <c r="L1201" s="65" t="s">
        <v>6</v>
      </c>
      <c r="M1201" s="66" t="s">
        <v>6</v>
      </c>
      <c r="N1201" s="66" t="s">
        <v>6</v>
      </c>
      <c r="O1201" s="66" t="s">
        <v>6</v>
      </c>
      <c r="P1201" s="67" t="s">
        <v>6</v>
      </c>
      <c r="Q1201" s="68" t="e">
        <f t="shared" si="109"/>
        <v>#NAME?</v>
      </c>
      <c r="R1201" s="48" t="s">
        <v>83</v>
      </c>
      <c r="S1201" s="65" t="s">
        <v>6</v>
      </c>
      <c r="T1201" s="66" t="s">
        <v>6</v>
      </c>
      <c r="U1201" s="66" t="s">
        <v>6</v>
      </c>
      <c r="V1201" s="66" t="s">
        <v>6</v>
      </c>
      <c r="W1201" s="67" t="s">
        <v>6</v>
      </c>
      <c r="X1201" s="68" t="e">
        <f t="shared" si="110"/>
        <v>#NAME?</v>
      </c>
      <c r="Y1201" s="113"/>
      <c r="Z1201" s="53"/>
      <c r="AA1201" s="72"/>
      <c r="AB1201" s="53"/>
      <c r="AC1201" s="54"/>
      <c r="AD1201" s="77"/>
    </row>
    <row r="1202" spans="2:30" x14ac:dyDescent="0.2">
      <c r="B1202" s="131"/>
      <c r="C1202" s="119"/>
      <c r="D1202" s="42" t="s">
        <v>32</v>
      </c>
      <c r="E1202" s="65" t="s">
        <v>6</v>
      </c>
      <c r="F1202" s="66" t="s">
        <v>6</v>
      </c>
      <c r="G1202" s="66" t="s">
        <v>6</v>
      </c>
      <c r="H1202" s="66" t="s">
        <v>6</v>
      </c>
      <c r="I1202" s="67" t="s">
        <v>6</v>
      </c>
      <c r="J1202" s="68" t="e">
        <f t="shared" si="108"/>
        <v>#NAME?</v>
      </c>
      <c r="K1202" s="47" t="s">
        <v>33</v>
      </c>
      <c r="L1202" s="65" t="s">
        <v>9</v>
      </c>
      <c r="M1202" s="66" t="s">
        <v>9</v>
      </c>
      <c r="N1202" s="66" t="s">
        <v>9</v>
      </c>
      <c r="O1202" s="66" t="s">
        <v>9</v>
      </c>
      <c r="P1202" s="67" t="s">
        <v>9</v>
      </c>
      <c r="Q1202" s="68" t="e">
        <f t="shared" si="109"/>
        <v>#NAME?</v>
      </c>
      <c r="R1202" s="48" t="s">
        <v>84</v>
      </c>
      <c r="S1202" s="65" t="s">
        <v>6</v>
      </c>
      <c r="T1202" s="66" t="s">
        <v>6</v>
      </c>
      <c r="U1202" s="66" t="s">
        <v>6</v>
      </c>
      <c r="V1202" s="66" t="s">
        <v>6</v>
      </c>
      <c r="W1202" s="67" t="s">
        <v>6</v>
      </c>
      <c r="X1202" s="68" t="e">
        <f t="shared" si="110"/>
        <v>#NAME?</v>
      </c>
      <c r="Y1202" s="113"/>
      <c r="Z1202" s="53"/>
      <c r="AA1202" s="72"/>
      <c r="AB1202" s="53"/>
      <c r="AC1202" s="54"/>
      <c r="AD1202" s="64"/>
    </row>
    <row r="1203" spans="2:30" x14ac:dyDescent="0.2">
      <c r="B1203" s="131"/>
      <c r="C1203" s="119"/>
      <c r="D1203" s="42" t="s">
        <v>76</v>
      </c>
      <c r="E1203" s="65" t="s">
        <v>6</v>
      </c>
      <c r="F1203" s="66" t="s">
        <v>6</v>
      </c>
      <c r="G1203" s="66" t="s">
        <v>6</v>
      </c>
      <c r="H1203" s="66" t="s">
        <v>6</v>
      </c>
      <c r="I1203" s="67" t="s">
        <v>6</v>
      </c>
      <c r="J1203" s="68" t="e">
        <f t="shared" si="108"/>
        <v>#NAME?</v>
      </c>
      <c r="K1203" s="47" t="s">
        <v>82</v>
      </c>
      <c r="L1203" s="65" t="s">
        <v>6</v>
      </c>
      <c r="M1203" s="66" t="s">
        <v>6</v>
      </c>
      <c r="N1203" s="66" t="s">
        <v>6</v>
      </c>
      <c r="O1203" s="66" t="s">
        <v>6</v>
      </c>
      <c r="P1203" s="67" t="s">
        <v>6</v>
      </c>
      <c r="Q1203" s="68" t="e">
        <f t="shared" si="109"/>
        <v>#NAME?</v>
      </c>
      <c r="R1203" s="48" t="s">
        <v>85</v>
      </c>
      <c r="S1203" s="65" t="s">
        <v>6</v>
      </c>
      <c r="T1203" s="66" t="s">
        <v>6</v>
      </c>
      <c r="U1203" s="66" t="s">
        <v>6</v>
      </c>
      <c r="V1203" s="66" t="s">
        <v>6</v>
      </c>
      <c r="W1203" s="67" t="s">
        <v>6</v>
      </c>
      <c r="X1203" s="68" t="e">
        <f t="shared" si="110"/>
        <v>#NAME?</v>
      </c>
      <c r="Y1203" s="113"/>
      <c r="Z1203" s="53"/>
      <c r="AA1203" s="72"/>
      <c r="AB1203" s="53"/>
      <c r="AC1203" s="54"/>
      <c r="AD1203" s="64"/>
    </row>
    <row r="1204" spans="2:30" x14ac:dyDescent="0.2">
      <c r="B1204" s="131"/>
      <c r="C1204" s="120"/>
      <c r="D1204" s="42" t="s">
        <v>38</v>
      </c>
      <c r="E1204" s="65" t="s">
        <v>6</v>
      </c>
      <c r="F1204" s="66" t="s">
        <v>6</v>
      </c>
      <c r="G1204" s="66" t="s">
        <v>6</v>
      </c>
      <c r="H1204" s="66" t="s">
        <v>6</v>
      </c>
      <c r="I1204" s="67" t="s">
        <v>6</v>
      </c>
      <c r="J1204" s="68" t="e">
        <f t="shared" si="108"/>
        <v>#NAME?</v>
      </c>
      <c r="K1204" s="47" t="s">
        <v>39</v>
      </c>
      <c r="L1204" s="65" t="s">
        <v>6</v>
      </c>
      <c r="M1204" s="66" t="s">
        <v>6</v>
      </c>
      <c r="N1204" s="66" t="s">
        <v>6</v>
      </c>
      <c r="O1204" s="66" t="s">
        <v>6</v>
      </c>
      <c r="P1204" s="67" t="s">
        <v>6</v>
      </c>
      <c r="Q1204" s="68" t="e">
        <f t="shared" si="109"/>
        <v>#NAME?</v>
      </c>
      <c r="R1204" s="48" t="s">
        <v>86</v>
      </c>
      <c r="S1204" s="65" t="s">
        <v>6</v>
      </c>
      <c r="T1204" s="66" t="s">
        <v>6</v>
      </c>
      <c r="U1204" s="66" t="s">
        <v>6</v>
      </c>
      <c r="V1204" s="66" t="s">
        <v>6</v>
      </c>
      <c r="W1204" s="67" t="s">
        <v>6</v>
      </c>
      <c r="X1204" s="68" t="e">
        <f t="shared" si="110"/>
        <v>#NAME?</v>
      </c>
      <c r="Y1204" s="113"/>
      <c r="Z1204" s="53"/>
      <c r="AA1204" s="72"/>
      <c r="AB1204" s="53"/>
      <c r="AC1204" s="54"/>
      <c r="AD1204" s="64"/>
    </row>
    <row r="1205" spans="2:30" x14ac:dyDescent="0.2">
      <c r="B1205" s="131"/>
      <c r="C1205" s="121"/>
      <c r="D1205" s="42" t="s">
        <v>41</v>
      </c>
      <c r="E1205" s="65" t="s">
        <v>6</v>
      </c>
      <c r="F1205" s="66" t="s">
        <v>6</v>
      </c>
      <c r="G1205" s="66" t="s">
        <v>6</v>
      </c>
      <c r="H1205" s="66" t="s">
        <v>6</v>
      </c>
      <c r="I1205" s="67" t="s">
        <v>6</v>
      </c>
      <c r="J1205" s="68" t="e">
        <f t="shared" si="108"/>
        <v>#NAME?</v>
      </c>
      <c r="K1205" s="78"/>
      <c r="L1205" s="65" t="s">
        <v>6</v>
      </c>
      <c r="M1205" s="66" t="s">
        <v>6</v>
      </c>
      <c r="N1205" s="66" t="s">
        <v>6</v>
      </c>
      <c r="O1205" s="66" t="s">
        <v>6</v>
      </c>
      <c r="P1205" s="67" t="s">
        <v>6</v>
      </c>
      <c r="Q1205" s="68" t="e">
        <f t="shared" si="109"/>
        <v>#NAME?</v>
      </c>
      <c r="R1205" s="78"/>
      <c r="S1205" s="65" t="s">
        <v>6</v>
      </c>
      <c r="T1205" s="66" t="s">
        <v>6</v>
      </c>
      <c r="U1205" s="66" t="s">
        <v>6</v>
      </c>
      <c r="V1205" s="66" t="s">
        <v>6</v>
      </c>
      <c r="W1205" s="67" t="s">
        <v>6</v>
      </c>
      <c r="X1205" s="68" t="e">
        <f t="shared" si="110"/>
        <v>#NAME?</v>
      </c>
      <c r="Y1205" s="113"/>
      <c r="Z1205" s="53"/>
      <c r="AA1205" s="72"/>
      <c r="AB1205" s="53"/>
      <c r="AC1205" s="54"/>
      <c r="AD1205" s="64"/>
    </row>
    <row r="1206" spans="2:30" x14ac:dyDescent="0.2">
      <c r="B1206" s="131"/>
      <c r="C1206" s="122"/>
      <c r="D1206" s="79" t="s">
        <v>42</v>
      </c>
      <c r="E1206" s="65" t="s">
        <v>6</v>
      </c>
      <c r="F1206" s="66" t="s">
        <v>6</v>
      </c>
      <c r="G1206" s="66" t="s">
        <v>6</v>
      </c>
      <c r="H1206" s="66" t="s">
        <v>6</v>
      </c>
      <c r="I1206" s="67" t="s">
        <v>6</v>
      </c>
      <c r="J1206" s="68" t="e">
        <f t="shared" si="108"/>
        <v>#NAME?</v>
      </c>
      <c r="K1206" s="78"/>
      <c r="L1206" s="65" t="s">
        <v>6</v>
      </c>
      <c r="M1206" s="66" t="s">
        <v>6</v>
      </c>
      <c r="N1206" s="66" t="s">
        <v>6</v>
      </c>
      <c r="O1206" s="66" t="s">
        <v>6</v>
      </c>
      <c r="P1206" s="67" t="s">
        <v>6</v>
      </c>
      <c r="Q1206" s="68" t="e">
        <f t="shared" si="109"/>
        <v>#NAME?</v>
      </c>
      <c r="R1206" s="78"/>
      <c r="S1206" s="65" t="s">
        <v>6</v>
      </c>
      <c r="T1206" s="66" t="s">
        <v>6</v>
      </c>
      <c r="U1206" s="66" t="s">
        <v>6</v>
      </c>
      <c r="V1206" s="66" t="s">
        <v>6</v>
      </c>
      <c r="W1206" s="67" t="s">
        <v>6</v>
      </c>
      <c r="X1206" s="68" t="e">
        <f t="shared" si="110"/>
        <v>#NAME?</v>
      </c>
      <c r="Y1206" s="113"/>
      <c r="Z1206" s="53"/>
      <c r="AA1206" s="72"/>
      <c r="AB1206" s="53"/>
      <c r="AC1206" s="54"/>
      <c r="AD1206" s="64"/>
    </row>
    <row r="1207" spans="2:30" x14ac:dyDescent="0.2">
      <c r="B1207" s="131"/>
      <c r="C1207" s="122"/>
      <c r="D1207" s="78"/>
      <c r="E1207" s="65" t="s">
        <v>6</v>
      </c>
      <c r="F1207" s="66" t="s">
        <v>6</v>
      </c>
      <c r="G1207" s="66" t="s">
        <v>6</v>
      </c>
      <c r="H1207" s="66" t="s">
        <v>6</v>
      </c>
      <c r="I1207" s="67" t="s">
        <v>6</v>
      </c>
      <c r="J1207" s="68" t="e">
        <f t="shared" si="108"/>
        <v>#NAME?</v>
      </c>
      <c r="K1207" s="78"/>
      <c r="L1207" s="65" t="s">
        <v>6</v>
      </c>
      <c r="M1207" s="66" t="s">
        <v>6</v>
      </c>
      <c r="N1207" s="66" t="s">
        <v>6</v>
      </c>
      <c r="O1207" s="66" t="s">
        <v>6</v>
      </c>
      <c r="P1207" s="67" t="s">
        <v>6</v>
      </c>
      <c r="Q1207" s="68" t="e">
        <f t="shared" si="109"/>
        <v>#NAME?</v>
      </c>
      <c r="R1207" s="78"/>
      <c r="S1207" s="65" t="s">
        <v>6</v>
      </c>
      <c r="T1207" s="66" t="s">
        <v>6</v>
      </c>
      <c r="U1207" s="66" t="s">
        <v>6</v>
      </c>
      <c r="V1207" s="66" t="s">
        <v>6</v>
      </c>
      <c r="W1207" s="67" t="s">
        <v>6</v>
      </c>
      <c r="X1207" s="68" t="e">
        <f t="shared" si="110"/>
        <v>#NAME?</v>
      </c>
      <c r="Y1207" s="114"/>
      <c r="Z1207" s="53"/>
      <c r="AA1207" s="72"/>
      <c r="AB1207" s="53"/>
      <c r="AC1207" s="54"/>
      <c r="AD1207" s="64"/>
    </row>
    <row r="1208" spans="2:30" x14ac:dyDescent="0.2">
      <c r="B1208" s="131"/>
      <c r="C1208" s="123"/>
      <c r="D1208" s="80"/>
      <c r="E1208" s="65" t="s">
        <v>6</v>
      </c>
      <c r="F1208" s="66" t="s">
        <v>6</v>
      </c>
      <c r="G1208" s="66" t="s">
        <v>6</v>
      </c>
      <c r="H1208" s="66" t="s">
        <v>6</v>
      </c>
      <c r="I1208" s="67" t="s">
        <v>6</v>
      </c>
      <c r="J1208" s="68" t="e">
        <f t="shared" si="108"/>
        <v>#NAME?</v>
      </c>
      <c r="K1208" s="80"/>
      <c r="L1208" s="65" t="s">
        <v>6</v>
      </c>
      <c r="M1208" s="66" t="s">
        <v>6</v>
      </c>
      <c r="N1208" s="66" t="s">
        <v>6</v>
      </c>
      <c r="O1208" s="66" t="s">
        <v>6</v>
      </c>
      <c r="P1208" s="67" t="s">
        <v>6</v>
      </c>
      <c r="Q1208" s="68" t="e">
        <f t="shared" si="109"/>
        <v>#NAME?</v>
      </c>
      <c r="R1208" s="80"/>
      <c r="S1208" s="65" t="s">
        <v>6</v>
      </c>
      <c r="T1208" s="66" t="s">
        <v>6</v>
      </c>
      <c r="U1208" s="66" t="s">
        <v>6</v>
      </c>
      <c r="V1208" s="66" t="s">
        <v>6</v>
      </c>
      <c r="W1208" s="67" t="s">
        <v>6</v>
      </c>
      <c r="X1208" s="68" t="e">
        <f t="shared" si="110"/>
        <v>#NAME?</v>
      </c>
      <c r="Y1208" s="124" t="s">
        <v>43</v>
      </c>
      <c r="Z1208" s="80"/>
      <c r="AA1208" s="81"/>
      <c r="AB1208" s="53"/>
      <c r="AC1208" s="54"/>
      <c r="AD1208" s="64"/>
    </row>
    <row r="1209" spans="2:30" x14ac:dyDescent="0.2">
      <c r="B1209" s="131"/>
      <c r="C1209" s="127" t="s">
        <v>44</v>
      </c>
      <c r="D1209" s="57"/>
      <c r="E1209" s="65" t="s">
        <v>6</v>
      </c>
      <c r="F1209" s="66" t="s">
        <v>6</v>
      </c>
      <c r="G1209" s="66" t="s">
        <v>6</v>
      </c>
      <c r="H1209" s="66" t="s">
        <v>6</v>
      </c>
      <c r="I1209" s="67" t="s">
        <v>6</v>
      </c>
      <c r="J1209" s="68" t="e">
        <f t="shared" si="108"/>
        <v>#NAME?</v>
      </c>
      <c r="K1209" s="80"/>
      <c r="L1209" s="65" t="s">
        <v>6</v>
      </c>
      <c r="M1209" s="66" t="s">
        <v>6</v>
      </c>
      <c r="N1209" s="66" t="s">
        <v>6</v>
      </c>
      <c r="O1209" s="66" t="s">
        <v>6</v>
      </c>
      <c r="P1209" s="67" t="s">
        <v>6</v>
      </c>
      <c r="Q1209" s="68" t="e">
        <f t="shared" si="109"/>
        <v>#NAME?</v>
      </c>
      <c r="R1209" s="80"/>
      <c r="S1209" s="65" t="s">
        <v>6</v>
      </c>
      <c r="T1209" s="66" t="s">
        <v>6</v>
      </c>
      <c r="U1209" s="66" t="s">
        <v>6</v>
      </c>
      <c r="V1209" s="66" t="s">
        <v>6</v>
      </c>
      <c r="W1209" s="67" t="s">
        <v>6</v>
      </c>
      <c r="X1209" s="68" t="e">
        <f t="shared" si="110"/>
        <v>#NAME?</v>
      </c>
      <c r="Y1209" s="125"/>
      <c r="Z1209" s="80"/>
      <c r="AA1209" s="81"/>
      <c r="AB1209" s="53"/>
      <c r="AC1209" s="54"/>
      <c r="AD1209" s="64"/>
    </row>
    <row r="1210" spans="2:30" x14ac:dyDescent="0.2">
      <c r="B1210" s="131"/>
      <c r="C1210" s="128"/>
      <c r="D1210" s="82"/>
      <c r="E1210" s="65" t="s">
        <v>6</v>
      </c>
      <c r="F1210" s="66" t="s">
        <v>6</v>
      </c>
      <c r="G1210" s="66" t="s">
        <v>6</v>
      </c>
      <c r="H1210" s="66" t="s">
        <v>6</v>
      </c>
      <c r="I1210" s="67" t="s">
        <v>6</v>
      </c>
      <c r="J1210" s="68" t="e">
        <f t="shared" si="108"/>
        <v>#NAME?</v>
      </c>
      <c r="K1210" s="80"/>
      <c r="L1210" s="65" t="s">
        <v>6</v>
      </c>
      <c r="M1210" s="66" t="s">
        <v>6</v>
      </c>
      <c r="N1210" s="66" t="s">
        <v>6</v>
      </c>
      <c r="O1210" s="66" t="s">
        <v>6</v>
      </c>
      <c r="P1210" s="67" t="s">
        <v>6</v>
      </c>
      <c r="Q1210" s="68" t="e">
        <f t="shared" si="109"/>
        <v>#NAME?</v>
      </c>
      <c r="R1210" s="80"/>
      <c r="S1210" s="65" t="s">
        <v>6</v>
      </c>
      <c r="T1210" s="66" t="s">
        <v>6</v>
      </c>
      <c r="U1210" s="66" t="s">
        <v>6</v>
      </c>
      <c r="V1210" s="66" t="s">
        <v>6</v>
      </c>
      <c r="W1210" s="67" t="s">
        <v>6</v>
      </c>
      <c r="X1210" s="68" t="e">
        <f t="shared" si="110"/>
        <v>#NAME?</v>
      </c>
      <c r="Y1210" s="125"/>
      <c r="Z1210" s="53"/>
      <c r="AA1210" s="52"/>
      <c r="AB1210" s="53"/>
      <c r="AC1210" s="54"/>
      <c r="AD1210" s="64"/>
    </row>
    <row r="1211" spans="2:30" x14ac:dyDescent="0.2">
      <c r="B1211" s="131"/>
      <c r="C1211" s="129"/>
      <c r="D1211" s="82"/>
      <c r="E1211" s="65" t="s">
        <v>6</v>
      </c>
      <c r="F1211" s="66" t="s">
        <v>6</v>
      </c>
      <c r="G1211" s="66" t="s">
        <v>6</v>
      </c>
      <c r="H1211" s="66" t="s">
        <v>6</v>
      </c>
      <c r="I1211" s="67" t="s">
        <v>6</v>
      </c>
      <c r="J1211" s="68" t="e">
        <f t="shared" si="108"/>
        <v>#NAME?</v>
      </c>
      <c r="K1211" s="80"/>
      <c r="L1211" s="65" t="s">
        <v>6</v>
      </c>
      <c r="M1211" s="66" t="s">
        <v>6</v>
      </c>
      <c r="N1211" s="66" t="s">
        <v>6</v>
      </c>
      <c r="O1211" s="66" t="s">
        <v>6</v>
      </c>
      <c r="P1211" s="67" t="s">
        <v>6</v>
      </c>
      <c r="Q1211" s="68" t="e">
        <f t="shared" si="109"/>
        <v>#NAME?</v>
      </c>
      <c r="R1211" s="80"/>
      <c r="S1211" s="65" t="s">
        <v>6</v>
      </c>
      <c r="T1211" s="66" t="s">
        <v>6</v>
      </c>
      <c r="U1211" s="66" t="s">
        <v>6</v>
      </c>
      <c r="V1211" s="66" t="s">
        <v>6</v>
      </c>
      <c r="W1211" s="67" t="s">
        <v>6</v>
      </c>
      <c r="X1211" s="68" t="e">
        <f t="shared" si="110"/>
        <v>#NAME?</v>
      </c>
      <c r="Y1211" s="125"/>
      <c r="Z1211" s="71"/>
      <c r="AA1211" s="72"/>
      <c r="AB1211" s="53"/>
      <c r="AC1211" s="54"/>
      <c r="AD1211" s="64"/>
    </row>
    <row r="1212" spans="2:30" x14ac:dyDescent="0.2">
      <c r="B1212" s="131"/>
      <c r="C1212" s="118"/>
      <c r="D1212" s="80"/>
      <c r="E1212" s="65" t="s">
        <v>6</v>
      </c>
      <c r="F1212" s="66" t="s">
        <v>6</v>
      </c>
      <c r="G1212" s="66" t="s">
        <v>6</v>
      </c>
      <c r="H1212" s="66" t="s">
        <v>6</v>
      </c>
      <c r="I1212" s="67" t="s">
        <v>6</v>
      </c>
      <c r="J1212" s="68" t="e">
        <f t="shared" si="108"/>
        <v>#NAME?</v>
      </c>
      <c r="K1212" s="80"/>
      <c r="L1212" s="65" t="s">
        <v>6</v>
      </c>
      <c r="M1212" s="66" t="s">
        <v>6</v>
      </c>
      <c r="N1212" s="66" t="s">
        <v>6</v>
      </c>
      <c r="O1212" s="66" t="s">
        <v>6</v>
      </c>
      <c r="P1212" s="67" t="s">
        <v>6</v>
      </c>
      <c r="Q1212" s="68" t="e">
        <f t="shared" si="109"/>
        <v>#NAME?</v>
      </c>
      <c r="R1212" s="80"/>
      <c r="S1212" s="65" t="s">
        <v>6</v>
      </c>
      <c r="T1212" s="66" t="s">
        <v>6</v>
      </c>
      <c r="U1212" s="66" t="s">
        <v>6</v>
      </c>
      <c r="V1212" s="66" t="s">
        <v>6</v>
      </c>
      <c r="W1212" s="67" t="s">
        <v>6</v>
      </c>
      <c r="X1212" s="68" t="e">
        <f t="shared" si="110"/>
        <v>#NAME?</v>
      </c>
      <c r="Y1212" s="125"/>
      <c r="Z1212" s="53"/>
      <c r="AA1212" s="72"/>
      <c r="AB1212" s="53"/>
      <c r="AC1212" s="54"/>
      <c r="AD1212" s="64"/>
    </row>
    <row r="1213" spans="2:30" x14ac:dyDescent="0.2">
      <c r="B1213" s="131"/>
      <c r="C1213" s="119"/>
      <c r="D1213" s="78"/>
      <c r="E1213" s="65" t="s">
        <v>6</v>
      </c>
      <c r="F1213" s="66" t="s">
        <v>6</v>
      </c>
      <c r="G1213" s="66" t="s">
        <v>6</v>
      </c>
      <c r="H1213" s="66" t="s">
        <v>6</v>
      </c>
      <c r="I1213" s="67" t="s">
        <v>6</v>
      </c>
      <c r="J1213" s="68" t="e">
        <f t="shared" si="108"/>
        <v>#NAME?</v>
      </c>
      <c r="K1213" s="78"/>
      <c r="L1213" s="65" t="s">
        <v>6</v>
      </c>
      <c r="M1213" s="66" t="s">
        <v>6</v>
      </c>
      <c r="N1213" s="66" t="s">
        <v>6</v>
      </c>
      <c r="O1213" s="66" t="s">
        <v>6</v>
      </c>
      <c r="P1213" s="67" t="s">
        <v>6</v>
      </c>
      <c r="Q1213" s="68" t="e">
        <f t="shared" si="109"/>
        <v>#NAME?</v>
      </c>
      <c r="R1213" s="78"/>
      <c r="S1213" s="65" t="s">
        <v>6</v>
      </c>
      <c r="T1213" s="66" t="s">
        <v>6</v>
      </c>
      <c r="U1213" s="66" t="s">
        <v>6</v>
      </c>
      <c r="V1213" s="66" t="s">
        <v>6</v>
      </c>
      <c r="W1213" s="67" t="s">
        <v>6</v>
      </c>
      <c r="X1213" s="68" t="e">
        <f t="shared" si="110"/>
        <v>#NAME?</v>
      </c>
      <c r="Y1213" s="125"/>
      <c r="Z1213" s="71"/>
      <c r="AA1213" s="72"/>
      <c r="AB1213" s="53"/>
      <c r="AC1213" s="54"/>
      <c r="AD1213" s="64"/>
    </row>
    <row r="1214" spans="2:30" x14ac:dyDescent="0.2">
      <c r="B1214" s="131"/>
      <c r="C1214" s="119"/>
      <c r="D1214" s="78"/>
      <c r="E1214" s="65" t="s">
        <v>6</v>
      </c>
      <c r="F1214" s="66" t="s">
        <v>6</v>
      </c>
      <c r="G1214" s="66" t="s">
        <v>6</v>
      </c>
      <c r="H1214" s="66" t="s">
        <v>6</v>
      </c>
      <c r="I1214" s="67" t="s">
        <v>6</v>
      </c>
      <c r="J1214" s="68" t="e">
        <f t="shared" si="108"/>
        <v>#NAME?</v>
      </c>
      <c r="K1214" s="78"/>
      <c r="L1214" s="65" t="s">
        <v>6</v>
      </c>
      <c r="M1214" s="66" t="s">
        <v>6</v>
      </c>
      <c r="N1214" s="66" t="s">
        <v>6</v>
      </c>
      <c r="O1214" s="66" t="s">
        <v>6</v>
      </c>
      <c r="P1214" s="67" t="s">
        <v>6</v>
      </c>
      <c r="Q1214" s="68" t="e">
        <f t="shared" si="109"/>
        <v>#NAME?</v>
      </c>
      <c r="R1214" s="78"/>
      <c r="S1214" s="65" t="s">
        <v>6</v>
      </c>
      <c r="T1214" s="66" t="s">
        <v>6</v>
      </c>
      <c r="U1214" s="66" t="s">
        <v>6</v>
      </c>
      <c r="V1214" s="66" t="s">
        <v>6</v>
      </c>
      <c r="W1214" s="67" t="s">
        <v>6</v>
      </c>
      <c r="X1214" s="68" t="e">
        <f t="shared" si="110"/>
        <v>#NAME?</v>
      </c>
      <c r="Y1214" s="125"/>
      <c r="Z1214" s="71"/>
      <c r="AA1214" s="52"/>
      <c r="AB1214" s="53"/>
      <c r="AC1214" s="54"/>
      <c r="AD1214" s="64"/>
    </row>
    <row r="1215" spans="2:30" x14ac:dyDescent="0.2">
      <c r="B1215" s="131"/>
      <c r="C1215" s="119"/>
      <c r="D1215" s="80"/>
      <c r="E1215" s="65" t="s">
        <v>6</v>
      </c>
      <c r="F1215" s="66" t="s">
        <v>6</v>
      </c>
      <c r="G1215" s="66" t="s">
        <v>6</v>
      </c>
      <c r="H1215" s="66" t="s">
        <v>6</v>
      </c>
      <c r="I1215" s="67" t="s">
        <v>6</v>
      </c>
      <c r="J1215" s="68" t="e">
        <f t="shared" si="108"/>
        <v>#NAME?</v>
      </c>
      <c r="K1215" s="80"/>
      <c r="L1215" s="65" t="s">
        <v>6</v>
      </c>
      <c r="M1215" s="66" t="s">
        <v>6</v>
      </c>
      <c r="N1215" s="66" t="s">
        <v>6</v>
      </c>
      <c r="O1215" s="66" t="s">
        <v>6</v>
      </c>
      <c r="P1215" s="67" t="s">
        <v>6</v>
      </c>
      <c r="Q1215" s="68" t="e">
        <f t="shared" si="109"/>
        <v>#NAME?</v>
      </c>
      <c r="R1215" s="80"/>
      <c r="S1215" s="65" t="s">
        <v>6</v>
      </c>
      <c r="T1215" s="66" t="s">
        <v>6</v>
      </c>
      <c r="U1215" s="66" t="s">
        <v>6</v>
      </c>
      <c r="V1215" s="66" t="s">
        <v>6</v>
      </c>
      <c r="W1215" s="67" t="s">
        <v>6</v>
      </c>
      <c r="X1215" s="68" t="e">
        <f t="shared" si="110"/>
        <v>#NAME?</v>
      </c>
      <c r="Y1215" s="125"/>
      <c r="Z1215" s="53"/>
      <c r="AA1215" s="52"/>
      <c r="AB1215" s="53"/>
      <c r="AC1215" s="54"/>
      <c r="AD1215" s="64"/>
    </row>
    <row r="1216" spans="2:30" x14ac:dyDescent="0.2">
      <c r="B1216" s="131"/>
      <c r="C1216" s="120"/>
      <c r="D1216" s="51"/>
      <c r="E1216" s="65" t="s">
        <v>6</v>
      </c>
      <c r="F1216" s="66" t="s">
        <v>6</v>
      </c>
      <c r="G1216" s="66" t="s">
        <v>6</v>
      </c>
      <c r="H1216" s="66" t="s">
        <v>6</v>
      </c>
      <c r="I1216" s="67" t="s">
        <v>6</v>
      </c>
      <c r="J1216" s="68" t="e">
        <f t="shared" si="108"/>
        <v>#NAME?</v>
      </c>
      <c r="K1216" s="51"/>
      <c r="L1216" s="65" t="s">
        <v>6</v>
      </c>
      <c r="M1216" s="66" t="s">
        <v>6</v>
      </c>
      <c r="N1216" s="66" t="s">
        <v>6</v>
      </c>
      <c r="O1216" s="66" t="s">
        <v>6</v>
      </c>
      <c r="P1216" s="67" t="s">
        <v>6</v>
      </c>
      <c r="Q1216" s="68" t="e">
        <f t="shared" si="109"/>
        <v>#NAME?</v>
      </c>
      <c r="R1216" s="51"/>
      <c r="S1216" s="65" t="s">
        <v>6</v>
      </c>
      <c r="T1216" s="66" t="s">
        <v>6</v>
      </c>
      <c r="U1216" s="66" t="s">
        <v>6</v>
      </c>
      <c r="V1216" s="66" t="s">
        <v>6</v>
      </c>
      <c r="W1216" s="67" t="s">
        <v>6</v>
      </c>
      <c r="X1216" s="68" t="e">
        <f t="shared" si="110"/>
        <v>#NAME?</v>
      </c>
      <c r="Y1216" s="125"/>
      <c r="Z1216" s="53"/>
      <c r="AA1216" s="72"/>
      <c r="AB1216" s="53"/>
      <c r="AC1216" s="54"/>
      <c r="AD1216" s="64"/>
    </row>
    <row r="1217" spans="2:30" x14ac:dyDescent="0.2">
      <c r="B1217" s="131"/>
      <c r="C1217" s="83" t="s">
        <v>46</v>
      </c>
      <c r="D1217" s="84"/>
      <c r="E1217" s="65" t="s">
        <v>6</v>
      </c>
      <c r="F1217" s="66" t="s">
        <v>6</v>
      </c>
      <c r="G1217" s="66" t="s">
        <v>6</v>
      </c>
      <c r="H1217" s="66" t="s">
        <v>6</v>
      </c>
      <c r="I1217" s="67" t="s">
        <v>6</v>
      </c>
      <c r="J1217" s="68"/>
      <c r="K1217" s="78"/>
      <c r="L1217" s="65" t="s">
        <v>6</v>
      </c>
      <c r="M1217" s="66" t="s">
        <v>6</v>
      </c>
      <c r="N1217" s="66" t="s">
        <v>6</v>
      </c>
      <c r="O1217" s="66" t="s">
        <v>6</v>
      </c>
      <c r="P1217" s="67" t="s">
        <v>6</v>
      </c>
      <c r="Q1217" s="68"/>
      <c r="R1217" s="78"/>
      <c r="S1217" s="65" t="s">
        <v>6</v>
      </c>
      <c r="T1217" s="66" t="s">
        <v>6</v>
      </c>
      <c r="U1217" s="66" t="s">
        <v>6</v>
      </c>
      <c r="V1217" s="66" t="s">
        <v>6</v>
      </c>
      <c r="W1217" s="67" t="s">
        <v>6</v>
      </c>
      <c r="X1217" s="68"/>
      <c r="Y1217" s="125"/>
      <c r="Z1217" s="53"/>
      <c r="AA1217" s="72"/>
      <c r="AB1217" s="53"/>
      <c r="AC1217" s="54"/>
      <c r="AD1217" s="64"/>
    </row>
    <row r="1218" spans="2:30" x14ac:dyDescent="0.2">
      <c r="B1218" s="131"/>
      <c r="C1218" s="83"/>
      <c r="D1218" s="57"/>
      <c r="E1218" s="65" t="s">
        <v>6</v>
      </c>
      <c r="F1218" s="66" t="s">
        <v>6</v>
      </c>
      <c r="G1218" s="66" t="s">
        <v>6</v>
      </c>
      <c r="H1218" s="66" t="s">
        <v>6</v>
      </c>
      <c r="I1218" s="67" t="s">
        <v>6</v>
      </c>
      <c r="J1218" s="68"/>
      <c r="K1218" s="78"/>
      <c r="L1218" s="65" t="s">
        <v>6</v>
      </c>
      <c r="M1218" s="66" t="s">
        <v>6</v>
      </c>
      <c r="N1218" s="66" t="s">
        <v>6</v>
      </c>
      <c r="O1218" s="66" t="s">
        <v>6</v>
      </c>
      <c r="P1218" s="67" t="s">
        <v>6</v>
      </c>
      <c r="Q1218" s="68"/>
      <c r="R1218" s="78"/>
      <c r="S1218" s="65" t="s">
        <v>6</v>
      </c>
      <c r="T1218" s="66" t="s">
        <v>6</v>
      </c>
      <c r="U1218" s="66" t="s">
        <v>6</v>
      </c>
      <c r="V1218" s="66" t="s">
        <v>6</v>
      </c>
      <c r="W1218" s="67" t="s">
        <v>6</v>
      </c>
      <c r="X1218" s="68"/>
      <c r="Y1218" s="125"/>
      <c r="Z1218" s="53"/>
      <c r="AA1218" s="72"/>
      <c r="AB1218" s="53"/>
      <c r="AC1218" s="54"/>
      <c r="AD1218" s="64"/>
    </row>
    <row r="1219" spans="2:30" x14ac:dyDescent="0.2">
      <c r="B1219" s="131"/>
      <c r="C1219" s="83"/>
      <c r="D1219" s="85"/>
      <c r="E1219" s="65" t="s">
        <v>6</v>
      </c>
      <c r="F1219" s="66" t="s">
        <v>6</v>
      </c>
      <c r="G1219" s="66" t="s">
        <v>6</v>
      </c>
      <c r="H1219" s="66" t="s">
        <v>6</v>
      </c>
      <c r="I1219" s="67" t="s">
        <v>6</v>
      </c>
      <c r="J1219" s="68"/>
      <c r="K1219" s="80"/>
      <c r="L1219" s="65" t="s">
        <v>6</v>
      </c>
      <c r="M1219" s="66" t="s">
        <v>6</v>
      </c>
      <c r="N1219" s="66" t="s">
        <v>6</v>
      </c>
      <c r="O1219" s="66" t="s">
        <v>6</v>
      </c>
      <c r="P1219" s="67" t="s">
        <v>6</v>
      </c>
      <c r="Q1219" s="68"/>
      <c r="R1219" s="80"/>
      <c r="S1219" s="65" t="s">
        <v>6</v>
      </c>
      <c r="T1219" s="66" t="s">
        <v>6</v>
      </c>
      <c r="U1219" s="66" t="s">
        <v>6</v>
      </c>
      <c r="V1219" s="66" t="s">
        <v>6</v>
      </c>
      <c r="W1219" s="67" t="s">
        <v>6</v>
      </c>
      <c r="X1219" s="68"/>
      <c r="Y1219" s="125"/>
      <c r="Z1219" s="53"/>
      <c r="AA1219" s="72"/>
      <c r="AB1219" s="53"/>
      <c r="AC1219" s="54"/>
      <c r="AD1219" s="64"/>
    </row>
    <row r="1220" spans="2:30" x14ac:dyDescent="0.2">
      <c r="B1220" s="131"/>
      <c r="C1220" s="83"/>
      <c r="D1220" s="53"/>
      <c r="E1220" s="65"/>
      <c r="F1220" s="66"/>
      <c r="G1220" s="66"/>
      <c r="H1220" s="66"/>
      <c r="I1220" s="67"/>
      <c r="J1220" s="68"/>
      <c r="K1220" s="53"/>
      <c r="L1220" s="65"/>
      <c r="M1220" s="66"/>
      <c r="N1220" s="66"/>
      <c r="O1220" s="66"/>
      <c r="P1220" s="67"/>
      <c r="Q1220" s="68"/>
      <c r="R1220" s="53"/>
      <c r="S1220" s="65"/>
      <c r="T1220" s="66"/>
      <c r="U1220" s="66"/>
      <c r="V1220" s="66"/>
      <c r="W1220" s="67"/>
      <c r="X1220" s="86"/>
      <c r="Y1220" s="125"/>
      <c r="Z1220" s="53"/>
      <c r="AA1220" s="72"/>
      <c r="AB1220" s="53"/>
      <c r="AC1220" s="54"/>
      <c r="AD1220" s="64"/>
    </row>
    <row r="1221" spans="2:30" x14ac:dyDescent="0.2">
      <c r="B1221" s="131"/>
      <c r="C1221" s="87">
        <v>0</v>
      </c>
      <c r="D1221" s="72" t="s">
        <v>50</v>
      </c>
      <c r="E1221" s="65"/>
      <c r="F1221" s="66"/>
      <c r="G1221" s="66"/>
      <c r="H1221" s="66"/>
      <c r="I1221" s="67"/>
      <c r="J1221" s="68" t="e">
        <f>_TS_1</f>
        <v>#NAME?</v>
      </c>
      <c r="K1221" s="72"/>
      <c r="L1221" s="65"/>
      <c r="M1221" s="66"/>
      <c r="N1221" s="66"/>
      <c r="O1221" s="66"/>
      <c r="P1221" s="67"/>
      <c r="Q1221" s="68"/>
      <c r="R1221" s="72"/>
      <c r="S1221" s="65"/>
      <c r="T1221" s="66"/>
      <c r="U1221" s="66"/>
      <c r="V1221" s="66"/>
      <c r="W1221" s="67"/>
      <c r="X1221" s="86"/>
      <c r="Y1221" s="126"/>
      <c r="Z1221" s="53"/>
      <c r="AA1221" s="72"/>
      <c r="AB1221" s="53"/>
      <c r="AC1221" s="54"/>
      <c r="AD1221" s="64"/>
    </row>
    <row r="1222" spans="2:30" ht="15" thickBot="1" x14ac:dyDescent="0.25">
      <c r="B1222" s="132"/>
      <c r="C1222" s="88">
        <v>0</v>
      </c>
      <c r="D1222" s="89" t="s">
        <v>51</v>
      </c>
      <c r="E1222" s="58"/>
      <c r="F1222" s="59"/>
      <c r="G1222" s="59"/>
      <c r="H1222" s="59"/>
      <c r="I1222" s="60"/>
      <c r="J1222" s="61" t="e">
        <f>_TPM_1</f>
        <v>#NAME?</v>
      </c>
      <c r="K1222" s="89"/>
      <c r="L1222" s="58"/>
      <c r="M1222" s="59"/>
      <c r="N1222" s="59"/>
      <c r="O1222" s="59"/>
      <c r="P1222" s="60"/>
      <c r="Q1222" s="61"/>
      <c r="R1222" s="89"/>
      <c r="S1222" s="58"/>
      <c r="T1222" s="59"/>
      <c r="U1222" s="59"/>
      <c r="V1222" s="59"/>
      <c r="W1222" s="60"/>
      <c r="X1222" s="90"/>
      <c r="Y1222" s="91">
        <f>COUNTA(E1192:I1192,L1192:P1192,S1192:W1192)/COUNTA(D1192,K1192,R1192)</f>
        <v>5</v>
      </c>
      <c r="Z1222" s="92"/>
      <c r="AA1222" s="93"/>
      <c r="AB1222" s="92"/>
      <c r="AC1222" s="19"/>
      <c r="AD1222" s="64"/>
    </row>
    <row r="1223" spans="2:30" ht="15" x14ac:dyDescent="0.2">
      <c r="B1223" s="130">
        <f>D1223</f>
        <v>38</v>
      </c>
      <c r="C1223" s="1" t="s">
        <v>0</v>
      </c>
      <c r="D1223" s="133">
        <f>D1190+1</f>
        <v>38</v>
      </c>
      <c r="E1223" s="134"/>
      <c r="F1223" s="134"/>
      <c r="G1223" s="134"/>
      <c r="H1223" s="134"/>
      <c r="I1223" s="135"/>
      <c r="J1223" s="2"/>
      <c r="K1223" s="3" t="s">
        <v>1</v>
      </c>
      <c r="L1223" s="139" t="str">
        <f>$AG$7</f>
        <v>Engling</v>
      </c>
      <c r="M1223" s="139"/>
      <c r="N1223" s="139"/>
      <c r="O1223" s="139"/>
      <c r="P1223" s="140"/>
      <c r="Q1223" s="4"/>
      <c r="R1223" s="5">
        <f>$AH$7</f>
        <v>365</v>
      </c>
      <c r="S1223" s="141"/>
      <c r="T1223" s="141"/>
      <c r="U1223" s="141"/>
      <c r="V1223" s="141"/>
      <c r="W1223" s="142"/>
      <c r="X1223" s="6"/>
      <c r="Y1223" s="7" t="s">
        <v>2</v>
      </c>
      <c r="Z1223" s="8"/>
      <c r="AA1223" s="9"/>
      <c r="AB1223" s="8"/>
      <c r="AC1223" s="10"/>
      <c r="AD1223" s="11"/>
    </row>
    <row r="1224" spans="2:30" ht="15" thickBot="1" x14ac:dyDescent="0.25">
      <c r="B1224" s="131"/>
      <c r="C1224" s="108">
        <f>$AG$6</f>
        <v>478</v>
      </c>
      <c r="D1224" s="136"/>
      <c r="E1224" s="137"/>
      <c r="F1224" s="137"/>
      <c r="G1224" s="137"/>
      <c r="H1224" s="137"/>
      <c r="I1224" s="138"/>
      <c r="J1224" s="12">
        <f>COUNTIF(D1227:D1255,"xx")</f>
        <v>0</v>
      </c>
      <c r="K1224" s="13" t="s">
        <v>3</v>
      </c>
      <c r="L1224" s="143" t="str">
        <f>$AG$8</f>
        <v>Völklein</v>
      </c>
      <c r="M1224" s="143"/>
      <c r="N1224" s="143"/>
      <c r="O1224" s="143"/>
      <c r="P1224" s="144"/>
      <c r="Q1224" s="12">
        <f>COUNTIF(K1228:K1255,"xx")</f>
        <v>0</v>
      </c>
      <c r="R1224" s="14">
        <f>$AH$8</f>
        <v>389</v>
      </c>
      <c r="S1224" s="145"/>
      <c r="T1224" s="145"/>
      <c r="U1224" s="145"/>
      <c r="V1224" s="145"/>
      <c r="W1224" s="146"/>
      <c r="X1224" s="15">
        <f>COUNTIF(R1227:R1255,"xx")</f>
        <v>0</v>
      </c>
      <c r="Y1224" s="16"/>
      <c r="Z1224" s="17"/>
      <c r="AA1224" s="18"/>
      <c r="AB1224" s="17"/>
      <c r="AC1224" s="19"/>
      <c r="AD1224" s="20"/>
    </row>
    <row r="1225" spans="2:30" ht="15" thickBot="1" x14ac:dyDescent="0.25">
      <c r="B1225" s="131"/>
      <c r="C1225" s="21" t="s">
        <v>4</v>
      </c>
      <c r="D1225" s="22" t="e">
        <f>CONCATENATE(COUNTIF(D1227:D1249,"&gt;""")," MA ",$I$5," ",COUNTIF(D1227:D1249,"xx"))</f>
        <v>#NAME?</v>
      </c>
      <c r="E1225" s="23" t="e">
        <f>$J$6</f>
        <v>#NAME?</v>
      </c>
      <c r="F1225" s="24" t="str">
        <f>$K$6</f>
        <v>Kasten</v>
      </c>
      <c r="G1225" s="24" t="str">
        <f>$L$6</f>
        <v/>
      </c>
      <c r="H1225" s="24" t="str">
        <f>$M$6</f>
        <v/>
      </c>
      <c r="I1225" s="25" t="str">
        <f>$N$6</f>
        <v/>
      </c>
      <c r="J1225" s="26" t="e">
        <f>_MAH_1</f>
        <v>#NAME?</v>
      </c>
      <c r="K1225" s="22" t="e">
        <f>CONCATENATE(COUNTIF(K1227:K1249,"&gt;""")," MA ",$P$5," ",COUNTIF(K1227:K1249,"xx"))</f>
        <v>#NAME?</v>
      </c>
      <c r="L1225" s="23" t="e">
        <f>$Q$6</f>
        <v>#NAME?</v>
      </c>
      <c r="M1225" s="24" t="str">
        <f>$R$6</f>
        <v>Kindermann</v>
      </c>
      <c r="N1225" s="24" t="str">
        <f>$S$6</f>
        <v/>
      </c>
      <c r="O1225" s="24" t="str">
        <f>$T$6</f>
        <v/>
      </c>
      <c r="P1225" s="27" t="str">
        <f>$U$6</f>
        <v/>
      </c>
      <c r="Q1225" s="26" t="e">
        <f>_MAH_1</f>
        <v>#NAME?</v>
      </c>
      <c r="R1225" s="22" t="e">
        <f>CONCATENATE(COUNTIF(R1227:R1249,"&gt;""")," MA ",$W$5," ",COUNTIF(R1227:R1249,"xx"))</f>
        <v>#NAME?</v>
      </c>
      <c r="S1225" s="23" t="e">
        <f>$X$6</f>
        <v>#NAME?</v>
      </c>
      <c r="T1225" s="24" t="str">
        <f>$Y$6</f>
        <v>U</v>
      </c>
      <c r="U1225" s="24">
        <f>$Z$6</f>
        <v>0</v>
      </c>
      <c r="V1225" s="24">
        <f>$AA$6</f>
        <v>0</v>
      </c>
      <c r="W1225" s="27">
        <f>$AB$6</f>
        <v>0</v>
      </c>
      <c r="X1225" s="26" t="e">
        <f>_MAH_1</f>
        <v>#NAME?</v>
      </c>
      <c r="Y1225" s="28"/>
      <c r="Z1225" s="29" t="e">
        <f>_MAUS_1</f>
        <v>#NAME?</v>
      </c>
      <c r="AA1225" s="30" t="e">
        <f>_MAUS_1</f>
        <v>#NAME?</v>
      </c>
      <c r="AB1225" s="31" t="e">
        <f>_MAUS_1</f>
        <v>#NAME?</v>
      </c>
      <c r="AC1225" s="32"/>
      <c r="AD1225" s="33" t="e">
        <f>_MA_1</f>
        <v>#NAME?</v>
      </c>
    </row>
    <row r="1226" spans="2:30" ht="51.75" thickBot="1" x14ac:dyDescent="0.25">
      <c r="B1226" s="131"/>
      <c r="C1226" s="34"/>
      <c r="D1226" s="35" t="s">
        <v>52</v>
      </c>
      <c r="E1226" s="36" t="e">
        <f>_MAF_1</f>
        <v>#NAME?</v>
      </c>
      <c r="F1226" s="37" t="e">
        <f>_MAF_1</f>
        <v>#NAME?</v>
      </c>
      <c r="G1226" s="37" t="e">
        <f>_MAF_1</f>
        <v>#NAME?</v>
      </c>
      <c r="H1226" s="37" t="e">
        <f>_MAF_1</f>
        <v>#NAME?</v>
      </c>
      <c r="I1226" s="38" t="e">
        <f>_MAF_1</f>
        <v>#NAME?</v>
      </c>
      <c r="J1226" s="39" t="e">
        <f>_MAHXX_1</f>
        <v>#NAME?</v>
      </c>
      <c r="K1226" s="35" t="e">
        <f>_SUSS_1</f>
        <v>#NAME?</v>
      </c>
      <c r="L1226" s="36" t="e">
        <f>_MAS_1</f>
        <v>#NAME?</v>
      </c>
      <c r="M1226" s="37" t="e">
        <f>_MAS_1</f>
        <v>#NAME?</v>
      </c>
      <c r="N1226" s="37" t="e">
        <f>_MAS_1</f>
        <v>#NAME?</v>
      </c>
      <c r="O1226" s="37" t="e">
        <f>_MAS_1</f>
        <v>#NAME?</v>
      </c>
      <c r="P1226" s="38" t="e">
        <f>_MAS_1</f>
        <v>#NAME?</v>
      </c>
      <c r="Q1226" s="39" t="e">
        <f>_MAHXX_1</f>
        <v>#NAME?</v>
      </c>
      <c r="R1226" s="35" t="e">
        <f>_SUNS_1</f>
        <v>#NAME?</v>
      </c>
      <c r="S1226" s="36" t="e">
        <f>_MAN_1</f>
        <v>#NAME?</v>
      </c>
      <c r="T1226" s="37" t="e">
        <f>_MAN_1</f>
        <v>#NAME?</v>
      </c>
      <c r="U1226" s="37" t="e">
        <f>_MAN_1</f>
        <v>#NAME?</v>
      </c>
      <c r="V1226" s="37" t="e">
        <f>_MAN_1</f>
        <v>#NAME?</v>
      </c>
      <c r="W1226" s="38" t="e">
        <f>_MAN_1</f>
        <v>#NAME?</v>
      </c>
      <c r="X1226" s="39" t="e">
        <f>_MAHXX_1</f>
        <v>#NAME?</v>
      </c>
      <c r="Y1226" s="40"/>
      <c r="Z1226" s="29"/>
      <c r="AA1226" s="30"/>
      <c r="AB1226" s="31"/>
      <c r="AC1226" s="32"/>
      <c r="AD1226" s="41" t="e">
        <f>_MA2_1</f>
        <v>#NAME?</v>
      </c>
    </row>
    <row r="1227" spans="2:30" x14ac:dyDescent="0.2">
      <c r="B1227" s="131"/>
      <c r="C1227" s="34" t="str">
        <f>$AG$9</f>
        <v>Schichtführer :</v>
      </c>
      <c r="D1227" s="42" t="s">
        <v>64</v>
      </c>
      <c r="E1227" s="43" t="s">
        <v>6</v>
      </c>
      <c r="F1227" s="44" t="s">
        <v>6</v>
      </c>
      <c r="G1227" s="44" t="s">
        <v>6</v>
      </c>
      <c r="H1227" s="44" t="s">
        <v>6</v>
      </c>
      <c r="I1227" s="45" t="s">
        <v>6</v>
      </c>
      <c r="J1227" s="46" t="e">
        <f t="shared" ref="J1227:J1249" si="111">_FSumme_1</f>
        <v>#NAME?</v>
      </c>
      <c r="K1227" s="47" t="s">
        <v>65</v>
      </c>
      <c r="L1227" s="43" t="s">
        <v>6</v>
      </c>
      <c r="M1227" s="44" t="s">
        <v>6</v>
      </c>
      <c r="N1227" s="44" t="s">
        <v>6</v>
      </c>
      <c r="O1227" s="44" t="s">
        <v>6</v>
      </c>
      <c r="P1227" s="45" t="s">
        <v>6</v>
      </c>
      <c r="Q1227" s="46" t="e">
        <f t="shared" ref="Q1227:Q1249" si="112">_SSumme_1</f>
        <v>#NAME?</v>
      </c>
      <c r="R1227" s="48" t="s">
        <v>66</v>
      </c>
      <c r="S1227" s="43" t="s">
        <v>6</v>
      </c>
      <c r="T1227" s="44" t="s">
        <v>6</v>
      </c>
      <c r="U1227" s="44" t="s">
        <v>6</v>
      </c>
      <c r="V1227" s="44" t="s">
        <v>6</v>
      </c>
      <c r="W1227" s="49" t="s">
        <v>6</v>
      </c>
      <c r="X1227" s="50" t="e">
        <f t="shared" ref="X1227:X1249" si="113">_NSumme_1</f>
        <v>#NAME?</v>
      </c>
      <c r="Y1227" s="112" t="s">
        <v>9</v>
      </c>
      <c r="Z1227" s="51"/>
      <c r="AA1227" s="52"/>
      <c r="AB1227" s="53"/>
      <c r="AC1227" s="54"/>
      <c r="AD1227" s="55" t="e">
        <f>IF(AD1232&gt;0,"",AD1226-AD1225)</f>
        <v>#NAME?</v>
      </c>
    </row>
    <row r="1228" spans="2:30" ht="15" thickBot="1" x14ac:dyDescent="0.25">
      <c r="B1228" s="131"/>
      <c r="C1228" s="56" t="str">
        <f>$AG$10</f>
        <v>Stellvertreter</v>
      </c>
      <c r="D1228" s="57" t="s">
        <v>63</v>
      </c>
      <c r="E1228" s="58" t="s">
        <v>10</v>
      </c>
      <c r="F1228" s="59" t="s">
        <v>11</v>
      </c>
      <c r="G1228" s="59" t="s">
        <v>11</v>
      </c>
      <c r="H1228" s="59" t="s">
        <v>11</v>
      </c>
      <c r="I1228" s="60" t="s">
        <v>11</v>
      </c>
      <c r="J1228" s="61" t="e">
        <f t="shared" si="111"/>
        <v>#NAME?</v>
      </c>
      <c r="K1228" s="57"/>
      <c r="L1228" s="58" t="s">
        <v>6</v>
      </c>
      <c r="M1228" s="59" t="s">
        <v>6</v>
      </c>
      <c r="N1228" s="59" t="s">
        <v>6</v>
      </c>
      <c r="O1228" s="59" t="s">
        <v>6</v>
      </c>
      <c r="P1228" s="60" t="s">
        <v>6</v>
      </c>
      <c r="Q1228" s="61" t="e">
        <f t="shared" si="112"/>
        <v>#NAME?</v>
      </c>
      <c r="R1228" s="57"/>
      <c r="S1228" s="58" t="s">
        <v>6</v>
      </c>
      <c r="T1228" s="59" t="s">
        <v>6</v>
      </c>
      <c r="U1228" s="59" t="s">
        <v>6</v>
      </c>
      <c r="V1228" s="59" t="s">
        <v>6</v>
      </c>
      <c r="W1228" s="62" t="s">
        <v>6</v>
      </c>
      <c r="X1228" s="63" t="e">
        <f t="shared" si="113"/>
        <v>#NAME?</v>
      </c>
      <c r="Y1228" s="113"/>
      <c r="Z1228" s="51"/>
      <c r="AA1228" s="52"/>
      <c r="AB1228" s="53"/>
      <c r="AC1228" s="54"/>
      <c r="AD1228" s="64"/>
    </row>
    <row r="1229" spans="2:30" x14ac:dyDescent="0.2">
      <c r="B1229" s="131"/>
      <c r="C1229" s="115"/>
      <c r="D1229" s="42" t="s">
        <v>71</v>
      </c>
      <c r="E1229" s="65" t="s">
        <v>6</v>
      </c>
      <c r="F1229" s="66" t="s">
        <v>6</v>
      </c>
      <c r="G1229" s="66" t="s">
        <v>6</v>
      </c>
      <c r="H1229" s="66" t="s">
        <v>6</v>
      </c>
      <c r="I1229" s="67" t="s">
        <v>6</v>
      </c>
      <c r="J1229" s="68" t="e">
        <f t="shared" si="111"/>
        <v>#NAME?</v>
      </c>
      <c r="K1229" s="47" t="s">
        <v>77</v>
      </c>
      <c r="L1229" s="65" t="s">
        <v>6</v>
      </c>
      <c r="M1229" s="66" t="s">
        <v>6</v>
      </c>
      <c r="N1229" s="66" t="s">
        <v>6</v>
      </c>
      <c r="O1229" s="66" t="s">
        <v>6</v>
      </c>
      <c r="P1229" s="67" t="s">
        <v>6</v>
      </c>
      <c r="Q1229" s="68" t="e">
        <f t="shared" si="112"/>
        <v>#NAME?</v>
      </c>
      <c r="R1229" s="48" t="s">
        <v>67</v>
      </c>
      <c r="S1229" s="65" t="s">
        <v>6</v>
      </c>
      <c r="T1229" s="66" t="s">
        <v>6</v>
      </c>
      <c r="U1229" s="66" t="s">
        <v>6</v>
      </c>
      <c r="V1229" s="66" t="s">
        <v>6</v>
      </c>
      <c r="W1229" s="67" t="s">
        <v>6</v>
      </c>
      <c r="X1229" s="68" t="e">
        <f t="shared" si="113"/>
        <v>#NAME?</v>
      </c>
      <c r="Y1229" s="113"/>
      <c r="Z1229" s="53"/>
      <c r="AA1229" s="52"/>
      <c r="AB1229" s="69"/>
      <c r="AC1229" s="54"/>
      <c r="AD1229" s="70"/>
    </row>
    <row r="1230" spans="2:30" x14ac:dyDescent="0.2">
      <c r="B1230" s="131"/>
      <c r="C1230" s="116"/>
      <c r="D1230" s="42" t="s">
        <v>72</v>
      </c>
      <c r="E1230" s="65" t="s">
        <v>6</v>
      </c>
      <c r="F1230" s="66" t="s">
        <v>6</v>
      </c>
      <c r="G1230" s="66" t="s">
        <v>6</v>
      </c>
      <c r="H1230" s="66" t="s">
        <v>6</v>
      </c>
      <c r="I1230" s="67" t="s">
        <v>6</v>
      </c>
      <c r="J1230" s="68" t="e">
        <f t="shared" si="111"/>
        <v>#NAME?</v>
      </c>
      <c r="K1230" s="47" t="s">
        <v>78</v>
      </c>
      <c r="L1230" s="65" t="s">
        <v>6</v>
      </c>
      <c r="M1230" s="66" t="s">
        <v>6</v>
      </c>
      <c r="N1230" s="66" t="s">
        <v>6</v>
      </c>
      <c r="O1230" s="66" t="s">
        <v>6</v>
      </c>
      <c r="P1230" s="67" t="s">
        <v>6</v>
      </c>
      <c r="Q1230" s="68" t="e">
        <f t="shared" si="112"/>
        <v>#NAME?</v>
      </c>
      <c r="R1230" s="48" t="s">
        <v>68</v>
      </c>
      <c r="S1230" s="65" t="s">
        <v>6</v>
      </c>
      <c r="T1230" s="66" t="s">
        <v>18</v>
      </c>
      <c r="U1230" s="66" t="s">
        <v>18</v>
      </c>
      <c r="V1230" s="66" t="s">
        <v>18</v>
      </c>
      <c r="W1230" s="67" t="s">
        <v>18</v>
      </c>
      <c r="X1230" s="68" t="e">
        <f t="shared" si="113"/>
        <v>#NAME?</v>
      </c>
      <c r="Y1230" s="113"/>
      <c r="Z1230" s="71"/>
      <c r="AA1230" s="72"/>
      <c r="AB1230" s="53"/>
      <c r="AC1230" s="54"/>
      <c r="AD1230" s="64"/>
    </row>
    <row r="1231" spans="2:30" x14ac:dyDescent="0.2">
      <c r="B1231" s="131"/>
      <c r="C1231" s="116"/>
      <c r="D1231" s="42" t="s">
        <v>73</v>
      </c>
      <c r="E1231" s="65" t="s">
        <v>6</v>
      </c>
      <c r="F1231" s="66" t="s">
        <v>6</v>
      </c>
      <c r="G1231" s="66" t="s">
        <v>6</v>
      </c>
      <c r="H1231" s="66" t="s">
        <v>6</v>
      </c>
      <c r="I1231" s="67" t="s">
        <v>6</v>
      </c>
      <c r="J1231" s="68" t="e">
        <f t="shared" si="111"/>
        <v>#NAME?</v>
      </c>
      <c r="K1231" s="47" t="s">
        <v>79</v>
      </c>
      <c r="L1231" s="65" t="s">
        <v>6</v>
      </c>
      <c r="M1231" s="66" t="s">
        <v>6</v>
      </c>
      <c r="N1231" s="66" t="s">
        <v>6</v>
      </c>
      <c r="O1231" s="66" t="s">
        <v>6</v>
      </c>
      <c r="P1231" s="67" t="s">
        <v>6</v>
      </c>
      <c r="Q1231" s="68" t="e">
        <f t="shared" si="112"/>
        <v>#NAME?</v>
      </c>
      <c r="R1231" s="48" t="s">
        <v>69</v>
      </c>
      <c r="S1231" s="65" t="s">
        <v>22</v>
      </c>
      <c r="T1231" s="66" t="s">
        <v>22</v>
      </c>
      <c r="U1231" s="66" t="s">
        <v>22</v>
      </c>
      <c r="V1231" s="66" t="s">
        <v>22</v>
      </c>
      <c r="W1231" s="67" t="s">
        <v>22</v>
      </c>
      <c r="X1231" s="68" t="e">
        <f t="shared" si="113"/>
        <v>#NAME?</v>
      </c>
      <c r="Y1231" s="113"/>
      <c r="Z1231" s="53"/>
      <c r="AA1231" s="72"/>
      <c r="AB1231" s="53"/>
      <c r="AC1231" s="54"/>
      <c r="AD1231" s="73">
        <f>COUNTIF(D1227:D1245,"&gt;""")+COUNTIF(K1228:K1248,"&gt;""")+COUNTIF(R1227:R1249,"&gt;""")</f>
        <v>32</v>
      </c>
    </row>
    <row r="1232" spans="2:30" x14ac:dyDescent="0.2">
      <c r="B1232" s="131"/>
      <c r="C1232" s="117"/>
      <c r="D1232" s="42" t="s">
        <v>74</v>
      </c>
      <c r="E1232" s="65" t="s">
        <v>6</v>
      </c>
      <c r="F1232" s="66" t="s">
        <v>6</v>
      </c>
      <c r="G1232" s="66" t="s">
        <v>6</v>
      </c>
      <c r="H1232" s="66" t="s">
        <v>6</v>
      </c>
      <c r="I1232" s="67" t="s">
        <v>6</v>
      </c>
      <c r="J1232" s="68" t="e">
        <f t="shared" si="111"/>
        <v>#NAME?</v>
      </c>
      <c r="K1232" s="47" t="s">
        <v>80</v>
      </c>
      <c r="L1232" s="65" t="s">
        <v>6</v>
      </c>
      <c r="M1232" s="66" t="s">
        <v>6</v>
      </c>
      <c r="N1232" s="66" t="s">
        <v>6</v>
      </c>
      <c r="O1232" s="66" t="s">
        <v>6</v>
      </c>
      <c r="P1232" s="67" t="s">
        <v>6</v>
      </c>
      <c r="Q1232" s="68" t="e">
        <f t="shared" si="112"/>
        <v>#NAME?</v>
      </c>
      <c r="R1232" s="48" t="s">
        <v>70</v>
      </c>
      <c r="S1232" s="65" t="s">
        <v>6</v>
      </c>
      <c r="T1232" s="66" t="s">
        <v>6</v>
      </c>
      <c r="U1232" s="66" t="s">
        <v>6</v>
      </c>
      <c r="V1232" s="66" t="s">
        <v>6</v>
      </c>
      <c r="W1232" s="67" t="s">
        <v>6</v>
      </c>
      <c r="X1232" s="68" t="e">
        <f t="shared" si="113"/>
        <v>#NAME?</v>
      </c>
      <c r="Y1232" s="113"/>
      <c r="Z1232" s="74"/>
      <c r="AA1232" s="72"/>
      <c r="AB1232" s="53"/>
      <c r="AC1232" s="54"/>
      <c r="AD1232" s="75"/>
    </row>
    <row r="1233" spans="2:30" x14ac:dyDescent="0.2">
      <c r="B1233" s="131"/>
      <c r="C1233" s="118"/>
      <c r="D1233" s="42" t="s">
        <v>75</v>
      </c>
      <c r="E1233" s="65" t="s">
        <v>6</v>
      </c>
      <c r="F1233" s="66" t="s">
        <v>6</v>
      </c>
      <c r="G1233" s="66" t="s">
        <v>6</v>
      </c>
      <c r="H1233" s="66" t="s">
        <v>6</v>
      </c>
      <c r="I1233" s="67" t="s">
        <v>6</v>
      </c>
      <c r="J1233" s="68" t="e">
        <f t="shared" si="111"/>
        <v>#NAME?</v>
      </c>
      <c r="K1233" s="47" t="s">
        <v>81</v>
      </c>
      <c r="L1233" s="65" t="s">
        <v>9</v>
      </c>
      <c r="M1233" s="66" t="s">
        <v>9</v>
      </c>
      <c r="N1233" s="66" t="s">
        <v>9</v>
      </c>
      <c r="O1233" s="66" t="s">
        <v>9</v>
      </c>
      <c r="P1233" s="67" t="s">
        <v>9</v>
      </c>
      <c r="Q1233" s="68" t="e">
        <f t="shared" si="112"/>
        <v>#NAME?</v>
      </c>
      <c r="R1233" s="48" t="s">
        <v>28</v>
      </c>
      <c r="S1233" s="65" t="s">
        <v>6</v>
      </c>
      <c r="T1233" s="66" t="s">
        <v>6</v>
      </c>
      <c r="U1233" s="66" t="s">
        <v>6</v>
      </c>
      <c r="V1233" s="66" t="s">
        <v>6</v>
      </c>
      <c r="W1233" s="67" t="s">
        <v>6</v>
      </c>
      <c r="X1233" s="68" t="e">
        <f t="shared" si="113"/>
        <v>#NAME?</v>
      </c>
      <c r="Y1233" s="113"/>
      <c r="Z1233" s="71"/>
      <c r="AA1233" s="72"/>
      <c r="AB1233" s="53"/>
      <c r="AC1233" s="54"/>
      <c r="AD1233" s="76" t="str">
        <f>IF(AD1232&gt;0,AD1232,"")</f>
        <v/>
      </c>
    </row>
    <row r="1234" spans="2:30" x14ac:dyDescent="0.2">
      <c r="B1234" s="131"/>
      <c r="C1234" s="119"/>
      <c r="D1234" s="42" t="s">
        <v>29</v>
      </c>
      <c r="E1234" s="65" t="s">
        <v>6</v>
      </c>
      <c r="F1234" s="66" t="s">
        <v>6</v>
      </c>
      <c r="G1234" s="66" t="s">
        <v>6</v>
      </c>
      <c r="H1234" s="66" t="s">
        <v>6</v>
      </c>
      <c r="I1234" s="67" t="s">
        <v>6</v>
      </c>
      <c r="J1234" s="68" t="e">
        <f t="shared" si="111"/>
        <v>#NAME?</v>
      </c>
      <c r="K1234" s="47" t="s">
        <v>30</v>
      </c>
      <c r="L1234" s="65" t="s">
        <v>6</v>
      </c>
      <c r="M1234" s="66" t="s">
        <v>6</v>
      </c>
      <c r="N1234" s="66" t="s">
        <v>6</v>
      </c>
      <c r="O1234" s="66" t="s">
        <v>6</v>
      </c>
      <c r="P1234" s="67" t="s">
        <v>6</v>
      </c>
      <c r="Q1234" s="68" t="e">
        <f t="shared" si="112"/>
        <v>#NAME?</v>
      </c>
      <c r="R1234" s="48" t="s">
        <v>83</v>
      </c>
      <c r="S1234" s="65" t="s">
        <v>6</v>
      </c>
      <c r="T1234" s="66" t="s">
        <v>6</v>
      </c>
      <c r="U1234" s="66" t="s">
        <v>6</v>
      </c>
      <c r="V1234" s="66" t="s">
        <v>6</v>
      </c>
      <c r="W1234" s="67" t="s">
        <v>6</v>
      </c>
      <c r="X1234" s="68" t="e">
        <f t="shared" si="113"/>
        <v>#NAME?</v>
      </c>
      <c r="Y1234" s="113"/>
      <c r="Z1234" s="53"/>
      <c r="AA1234" s="72"/>
      <c r="AB1234" s="53"/>
      <c r="AC1234" s="54"/>
      <c r="AD1234" s="77"/>
    </row>
    <row r="1235" spans="2:30" x14ac:dyDescent="0.2">
      <c r="B1235" s="131"/>
      <c r="C1235" s="119"/>
      <c r="D1235" s="42" t="s">
        <v>32</v>
      </c>
      <c r="E1235" s="65" t="s">
        <v>6</v>
      </c>
      <c r="F1235" s="66" t="s">
        <v>6</v>
      </c>
      <c r="G1235" s="66" t="s">
        <v>6</v>
      </c>
      <c r="H1235" s="66" t="s">
        <v>6</v>
      </c>
      <c r="I1235" s="67" t="s">
        <v>6</v>
      </c>
      <c r="J1235" s="68" t="e">
        <f t="shared" si="111"/>
        <v>#NAME?</v>
      </c>
      <c r="K1235" s="47" t="s">
        <v>33</v>
      </c>
      <c r="L1235" s="65" t="s">
        <v>9</v>
      </c>
      <c r="M1235" s="66" t="s">
        <v>9</v>
      </c>
      <c r="N1235" s="66" t="s">
        <v>9</v>
      </c>
      <c r="O1235" s="66" t="s">
        <v>9</v>
      </c>
      <c r="P1235" s="67" t="s">
        <v>9</v>
      </c>
      <c r="Q1235" s="68" t="e">
        <f t="shared" si="112"/>
        <v>#NAME?</v>
      </c>
      <c r="R1235" s="48" t="s">
        <v>84</v>
      </c>
      <c r="S1235" s="65" t="s">
        <v>6</v>
      </c>
      <c r="T1235" s="66" t="s">
        <v>6</v>
      </c>
      <c r="U1235" s="66" t="s">
        <v>6</v>
      </c>
      <c r="V1235" s="66" t="s">
        <v>6</v>
      </c>
      <c r="W1235" s="67" t="s">
        <v>6</v>
      </c>
      <c r="X1235" s="68" t="e">
        <f t="shared" si="113"/>
        <v>#NAME?</v>
      </c>
      <c r="Y1235" s="113"/>
      <c r="Z1235" s="53"/>
      <c r="AA1235" s="72"/>
      <c r="AB1235" s="53"/>
      <c r="AC1235" s="54"/>
      <c r="AD1235" s="64"/>
    </row>
    <row r="1236" spans="2:30" x14ac:dyDescent="0.2">
      <c r="B1236" s="131"/>
      <c r="C1236" s="119"/>
      <c r="D1236" s="42" t="s">
        <v>76</v>
      </c>
      <c r="E1236" s="65" t="s">
        <v>6</v>
      </c>
      <c r="F1236" s="66" t="s">
        <v>6</v>
      </c>
      <c r="G1236" s="66" t="s">
        <v>6</v>
      </c>
      <c r="H1236" s="66" t="s">
        <v>6</v>
      </c>
      <c r="I1236" s="67" t="s">
        <v>6</v>
      </c>
      <c r="J1236" s="68" t="e">
        <f t="shared" si="111"/>
        <v>#NAME?</v>
      </c>
      <c r="K1236" s="47" t="s">
        <v>82</v>
      </c>
      <c r="L1236" s="65" t="s">
        <v>6</v>
      </c>
      <c r="M1236" s="66" t="s">
        <v>6</v>
      </c>
      <c r="N1236" s="66" t="s">
        <v>6</v>
      </c>
      <c r="O1236" s="66" t="s">
        <v>6</v>
      </c>
      <c r="P1236" s="67" t="s">
        <v>6</v>
      </c>
      <c r="Q1236" s="68" t="e">
        <f t="shared" si="112"/>
        <v>#NAME?</v>
      </c>
      <c r="R1236" s="48" t="s">
        <v>85</v>
      </c>
      <c r="S1236" s="65" t="s">
        <v>6</v>
      </c>
      <c r="T1236" s="66" t="s">
        <v>6</v>
      </c>
      <c r="U1236" s="66" t="s">
        <v>6</v>
      </c>
      <c r="V1236" s="66" t="s">
        <v>6</v>
      </c>
      <c r="W1236" s="67" t="s">
        <v>6</v>
      </c>
      <c r="X1236" s="68" t="e">
        <f t="shared" si="113"/>
        <v>#NAME?</v>
      </c>
      <c r="Y1236" s="113"/>
      <c r="Z1236" s="53"/>
      <c r="AA1236" s="72"/>
      <c r="AB1236" s="53"/>
      <c r="AC1236" s="54"/>
      <c r="AD1236" s="64"/>
    </row>
    <row r="1237" spans="2:30" x14ac:dyDescent="0.2">
      <c r="B1237" s="131"/>
      <c r="C1237" s="120"/>
      <c r="D1237" s="42" t="s">
        <v>38</v>
      </c>
      <c r="E1237" s="65" t="s">
        <v>6</v>
      </c>
      <c r="F1237" s="66" t="s">
        <v>6</v>
      </c>
      <c r="G1237" s="66" t="s">
        <v>6</v>
      </c>
      <c r="H1237" s="66" t="s">
        <v>6</v>
      </c>
      <c r="I1237" s="67" t="s">
        <v>6</v>
      </c>
      <c r="J1237" s="68" t="e">
        <f t="shared" si="111"/>
        <v>#NAME?</v>
      </c>
      <c r="K1237" s="47" t="s">
        <v>39</v>
      </c>
      <c r="L1237" s="65" t="s">
        <v>6</v>
      </c>
      <c r="M1237" s="66" t="s">
        <v>6</v>
      </c>
      <c r="N1237" s="66" t="s">
        <v>6</v>
      </c>
      <c r="O1237" s="66" t="s">
        <v>6</v>
      </c>
      <c r="P1237" s="67" t="s">
        <v>6</v>
      </c>
      <c r="Q1237" s="68" t="e">
        <f t="shared" si="112"/>
        <v>#NAME?</v>
      </c>
      <c r="R1237" s="48" t="s">
        <v>86</v>
      </c>
      <c r="S1237" s="65" t="s">
        <v>6</v>
      </c>
      <c r="T1237" s="66" t="s">
        <v>6</v>
      </c>
      <c r="U1237" s="66" t="s">
        <v>6</v>
      </c>
      <c r="V1237" s="66" t="s">
        <v>6</v>
      </c>
      <c r="W1237" s="67" t="s">
        <v>6</v>
      </c>
      <c r="X1237" s="68" t="e">
        <f t="shared" si="113"/>
        <v>#NAME?</v>
      </c>
      <c r="Y1237" s="113"/>
      <c r="Z1237" s="53"/>
      <c r="AA1237" s="72"/>
      <c r="AB1237" s="53"/>
      <c r="AC1237" s="54"/>
      <c r="AD1237" s="64"/>
    </row>
    <row r="1238" spans="2:30" x14ac:dyDescent="0.2">
      <c r="B1238" s="131"/>
      <c r="C1238" s="121"/>
      <c r="D1238" s="42" t="s">
        <v>41</v>
      </c>
      <c r="E1238" s="65" t="s">
        <v>6</v>
      </c>
      <c r="F1238" s="66" t="s">
        <v>6</v>
      </c>
      <c r="G1238" s="66" t="s">
        <v>6</v>
      </c>
      <c r="H1238" s="66" t="s">
        <v>6</v>
      </c>
      <c r="I1238" s="67" t="s">
        <v>6</v>
      </c>
      <c r="J1238" s="68" t="e">
        <f t="shared" si="111"/>
        <v>#NAME?</v>
      </c>
      <c r="K1238" s="78"/>
      <c r="L1238" s="65" t="s">
        <v>6</v>
      </c>
      <c r="M1238" s="66" t="s">
        <v>6</v>
      </c>
      <c r="N1238" s="66" t="s">
        <v>6</v>
      </c>
      <c r="O1238" s="66" t="s">
        <v>6</v>
      </c>
      <c r="P1238" s="67" t="s">
        <v>6</v>
      </c>
      <c r="Q1238" s="68" t="e">
        <f t="shared" si="112"/>
        <v>#NAME?</v>
      </c>
      <c r="R1238" s="78"/>
      <c r="S1238" s="65" t="s">
        <v>6</v>
      </c>
      <c r="T1238" s="66" t="s">
        <v>6</v>
      </c>
      <c r="U1238" s="66" t="s">
        <v>6</v>
      </c>
      <c r="V1238" s="66" t="s">
        <v>6</v>
      </c>
      <c r="W1238" s="67" t="s">
        <v>6</v>
      </c>
      <c r="X1238" s="68" t="e">
        <f t="shared" si="113"/>
        <v>#NAME?</v>
      </c>
      <c r="Y1238" s="113"/>
      <c r="Z1238" s="53"/>
      <c r="AA1238" s="72"/>
      <c r="AB1238" s="53"/>
      <c r="AC1238" s="54"/>
      <c r="AD1238" s="64"/>
    </row>
    <row r="1239" spans="2:30" x14ac:dyDescent="0.2">
      <c r="B1239" s="131"/>
      <c r="C1239" s="122"/>
      <c r="D1239" s="79" t="s">
        <v>42</v>
      </c>
      <c r="E1239" s="65" t="s">
        <v>6</v>
      </c>
      <c r="F1239" s="66" t="s">
        <v>6</v>
      </c>
      <c r="G1239" s="66" t="s">
        <v>6</v>
      </c>
      <c r="H1239" s="66" t="s">
        <v>6</v>
      </c>
      <c r="I1239" s="67" t="s">
        <v>6</v>
      </c>
      <c r="J1239" s="68" t="e">
        <f t="shared" si="111"/>
        <v>#NAME?</v>
      </c>
      <c r="K1239" s="78"/>
      <c r="L1239" s="65" t="s">
        <v>6</v>
      </c>
      <c r="M1239" s="66" t="s">
        <v>6</v>
      </c>
      <c r="N1239" s="66" t="s">
        <v>6</v>
      </c>
      <c r="O1239" s="66" t="s">
        <v>6</v>
      </c>
      <c r="P1239" s="67" t="s">
        <v>6</v>
      </c>
      <c r="Q1239" s="68" t="e">
        <f t="shared" si="112"/>
        <v>#NAME?</v>
      </c>
      <c r="R1239" s="78"/>
      <c r="S1239" s="65" t="s">
        <v>6</v>
      </c>
      <c r="T1239" s="66" t="s">
        <v>6</v>
      </c>
      <c r="U1239" s="66" t="s">
        <v>6</v>
      </c>
      <c r="V1239" s="66" t="s">
        <v>6</v>
      </c>
      <c r="W1239" s="67" t="s">
        <v>6</v>
      </c>
      <c r="X1239" s="68" t="e">
        <f t="shared" si="113"/>
        <v>#NAME?</v>
      </c>
      <c r="Y1239" s="113"/>
      <c r="Z1239" s="53"/>
      <c r="AA1239" s="72"/>
      <c r="AB1239" s="53"/>
      <c r="AC1239" s="54"/>
      <c r="AD1239" s="64"/>
    </row>
    <row r="1240" spans="2:30" x14ac:dyDescent="0.2">
      <c r="B1240" s="131"/>
      <c r="C1240" s="122"/>
      <c r="D1240" s="78"/>
      <c r="E1240" s="65" t="s">
        <v>6</v>
      </c>
      <c r="F1240" s="66" t="s">
        <v>6</v>
      </c>
      <c r="G1240" s="66" t="s">
        <v>6</v>
      </c>
      <c r="H1240" s="66" t="s">
        <v>6</v>
      </c>
      <c r="I1240" s="67" t="s">
        <v>6</v>
      </c>
      <c r="J1240" s="68" t="e">
        <f t="shared" si="111"/>
        <v>#NAME?</v>
      </c>
      <c r="K1240" s="78"/>
      <c r="L1240" s="65" t="s">
        <v>6</v>
      </c>
      <c r="M1240" s="66" t="s">
        <v>6</v>
      </c>
      <c r="N1240" s="66" t="s">
        <v>6</v>
      </c>
      <c r="O1240" s="66" t="s">
        <v>6</v>
      </c>
      <c r="P1240" s="67" t="s">
        <v>6</v>
      </c>
      <c r="Q1240" s="68" t="e">
        <f t="shared" si="112"/>
        <v>#NAME?</v>
      </c>
      <c r="R1240" s="78"/>
      <c r="S1240" s="65" t="s">
        <v>6</v>
      </c>
      <c r="T1240" s="66" t="s">
        <v>6</v>
      </c>
      <c r="U1240" s="66" t="s">
        <v>6</v>
      </c>
      <c r="V1240" s="66" t="s">
        <v>6</v>
      </c>
      <c r="W1240" s="67" t="s">
        <v>6</v>
      </c>
      <c r="X1240" s="68" t="e">
        <f t="shared" si="113"/>
        <v>#NAME?</v>
      </c>
      <c r="Y1240" s="114"/>
      <c r="Z1240" s="53"/>
      <c r="AA1240" s="72"/>
      <c r="AB1240" s="53"/>
      <c r="AC1240" s="54"/>
      <c r="AD1240" s="64"/>
    </row>
    <row r="1241" spans="2:30" x14ac:dyDescent="0.2">
      <c r="B1241" s="131"/>
      <c r="C1241" s="123"/>
      <c r="D1241" s="80"/>
      <c r="E1241" s="65" t="s">
        <v>6</v>
      </c>
      <c r="F1241" s="66" t="s">
        <v>6</v>
      </c>
      <c r="G1241" s="66" t="s">
        <v>6</v>
      </c>
      <c r="H1241" s="66" t="s">
        <v>6</v>
      </c>
      <c r="I1241" s="67" t="s">
        <v>6</v>
      </c>
      <c r="J1241" s="68" t="e">
        <f t="shared" si="111"/>
        <v>#NAME?</v>
      </c>
      <c r="K1241" s="80"/>
      <c r="L1241" s="65" t="s">
        <v>6</v>
      </c>
      <c r="M1241" s="66" t="s">
        <v>6</v>
      </c>
      <c r="N1241" s="66" t="s">
        <v>6</v>
      </c>
      <c r="O1241" s="66" t="s">
        <v>6</v>
      </c>
      <c r="P1241" s="67" t="s">
        <v>6</v>
      </c>
      <c r="Q1241" s="68" t="e">
        <f t="shared" si="112"/>
        <v>#NAME?</v>
      </c>
      <c r="R1241" s="80"/>
      <c r="S1241" s="65" t="s">
        <v>6</v>
      </c>
      <c r="T1241" s="66" t="s">
        <v>6</v>
      </c>
      <c r="U1241" s="66" t="s">
        <v>6</v>
      </c>
      <c r="V1241" s="66" t="s">
        <v>6</v>
      </c>
      <c r="W1241" s="67" t="s">
        <v>6</v>
      </c>
      <c r="X1241" s="68" t="e">
        <f t="shared" si="113"/>
        <v>#NAME?</v>
      </c>
      <c r="Y1241" s="124" t="s">
        <v>43</v>
      </c>
      <c r="Z1241" s="80"/>
      <c r="AA1241" s="81"/>
      <c r="AB1241" s="53"/>
      <c r="AC1241" s="54"/>
      <c r="AD1241" s="64"/>
    </row>
    <row r="1242" spans="2:30" x14ac:dyDescent="0.2">
      <c r="B1242" s="131"/>
      <c r="C1242" s="127" t="s">
        <v>44</v>
      </c>
      <c r="D1242" s="57"/>
      <c r="E1242" s="65" t="s">
        <v>6</v>
      </c>
      <c r="F1242" s="66" t="s">
        <v>6</v>
      </c>
      <c r="G1242" s="66" t="s">
        <v>6</v>
      </c>
      <c r="H1242" s="66" t="s">
        <v>6</v>
      </c>
      <c r="I1242" s="67" t="s">
        <v>6</v>
      </c>
      <c r="J1242" s="68" t="e">
        <f t="shared" si="111"/>
        <v>#NAME?</v>
      </c>
      <c r="K1242" s="80"/>
      <c r="L1242" s="65" t="s">
        <v>6</v>
      </c>
      <c r="M1242" s="66" t="s">
        <v>6</v>
      </c>
      <c r="N1242" s="66" t="s">
        <v>6</v>
      </c>
      <c r="O1242" s="66" t="s">
        <v>6</v>
      </c>
      <c r="P1242" s="67" t="s">
        <v>6</v>
      </c>
      <c r="Q1242" s="68" t="e">
        <f t="shared" si="112"/>
        <v>#NAME?</v>
      </c>
      <c r="R1242" s="80"/>
      <c r="S1242" s="65" t="s">
        <v>6</v>
      </c>
      <c r="T1242" s="66" t="s">
        <v>6</v>
      </c>
      <c r="U1242" s="66" t="s">
        <v>6</v>
      </c>
      <c r="V1242" s="66" t="s">
        <v>6</v>
      </c>
      <c r="W1242" s="67" t="s">
        <v>6</v>
      </c>
      <c r="X1242" s="68" t="e">
        <f t="shared" si="113"/>
        <v>#NAME?</v>
      </c>
      <c r="Y1242" s="125"/>
      <c r="Z1242" s="80"/>
      <c r="AA1242" s="81"/>
      <c r="AB1242" s="53"/>
      <c r="AC1242" s="54"/>
      <c r="AD1242" s="64"/>
    </row>
    <row r="1243" spans="2:30" x14ac:dyDescent="0.2">
      <c r="B1243" s="131"/>
      <c r="C1243" s="128"/>
      <c r="D1243" s="82"/>
      <c r="E1243" s="65" t="s">
        <v>6</v>
      </c>
      <c r="F1243" s="66" t="s">
        <v>6</v>
      </c>
      <c r="G1243" s="66" t="s">
        <v>6</v>
      </c>
      <c r="H1243" s="66" t="s">
        <v>6</v>
      </c>
      <c r="I1243" s="67" t="s">
        <v>6</v>
      </c>
      <c r="J1243" s="68" t="e">
        <f t="shared" si="111"/>
        <v>#NAME?</v>
      </c>
      <c r="K1243" s="80"/>
      <c r="L1243" s="65" t="s">
        <v>6</v>
      </c>
      <c r="M1243" s="66" t="s">
        <v>6</v>
      </c>
      <c r="N1243" s="66" t="s">
        <v>6</v>
      </c>
      <c r="O1243" s="66" t="s">
        <v>6</v>
      </c>
      <c r="P1243" s="67" t="s">
        <v>6</v>
      </c>
      <c r="Q1243" s="68" t="e">
        <f t="shared" si="112"/>
        <v>#NAME?</v>
      </c>
      <c r="R1243" s="80"/>
      <c r="S1243" s="65" t="s">
        <v>6</v>
      </c>
      <c r="T1243" s="66" t="s">
        <v>6</v>
      </c>
      <c r="U1243" s="66" t="s">
        <v>6</v>
      </c>
      <c r="V1243" s="66" t="s">
        <v>6</v>
      </c>
      <c r="W1243" s="67" t="s">
        <v>6</v>
      </c>
      <c r="X1243" s="68" t="e">
        <f t="shared" si="113"/>
        <v>#NAME?</v>
      </c>
      <c r="Y1243" s="125"/>
      <c r="Z1243" s="53"/>
      <c r="AA1243" s="52"/>
      <c r="AB1243" s="53"/>
      <c r="AC1243" s="54"/>
      <c r="AD1243" s="64"/>
    </row>
    <row r="1244" spans="2:30" x14ac:dyDescent="0.2">
      <c r="B1244" s="131"/>
      <c r="C1244" s="129"/>
      <c r="D1244" s="82"/>
      <c r="E1244" s="65" t="s">
        <v>6</v>
      </c>
      <c r="F1244" s="66" t="s">
        <v>6</v>
      </c>
      <c r="G1244" s="66" t="s">
        <v>6</v>
      </c>
      <c r="H1244" s="66" t="s">
        <v>6</v>
      </c>
      <c r="I1244" s="67" t="s">
        <v>6</v>
      </c>
      <c r="J1244" s="68" t="e">
        <f t="shared" si="111"/>
        <v>#NAME?</v>
      </c>
      <c r="K1244" s="80"/>
      <c r="L1244" s="65" t="s">
        <v>6</v>
      </c>
      <c r="M1244" s="66" t="s">
        <v>6</v>
      </c>
      <c r="N1244" s="66" t="s">
        <v>6</v>
      </c>
      <c r="O1244" s="66" t="s">
        <v>6</v>
      </c>
      <c r="P1244" s="67" t="s">
        <v>6</v>
      </c>
      <c r="Q1244" s="68" t="e">
        <f t="shared" si="112"/>
        <v>#NAME?</v>
      </c>
      <c r="R1244" s="80"/>
      <c r="S1244" s="65" t="s">
        <v>6</v>
      </c>
      <c r="T1244" s="66" t="s">
        <v>6</v>
      </c>
      <c r="U1244" s="66" t="s">
        <v>6</v>
      </c>
      <c r="V1244" s="66" t="s">
        <v>6</v>
      </c>
      <c r="W1244" s="67" t="s">
        <v>6</v>
      </c>
      <c r="X1244" s="68" t="e">
        <f t="shared" si="113"/>
        <v>#NAME?</v>
      </c>
      <c r="Y1244" s="125"/>
      <c r="Z1244" s="71"/>
      <c r="AA1244" s="72"/>
      <c r="AB1244" s="53"/>
      <c r="AC1244" s="54"/>
      <c r="AD1244" s="64"/>
    </row>
    <row r="1245" spans="2:30" x14ac:dyDescent="0.2">
      <c r="B1245" s="131"/>
      <c r="C1245" s="118"/>
      <c r="D1245" s="80"/>
      <c r="E1245" s="65" t="s">
        <v>6</v>
      </c>
      <c r="F1245" s="66" t="s">
        <v>6</v>
      </c>
      <c r="G1245" s="66" t="s">
        <v>6</v>
      </c>
      <c r="H1245" s="66" t="s">
        <v>6</v>
      </c>
      <c r="I1245" s="67" t="s">
        <v>6</v>
      </c>
      <c r="J1245" s="68" t="e">
        <f t="shared" si="111"/>
        <v>#NAME?</v>
      </c>
      <c r="K1245" s="80"/>
      <c r="L1245" s="65" t="s">
        <v>6</v>
      </c>
      <c r="M1245" s="66" t="s">
        <v>6</v>
      </c>
      <c r="N1245" s="66" t="s">
        <v>6</v>
      </c>
      <c r="O1245" s="66" t="s">
        <v>6</v>
      </c>
      <c r="P1245" s="67" t="s">
        <v>6</v>
      </c>
      <c r="Q1245" s="68" t="e">
        <f t="shared" si="112"/>
        <v>#NAME?</v>
      </c>
      <c r="R1245" s="80"/>
      <c r="S1245" s="65" t="s">
        <v>6</v>
      </c>
      <c r="T1245" s="66" t="s">
        <v>6</v>
      </c>
      <c r="U1245" s="66" t="s">
        <v>6</v>
      </c>
      <c r="V1245" s="66" t="s">
        <v>6</v>
      </c>
      <c r="W1245" s="67" t="s">
        <v>6</v>
      </c>
      <c r="X1245" s="68" t="e">
        <f t="shared" si="113"/>
        <v>#NAME?</v>
      </c>
      <c r="Y1245" s="125"/>
      <c r="Z1245" s="53"/>
      <c r="AA1245" s="72"/>
      <c r="AB1245" s="53"/>
      <c r="AC1245" s="54"/>
      <c r="AD1245" s="64"/>
    </row>
    <row r="1246" spans="2:30" x14ac:dyDescent="0.2">
      <c r="B1246" s="131"/>
      <c r="C1246" s="119"/>
      <c r="D1246" s="78"/>
      <c r="E1246" s="65" t="s">
        <v>6</v>
      </c>
      <c r="F1246" s="66" t="s">
        <v>6</v>
      </c>
      <c r="G1246" s="66" t="s">
        <v>6</v>
      </c>
      <c r="H1246" s="66" t="s">
        <v>6</v>
      </c>
      <c r="I1246" s="67" t="s">
        <v>6</v>
      </c>
      <c r="J1246" s="68" t="e">
        <f t="shared" si="111"/>
        <v>#NAME?</v>
      </c>
      <c r="K1246" s="78"/>
      <c r="L1246" s="65" t="s">
        <v>6</v>
      </c>
      <c r="M1246" s="66" t="s">
        <v>6</v>
      </c>
      <c r="N1246" s="66" t="s">
        <v>6</v>
      </c>
      <c r="O1246" s="66" t="s">
        <v>6</v>
      </c>
      <c r="P1246" s="67" t="s">
        <v>6</v>
      </c>
      <c r="Q1246" s="68" t="e">
        <f t="shared" si="112"/>
        <v>#NAME?</v>
      </c>
      <c r="R1246" s="78"/>
      <c r="S1246" s="65" t="s">
        <v>6</v>
      </c>
      <c r="T1246" s="66" t="s">
        <v>6</v>
      </c>
      <c r="U1246" s="66" t="s">
        <v>6</v>
      </c>
      <c r="V1246" s="66" t="s">
        <v>6</v>
      </c>
      <c r="W1246" s="67" t="s">
        <v>6</v>
      </c>
      <c r="X1246" s="68" t="e">
        <f t="shared" si="113"/>
        <v>#NAME?</v>
      </c>
      <c r="Y1246" s="125"/>
      <c r="Z1246" s="71"/>
      <c r="AA1246" s="72"/>
      <c r="AB1246" s="53"/>
      <c r="AC1246" s="54"/>
      <c r="AD1246" s="64"/>
    </row>
    <row r="1247" spans="2:30" x14ac:dyDescent="0.2">
      <c r="B1247" s="131"/>
      <c r="C1247" s="119"/>
      <c r="D1247" s="78"/>
      <c r="E1247" s="65" t="s">
        <v>6</v>
      </c>
      <c r="F1247" s="66" t="s">
        <v>6</v>
      </c>
      <c r="G1247" s="66" t="s">
        <v>6</v>
      </c>
      <c r="H1247" s="66" t="s">
        <v>6</v>
      </c>
      <c r="I1247" s="67" t="s">
        <v>6</v>
      </c>
      <c r="J1247" s="68" t="e">
        <f t="shared" si="111"/>
        <v>#NAME?</v>
      </c>
      <c r="K1247" s="78"/>
      <c r="L1247" s="65" t="s">
        <v>6</v>
      </c>
      <c r="M1247" s="66" t="s">
        <v>6</v>
      </c>
      <c r="N1247" s="66" t="s">
        <v>6</v>
      </c>
      <c r="O1247" s="66" t="s">
        <v>6</v>
      </c>
      <c r="P1247" s="67" t="s">
        <v>6</v>
      </c>
      <c r="Q1247" s="68" t="e">
        <f t="shared" si="112"/>
        <v>#NAME?</v>
      </c>
      <c r="R1247" s="78"/>
      <c r="S1247" s="65" t="s">
        <v>6</v>
      </c>
      <c r="T1247" s="66" t="s">
        <v>6</v>
      </c>
      <c r="U1247" s="66" t="s">
        <v>6</v>
      </c>
      <c r="V1247" s="66" t="s">
        <v>6</v>
      </c>
      <c r="W1247" s="67" t="s">
        <v>6</v>
      </c>
      <c r="X1247" s="68" t="e">
        <f t="shared" si="113"/>
        <v>#NAME?</v>
      </c>
      <c r="Y1247" s="125"/>
      <c r="Z1247" s="71"/>
      <c r="AA1247" s="52"/>
      <c r="AB1247" s="53"/>
      <c r="AC1247" s="54"/>
      <c r="AD1247" s="64"/>
    </row>
    <row r="1248" spans="2:30" x14ac:dyDescent="0.2">
      <c r="B1248" s="131"/>
      <c r="C1248" s="119"/>
      <c r="D1248" s="80"/>
      <c r="E1248" s="65" t="s">
        <v>6</v>
      </c>
      <c r="F1248" s="66" t="s">
        <v>6</v>
      </c>
      <c r="G1248" s="66" t="s">
        <v>6</v>
      </c>
      <c r="H1248" s="66" t="s">
        <v>6</v>
      </c>
      <c r="I1248" s="67" t="s">
        <v>6</v>
      </c>
      <c r="J1248" s="68" t="e">
        <f t="shared" si="111"/>
        <v>#NAME?</v>
      </c>
      <c r="K1248" s="80"/>
      <c r="L1248" s="65" t="s">
        <v>6</v>
      </c>
      <c r="M1248" s="66" t="s">
        <v>6</v>
      </c>
      <c r="N1248" s="66" t="s">
        <v>6</v>
      </c>
      <c r="O1248" s="66" t="s">
        <v>6</v>
      </c>
      <c r="P1248" s="67" t="s">
        <v>6</v>
      </c>
      <c r="Q1248" s="68" t="e">
        <f t="shared" si="112"/>
        <v>#NAME?</v>
      </c>
      <c r="R1248" s="80"/>
      <c r="S1248" s="65" t="s">
        <v>6</v>
      </c>
      <c r="T1248" s="66" t="s">
        <v>6</v>
      </c>
      <c r="U1248" s="66" t="s">
        <v>6</v>
      </c>
      <c r="V1248" s="66" t="s">
        <v>6</v>
      </c>
      <c r="W1248" s="67" t="s">
        <v>6</v>
      </c>
      <c r="X1248" s="68" t="e">
        <f t="shared" si="113"/>
        <v>#NAME?</v>
      </c>
      <c r="Y1248" s="125"/>
      <c r="Z1248" s="53"/>
      <c r="AA1248" s="52"/>
      <c r="AB1248" s="53"/>
      <c r="AC1248" s="54"/>
      <c r="AD1248" s="64"/>
    </row>
    <row r="1249" spans="2:30" x14ac:dyDescent="0.2">
      <c r="B1249" s="131"/>
      <c r="C1249" s="120"/>
      <c r="D1249" s="51"/>
      <c r="E1249" s="65" t="s">
        <v>6</v>
      </c>
      <c r="F1249" s="66" t="s">
        <v>6</v>
      </c>
      <c r="G1249" s="66" t="s">
        <v>6</v>
      </c>
      <c r="H1249" s="66" t="s">
        <v>6</v>
      </c>
      <c r="I1249" s="67" t="s">
        <v>6</v>
      </c>
      <c r="J1249" s="68" t="e">
        <f t="shared" si="111"/>
        <v>#NAME?</v>
      </c>
      <c r="K1249" s="51"/>
      <c r="L1249" s="65" t="s">
        <v>6</v>
      </c>
      <c r="M1249" s="66" t="s">
        <v>6</v>
      </c>
      <c r="N1249" s="66" t="s">
        <v>6</v>
      </c>
      <c r="O1249" s="66" t="s">
        <v>6</v>
      </c>
      <c r="P1249" s="67" t="s">
        <v>6</v>
      </c>
      <c r="Q1249" s="68" t="e">
        <f t="shared" si="112"/>
        <v>#NAME?</v>
      </c>
      <c r="R1249" s="51"/>
      <c r="S1249" s="65" t="s">
        <v>6</v>
      </c>
      <c r="T1249" s="66" t="s">
        <v>6</v>
      </c>
      <c r="U1249" s="66" t="s">
        <v>6</v>
      </c>
      <c r="V1249" s="66" t="s">
        <v>6</v>
      </c>
      <c r="W1249" s="67" t="s">
        <v>6</v>
      </c>
      <c r="X1249" s="68" t="e">
        <f t="shared" si="113"/>
        <v>#NAME?</v>
      </c>
      <c r="Y1249" s="125"/>
      <c r="Z1249" s="53"/>
      <c r="AA1249" s="72"/>
      <c r="AB1249" s="53"/>
      <c r="AC1249" s="54"/>
      <c r="AD1249" s="64"/>
    </row>
    <row r="1250" spans="2:30" x14ac:dyDescent="0.2">
      <c r="B1250" s="131"/>
      <c r="C1250" s="83" t="s">
        <v>46</v>
      </c>
      <c r="D1250" s="84"/>
      <c r="E1250" s="65" t="s">
        <v>6</v>
      </c>
      <c r="F1250" s="66" t="s">
        <v>6</v>
      </c>
      <c r="G1250" s="66" t="s">
        <v>6</v>
      </c>
      <c r="H1250" s="66" t="s">
        <v>6</v>
      </c>
      <c r="I1250" s="67" t="s">
        <v>6</v>
      </c>
      <c r="J1250" s="68"/>
      <c r="K1250" s="78"/>
      <c r="L1250" s="65" t="s">
        <v>6</v>
      </c>
      <c r="M1250" s="66" t="s">
        <v>6</v>
      </c>
      <c r="N1250" s="66" t="s">
        <v>6</v>
      </c>
      <c r="O1250" s="66" t="s">
        <v>6</v>
      </c>
      <c r="P1250" s="67" t="s">
        <v>6</v>
      </c>
      <c r="Q1250" s="68"/>
      <c r="R1250" s="78"/>
      <c r="S1250" s="65" t="s">
        <v>6</v>
      </c>
      <c r="T1250" s="66" t="s">
        <v>6</v>
      </c>
      <c r="U1250" s="66" t="s">
        <v>6</v>
      </c>
      <c r="V1250" s="66" t="s">
        <v>6</v>
      </c>
      <c r="W1250" s="67" t="s">
        <v>6</v>
      </c>
      <c r="X1250" s="68"/>
      <c r="Y1250" s="125"/>
      <c r="Z1250" s="53"/>
      <c r="AA1250" s="72"/>
      <c r="AB1250" s="53"/>
      <c r="AC1250" s="54"/>
      <c r="AD1250" s="64"/>
    </row>
    <row r="1251" spans="2:30" x14ac:dyDescent="0.2">
      <c r="B1251" s="131"/>
      <c r="C1251" s="83"/>
      <c r="D1251" s="57"/>
      <c r="E1251" s="65" t="s">
        <v>6</v>
      </c>
      <c r="F1251" s="66" t="s">
        <v>6</v>
      </c>
      <c r="G1251" s="66" t="s">
        <v>6</v>
      </c>
      <c r="H1251" s="66" t="s">
        <v>6</v>
      </c>
      <c r="I1251" s="67" t="s">
        <v>6</v>
      </c>
      <c r="J1251" s="68"/>
      <c r="K1251" s="78"/>
      <c r="L1251" s="65" t="s">
        <v>6</v>
      </c>
      <c r="M1251" s="66" t="s">
        <v>6</v>
      </c>
      <c r="N1251" s="66" t="s">
        <v>6</v>
      </c>
      <c r="O1251" s="66" t="s">
        <v>6</v>
      </c>
      <c r="P1251" s="67" t="s">
        <v>6</v>
      </c>
      <c r="Q1251" s="68"/>
      <c r="R1251" s="78"/>
      <c r="S1251" s="65" t="s">
        <v>6</v>
      </c>
      <c r="T1251" s="66" t="s">
        <v>6</v>
      </c>
      <c r="U1251" s="66" t="s">
        <v>6</v>
      </c>
      <c r="V1251" s="66" t="s">
        <v>6</v>
      </c>
      <c r="W1251" s="67" t="s">
        <v>6</v>
      </c>
      <c r="X1251" s="68"/>
      <c r="Y1251" s="125"/>
      <c r="Z1251" s="53"/>
      <c r="AA1251" s="72"/>
      <c r="AB1251" s="53"/>
      <c r="AC1251" s="54"/>
      <c r="AD1251" s="64"/>
    </row>
    <row r="1252" spans="2:30" x14ac:dyDescent="0.2">
      <c r="B1252" s="131"/>
      <c r="C1252" s="83"/>
      <c r="D1252" s="85"/>
      <c r="E1252" s="65" t="s">
        <v>6</v>
      </c>
      <c r="F1252" s="66" t="s">
        <v>6</v>
      </c>
      <c r="G1252" s="66" t="s">
        <v>6</v>
      </c>
      <c r="H1252" s="66" t="s">
        <v>6</v>
      </c>
      <c r="I1252" s="67" t="s">
        <v>6</v>
      </c>
      <c r="J1252" s="68"/>
      <c r="K1252" s="80"/>
      <c r="L1252" s="65" t="s">
        <v>6</v>
      </c>
      <c r="M1252" s="66" t="s">
        <v>6</v>
      </c>
      <c r="N1252" s="66" t="s">
        <v>6</v>
      </c>
      <c r="O1252" s="66" t="s">
        <v>6</v>
      </c>
      <c r="P1252" s="67" t="s">
        <v>6</v>
      </c>
      <c r="Q1252" s="68"/>
      <c r="R1252" s="80"/>
      <c r="S1252" s="65" t="s">
        <v>6</v>
      </c>
      <c r="T1252" s="66" t="s">
        <v>6</v>
      </c>
      <c r="U1252" s="66" t="s">
        <v>6</v>
      </c>
      <c r="V1252" s="66" t="s">
        <v>6</v>
      </c>
      <c r="W1252" s="67" t="s">
        <v>6</v>
      </c>
      <c r="X1252" s="68"/>
      <c r="Y1252" s="125"/>
      <c r="Z1252" s="53"/>
      <c r="AA1252" s="72"/>
      <c r="AB1252" s="53"/>
      <c r="AC1252" s="54"/>
      <c r="AD1252" s="64"/>
    </row>
    <row r="1253" spans="2:30" x14ac:dyDescent="0.2">
      <c r="B1253" s="131"/>
      <c r="C1253" s="83"/>
      <c r="D1253" s="53"/>
      <c r="E1253" s="65"/>
      <c r="F1253" s="66"/>
      <c r="G1253" s="66"/>
      <c r="H1253" s="66"/>
      <c r="I1253" s="67"/>
      <c r="J1253" s="68"/>
      <c r="K1253" s="53"/>
      <c r="L1253" s="65"/>
      <c r="M1253" s="66"/>
      <c r="N1253" s="66"/>
      <c r="O1253" s="66"/>
      <c r="P1253" s="67"/>
      <c r="Q1253" s="68"/>
      <c r="R1253" s="53"/>
      <c r="S1253" s="65"/>
      <c r="T1253" s="66"/>
      <c r="U1253" s="66"/>
      <c r="V1253" s="66"/>
      <c r="W1253" s="67"/>
      <c r="X1253" s="86"/>
      <c r="Y1253" s="125"/>
      <c r="Z1253" s="53"/>
      <c r="AA1253" s="72"/>
      <c r="AB1253" s="53"/>
      <c r="AC1253" s="54"/>
      <c r="AD1253" s="64"/>
    </row>
    <row r="1254" spans="2:30" x14ac:dyDescent="0.2">
      <c r="B1254" s="131"/>
      <c r="C1254" s="87">
        <v>0</v>
      </c>
      <c r="D1254" s="72" t="s">
        <v>50</v>
      </c>
      <c r="E1254" s="65"/>
      <c r="F1254" s="66"/>
      <c r="G1254" s="66"/>
      <c r="H1254" s="66"/>
      <c r="I1254" s="67"/>
      <c r="J1254" s="68" t="e">
        <f>_TS_1</f>
        <v>#NAME?</v>
      </c>
      <c r="K1254" s="72"/>
      <c r="L1254" s="65"/>
      <c r="M1254" s="66"/>
      <c r="N1254" s="66"/>
      <c r="O1254" s="66"/>
      <c r="P1254" s="67"/>
      <c r="Q1254" s="68"/>
      <c r="R1254" s="72"/>
      <c r="S1254" s="65"/>
      <c r="T1254" s="66"/>
      <c r="U1254" s="66"/>
      <c r="V1254" s="66"/>
      <c r="W1254" s="67"/>
      <c r="X1254" s="86"/>
      <c r="Y1254" s="126"/>
      <c r="Z1254" s="53"/>
      <c r="AA1254" s="72"/>
      <c r="AB1254" s="53"/>
      <c r="AC1254" s="54"/>
      <c r="AD1254" s="64"/>
    </row>
    <row r="1255" spans="2:30" ht="15" thickBot="1" x14ac:dyDescent="0.25">
      <c r="B1255" s="132"/>
      <c r="C1255" s="88">
        <v>0</v>
      </c>
      <c r="D1255" s="89" t="s">
        <v>51</v>
      </c>
      <c r="E1255" s="58"/>
      <c r="F1255" s="59"/>
      <c r="G1255" s="59"/>
      <c r="H1255" s="59"/>
      <c r="I1255" s="60"/>
      <c r="J1255" s="61" t="e">
        <f>_TPM_1</f>
        <v>#NAME?</v>
      </c>
      <c r="K1255" s="89"/>
      <c r="L1255" s="58"/>
      <c r="M1255" s="59"/>
      <c r="N1255" s="59"/>
      <c r="O1255" s="59"/>
      <c r="P1255" s="60"/>
      <c r="Q1255" s="61"/>
      <c r="R1255" s="89"/>
      <c r="S1255" s="58"/>
      <c r="T1255" s="59"/>
      <c r="U1255" s="59"/>
      <c r="V1255" s="59"/>
      <c r="W1255" s="60"/>
      <c r="X1255" s="90"/>
      <c r="Y1255" s="91">
        <f>COUNTA(E1225:I1225,L1225:P1225,S1225:W1225)/COUNTA(D1225,K1225,R1225)</f>
        <v>5</v>
      </c>
      <c r="Z1255" s="92"/>
      <c r="AA1255" s="93"/>
      <c r="AB1255" s="92"/>
      <c r="AC1255" s="19"/>
      <c r="AD1255" s="64"/>
    </row>
    <row r="1256" spans="2:30" ht="15" x14ac:dyDescent="0.2">
      <c r="B1256" s="130">
        <f>D1256</f>
        <v>39</v>
      </c>
      <c r="C1256" s="1" t="s">
        <v>0</v>
      </c>
      <c r="D1256" s="133">
        <f>D1223+1</f>
        <v>39</v>
      </c>
      <c r="E1256" s="134"/>
      <c r="F1256" s="134"/>
      <c r="G1256" s="134"/>
      <c r="H1256" s="134"/>
      <c r="I1256" s="135"/>
      <c r="J1256" s="2"/>
      <c r="K1256" s="3" t="s">
        <v>1</v>
      </c>
      <c r="L1256" s="139" t="str">
        <f>$AG$7</f>
        <v>Engling</v>
      </c>
      <c r="M1256" s="139"/>
      <c r="N1256" s="139"/>
      <c r="O1256" s="139"/>
      <c r="P1256" s="140"/>
      <c r="Q1256" s="4"/>
      <c r="R1256" s="5">
        <f>$AH$7</f>
        <v>365</v>
      </c>
      <c r="S1256" s="141"/>
      <c r="T1256" s="141"/>
      <c r="U1256" s="141"/>
      <c r="V1256" s="141"/>
      <c r="W1256" s="142"/>
      <c r="X1256" s="6"/>
      <c r="Y1256" s="7" t="s">
        <v>2</v>
      </c>
      <c r="Z1256" s="8"/>
      <c r="AA1256" s="9"/>
      <c r="AB1256" s="8"/>
      <c r="AC1256" s="10"/>
      <c r="AD1256" s="11"/>
    </row>
    <row r="1257" spans="2:30" ht="15" thickBot="1" x14ac:dyDescent="0.25">
      <c r="B1257" s="131"/>
      <c r="C1257" s="108">
        <f>$AG$6</f>
        <v>478</v>
      </c>
      <c r="D1257" s="136"/>
      <c r="E1257" s="137"/>
      <c r="F1257" s="137"/>
      <c r="G1257" s="137"/>
      <c r="H1257" s="137"/>
      <c r="I1257" s="138"/>
      <c r="J1257" s="12">
        <f>COUNTIF(D1260:D1288,"xx")</f>
        <v>0</v>
      </c>
      <c r="K1257" s="13" t="s">
        <v>3</v>
      </c>
      <c r="L1257" s="143" t="str">
        <f>$AG$8</f>
        <v>Völklein</v>
      </c>
      <c r="M1257" s="143"/>
      <c r="N1257" s="143"/>
      <c r="O1257" s="143"/>
      <c r="P1257" s="144"/>
      <c r="Q1257" s="12">
        <f>COUNTIF(K1261:K1288,"xx")</f>
        <v>0</v>
      </c>
      <c r="R1257" s="14">
        <f>$AH$8</f>
        <v>389</v>
      </c>
      <c r="S1257" s="145"/>
      <c r="T1257" s="145"/>
      <c r="U1257" s="145"/>
      <c r="V1257" s="145"/>
      <c r="W1257" s="146"/>
      <c r="X1257" s="15">
        <f>COUNTIF(R1260:R1288,"xx")</f>
        <v>0</v>
      </c>
      <c r="Y1257" s="16"/>
      <c r="Z1257" s="17"/>
      <c r="AA1257" s="18"/>
      <c r="AB1257" s="17"/>
      <c r="AC1257" s="19"/>
      <c r="AD1257" s="20"/>
    </row>
    <row r="1258" spans="2:30" ht="15" thickBot="1" x14ac:dyDescent="0.25">
      <c r="B1258" s="131"/>
      <c r="C1258" s="21" t="s">
        <v>4</v>
      </c>
      <c r="D1258" s="22" t="e">
        <f>CONCATENATE(COUNTIF(D1260:D1282,"&gt;""")," MA ",$I$5," ",COUNTIF(D1260:D1282,"xx"))</f>
        <v>#NAME?</v>
      </c>
      <c r="E1258" s="23" t="e">
        <f>$J$6</f>
        <v>#NAME?</v>
      </c>
      <c r="F1258" s="24" t="str">
        <f>$K$6</f>
        <v>Kasten</v>
      </c>
      <c r="G1258" s="24" t="str">
        <f>$L$6</f>
        <v/>
      </c>
      <c r="H1258" s="24" t="str">
        <f>$M$6</f>
        <v/>
      </c>
      <c r="I1258" s="25" t="str">
        <f>$N$6</f>
        <v/>
      </c>
      <c r="J1258" s="26" t="e">
        <f>_MAH_1</f>
        <v>#NAME?</v>
      </c>
      <c r="K1258" s="22" t="e">
        <f>CONCATENATE(COUNTIF(K1260:K1282,"&gt;""")," MA ",$P$5," ",COUNTIF(K1260:K1282,"xx"))</f>
        <v>#NAME?</v>
      </c>
      <c r="L1258" s="23" t="e">
        <f>$Q$6</f>
        <v>#NAME?</v>
      </c>
      <c r="M1258" s="24" t="str">
        <f>$R$6</f>
        <v>Kindermann</v>
      </c>
      <c r="N1258" s="24" t="str">
        <f>$S$6</f>
        <v/>
      </c>
      <c r="O1258" s="24" t="str">
        <f>$T$6</f>
        <v/>
      </c>
      <c r="P1258" s="27" t="str">
        <f>$U$6</f>
        <v/>
      </c>
      <c r="Q1258" s="26" t="e">
        <f>_MAH_1</f>
        <v>#NAME?</v>
      </c>
      <c r="R1258" s="22" t="e">
        <f>CONCATENATE(COUNTIF(R1260:R1282,"&gt;""")," MA ",$W$5," ",COUNTIF(R1260:R1282,"xx"))</f>
        <v>#NAME?</v>
      </c>
      <c r="S1258" s="23" t="e">
        <f>$X$6</f>
        <v>#NAME?</v>
      </c>
      <c r="T1258" s="24" t="str">
        <f>$Y$6</f>
        <v>U</v>
      </c>
      <c r="U1258" s="24">
        <f>$Z$6</f>
        <v>0</v>
      </c>
      <c r="V1258" s="24">
        <f>$AA$6</f>
        <v>0</v>
      </c>
      <c r="W1258" s="27">
        <f>$AB$6</f>
        <v>0</v>
      </c>
      <c r="X1258" s="26" t="e">
        <f>_MAH_1</f>
        <v>#NAME?</v>
      </c>
      <c r="Y1258" s="28"/>
      <c r="Z1258" s="29" t="e">
        <f>_MAUS_1</f>
        <v>#NAME?</v>
      </c>
      <c r="AA1258" s="30" t="e">
        <f>_MAUS_1</f>
        <v>#NAME?</v>
      </c>
      <c r="AB1258" s="31" t="e">
        <f>_MAUS_1</f>
        <v>#NAME?</v>
      </c>
      <c r="AC1258" s="32"/>
      <c r="AD1258" s="33" t="e">
        <f>_MA_1</f>
        <v>#NAME?</v>
      </c>
    </row>
    <row r="1259" spans="2:30" ht="51.75" thickBot="1" x14ac:dyDescent="0.25">
      <c r="B1259" s="131"/>
      <c r="C1259" s="34"/>
      <c r="D1259" s="35" t="s">
        <v>52</v>
      </c>
      <c r="E1259" s="36" t="e">
        <f>_MAF_1</f>
        <v>#NAME?</v>
      </c>
      <c r="F1259" s="37" t="e">
        <f>_MAF_1</f>
        <v>#NAME?</v>
      </c>
      <c r="G1259" s="37" t="e">
        <f>_MAF_1</f>
        <v>#NAME?</v>
      </c>
      <c r="H1259" s="37" t="e">
        <f>_MAF_1</f>
        <v>#NAME?</v>
      </c>
      <c r="I1259" s="38" t="e">
        <f>_MAF_1</f>
        <v>#NAME?</v>
      </c>
      <c r="J1259" s="39" t="e">
        <f>_MAHXX_1</f>
        <v>#NAME?</v>
      </c>
      <c r="K1259" s="35" t="e">
        <f>_SUSS_1</f>
        <v>#NAME?</v>
      </c>
      <c r="L1259" s="36" t="e">
        <f>_MAS_1</f>
        <v>#NAME?</v>
      </c>
      <c r="M1259" s="37" t="e">
        <f>_MAS_1</f>
        <v>#NAME?</v>
      </c>
      <c r="N1259" s="37" t="e">
        <f>_MAS_1</f>
        <v>#NAME?</v>
      </c>
      <c r="O1259" s="37" t="e">
        <f>_MAS_1</f>
        <v>#NAME?</v>
      </c>
      <c r="P1259" s="38" t="e">
        <f>_MAS_1</f>
        <v>#NAME?</v>
      </c>
      <c r="Q1259" s="39" t="e">
        <f>_MAHXX_1</f>
        <v>#NAME?</v>
      </c>
      <c r="R1259" s="35" t="e">
        <f>_SUNS_1</f>
        <v>#NAME?</v>
      </c>
      <c r="S1259" s="36" t="e">
        <f>_MAN_1</f>
        <v>#NAME?</v>
      </c>
      <c r="T1259" s="37" t="e">
        <f>_MAN_1</f>
        <v>#NAME?</v>
      </c>
      <c r="U1259" s="37" t="e">
        <f>_MAN_1</f>
        <v>#NAME?</v>
      </c>
      <c r="V1259" s="37" t="e">
        <f>_MAN_1</f>
        <v>#NAME?</v>
      </c>
      <c r="W1259" s="38" t="e">
        <f>_MAN_1</f>
        <v>#NAME?</v>
      </c>
      <c r="X1259" s="39" t="e">
        <f>_MAHXX_1</f>
        <v>#NAME?</v>
      </c>
      <c r="Y1259" s="40"/>
      <c r="Z1259" s="29"/>
      <c r="AA1259" s="30"/>
      <c r="AB1259" s="31"/>
      <c r="AC1259" s="32"/>
      <c r="AD1259" s="41" t="e">
        <f>_MA2_1</f>
        <v>#NAME?</v>
      </c>
    </row>
    <row r="1260" spans="2:30" x14ac:dyDescent="0.2">
      <c r="B1260" s="131"/>
      <c r="C1260" s="34" t="str">
        <f>$AG$9</f>
        <v>Schichtführer :</v>
      </c>
      <c r="D1260" s="42" t="s">
        <v>64</v>
      </c>
      <c r="E1260" s="43" t="s">
        <v>6</v>
      </c>
      <c r="F1260" s="44" t="s">
        <v>6</v>
      </c>
      <c r="G1260" s="44" t="s">
        <v>6</v>
      </c>
      <c r="H1260" s="44" t="s">
        <v>6</v>
      </c>
      <c r="I1260" s="45" t="s">
        <v>6</v>
      </c>
      <c r="J1260" s="46" t="e">
        <f t="shared" ref="J1260:J1282" si="114">_FSumme_1</f>
        <v>#NAME?</v>
      </c>
      <c r="K1260" s="47" t="s">
        <v>65</v>
      </c>
      <c r="L1260" s="43" t="s">
        <v>6</v>
      </c>
      <c r="M1260" s="44" t="s">
        <v>6</v>
      </c>
      <c r="N1260" s="44" t="s">
        <v>6</v>
      </c>
      <c r="O1260" s="44" t="s">
        <v>6</v>
      </c>
      <c r="P1260" s="45" t="s">
        <v>6</v>
      </c>
      <c r="Q1260" s="46" t="e">
        <f t="shared" ref="Q1260:Q1282" si="115">_SSumme_1</f>
        <v>#NAME?</v>
      </c>
      <c r="R1260" s="48" t="s">
        <v>66</v>
      </c>
      <c r="S1260" s="43" t="s">
        <v>6</v>
      </c>
      <c r="T1260" s="44" t="s">
        <v>6</v>
      </c>
      <c r="U1260" s="44" t="s">
        <v>6</v>
      </c>
      <c r="V1260" s="44" t="s">
        <v>6</v>
      </c>
      <c r="W1260" s="49" t="s">
        <v>6</v>
      </c>
      <c r="X1260" s="50" t="e">
        <f t="shared" ref="X1260:X1282" si="116">_NSumme_1</f>
        <v>#NAME?</v>
      </c>
      <c r="Y1260" s="112" t="s">
        <v>9</v>
      </c>
      <c r="Z1260" s="51"/>
      <c r="AA1260" s="52"/>
      <c r="AB1260" s="53"/>
      <c r="AC1260" s="54"/>
      <c r="AD1260" s="55" t="e">
        <f>IF(AD1265&gt;0,"",AD1259-AD1258)</f>
        <v>#NAME?</v>
      </c>
    </row>
    <row r="1261" spans="2:30" ht="15" thickBot="1" x14ac:dyDescent="0.25">
      <c r="B1261" s="131"/>
      <c r="C1261" s="56" t="str">
        <f>$AG$10</f>
        <v>Stellvertreter</v>
      </c>
      <c r="D1261" s="57" t="s">
        <v>63</v>
      </c>
      <c r="E1261" s="58" t="s">
        <v>10</v>
      </c>
      <c r="F1261" s="59" t="s">
        <v>11</v>
      </c>
      <c r="G1261" s="59" t="s">
        <v>11</v>
      </c>
      <c r="H1261" s="59" t="s">
        <v>11</v>
      </c>
      <c r="I1261" s="60" t="s">
        <v>11</v>
      </c>
      <c r="J1261" s="61" t="e">
        <f t="shared" si="114"/>
        <v>#NAME?</v>
      </c>
      <c r="K1261" s="57"/>
      <c r="L1261" s="58" t="s">
        <v>6</v>
      </c>
      <c r="M1261" s="59" t="s">
        <v>6</v>
      </c>
      <c r="N1261" s="59" t="s">
        <v>6</v>
      </c>
      <c r="O1261" s="59" t="s">
        <v>6</v>
      </c>
      <c r="P1261" s="60" t="s">
        <v>6</v>
      </c>
      <c r="Q1261" s="61" t="e">
        <f t="shared" si="115"/>
        <v>#NAME?</v>
      </c>
      <c r="R1261" s="57"/>
      <c r="S1261" s="58" t="s">
        <v>6</v>
      </c>
      <c r="T1261" s="59" t="s">
        <v>6</v>
      </c>
      <c r="U1261" s="59" t="s">
        <v>6</v>
      </c>
      <c r="V1261" s="59" t="s">
        <v>6</v>
      </c>
      <c r="W1261" s="62" t="s">
        <v>6</v>
      </c>
      <c r="X1261" s="63" t="e">
        <f t="shared" si="116"/>
        <v>#NAME?</v>
      </c>
      <c r="Y1261" s="113"/>
      <c r="Z1261" s="51"/>
      <c r="AA1261" s="52"/>
      <c r="AB1261" s="53"/>
      <c r="AC1261" s="54"/>
      <c r="AD1261" s="64"/>
    </row>
    <row r="1262" spans="2:30" x14ac:dyDescent="0.2">
      <c r="B1262" s="131"/>
      <c r="C1262" s="115"/>
      <c r="D1262" s="42" t="s">
        <v>71</v>
      </c>
      <c r="E1262" s="65" t="s">
        <v>6</v>
      </c>
      <c r="F1262" s="66" t="s">
        <v>6</v>
      </c>
      <c r="G1262" s="66" t="s">
        <v>6</v>
      </c>
      <c r="H1262" s="66" t="s">
        <v>6</v>
      </c>
      <c r="I1262" s="67" t="s">
        <v>6</v>
      </c>
      <c r="J1262" s="68" t="e">
        <f t="shared" si="114"/>
        <v>#NAME?</v>
      </c>
      <c r="K1262" s="47" t="s">
        <v>77</v>
      </c>
      <c r="L1262" s="65" t="s">
        <v>6</v>
      </c>
      <c r="M1262" s="66" t="s">
        <v>6</v>
      </c>
      <c r="N1262" s="66" t="s">
        <v>6</v>
      </c>
      <c r="O1262" s="66" t="s">
        <v>6</v>
      </c>
      <c r="P1262" s="67" t="s">
        <v>6</v>
      </c>
      <c r="Q1262" s="68" t="e">
        <f t="shared" si="115"/>
        <v>#NAME?</v>
      </c>
      <c r="R1262" s="48" t="s">
        <v>67</v>
      </c>
      <c r="S1262" s="65" t="s">
        <v>6</v>
      </c>
      <c r="T1262" s="66" t="s">
        <v>6</v>
      </c>
      <c r="U1262" s="66" t="s">
        <v>6</v>
      </c>
      <c r="V1262" s="66" t="s">
        <v>6</v>
      </c>
      <c r="W1262" s="67" t="s">
        <v>6</v>
      </c>
      <c r="X1262" s="68" t="e">
        <f t="shared" si="116"/>
        <v>#NAME?</v>
      </c>
      <c r="Y1262" s="113"/>
      <c r="Z1262" s="53"/>
      <c r="AA1262" s="52"/>
      <c r="AB1262" s="69"/>
      <c r="AC1262" s="54"/>
      <c r="AD1262" s="70"/>
    </row>
    <row r="1263" spans="2:30" x14ac:dyDescent="0.2">
      <c r="B1263" s="131"/>
      <c r="C1263" s="116"/>
      <c r="D1263" s="42" t="s">
        <v>72</v>
      </c>
      <c r="E1263" s="65" t="s">
        <v>6</v>
      </c>
      <c r="F1263" s="66" t="s">
        <v>6</v>
      </c>
      <c r="G1263" s="66" t="s">
        <v>6</v>
      </c>
      <c r="H1263" s="66" t="s">
        <v>6</v>
      </c>
      <c r="I1263" s="67" t="s">
        <v>6</v>
      </c>
      <c r="J1263" s="68" t="e">
        <f t="shared" si="114"/>
        <v>#NAME?</v>
      </c>
      <c r="K1263" s="47" t="s">
        <v>78</v>
      </c>
      <c r="L1263" s="65" t="s">
        <v>6</v>
      </c>
      <c r="M1263" s="66" t="s">
        <v>6</v>
      </c>
      <c r="N1263" s="66" t="s">
        <v>6</v>
      </c>
      <c r="O1263" s="66" t="s">
        <v>6</v>
      </c>
      <c r="P1263" s="67" t="s">
        <v>6</v>
      </c>
      <c r="Q1263" s="68" t="e">
        <f t="shared" si="115"/>
        <v>#NAME?</v>
      </c>
      <c r="R1263" s="48" t="s">
        <v>68</v>
      </c>
      <c r="S1263" s="65" t="s">
        <v>6</v>
      </c>
      <c r="T1263" s="66" t="s">
        <v>18</v>
      </c>
      <c r="U1263" s="66" t="s">
        <v>18</v>
      </c>
      <c r="V1263" s="66" t="s">
        <v>18</v>
      </c>
      <c r="W1263" s="67" t="s">
        <v>18</v>
      </c>
      <c r="X1263" s="68" t="e">
        <f t="shared" si="116"/>
        <v>#NAME?</v>
      </c>
      <c r="Y1263" s="113"/>
      <c r="Z1263" s="71"/>
      <c r="AA1263" s="72"/>
      <c r="AB1263" s="53"/>
      <c r="AC1263" s="54"/>
      <c r="AD1263" s="64"/>
    </row>
    <row r="1264" spans="2:30" x14ac:dyDescent="0.2">
      <c r="B1264" s="131"/>
      <c r="C1264" s="116"/>
      <c r="D1264" s="42" t="s">
        <v>73</v>
      </c>
      <c r="E1264" s="65" t="s">
        <v>6</v>
      </c>
      <c r="F1264" s="66" t="s">
        <v>6</v>
      </c>
      <c r="G1264" s="66" t="s">
        <v>6</v>
      </c>
      <c r="H1264" s="66" t="s">
        <v>6</v>
      </c>
      <c r="I1264" s="67" t="s">
        <v>6</v>
      </c>
      <c r="J1264" s="68" t="e">
        <f t="shared" si="114"/>
        <v>#NAME?</v>
      </c>
      <c r="K1264" s="47" t="s">
        <v>79</v>
      </c>
      <c r="L1264" s="65" t="s">
        <v>6</v>
      </c>
      <c r="M1264" s="66" t="s">
        <v>6</v>
      </c>
      <c r="N1264" s="66" t="s">
        <v>6</v>
      </c>
      <c r="O1264" s="66" t="s">
        <v>6</v>
      </c>
      <c r="P1264" s="67" t="s">
        <v>6</v>
      </c>
      <c r="Q1264" s="68" t="e">
        <f t="shared" si="115"/>
        <v>#NAME?</v>
      </c>
      <c r="R1264" s="48" t="s">
        <v>69</v>
      </c>
      <c r="S1264" s="65" t="s">
        <v>22</v>
      </c>
      <c r="T1264" s="66" t="s">
        <v>22</v>
      </c>
      <c r="U1264" s="66" t="s">
        <v>22</v>
      </c>
      <c r="V1264" s="66" t="s">
        <v>22</v>
      </c>
      <c r="W1264" s="67" t="s">
        <v>22</v>
      </c>
      <c r="X1264" s="68" t="e">
        <f t="shared" si="116"/>
        <v>#NAME?</v>
      </c>
      <c r="Y1264" s="113"/>
      <c r="Z1264" s="53"/>
      <c r="AA1264" s="72"/>
      <c r="AB1264" s="53"/>
      <c r="AC1264" s="54"/>
      <c r="AD1264" s="73">
        <f>COUNTIF(D1260:D1278,"&gt;""")+COUNTIF(K1261:K1281,"&gt;""")+COUNTIF(R1260:R1282,"&gt;""")</f>
        <v>32</v>
      </c>
    </row>
    <row r="1265" spans="2:30" x14ac:dyDescent="0.2">
      <c r="B1265" s="131"/>
      <c r="C1265" s="117"/>
      <c r="D1265" s="42" t="s">
        <v>74</v>
      </c>
      <c r="E1265" s="65" t="s">
        <v>6</v>
      </c>
      <c r="F1265" s="66" t="s">
        <v>6</v>
      </c>
      <c r="G1265" s="66" t="s">
        <v>6</v>
      </c>
      <c r="H1265" s="66" t="s">
        <v>6</v>
      </c>
      <c r="I1265" s="67" t="s">
        <v>6</v>
      </c>
      <c r="J1265" s="68" t="e">
        <f t="shared" si="114"/>
        <v>#NAME?</v>
      </c>
      <c r="K1265" s="47" t="s">
        <v>80</v>
      </c>
      <c r="L1265" s="65" t="s">
        <v>6</v>
      </c>
      <c r="M1265" s="66" t="s">
        <v>6</v>
      </c>
      <c r="N1265" s="66" t="s">
        <v>6</v>
      </c>
      <c r="O1265" s="66" t="s">
        <v>6</v>
      </c>
      <c r="P1265" s="67" t="s">
        <v>6</v>
      </c>
      <c r="Q1265" s="68" t="e">
        <f t="shared" si="115"/>
        <v>#NAME?</v>
      </c>
      <c r="R1265" s="48" t="s">
        <v>70</v>
      </c>
      <c r="S1265" s="65" t="s">
        <v>6</v>
      </c>
      <c r="T1265" s="66" t="s">
        <v>6</v>
      </c>
      <c r="U1265" s="66" t="s">
        <v>6</v>
      </c>
      <c r="V1265" s="66" t="s">
        <v>6</v>
      </c>
      <c r="W1265" s="67" t="s">
        <v>6</v>
      </c>
      <c r="X1265" s="68" t="e">
        <f t="shared" si="116"/>
        <v>#NAME?</v>
      </c>
      <c r="Y1265" s="113"/>
      <c r="Z1265" s="74"/>
      <c r="AA1265" s="72"/>
      <c r="AB1265" s="53"/>
      <c r="AC1265" s="54"/>
      <c r="AD1265" s="75"/>
    </row>
    <row r="1266" spans="2:30" x14ac:dyDescent="0.2">
      <c r="B1266" s="131"/>
      <c r="C1266" s="118"/>
      <c r="D1266" s="42" t="s">
        <v>75</v>
      </c>
      <c r="E1266" s="65" t="s">
        <v>6</v>
      </c>
      <c r="F1266" s="66" t="s">
        <v>6</v>
      </c>
      <c r="G1266" s="66" t="s">
        <v>6</v>
      </c>
      <c r="H1266" s="66" t="s">
        <v>6</v>
      </c>
      <c r="I1266" s="67" t="s">
        <v>6</v>
      </c>
      <c r="J1266" s="68" t="e">
        <f t="shared" si="114"/>
        <v>#NAME?</v>
      </c>
      <c r="K1266" s="47" t="s">
        <v>81</v>
      </c>
      <c r="L1266" s="65" t="s">
        <v>9</v>
      </c>
      <c r="M1266" s="66" t="s">
        <v>9</v>
      </c>
      <c r="N1266" s="66" t="s">
        <v>9</v>
      </c>
      <c r="O1266" s="66" t="s">
        <v>9</v>
      </c>
      <c r="P1266" s="67" t="s">
        <v>9</v>
      </c>
      <c r="Q1266" s="68" t="e">
        <f t="shared" si="115"/>
        <v>#NAME?</v>
      </c>
      <c r="R1266" s="48" t="s">
        <v>28</v>
      </c>
      <c r="S1266" s="65" t="s">
        <v>6</v>
      </c>
      <c r="T1266" s="66" t="s">
        <v>6</v>
      </c>
      <c r="U1266" s="66" t="s">
        <v>6</v>
      </c>
      <c r="V1266" s="66" t="s">
        <v>6</v>
      </c>
      <c r="W1266" s="67" t="s">
        <v>6</v>
      </c>
      <c r="X1266" s="68" t="e">
        <f t="shared" si="116"/>
        <v>#NAME?</v>
      </c>
      <c r="Y1266" s="113"/>
      <c r="Z1266" s="71"/>
      <c r="AA1266" s="72"/>
      <c r="AB1266" s="53"/>
      <c r="AC1266" s="54"/>
      <c r="AD1266" s="76" t="str">
        <f>IF(AD1265&gt;0,AD1265,"")</f>
        <v/>
      </c>
    </row>
    <row r="1267" spans="2:30" x14ac:dyDescent="0.2">
      <c r="B1267" s="131"/>
      <c r="C1267" s="119"/>
      <c r="D1267" s="42" t="s">
        <v>29</v>
      </c>
      <c r="E1267" s="65" t="s">
        <v>6</v>
      </c>
      <c r="F1267" s="66" t="s">
        <v>6</v>
      </c>
      <c r="G1267" s="66" t="s">
        <v>6</v>
      </c>
      <c r="H1267" s="66" t="s">
        <v>6</v>
      </c>
      <c r="I1267" s="67" t="s">
        <v>6</v>
      </c>
      <c r="J1267" s="68" t="e">
        <f t="shared" si="114"/>
        <v>#NAME?</v>
      </c>
      <c r="K1267" s="47" t="s">
        <v>30</v>
      </c>
      <c r="L1267" s="65" t="s">
        <v>6</v>
      </c>
      <c r="M1267" s="66" t="s">
        <v>6</v>
      </c>
      <c r="N1267" s="66" t="s">
        <v>6</v>
      </c>
      <c r="O1267" s="66" t="s">
        <v>6</v>
      </c>
      <c r="P1267" s="67" t="s">
        <v>6</v>
      </c>
      <c r="Q1267" s="68" t="e">
        <f t="shared" si="115"/>
        <v>#NAME?</v>
      </c>
      <c r="R1267" s="48" t="s">
        <v>83</v>
      </c>
      <c r="S1267" s="65" t="s">
        <v>6</v>
      </c>
      <c r="T1267" s="66" t="s">
        <v>6</v>
      </c>
      <c r="U1267" s="66" t="s">
        <v>6</v>
      </c>
      <c r="V1267" s="66" t="s">
        <v>6</v>
      </c>
      <c r="W1267" s="67" t="s">
        <v>6</v>
      </c>
      <c r="X1267" s="68" t="e">
        <f t="shared" si="116"/>
        <v>#NAME?</v>
      </c>
      <c r="Y1267" s="113"/>
      <c r="Z1267" s="53"/>
      <c r="AA1267" s="72"/>
      <c r="AB1267" s="53"/>
      <c r="AC1267" s="54"/>
      <c r="AD1267" s="77"/>
    </row>
    <row r="1268" spans="2:30" x14ac:dyDescent="0.2">
      <c r="B1268" s="131"/>
      <c r="C1268" s="119"/>
      <c r="D1268" s="42" t="s">
        <v>32</v>
      </c>
      <c r="E1268" s="65" t="s">
        <v>6</v>
      </c>
      <c r="F1268" s="66" t="s">
        <v>6</v>
      </c>
      <c r="G1268" s="66" t="s">
        <v>6</v>
      </c>
      <c r="H1268" s="66" t="s">
        <v>6</v>
      </c>
      <c r="I1268" s="67" t="s">
        <v>6</v>
      </c>
      <c r="J1268" s="68" t="e">
        <f t="shared" si="114"/>
        <v>#NAME?</v>
      </c>
      <c r="K1268" s="47" t="s">
        <v>33</v>
      </c>
      <c r="L1268" s="65" t="s">
        <v>9</v>
      </c>
      <c r="M1268" s="66" t="s">
        <v>9</v>
      </c>
      <c r="N1268" s="66" t="s">
        <v>9</v>
      </c>
      <c r="O1268" s="66" t="s">
        <v>9</v>
      </c>
      <c r="P1268" s="67" t="s">
        <v>9</v>
      </c>
      <c r="Q1268" s="68" t="e">
        <f t="shared" si="115"/>
        <v>#NAME?</v>
      </c>
      <c r="R1268" s="48" t="s">
        <v>84</v>
      </c>
      <c r="S1268" s="65" t="s">
        <v>6</v>
      </c>
      <c r="T1268" s="66" t="s">
        <v>6</v>
      </c>
      <c r="U1268" s="66" t="s">
        <v>6</v>
      </c>
      <c r="V1268" s="66" t="s">
        <v>6</v>
      </c>
      <c r="W1268" s="67" t="s">
        <v>6</v>
      </c>
      <c r="X1268" s="68" t="e">
        <f t="shared" si="116"/>
        <v>#NAME?</v>
      </c>
      <c r="Y1268" s="113"/>
      <c r="Z1268" s="53"/>
      <c r="AA1268" s="72"/>
      <c r="AB1268" s="53"/>
      <c r="AC1268" s="54"/>
      <c r="AD1268" s="64"/>
    </row>
    <row r="1269" spans="2:30" x14ac:dyDescent="0.2">
      <c r="B1269" s="131"/>
      <c r="C1269" s="119"/>
      <c r="D1269" s="42" t="s">
        <v>76</v>
      </c>
      <c r="E1269" s="65" t="s">
        <v>6</v>
      </c>
      <c r="F1269" s="66" t="s">
        <v>6</v>
      </c>
      <c r="G1269" s="66" t="s">
        <v>6</v>
      </c>
      <c r="H1269" s="66" t="s">
        <v>6</v>
      </c>
      <c r="I1269" s="67" t="s">
        <v>6</v>
      </c>
      <c r="J1269" s="68" t="e">
        <f t="shared" si="114"/>
        <v>#NAME?</v>
      </c>
      <c r="K1269" s="47" t="s">
        <v>82</v>
      </c>
      <c r="L1269" s="65" t="s">
        <v>6</v>
      </c>
      <c r="M1269" s="66" t="s">
        <v>6</v>
      </c>
      <c r="N1269" s="66" t="s">
        <v>6</v>
      </c>
      <c r="O1269" s="66" t="s">
        <v>6</v>
      </c>
      <c r="P1269" s="67" t="s">
        <v>6</v>
      </c>
      <c r="Q1269" s="68" t="e">
        <f t="shared" si="115"/>
        <v>#NAME?</v>
      </c>
      <c r="R1269" s="48" t="s">
        <v>85</v>
      </c>
      <c r="S1269" s="65" t="s">
        <v>6</v>
      </c>
      <c r="T1269" s="66" t="s">
        <v>6</v>
      </c>
      <c r="U1269" s="66" t="s">
        <v>6</v>
      </c>
      <c r="V1269" s="66" t="s">
        <v>6</v>
      </c>
      <c r="W1269" s="67" t="s">
        <v>6</v>
      </c>
      <c r="X1269" s="68" t="e">
        <f t="shared" si="116"/>
        <v>#NAME?</v>
      </c>
      <c r="Y1269" s="113"/>
      <c r="Z1269" s="53"/>
      <c r="AA1269" s="72"/>
      <c r="AB1269" s="53"/>
      <c r="AC1269" s="54"/>
      <c r="AD1269" s="64"/>
    </row>
    <row r="1270" spans="2:30" x14ac:dyDescent="0.2">
      <c r="B1270" s="131"/>
      <c r="C1270" s="120"/>
      <c r="D1270" s="42" t="s">
        <v>38</v>
      </c>
      <c r="E1270" s="65" t="s">
        <v>6</v>
      </c>
      <c r="F1270" s="66" t="s">
        <v>6</v>
      </c>
      <c r="G1270" s="66" t="s">
        <v>6</v>
      </c>
      <c r="H1270" s="66" t="s">
        <v>6</v>
      </c>
      <c r="I1270" s="67" t="s">
        <v>6</v>
      </c>
      <c r="J1270" s="68" t="e">
        <f t="shared" si="114"/>
        <v>#NAME?</v>
      </c>
      <c r="K1270" s="47" t="s">
        <v>39</v>
      </c>
      <c r="L1270" s="65" t="s">
        <v>6</v>
      </c>
      <c r="M1270" s="66" t="s">
        <v>6</v>
      </c>
      <c r="N1270" s="66" t="s">
        <v>6</v>
      </c>
      <c r="O1270" s="66" t="s">
        <v>6</v>
      </c>
      <c r="P1270" s="67" t="s">
        <v>6</v>
      </c>
      <c r="Q1270" s="68" t="e">
        <f t="shared" si="115"/>
        <v>#NAME?</v>
      </c>
      <c r="R1270" s="48" t="s">
        <v>86</v>
      </c>
      <c r="S1270" s="65" t="s">
        <v>6</v>
      </c>
      <c r="T1270" s="66" t="s">
        <v>6</v>
      </c>
      <c r="U1270" s="66" t="s">
        <v>6</v>
      </c>
      <c r="V1270" s="66" t="s">
        <v>6</v>
      </c>
      <c r="W1270" s="67" t="s">
        <v>6</v>
      </c>
      <c r="X1270" s="68" t="e">
        <f t="shared" si="116"/>
        <v>#NAME?</v>
      </c>
      <c r="Y1270" s="113"/>
      <c r="Z1270" s="53"/>
      <c r="AA1270" s="72"/>
      <c r="AB1270" s="53"/>
      <c r="AC1270" s="54"/>
      <c r="AD1270" s="64"/>
    </row>
    <row r="1271" spans="2:30" x14ac:dyDescent="0.2">
      <c r="B1271" s="131"/>
      <c r="C1271" s="121"/>
      <c r="D1271" s="42" t="s">
        <v>41</v>
      </c>
      <c r="E1271" s="65" t="s">
        <v>6</v>
      </c>
      <c r="F1271" s="66" t="s">
        <v>6</v>
      </c>
      <c r="G1271" s="66" t="s">
        <v>6</v>
      </c>
      <c r="H1271" s="66" t="s">
        <v>6</v>
      </c>
      <c r="I1271" s="67" t="s">
        <v>6</v>
      </c>
      <c r="J1271" s="68" t="e">
        <f t="shared" si="114"/>
        <v>#NAME?</v>
      </c>
      <c r="K1271" s="78"/>
      <c r="L1271" s="65" t="s">
        <v>6</v>
      </c>
      <c r="M1271" s="66" t="s">
        <v>6</v>
      </c>
      <c r="N1271" s="66" t="s">
        <v>6</v>
      </c>
      <c r="O1271" s="66" t="s">
        <v>6</v>
      </c>
      <c r="P1271" s="67" t="s">
        <v>6</v>
      </c>
      <c r="Q1271" s="68" t="e">
        <f t="shared" si="115"/>
        <v>#NAME?</v>
      </c>
      <c r="R1271" s="78"/>
      <c r="S1271" s="65" t="s">
        <v>6</v>
      </c>
      <c r="T1271" s="66" t="s">
        <v>6</v>
      </c>
      <c r="U1271" s="66" t="s">
        <v>6</v>
      </c>
      <c r="V1271" s="66" t="s">
        <v>6</v>
      </c>
      <c r="W1271" s="67" t="s">
        <v>6</v>
      </c>
      <c r="X1271" s="68" t="e">
        <f t="shared" si="116"/>
        <v>#NAME?</v>
      </c>
      <c r="Y1271" s="113"/>
      <c r="Z1271" s="53"/>
      <c r="AA1271" s="72"/>
      <c r="AB1271" s="53"/>
      <c r="AC1271" s="54"/>
      <c r="AD1271" s="64"/>
    </row>
    <row r="1272" spans="2:30" x14ac:dyDescent="0.2">
      <c r="B1272" s="131"/>
      <c r="C1272" s="122"/>
      <c r="D1272" s="79" t="s">
        <v>42</v>
      </c>
      <c r="E1272" s="65" t="s">
        <v>6</v>
      </c>
      <c r="F1272" s="66" t="s">
        <v>6</v>
      </c>
      <c r="G1272" s="66" t="s">
        <v>6</v>
      </c>
      <c r="H1272" s="66" t="s">
        <v>6</v>
      </c>
      <c r="I1272" s="67" t="s">
        <v>6</v>
      </c>
      <c r="J1272" s="68" t="e">
        <f t="shared" si="114"/>
        <v>#NAME?</v>
      </c>
      <c r="K1272" s="78"/>
      <c r="L1272" s="65" t="s">
        <v>6</v>
      </c>
      <c r="M1272" s="66" t="s">
        <v>6</v>
      </c>
      <c r="N1272" s="66" t="s">
        <v>6</v>
      </c>
      <c r="O1272" s="66" t="s">
        <v>6</v>
      </c>
      <c r="P1272" s="67" t="s">
        <v>6</v>
      </c>
      <c r="Q1272" s="68" t="e">
        <f t="shared" si="115"/>
        <v>#NAME?</v>
      </c>
      <c r="R1272" s="78"/>
      <c r="S1272" s="65" t="s">
        <v>6</v>
      </c>
      <c r="T1272" s="66" t="s">
        <v>6</v>
      </c>
      <c r="U1272" s="66" t="s">
        <v>6</v>
      </c>
      <c r="V1272" s="66" t="s">
        <v>6</v>
      </c>
      <c r="W1272" s="67" t="s">
        <v>6</v>
      </c>
      <c r="X1272" s="68" t="e">
        <f t="shared" si="116"/>
        <v>#NAME?</v>
      </c>
      <c r="Y1272" s="113"/>
      <c r="Z1272" s="53"/>
      <c r="AA1272" s="72"/>
      <c r="AB1272" s="53"/>
      <c r="AC1272" s="54"/>
      <c r="AD1272" s="64"/>
    </row>
    <row r="1273" spans="2:30" x14ac:dyDescent="0.2">
      <c r="B1273" s="131"/>
      <c r="C1273" s="122"/>
      <c r="D1273" s="78"/>
      <c r="E1273" s="65" t="s">
        <v>6</v>
      </c>
      <c r="F1273" s="66" t="s">
        <v>6</v>
      </c>
      <c r="G1273" s="66" t="s">
        <v>6</v>
      </c>
      <c r="H1273" s="66" t="s">
        <v>6</v>
      </c>
      <c r="I1273" s="67" t="s">
        <v>6</v>
      </c>
      <c r="J1273" s="68" t="e">
        <f t="shared" si="114"/>
        <v>#NAME?</v>
      </c>
      <c r="K1273" s="78"/>
      <c r="L1273" s="65" t="s">
        <v>6</v>
      </c>
      <c r="M1273" s="66" t="s">
        <v>6</v>
      </c>
      <c r="N1273" s="66" t="s">
        <v>6</v>
      </c>
      <c r="O1273" s="66" t="s">
        <v>6</v>
      </c>
      <c r="P1273" s="67" t="s">
        <v>6</v>
      </c>
      <c r="Q1273" s="68" t="e">
        <f t="shared" si="115"/>
        <v>#NAME?</v>
      </c>
      <c r="R1273" s="78"/>
      <c r="S1273" s="65" t="s">
        <v>6</v>
      </c>
      <c r="T1273" s="66" t="s">
        <v>6</v>
      </c>
      <c r="U1273" s="66" t="s">
        <v>6</v>
      </c>
      <c r="V1273" s="66" t="s">
        <v>6</v>
      </c>
      <c r="W1273" s="67" t="s">
        <v>6</v>
      </c>
      <c r="X1273" s="68" t="e">
        <f t="shared" si="116"/>
        <v>#NAME?</v>
      </c>
      <c r="Y1273" s="114"/>
      <c r="Z1273" s="53"/>
      <c r="AA1273" s="72"/>
      <c r="AB1273" s="53"/>
      <c r="AC1273" s="54"/>
      <c r="AD1273" s="64"/>
    </row>
    <row r="1274" spans="2:30" x14ac:dyDescent="0.2">
      <c r="B1274" s="131"/>
      <c r="C1274" s="123"/>
      <c r="D1274" s="80"/>
      <c r="E1274" s="65" t="s">
        <v>6</v>
      </c>
      <c r="F1274" s="66" t="s">
        <v>6</v>
      </c>
      <c r="G1274" s="66" t="s">
        <v>6</v>
      </c>
      <c r="H1274" s="66" t="s">
        <v>6</v>
      </c>
      <c r="I1274" s="67" t="s">
        <v>6</v>
      </c>
      <c r="J1274" s="68" t="e">
        <f t="shared" si="114"/>
        <v>#NAME?</v>
      </c>
      <c r="K1274" s="80"/>
      <c r="L1274" s="65" t="s">
        <v>6</v>
      </c>
      <c r="M1274" s="66" t="s">
        <v>6</v>
      </c>
      <c r="N1274" s="66" t="s">
        <v>6</v>
      </c>
      <c r="O1274" s="66" t="s">
        <v>6</v>
      </c>
      <c r="P1274" s="67" t="s">
        <v>6</v>
      </c>
      <c r="Q1274" s="68" t="e">
        <f t="shared" si="115"/>
        <v>#NAME?</v>
      </c>
      <c r="R1274" s="80"/>
      <c r="S1274" s="65" t="s">
        <v>6</v>
      </c>
      <c r="T1274" s="66" t="s">
        <v>6</v>
      </c>
      <c r="U1274" s="66" t="s">
        <v>6</v>
      </c>
      <c r="V1274" s="66" t="s">
        <v>6</v>
      </c>
      <c r="W1274" s="67" t="s">
        <v>6</v>
      </c>
      <c r="X1274" s="68" t="e">
        <f t="shared" si="116"/>
        <v>#NAME?</v>
      </c>
      <c r="Y1274" s="124" t="s">
        <v>43</v>
      </c>
      <c r="Z1274" s="80"/>
      <c r="AA1274" s="81"/>
      <c r="AB1274" s="53"/>
      <c r="AC1274" s="54"/>
      <c r="AD1274" s="64"/>
    </row>
    <row r="1275" spans="2:30" x14ac:dyDescent="0.2">
      <c r="B1275" s="131"/>
      <c r="C1275" s="127" t="s">
        <v>44</v>
      </c>
      <c r="D1275" s="57"/>
      <c r="E1275" s="65" t="s">
        <v>6</v>
      </c>
      <c r="F1275" s="66" t="s">
        <v>6</v>
      </c>
      <c r="G1275" s="66" t="s">
        <v>6</v>
      </c>
      <c r="H1275" s="66" t="s">
        <v>6</v>
      </c>
      <c r="I1275" s="67" t="s">
        <v>6</v>
      </c>
      <c r="J1275" s="68" t="e">
        <f t="shared" si="114"/>
        <v>#NAME?</v>
      </c>
      <c r="K1275" s="80"/>
      <c r="L1275" s="65" t="s">
        <v>6</v>
      </c>
      <c r="M1275" s="66" t="s">
        <v>6</v>
      </c>
      <c r="N1275" s="66" t="s">
        <v>6</v>
      </c>
      <c r="O1275" s="66" t="s">
        <v>6</v>
      </c>
      <c r="P1275" s="67" t="s">
        <v>6</v>
      </c>
      <c r="Q1275" s="68" t="e">
        <f t="shared" si="115"/>
        <v>#NAME?</v>
      </c>
      <c r="R1275" s="80"/>
      <c r="S1275" s="65" t="s">
        <v>6</v>
      </c>
      <c r="T1275" s="66" t="s">
        <v>6</v>
      </c>
      <c r="U1275" s="66" t="s">
        <v>6</v>
      </c>
      <c r="V1275" s="66" t="s">
        <v>6</v>
      </c>
      <c r="W1275" s="67" t="s">
        <v>6</v>
      </c>
      <c r="X1275" s="68" t="e">
        <f t="shared" si="116"/>
        <v>#NAME?</v>
      </c>
      <c r="Y1275" s="125"/>
      <c r="Z1275" s="80"/>
      <c r="AA1275" s="81"/>
      <c r="AB1275" s="53"/>
      <c r="AC1275" s="54"/>
      <c r="AD1275" s="64"/>
    </row>
    <row r="1276" spans="2:30" x14ac:dyDescent="0.2">
      <c r="B1276" s="131"/>
      <c r="C1276" s="128"/>
      <c r="D1276" s="82"/>
      <c r="E1276" s="65" t="s">
        <v>6</v>
      </c>
      <c r="F1276" s="66" t="s">
        <v>6</v>
      </c>
      <c r="G1276" s="66" t="s">
        <v>6</v>
      </c>
      <c r="H1276" s="66" t="s">
        <v>6</v>
      </c>
      <c r="I1276" s="67" t="s">
        <v>6</v>
      </c>
      <c r="J1276" s="68" t="e">
        <f t="shared" si="114"/>
        <v>#NAME?</v>
      </c>
      <c r="K1276" s="80"/>
      <c r="L1276" s="65" t="s">
        <v>6</v>
      </c>
      <c r="M1276" s="66" t="s">
        <v>6</v>
      </c>
      <c r="N1276" s="66" t="s">
        <v>6</v>
      </c>
      <c r="O1276" s="66" t="s">
        <v>6</v>
      </c>
      <c r="P1276" s="67" t="s">
        <v>6</v>
      </c>
      <c r="Q1276" s="68" t="e">
        <f t="shared" si="115"/>
        <v>#NAME?</v>
      </c>
      <c r="R1276" s="80"/>
      <c r="S1276" s="65" t="s">
        <v>6</v>
      </c>
      <c r="T1276" s="66" t="s">
        <v>6</v>
      </c>
      <c r="U1276" s="66" t="s">
        <v>6</v>
      </c>
      <c r="V1276" s="66" t="s">
        <v>6</v>
      </c>
      <c r="W1276" s="67" t="s">
        <v>6</v>
      </c>
      <c r="X1276" s="68" t="e">
        <f t="shared" si="116"/>
        <v>#NAME?</v>
      </c>
      <c r="Y1276" s="125"/>
      <c r="Z1276" s="53"/>
      <c r="AA1276" s="52"/>
      <c r="AB1276" s="53"/>
      <c r="AC1276" s="54"/>
      <c r="AD1276" s="64"/>
    </row>
    <row r="1277" spans="2:30" x14ac:dyDescent="0.2">
      <c r="B1277" s="131"/>
      <c r="C1277" s="129"/>
      <c r="D1277" s="82"/>
      <c r="E1277" s="65" t="s">
        <v>6</v>
      </c>
      <c r="F1277" s="66" t="s">
        <v>6</v>
      </c>
      <c r="G1277" s="66" t="s">
        <v>6</v>
      </c>
      <c r="H1277" s="66" t="s">
        <v>6</v>
      </c>
      <c r="I1277" s="67" t="s">
        <v>6</v>
      </c>
      <c r="J1277" s="68" t="e">
        <f t="shared" si="114"/>
        <v>#NAME?</v>
      </c>
      <c r="K1277" s="80"/>
      <c r="L1277" s="65" t="s">
        <v>6</v>
      </c>
      <c r="M1277" s="66" t="s">
        <v>6</v>
      </c>
      <c r="N1277" s="66" t="s">
        <v>6</v>
      </c>
      <c r="O1277" s="66" t="s">
        <v>6</v>
      </c>
      <c r="P1277" s="67" t="s">
        <v>6</v>
      </c>
      <c r="Q1277" s="68" t="e">
        <f t="shared" si="115"/>
        <v>#NAME?</v>
      </c>
      <c r="R1277" s="80"/>
      <c r="S1277" s="65" t="s">
        <v>6</v>
      </c>
      <c r="T1277" s="66" t="s">
        <v>6</v>
      </c>
      <c r="U1277" s="66" t="s">
        <v>6</v>
      </c>
      <c r="V1277" s="66" t="s">
        <v>6</v>
      </c>
      <c r="W1277" s="67" t="s">
        <v>6</v>
      </c>
      <c r="X1277" s="68" t="e">
        <f t="shared" si="116"/>
        <v>#NAME?</v>
      </c>
      <c r="Y1277" s="125"/>
      <c r="Z1277" s="71"/>
      <c r="AA1277" s="72"/>
      <c r="AB1277" s="53"/>
      <c r="AC1277" s="54"/>
      <c r="AD1277" s="64"/>
    </row>
    <row r="1278" spans="2:30" x14ac:dyDescent="0.2">
      <c r="B1278" s="131"/>
      <c r="C1278" s="118"/>
      <c r="D1278" s="80"/>
      <c r="E1278" s="65" t="s">
        <v>6</v>
      </c>
      <c r="F1278" s="66" t="s">
        <v>6</v>
      </c>
      <c r="G1278" s="66" t="s">
        <v>6</v>
      </c>
      <c r="H1278" s="66" t="s">
        <v>6</v>
      </c>
      <c r="I1278" s="67" t="s">
        <v>6</v>
      </c>
      <c r="J1278" s="68" t="e">
        <f t="shared" si="114"/>
        <v>#NAME?</v>
      </c>
      <c r="K1278" s="80"/>
      <c r="L1278" s="65" t="s">
        <v>6</v>
      </c>
      <c r="M1278" s="66" t="s">
        <v>6</v>
      </c>
      <c r="N1278" s="66" t="s">
        <v>6</v>
      </c>
      <c r="O1278" s="66" t="s">
        <v>6</v>
      </c>
      <c r="P1278" s="67" t="s">
        <v>6</v>
      </c>
      <c r="Q1278" s="68" t="e">
        <f t="shared" si="115"/>
        <v>#NAME?</v>
      </c>
      <c r="R1278" s="80"/>
      <c r="S1278" s="65" t="s">
        <v>6</v>
      </c>
      <c r="T1278" s="66" t="s">
        <v>6</v>
      </c>
      <c r="U1278" s="66" t="s">
        <v>6</v>
      </c>
      <c r="V1278" s="66" t="s">
        <v>6</v>
      </c>
      <c r="W1278" s="67" t="s">
        <v>6</v>
      </c>
      <c r="X1278" s="68" t="e">
        <f t="shared" si="116"/>
        <v>#NAME?</v>
      </c>
      <c r="Y1278" s="125"/>
      <c r="Z1278" s="53"/>
      <c r="AA1278" s="72"/>
      <c r="AB1278" s="53"/>
      <c r="AC1278" s="54"/>
      <c r="AD1278" s="64"/>
    </row>
    <row r="1279" spans="2:30" x14ac:dyDescent="0.2">
      <c r="B1279" s="131"/>
      <c r="C1279" s="119"/>
      <c r="D1279" s="78"/>
      <c r="E1279" s="65" t="s">
        <v>6</v>
      </c>
      <c r="F1279" s="66" t="s">
        <v>6</v>
      </c>
      <c r="G1279" s="66" t="s">
        <v>6</v>
      </c>
      <c r="H1279" s="66" t="s">
        <v>6</v>
      </c>
      <c r="I1279" s="67" t="s">
        <v>6</v>
      </c>
      <c r="J1279" s="68" t="e">
        <f t="shared" si="114"/>
        <v>#NAME?</v>
      </c>
      <c r="K1279" s="78"/>
      <c r="L1279" s="65" t="s">
        <v>6</v>
      </c>
      <c r="M1279" s="66" t="s">
        <v>6</v>
      </c>
      <c r="N1279" s="66" t="s">
        <v>6</v>
      </c>
      <c r="O1279" s="66" t="s">
        <v>6</v>
      </c>
      <c r="P1279" s="67" t="s">
        <v>6</v>
      </c>
      <c r="Q1279" s="68" t="e">
        <f t="shared" si="115"/>
        <v>#NAME?</v>
      </c>
      <c r="R1279" s="78"/>
      <c r="S1279" s="65" t="s">
        <v>6</v>
      </c>
      <c r="T1279" s="66" t="s">
        <v>6</v>
      </c>
      <c r="U1279" s="66" t="s">
        <v>6</v>
      </c>
      <c r="V1279" s="66" t="s">
        <v>6</v>
      </c>
      <c r="W1279" s="67" t="s">
        <v>6</v>
      </c>
      <c r="X1279" s="68" t="e">
        <f t="shared" si="116"/>
        <v>#NAME?</v>
      </c>
      <c r="Y1279" s="125"/>
      <c r="Z1279" s="71"/>
      <c r="AA1279" s="72"/>
      <c r="AB1279" s="53"/>
      <c r="AC1279" s="54"/>
      <c r="AD1279" s="64"/>
    </row>
    <row r="1280" spans="2:30" x14ac:dyDescent="0.2">
      <c r="B1280" s="131"/>
      <c r="C1280" s="119"/>
      <c r="D1280" s="78"/>
      <c r="E1280" s="65" t="s">
        <v>6</v>
      </c>
      <c r="F1280" s="66" t="s">
        <v>6</v>
      </c>
      <c r="G1280" s="66" t="s">
        <v>6</v>
      </c>
      <c r="H1280" s="66" t="s">
        <v>6</v>
      </c>
      <c r="I1280" s="67" t="s">
        <v>6</v>
      </c>
      <c r="J1280" s="68" t="e">
        <f t="shared" si="114"/>
        <v>#NAME?</v>
      </c>
      <c r="K1280" s="78"/>
      <c r="L1280" s="65" t="s">
        <v>6</v>
      </c>
      <c r="M1280" s="66" t="s">
        <v>6</v>
      </c>
      <c r="N1280" s="66" t="s">
        <v>6</v>
      </c>
      <c r="O1280" s="66" t="s">
        <v>6</v>
      </c>
      <c r="P1280" s="67" t="s">
        <v>6</v>
      </c>
      <c r="Q1280" s="68" t="e">
        <f t="shared" si="115"/>
        <v>#NAME?</v>
      </c>
      <c r="R1280" s="78"/>
      <c r="S1280" s="65" t="s">
        <v>6</v>
      </c>
      <c r="T1280" s="66" t="s">
        <v>6</v>
      </c>
      <c r="U1280" s="66" t="s">
        <v>6</v>
      </c>
      <c r="V1280" s="66" t="s">
        <v>6</v>
      </c>
      <c r="W1280" s="67" t="s">
        <v>6</v>
      </c>
      <c r="X1280" s="68" t="e">
        <f t="shared" si="116"/>
        <v>#NAME?</v>
      </c>
      <c r="Y1280" s="125"/>
      <c r="Z1280" s="71"/>
      <c r="AA1280" s="52"/>
      <c r="AB1280" s="53"/>
      <c r="AC1280" s="54"/>
      <c r="AD1280" s="64"/>
    </row>
    <row r="1281" spans="2:30" x14ac:dyDescent="0.2">
      <c r="B1281" s="131"/>
      <c r="C1281" s="119"/>
      <c r="D1281" s="80"/>
      <c r="E1281" s="65" t="s">
        <v>6</v>
      </c>
      <c r="F1281" s="66" t="s">
        <v>6</v>
      </c>
      <c r="G1281" s="66" t="s">
        <v>6</v>
      </c>
      <c r="H1281" s="66" t="s">
        <v>6</v>
      </c>
      <c r="I1281" s="67" t="s">
        <v>6</v>
      </c>
      <c r="J1281" s="68" t="e">
        <f t="shared" si="114"/>
        <v>#NAME?</v>
      </c>
      <c r="K1281" s="80"/>
      <c r="L1281" s="65" t="s">
        <v>6</v>
      </c>
      <c r="M1281" s="66" t="s">
        <v>6</v>
      </c>
      <c r="N1281" s="66" t="s">
        <v>6</v>
      </c>
      <c r="O1281" s="66" t="s">
        <v>6</v>
      </c>
      <c r="P1281" s="67" t="s">
        <v>6</v>
      </c>
      <c r="Q1281" s="68" t="e">
        <f t="shared" si="115"/>
        <v>#NAME?</v>
      </c>
      <c r="R1281" s="80"/>
      <c r="S1281" s="65" t="s">
        <v>6</v>
      </c>
      <c r="T1281" s="66" t="s">
        <v>6</v>
      </c>
      <c r="U1281" s="66" t="s">
        <v>6</v>
      </c>
      <c r="V1281" s="66" t="s">
        <v>6</v>
      </c>
      <c r="W1281" s="67" t="s">
        <v>6</v>
      </c>
      <c r="X1281" s="68" t="e">
        <f t="shared" si="116"/>
        <v>#NAME?</v>
      </c>
      <c r="Y1281" s="125"/>
      <c r="Z1281" s="53"/>
      <c r="AA1281" s="52"/>
      <c r="AB1281" s="53"/>
      <c r="AC1281" s="54"/>
      <c r="AD1281" s="64"/>
    </row>
    <row r="1282" spans="2:30" x14ac:dyDescent="0.2">
      <c r="B1282" s="131"/>
      <c r="C1282" s="120"/>
      <c r="D1282" s="51"/>
      <c r="E1282" s="65" t="s">
        <v>6</v>
      </c>
      <c r="F1282" s="66" t="s">
        <v>6</v>
      </c>
      <c r="G1282" s="66" t="s">
        <v>6</v>
      </c>
      <c r="H1282" s="66" t="s">
        <v>6</v>
      </c>
      <c r="I1282" s="67" t="s">
        <v>6</v>
      </c>
      <c r="J1282" s="68" t="e">
        <f t="shared" si="114"/>
        <v>#NAME?</v>
      </c>
      <c r="K1282" s="51"/>
      <c r="L1282" s="65" t="s">
        <v>6</v>
      </c>
      <c r="M1282" s="66" t="s">
        <v>6</v>
      </c>
      <c r="N1282" s="66" t="s">
        <v>6</v>
      </c>
      <c r="O1282" s="66" t="s">
        <v>6</v>
      </c>
      <c r="P1282" s="67" t="s">
        <v>6</v>
      </c>
      <c r="Q1282" s="68" t="e">
        <f t="shared" si="115"/>
        <v>#NAME?</v>
      </c>
      <c r="R1282" s="51"/>
      <c r="S1282" s="65" t="s">
        <v>6</v>
      </c>
      <c r="T1282" s="66" t="s">
        <v>6</v>
      </c>
      <c r="U1282" s="66" t="s">
        <v>6</v>
      </c>
      <c r="V1282" s="66" t="s">
        <v>6</v>
      </c>
      <c r="W1282" s="67" t="s">
        <v>6</v>
      </c>
      <c r="X1282" s="68" t="e">
        <f t="shared" si="116"/>
        <v>#NAME?</v>
      </c>
      <c r="Y1282" s="125"/>
      <c r="Z1282" s="53"/>
      <c r="AA1282" s="72"/>
      <c r="AB1282" s="53"/>
      <c r="AC1282" s="54"/>
      <c r="AD1282" s="64"/>
    </row>
    <row r="1283" spans="2:30" x14ac:dyDescent="0.2">
      <c r="B1283" s="131"/>
      <c r="C1283" s="83" t="s">
        <v>46</v>
      </c>
      <c r="D1283" s="84"/>
      <c r="E1283" s="65" t="s">
        <v>6</v>
      </c>
      <c r="F1283" s="66" t="s">
        <v>6</v>
      </c>
      <c r="G1283" s="66" t="s">
        <v>6</v>
      </c>
      <c r="H1283" s="66" t="s">
        <v>6</v>
      </c>
      <c r="I1283" s="67" t="s">
        <v>6</v>
      </c>
      <c r="J1283" s="68"/>
      <c r="K1283" s="78"/>
      <c r="L1283" s="65" t="s">
        <v>6</v>
      </c>
      <c r="M1283" s="66" t="s">
        <v>6</v>
      </c>
      <c r="N1283" s="66" t="s">
        <v>6</v>
      </c>
      <c r="O1283" s="66" t="s">
        <v>6</v>
      </c>
      <c r="P1283" s="67" t="s">
        <v>6</v>
      </c>
      <c r="Q1283" s="68"/>
      <c r="R1283" s="78"/>
      <c r="S1283" s="65" t="s">
        <v>6</v>
      </c>
      <c r="T1283" s="66" t="s">
        <v>6</v>
      </c>
      <c r="U1283" s="66" t="s">
        <v>6</v>
      </c>
      <c r="V1283" s="66" t="s">
        <v>6</v>
      </c>
      <c r="W1283" s="67" t="s">
        <v>6</v>
      </c>
      <c r="X1283" s="68"/>
      <c r="Y1283" s="125"/>
      <c r="Z1283" s="53"/>
      <c r="AA1283" s="72"/>
      <c r="AB1283" s="53"/>
      <c r="AC1283" s="54"/>
      <c r="AD1283" s="64"/>
    </row>
    <row r="1284" spans="2:30" x14ac:dyDescent="0.2">
      <c r="B1284" s="131"/>
      <c r="C1284" s="83"/>
      <c r="D1284" s="57"/>
      <c r="E1284" s="65" t="s">
        <v>6</v>
      </c>
      <c r="F1284" s="66" t="s">
        <v>6</v>
      </c>
      <c r="G1284" s="66" t="s">
        <v>6</v>
      </c>
      <c r="H1284" s="66" t="s">
        <v>6</v>
      </c>
      <c r="I1284" s="67" t="s">
        <v>6</v>
      </c>
      <c r="J1284" s="68"/>
      <c r="K1284" s="78"/>
      <c r="L1284" s="65" t="s">
        <v>6</v>
      </c>
      <c r="M1284" s="66" t="s">
        <v>6</v>
      </c>
      <c r="N1284" s="66" t="s">
        <v>6</v>
      </c>
      <c r="O1284" s="66" t="s">
        <v>6</v>
      </c>
      <c r="P1284" s="67" t="s">
        <v>6</v>
      </c>
      <c r="Q1284" s="68"/>
      <c r="R1284" s="78"/>
      <c r="S1284" s="65" t="s">
        <v>6</v>
      </c>
      <c r="T1284" s="66" t="s">
        <v>6</v>
      </c>
      <c r="U1284" s="66" t="s">
        <v>6</v>
      </c>
      <c r="V1284" s="66" t="s">
        <v>6</v>
      </c>
      <c r="W1284" s="67" t="s">
        <v>6</v>
      </c>
      <c r="X1284" s="68"/>
      <c r="Y1284" s="125"/>
      <c r="Z1284" s="53"/>
      <c r="AA1284" s="72"/>
      <c r="AB1284" s="53"/>
      <c r="AC1284" s="54"/>
      <c r="AD1284" s="64"/>
    </row>
    <row r="1285" spans="2:30" x14ac:dyDescent="0.2">
      <c r="B1285" s="131"/>
      <c r="C1285" s="83"/>
      <c r="D1285" s="85"/>
      <c r="E1285" s="65" t="s">
        <v>6</v>
      </c>
      <c r="F1285" s="66" t="s">
        <v>6</v>
      </c>
      <c r="G1285" s="66" t="s">
        <v>6</v>
      </c>
      <c r="H1285" s="66" t="s">
        <v>6</v>
      </c>
      <c r="I1285" s="67" t="s">
        <v>6</v>
      </c>
      <c r="J1285" s="68"/>
      <c r="K1285" s="80"/>
      <c r="L1285" s="65" t="s">
        <v>6</v>
      </c>
      <c r="M1285" s="66" t="s">
        <v>6</v>
      </c>
      <c r="N1285" s="66" t="s">
        <v>6</v>
      </c>
      <c r="O1285" s="66" t="s">
        <v>6</v>
      </c>
      <c r="P1285" s="67" t="s">
        <v>6</v>
      </c>
      <c r="Q1285" s="68"/>
      <c r="R1285" s="80"/>
      <c r="S1285" s="65" t="s">
        <v>6</v>
      </c>
      <c r="T1285" s="66" t="s">
        <v>6</v>
      </c>
      <c r="U1285" s="66" t="s">
        <v>6</v>
      </c>
      <c r="V1285" s="66" t="s">
        <v>6</v>
      </c>
      <c r="W1285" s="67" t="s">
        <v>6</v>
      </c>
      <c r="X1285" s="68"/>
      <c r="Y1285" s="125"/>
      <c r="Z1285" s="53"/>
      <c r="AA1285" s="72"/>
      <c r="AB1285" s="53"/>
      <c r="AC1285" s="54"/>
      <c r="AD1285" s="64"/>
    </row>
    <row r="1286" spans="2:30" x14ac:dyDescent="0.2">
      <c r="B1286" s="131"/>
      <c r="C1286" s="83"/>
      <c r="D1286" s="53"/>
      <c r="E1286" s="65"/>
      <c r="F1286" s="66"/>
      <c r="G1286" s="66"/>
      <c r="H1286" s="66"/>
      <c r="I1286" s="67"/>
      <c r="J1286" s="68"/>
      <c r="K1286" s="53"/>
      <c r="L1286" s="65"/>
      <c r="M1286" s="66"/>
      <c r="N1286" s="66"/>
      <c r="O1286" s="66"/>
      <c r="P1286" s="67"/>
      <c r="Q1286" s="68"/>
      <c r="R1286" s="53"/>
      <c r="S1286" s="65"/>
      <c r="T1286" s="66"/>
      <c r="U1286" s="66"/>
      <c r="V1286" s="66"/>
      <c r="W1286" s="67"/>
      <c r="X1286" s="86"/>
      <c r="Y1286" s="125"/>
      <c r="Z1286" s="53"/>
      <c r="AA1286" s="72"/>
      <c r="AB1286" s="53"/>
      <c r="AC1286" s="54"/>
      <c r="AD1286" s="64"/>
    </row>
    <row r="1287" spans="2:30" x14ac:dyDescent="0.2">
      <c r="B1287" s="131"/>
      <c r="C1287" s="87">
        <v>0</v>
      </c>
      <c r="D1287" s="72" t="s">
        <v>50</v>
      </c>
      <c r="E1287" s="65"/>
      <c r="F1287" s="66"/>
      <c r="G1287" s="66"/>
      <c r="H1287" s="66"/>
      <c r="I1287" s="67"/>
      <c r="J1287" s="68" t="e">
        <f>_TS_1</f>
        <v>#NAME?</v>
      </c>
      <c r="K1287" s="72"/>
      <c r="L1287" s="65"/>
      <c r="M1287" s="66"/>
      <c r="N1287" s="66"/>
      <c r="O1287" s="66"/>
      <c r="P1287" s="67"/>
      <c r="Q1287" s="68"/>
      <c r="R1287" s="72"/>
      <c r="S1287" s="65"/>
      <c r="T1287" s="66"/>
      <c r="U1287" s="66"/>
      <c r="V1287" s="66"/>
      <c r="W1287" s="67"/>
      <c r="X1287" s="86"/>
      <c r="Y1287" s="126"/>
      <c r="Z1287" s="53"/>
      <c r="AA1287" s="72"/>
      <c r="AB1287" s="53"/>
      <c r="AC1287" s="54"/>
      <c r="AD1287" s="64"/>
    </row>
    <row r="1288" spans="2:30" ht="15" thickBot="1" x14ac:dyDescent="0.25">
      <c r="B1288" s="132"/>
      <c r="C1288" s="88">
        <v>0</v>
      </c>
      <c r="D1288" s="89" t="s">
        <v>51</v>
      </c>
      <c r="E1288" s="58"/>
      <c r="F1288" s="59"/>
      <c r="G1288" s="59"/>
      <c r="H1288" s="59"/>
      <c r="I1288" s="60"/>
      <c r="J1288" s="61" t="e">
        <f>_TPM_1</f>
        <v>#NAME?</v>
      </c>
      <c r="K1288" s="89"/>
      <c r="L1288" s="58"/>
      <c r="M1288" s="59"/>
      <c r="N1288" s="59"/>
      <c r="O1288" s="59"/>
      <c r="P1288" s="60"/>
      <c r="Q1288" s="61"/>
      <c r="R1288" s="89"/>
      <c r="S1288" s="58"/>
      <c r="T1288" s="59"/>
      <c r="U1288" s="59"/>
      <c r="V1288" s="59"/>
      <c r="W1288" s="60"/>
      <c r="X1288" s="90"/>
      <c r="Y1288" s="91">
        <f>COUNTA(E1258:I1258,L1258:P1258,S1258:W1258)/COUNTA(D1258,K1258,R1258)</f>
        <v>5</v>
      </c>
      <c r="Z1288" s="92"/>
      <c r="AA1288" s="93"/>
      <c r="AB1288" s="92"/>
      <c r="AC1288" s="19"/>
      <c r="AD1288" s="64"/>
    </row>
    <row r="1289" spans="2:30" ht="15" x14ac:dyDescent="0.2">
      <c r="B1289" s="130">
        <f>D1289</f>
        <v>40</v>
      </c>
      <c r="C1289" s="1" t="s">
        <v>0</v>
      </c>
      <c r="D1289" s="133">
        <f>D1256+1</f>
        <v>40</v>
      </c>
      <c r="E1289" s="134"/>
      <c r="F1289" s="134"/>
      <c r="G1289" s="134"/>
      <c r="H1289" s="134"/>
      <c r="I1289" s="135"/>
      <c r="J1289" s="2"/>
      <c r="K1289" s="3" t="s">
        <v>1</v>
      </c>
      <c r="L1289" s="139" t="str">
        <f>$AG$7</f>
        <v>Engling</v>
      </c>
      <c r="M1289" s="139"/>
      <c r="N1289" s="139"/>
      <c r="O1289" s="139"/>
      <c r="P1289" s="140"/>
      <c r="Q1289" s="4"/>
      <c r="R1289" s="5">
        <f>$AH$7</f>
        <v>365</v>
      </c>
      <c r="S1289" s="141"/>
      <c r="T1289" s="141"/>
      <c r="U1289" s="141"/>
      <c r="V1289" s="141"/>
      <c r="W1289" s="142"/>
      <c r="X1289" s="6"/>
      <c r="Y1289" s="7" t="s">
        <v>2</v>
      </c>
      <c r="Z1289" s="8"/>
      <c r="AA1289" s="9"/>
      <c r="AB1289" s="8"/>
      <c r="AC1289" s="10"/>
      <c r="AD1289" s="11"/>
    </row>
    <row r="1290" spans="2:30" ht="15" thickBot="1" x14ac:dyDescent="0.25">
      <c r="B1290" s="131"/>
      <c r="C1290" s="108">
        <f>$AG$6</f>
        <v>478</v>
      </c>
      <c r="D1290" s="136"/>
      <c r="E1290" s="137"/>
      <c r="F1290" s="137"/>
      <c r="G1290" s="137"/>
      <c r="H1290" s="137"/>
      <c r="I1290" s="138"/>
      <c r="J1290" s="12">
        <f>COUNTIF(D1293:D1321,"xx")</f>
        <v>0</v>
      </c>
      <c r="K1290" s="13" t="s">
        <v>3</v>
      </c>
      <c r="L1290" s="143" t="str">
        <f>$AG$8</f>
        <v>Völklein</v>
      </c>
      <c r="M1290" s="143"/>
      <c r="N1290" s="143"/>
      <c r="O1290" s="143"/>
      <c r="P1290" s="144"/>
      <c r="Q1290" s="12">
        <f>COUNTIF(K1294:K1321,"xx")</f>
        <v>0</v>
      </c>
      <c r="R1290" s="14">
        <f>$AH$8</f>
        <v>389</v>
      </c>
      <c r="S1290" s="145"/>
      <c r="T1290" s="145"/>
      <c r="U1290" s="145"/>
      <c r="V1290" s="145"/>
      <c r="W1290" s="146"/>
      <c r="X1290" s="15">
        <f>COUNTIF(R1293:R1321,"xx")</f>
        <v>0</v>
      </c>
      <c r="Y1290" s="16"/>
      <c r="Z1290" s="17"/>
      <c r="AA1290" s="18"/>
      <c r="AB1290" s="17"/>
      <c r="AC1290" s="19"/>
      <c r="AD1290" s="20"/>
    </row>
    <row r="1291" spans="2:30" ht="15" thickBot="1" x14ac:dyDescent="0.25">
      <c r="B1291" s="131"/>
      <c r="C1291" s="21" t="s">
        <v>4</v>
      </c>
      <c r="D1291" s="22" t="e">
        <f>CONCATENATE(COUNTIF(D1293:D1315,"&gt;""")," MA ",$I$5," ",COUNTIF(D1293:D1315,"xx"))</f>
        <v>#NAME?</v>
      </c>
      <c r="E1291" s="23" t="e">
        <f>$J$6</f>
        <v>#NAME?</v>
      </c>
      <c r="F1291" s="24" t="str">
        <f>$K$6</f>
        <v>Kasten</v>
      </c>
      <c r="G1291" s="24" t="str">
        <f>$L$6</f>
        <v/>
      </c>
      <c r="H1291" s="24" t="str">
        <f>$M$6</f>
        <v/>
      </c>
      <c r="I1291" s="25" t="str">
        <f>$N$6</f>
        <v/>
      </c>
      <c r="J1291" s="26" t="e">
        <f>_MAH_1</f>
        <v>#NAME?</v>
      </c>
      <c r="K1291" s="22" t="e">
        <f>CONCATENATE(COUNTIF(K1293:K1315,"&gt;""")," MA ",$P$5," ",COUNTIF(K1293:K1315,"xx"))</f>
        <v>#NAME?</v>
      </c>
      <c r="L1291" s="23" t="e">
        <f>$Q$6</f>
        <v>#NAME?</v>
      </c>
      <c r="M1291" s="24" t="str">
        <f>$R$6</f>
        <v>Kindermann</v>
      </c>
      <c r="N1291" s="24" t="str">
        <f>$S$6</f>
        <v/>
      </c>
      <c r="O1291" s="24" t="str">
        <f>$T$6</f>
        <v/>
      </c>
      <c r="P1291" s="27" t="str">
        <f>$U$6</f>
        <v/>
      </c>
      <c r="Q1291" s="26" t="e">
        <f>_MAH_1</f>
        <v>#NAME?</v>
      </c>
      <c r="R1291" s="22" t="e">
        <f>CONCATENATE(COUNTIF(R1293:R1315,"&gt;""")," MA ",$W$5," ",COUNTIF(R1293:R1315,"xx"))</f>
        <v>#NAME?</v>
      </c>
      <c r="S1291" s="23" t="e">
        <f>$X$6</f>
        <v>#NAME?</v>
      </c>
      <c r="T1291" s="24" t="str">
        <f>$Y$6</f>
        <v>U</v>
      </c>
      <c r="U1291" s="24">
        <f>$Z$6</f>
        <v>0</v>
      </c>
      <c r="V1291" s="24">
        <f>$AA$6</f>
        <v>0</v>
      </c>
      <c r="W1291" s="27">
        <f>$AB$6</f>
        <v>0</v>
      </c>
      <c r="X1291" s="26" t="e">
        <f>_MAH_1</f>
        <v>#NAME?</v>
      </c>
      <c r="Y1291" s="28"/>
      <c r="Z1291" s="29" t="e">
        <f>_MAUS_1</f>
        <v>#NAME?</v>
      </c>
      <c r="AA1291" s="30" t="e">
        <f>_MAUS_1</f>
        <v>#NAME?</v>
      </c>
      <c r="AB1291" s="31" t="e">
        <f>_MAUS_1</f>
        <v>#NAME?</v>
      </c>
      <c r="AC1291" s="32"/>
      <c r="AD1291" s="33" t="e">
        <f>_MA_1</f>
        <v>#NAME?</v>
      </c>
    </row>
    <row r="1292" spans="2:30" ht="51.75" thickBot="1" x14ac:dyDescent="0.25">
      <c r="B1292" s="131"/>
      <c r="C1292" s="34"/>
      <c r="D1292" s="35" t="s">
        <v>52</v>
      </c>
      <c r="E1292" s="36" t="e">
        <f>_MAF_1</f>
        <v>#NAME?</v>
      </c>
      <c r="F1292" s="37" t="e">
        <f>_MAF_1</f>
        <v>#NAME?</v>
      </c>
      <c r="G1292" s="37" t="e">
        <f>_MAF_1</f>
        <v>#NAME?</v>
      </c>
      <c r="H1292" s="37" t="e">
        <f>_MAF_1</f>
        <v>#NAME?</v>
      </c>
      <c r="I1292" s="38" t="e">
        <f>_MAF_1</f>
        <v>#NAME?</v>
      </c>
      <c r="J1292" s="39" t="e">
        <f>_MAHXX_1</f>
        <v>#NAME?</v>
      </c>
      <c r="K1292" s="35" t="e">
        <f>_SUSS_1</f>
        <v>#NAME?</v>
      </c>
      <c r="L1292" s="36" t="e">
        <f>_MAS_1</f>
        <v>#NAME?</v>
      </c>
      <c r="M1292" s="37" t="e">
        <f>_MAS_1</f>
        <v>#NAME?</v>
      </c>
      <c r="N1292" s="37" t="e">
        <f>_MAS_1</f>
        <v>#NAME?</v>
      </c>
      <c r="O1292" s="37" t="e">
        <f>_MAS_1</f>
        <v>#NAME?</v>
      </c>
      <c r="P1292" s="38" t="e">
        <f>_MAS_1</f>
        <v>#NAME?</v>
      </c>
      <c r="Q1292" s="39" t="e">
        <f>_MAHXX_1</f>
        <v>#NAME?</v>
      </c>
      <c r="R1292" s="35" t="e">
        <f>_SUNS_1</f>
        <v>#NAME?</v>
      </c>
      <c r="S1292" s="36" t="e">
        <f>_MAN_1</f>
        <v>#NAME?</v>
      </c>
      <c r="T1292" s="37" t="e">
        <f>_MAN_1</f>
        <v>#NAME?</v>
      </c>
      <c r="U1292" s="37" t="e">
        <f>_MAN_1</f>
        <v>#NAME?</v>
      </c>
      <c r="V1292" s="37" t="e">
        <f>_MAN_1</f>
        <v>#NAME?</v>
      </c>
      <c r="W1292" s="38" t="e">
        <f>_MAN_1</f>
        <v>#NAME?</v>
      </c>
      <c r="X1292" s="39" t="e">
        <f>_MAHXX_1</f>
        <v>#NAME?</v>
      </c>
      <c r="Y1292" s="40"/>
      <c r="Z1292" s="29"/>
      <c r="AA1292" s="30"/>
      <c r="AB1292" s="31"/>
      <c r="AC1292" s="32"/>
      <c r="AD1292" s="41" t="e">
        <f>_MA2_1</f>
        <v>#NAME?</v>
      </c>
    </row>
    <row r="1293" spans="2:30" x14ac:dyDescent="0.2">
      <c r="B1293" s="131"/>
      <c r="C1293" s="34" t="str">
        <f>$AG$9</f>
        <v>Schichtführer :</v>
      </c>
      <c r="D1293" s="42" t="s">
        <v>64</v>
      </c>
      <c r="E1293" s="43" t="s">
        <v>6</v>
      </c>
      <c r="F1293" s="44" t="s">
        <v>6</v>
      </c>
      <c r="G1293" s="44" t="s">
        <v>6</v>
      </c>
      <c r="H1293" s="44" t="s">
        <v>6</v>
      </c>
      <c r="I1293" s="45" t="s">
        <v>6</v>
      </c>
      <c r="J1293" s="46" t="e">
        <f t="shared" ref="J1293:J1315" si="117">_FSumme_1</f>
        <v>#NAME?</v>
      </c>
      <c r="K1293" s="47" t="s">
        <v>65</v>
      </c>
      <c r="L1293" s="43" t="s">
        <v>6</v>
      </c>
      <c r="M1293" s="44" t="s">
        <v>6</v>
      </c>
      <c r="N1293" s="44" t="s">
        <v>6</v>
      </c>
      <c r="O1293" s="44" t="s">
        <v>6</v>
      </c>
      <c r="P1293" s="45" t="s">
        <v>6</v>
      </c>
      <c r="Q1293" s="46" t="e">
        <f t="shared" ref="Q1293:Q1315" si="118">_SSumme_1</f>
        <v>#NAME?</v>
      </c>
      <c r="R1293" s="48" t="s">
        <v>66</v>
      </c>
      <c r="S1293" s="43" t="s">
        <v>6</v>
      </c>
      <c r="T1293" s="44" t="s">
        <v>6</v>
      </c>
      <c r="U1293" s="44" t="s">
        <v>6</v>
      </c>
      <c r="V1293" s="44" t="s">
        <v>6</v>
      </c>
      <c r="W1293" s="49" t="s">
        <v>6</v>
      </c>
      <c r="X1293" s="50" t="e">
        <f t="shared" ref="X1293:X1315" si="119">_NSumme_1</f>
        <v>#NAME?</v>
      </c>
      <c r="Y1293" s="112" t="s">
        <v>9</v>
      </c>
      <c r="Z1293" s="51"/>
      <c r="AA1293" s="52"/>
      <c r="AB1293" s="53"/>
      <c r="AC1293" s="54"/>
      <c r="AD1293" s="55" t="e">
        <f>IF(AD1298&gt;0,"",AD1292-AD1291)</f>
        <v>#NAME?</v>
      </c>
    </row>
    <row r="1294" spans="2:30" ht="15" thickBot="1" x14ac:dyDescent="0.25">
      <c r="B1294" s="131"/>
      <c r="C1294" s="56" t="str">
        <f>$AG$10</f>
        <v>Stellvertreter</v>
      </c>
      <c r="D1294" s="57" t="s">
        <v>63</v>
      </c>
      <c r="E1294" s="58" t="s">
        <v>10</v>
      </c>
      <c r="F1294" s="59" t="s">
        <v>11</v>
      </c>
      <c r="G1294" s="59" t="s">
        <v>11</v>
      </c>
      <c r="H1294" s="59" t="s">
        <v>11</v>
      </c>
      <c r="I1294" s="60" t="s">
        <v>11</v>
      </c>
      <c r="J1294" s="61" t="e">
        <f t="shared" si="117"/>
        <v>#NAME?</v>
      </c>
      <c r="K1294" s="57"/>
      <c r="L1294" s="58" t="s">
        <v>6</v>
      </c>
      <c r="M1294" s="59" t="s">
        <v>6</v>
      </c>
      <c r="N1294" s="59" t="s">
        <v>6</v>
      </c>
      <c r="O1294" s="59" t="s">
        <v>6</v>
      </c>
      <c r="P1294" s="60" t="s">
        <v>6</v>
      </c>
      <c r="Q1294" s="61" t="e">
        <f t="shared" si="118"/>
        <v>#NAME?</v>
      </c>
      <c r="R1294" s="57"/>
      <c r="S1294" s="58" t="s">
        <v>6</v>
      </c>
      <c r="T1294" s="59" t="s">
        <v>6</v>
      </c>
      <c r="U1294" s="59" t="s">
        <v>6</v>
      </c>
      <c r="V1294" s="59" t="s">
        <v>6</v>
      </c>
      <c r="W1294" s="62" t="s">
        <v>6</v>
      </c>
      <c r="X1294" s="63" t="e">
        <f t="shared" si="119"/>
        <v>#NAME?</v>
      </c>
      <c r="Y1294" s="113"/>
      <c r="Z1294" s="51"/>
      <c r="AA1294" s="52"/>
      <c r="AB1294" s="53"/>
      <c r="AC1294" s="54"/>
      <c r="AD1294" s="64"/>
    </row>
    <row r="1295" spans="2:30" x14ac:dyDescent="0.2">
      <c r="B1295" s="131"/>
      <c r="C1295" s="115"/>
      <c r="D1295" s="42" t="s">
        <v>71</v>
      </c>
      <c r="E1295" s="65" t="s">
        <v>6</v>
      </c>
      <c r="F1295" s="66" t="s">
        <v>6</v>
      </c>
      <c r="G1295" s="66" t="s">
        <v>6</v>
      </c>
      <c r="H1295" s="66" t="s">
        <v>6</v>
      </c>
      <c r="I1295" s="67" t="s">
        <v>6</v>
      </c>
      <c r="J1295" s="68" t="e">
        <f t="shared" si="117"/>
        <v>#NAME?</v>
      </c>
      <c r="K1295" s="47" t="s">
        <v>77</v>
      </c>
      <c r="L1295" s="65" t="s">
        <v>6</v>
      </c>
      <c r="M1295" s="66" t="s">
        <v>6</v>
      </c>
      <c r="N1295" s="66" t="s">
        <v>6</v>
      </c>
      <c r="O1295" s="66" t="s">
        <v>6</v>
      </c>
      <c r="P1295" s="67" t="s">
        <v>6</v>
      </c>
      <c r="Q1295" s="68" t="e">
        <f t="shared" si="118"/>
        <v>#NAME?</v>
      </c>
      <c r="R1295" s="48" t="s">
        <v>67</v>
      </c>
      <c r="S1295" s="65" t="s">
        <v>6</v>
      </c>
      <c r="T1295" s="66" t="s">
        <v>6</v>
      </c>
      <c r="U1295" s="66" t="s">
        <v>6</v>
      </c>
      <c r="V1295" s="66" t="s">
        <v>6</v>
      </c>
      <c r="W1295" s="67" t="s">
        <v>6</v>
      </c>
      <c r="X1295" s="68" t="e">
        <f t="shared" si="119"/>
        <v>#NAME?</v>
      </c>
      <c r="Y1295" s="113"/>
      <c r="Z1295" s="53"/>
      <c r="AA1295" s="52"/>
      <c r="AB1295" s="69"/>
      <c r="AC1295" s="54"/>
      <c r="AD1295" s="70"/>
    </row>
    <row r="1296" spans="2:30" x14ac:dyDescent="0.2">
      <c r="B1296" s="131"/>
      <c r="C1296" s="116"/>
      <c r="D1296" s="42" t="s">
        <v>72</v>
      </c>
      <c r="E1296" s="65" t="s">
        <v>6</v>
      </c>
      <c r="F1296" s="66" t="s">
        <v>6</v>
      </c>
      <c r="G1296" s="66" t="s">
        <v>6</v>
      </c>
      <c r="H1296" s="66" t="s">
        <v>6</v>
      </c>
      <c r="I1296" s="67" t="s">
        <v>6</v>
      </c>
      <c r="J1296" s="68" t="e">
        <f t="shared" si="117"/>
        <v>#NAME?</v>
      </c>
      <c r="K1296" s="47" t="s">
        <v>78</v>
      </c>
      <c r="L1296" s="65" t="s">
        <v>6</v>
      </c>
      <c r="M1296" s="66" t="s">
        <v>6</v>
      </c>
      <c r="N1296" s="66" t="s">
        <v>6</v>
      </c>
      <c r="O1296" s="66" t="s">
        <v>6</v>
      </c>
      <c r="P1296" s="67" t="s">
        <v>6</v>
      </c>
      <c r="Q1296" s="68" t="e">
        <f t="shared" si="118"/>
        <v>#NAME?</v>
      </c>
      <c r="R1296" s="48" t="s">
        <v>68</v>
      </c>
      <c r="S1296" s="65" t="s">
        <v>6</v>
      </c>
      <c r="T1296" s="66" t="s">
        <v>18</v>
      </c>
      <c r="U1296" s="66" t="s">
        <v>18</v>
      </c>
      <c r="V1296" s="66" t="s">
        <v>18</v>
      </c>
      <c r="W1296" s="67" t="s">
        <v>18</v>
      </c>
      <c r="X1296" s="68" t="e">
        <f t="shared" si="119"/>
        <v>#NAME?</v>
      </c>
      <c r="Y1296" s="113"/>
      <c r="Z1296" s="71"/>
      <c r="AA1296" s="72"/>
      <c r="AB1296" s="53"/>
      <c r="AC1296" s="54"/>
      <c r="AD1296" s="64"/>
    </row>
    <row r="1297" spans="2:30" x14ac:dyDescent="0.2">
      <c r="B1297" s="131"/>
      <c r="C1297" s="116"/>
      <c r="D1297" s="42" t="s">
        <v>73</v>
      </c>
      <c r="E1297" s="65" t="s">
        <v>6</v>
      </c>
      <c r="F1297" s="66" t="s">
        <v>6</v>
      </c>
      <c r="G1297" s="66" t="s">
        <v>6</v>
      </c>
      <c r="H1297" s="66" t="s">
        <v>6</v>
      </c>
      <c r="I1297" s="67" t="s">
        <v>6</v>
      </c>
      <c r="J1297" s="68" t="e">
        <f t="shared" si="117"/>
        <v>#NAME?</v>
      </c>
      <c r="K1297" s="47" t="s">
        <v>79</v>
      </c>
      <c r="L1297" s="65" t="s">
        <v>6</v>
      </c>
      <c r="M1297" s="66" t="s">
        <v>6</v>
      </c>
      <c r="N1297" s="66" t="s">
        <v>6</v>
      </c>
      <c r="O1297" s="66" t="s">
        <v>6</v>
      </c>
      <c r="P1297" s="67" t="s">
        <v>6</v>
      </c>
      <c r="Q1297" s="68" t="e">
        <f t="shared" si="118"/>
        <v>#NAME?</v>
      </c>
      <c r="R1297" s="48" t="s">
        <v>69</v>
      </c>
      <c r="S1297" s="65" t="s">
        <v>22</v>
      </c>
      <c r="T1297" s="66" t="s">
        <v>22</v>
      </c>
      <c r="U1297" s="66" t="s">
        <v>22</v>
      </c>
      <c r="V1297" s="66" t="s">
        <v>22</v>
      </c>
      <c r="W1297" s="67" t="s">
        <v>22</v>
      </c>
      <c r="X1297" s="68" t="e">
        <f t="shared" si="119"/>
        <v>#NAME?</v>
      </c>
      <c r="Y1297" s="113"/>
      <c r="Z1297" s="53"/>
      <c r="AA1297" s="72"/>
      <c r="AB1297" s="53"/>
      <c r="AC1297" s="54"/>
      <c r="AD1297" s="73">
        <f>COUNTIF(D1293:D1311,"&gt;""")+COUNTIF(K1294:K1314,"&gt;""")+COUNTIF(R1293:R1315,"&gt;""")</f>
        <v>32</v>
      </c>
    </row>
    <row r="1298" spans="2:30" x14ac:dyDescent="0.2">
      <c r="B1298" s="131"/>
      <c r="C1298" s="117"/>
      <c r="D1298" s="42" t="s">
        <v>74</v>
      </c>
      <c r="E1298" s="65" t="s">
        <v>6</v>
      </c>
      <c r="F1298" s="66" t="s">
        <v>6</v>
      </c>
      <c r="G1298" s="66" t="s">
        <v>6</v>
      </c>
      <c r="H1298" s="66" t="s">
        <v>6</v>
      </c>
      <c r="I1298" s="67" t="s">
        <v>6</v>
      </c>
      <c r="J1298" s="68" t="e">
        <f t="shared" si="117"/>
        <v>#NAME?</v>
      </c>
      <c r="K1298" s="47" t="s">
        <v>80</v>
      </c>
      <c r="L1298" s="65" t="s">
        <v>6</v>
      </c>
      <c r="M1298" s="66" t="s">
        <v>6</v>
      </c>
      <c r="N1298" s="66" t="s">
        <v>6</v>
      </c>
      <c r="O1298" s="66" t="s">
        <v>6</v>
      </c>
      <c r="P1298" s="67" t="s">
        <v>6</v>
      </c>
      <c r="Q1298" s="68" t="e">
        <f t="shared" si="118"/>
        <v>#NAME?</v>
      </c>
      <c r="R1298" s="48" t="s">
        <v>70</v>
      </c>
      <c r="S1298" s="65" t="s">
        <v>6</v>
      </c>
      <c r="T1298" s="66" t="s">
        <v>6</v>
      </c>
      <c r="U1298" s="66" t="s">
        <v>6</v>
      </c>
      <c r="V1298" s="66" t="s">
        <v>6</v>
      </c>
      <c r="W1298" s="67" t="s">
        <v>6</v>
      </c>
      <c r="X1298" s="68" t="e">
        <f t="shared" si="119"/>
        <v>#NAME?</v>
      </c>
      <c r="Y1298" s="113"/>
      <c r="Z1298" s="74"/>
      <c r="AA1298" s="72"/>
      <c r="AB1298" s="53"/>
      <c r="AC1298" s="54"/>
      <c r="AD1298" s="75"/>
    </row>
    <row r="1299" spans="2:30" x14ac:dyDescent="0.2">
      <c r="B1299" s="131"/>
      <c r="C1299" s="118"/>
      <c r="D1299" s="42" t="s">
        <v>75</v>
      </c>
      <c r="E1299" s="65" t="s">
        <v>6</v>
      </c>
      <c r="F1299" s="66" t="s">
        <v>6</v>
      </c>
      <c r="G1299" s="66" t="s">
        <v>6</v>
      </c>
      <c r="H1299" s="66" t="s">
        <v>6</v>
      </c>
      <c r="I1299" s="67" t="s">
        <v>6</v>
      </c>
      <c r="J1299" s="68" t="e">
        <f t="shared" si="117"/>
        <v>#NAME?</v>
      </c>
      <c r="K1299" s="47" t="s">
        <v>81</v>
      </c>
      <c r="L1299" s="65" t="s">
        <v>9</v>
      </c>
      <c r="M1299" s="66" t="s">
        <v>9</v>
      </c>
      <c r="N1299" s="66" t="s">
        <v>9</v>
      </c>
      <c r="O1299" s="66" t="s">
        <v>9</v>
      </c>
      <c r="P1299" s="67" t="s">
        <v>9</v>
      </c>
      <c r="Q1299" s="68" t="e">
        <f t="shared" si="118"/>
        <v>#NAME?</v>
      </c>
      <c r="R1299" s="48" t="s">
        <v>28</v>
      </c>
      <c r="S1299" s="65" t="s">
        <v>6</v>
      </c>
      <c r="T1299" s="66" t="s">
        <v>6</v>
      </c>
      <c r="U1299" s="66" t="s">
        <v>6</v>
      </c>
      <c r="V1299" s="66" t="s">
        <v>6</v>
      </c>
      <c r="W1299" s="67" t="s">
        <v>6</v>
      </c>
      <c r="X1299" s="68" t="e">
        <f t="shared" si="119"/>
        <v>#NAME?</v>
      </c>
      <c r="Y1299" s="113"/>
      <c r="Z1299" s="71"/>
      <c r="AA1299" s="72"/>
      <c r="AB1299" s="53"/>
      <c r="AC1299" s="54"/>
      <c r="AD1299" s="76" t="str">
        <f>IF(AD1298&gt;0,AD1298,"")</f>
        <v/>
      </c>
    </row>
    <row r="1300" spans="2:30" x14ac:dyDescent="0.2">
      <c r="B1300" s="131"/>
      <c r="C1300" s="119"/>
      <c r="D1300" s="42" t="s">
        <v>29</v>
      </c>
      <c r="E1300" s="65" t="s">
        <v>6</v>
      </c>
      <c r="F1300" s="66" t="s">
        <v>6</v>
      </c>
      <c r="G1300" s="66" t="s">
        <v>6</v>
      </c>
      <c r="H1300" s="66" t="s">
        <v>6</v>
      </c>
      <c r="I1300" s="67" t="s">
        <v>6</v>
      </c>
      <c r="J1300" s="68" t="e">
        <f t="shared" si="117"/>
        <v>#NAME?</v>
      </c>
      <c r="K1300" s="47" t="s">
        <v>30</v>
      </c>
      <c r="L1300" s="65" t="s">
        <v>6</v>
      </c>
      <c r="M1300" s="66" t="s">
        <v>6</v>
      </c>
      <c r="N1300" s="66" t="s">
        <v>6</v>
      </c>
      <c r="O1300" s="66" t="s">
        <v>6</v>
      </c>
      <c r="P1300" s="67" t="s">
        <v>6</v>
      </c>
      <c r="Q1300" s="68" t="e">
        <f t="shared" si="118"/>
        <v>#NAME?</v>
      </c>
      <c r="R1300" s="48" t="s">
        <v>83</v>
      </c>
      <c r="S1300" s="65" t="s">
        <v>6</v>
      </c>
      <c r="T1300" s="66" t="s">
        <v>6</v>
      </c>
      <c r="U1300" s="66" t="s">
        <v>6</v>
      </c>
      <c r="V1300" s="66" t="s">
        <v>6</v>
      </c>
      <c r="W1300" s="67" t="s">
        <v>6</v>
      </c>
      <c r="X1300" s="68" t="e">
        <f t="shared" si="119"/>
        <v>#NAME?</v>
      </c>
      <c r="Y1300" s="113"/>
      <c r="Z1300" s="53"/>
      <c r="AA1300" s="72"/>
      <c r="AB1300" s="53"/>
      <c r="AC1300" s="54"/>
      <c r="AD1300" s="77"/>
    </row>
    <row r="1301" spans="2:30" x14ac:dyDescent="0.2">
      <c r="B1301" s="131"/>
      <c r="C1301" s="119"/>
      <c r="D1301" s="42" t="s">
        <v>32</v>
      </c>
      <c r="E1301" s="65" t="s">
        <v>6</v>
      </c>
      <c r="F1301" s="66" t="s">
        <v>6</v>
      </c>
      <c r="G1301" s="66" t="s">
        <v>6</v>
      </c>
      <c r="H1301" s="66" t="s">
        <v>6</v>
      </c>
      <c r="I1301" s="67" t="s">
        <v>6</v>
      </c>
      <c r="J1301" s="68" t="e">
        <f t="shared" si="117"/>
        <v>#NAME?</v>
      </c>
      <c r="K1301" s="47" t="s">
        <v>33</v>
      </c>
      <c r="L1301" s="65" t="s">
        <v>9</v>
      </c>
      <c r="M1301" s="66" t="s">
        <v>9</v>
      </c>
      <c r="N1301" s="66" t="s">
        <v>9</v>
      </c>
      <c r="O1301" s="66" t="s">
        <v>9</v>
      </c>
      <c r="P1301" s="67" t="s">
        <v>9</v>
      </c>
      <c r="Q1301" s="68" t="e">
        <f t="shared" si="118"/>
        <v>#NAME?</v>
      </c>
      <c r="R1301" s="48" t="s">
        <v>84</v>
      </c>
      <c r="S1301" s="65" t="s">
        <v>6</v>
      </c>
      <c r="T1301" s="66" t="s">
        <v>6</v>
      </c>
      <c r="U1301" s="66" t="s">
        <v>6</v>
      </c>
      <c r="V1301" s="66" t="s">
        <v>6</v>
      </c>
      <c r="W1301" s="67" t="s">
        <v>6</v>
      </c>
      <c r="X1301" s="68" t="e">
        <f t="shared" si="119"/>
        <v>#NAME?</v>
      </c>
      <c r="Y1301" s="113"/>
      <c r="Z1301" s="53"/>
      <c r="AA1301" s="72"/>
      <c r="AB1301" s="53"/>
      <c r="AC1301" s="54"/>
      <c r="AD1301" s="64"/>
    </row>
    <row r="1302" spans="2:30" x14ac:dyDescent="0.2">
      <c r="B1302" s="131"/>
      <c r="C1302" s="119"/>
      <c r="D1302" s="42" t="s">
        <v>76</v>
      </c>
      <c r="E1302" s="65" t="s">
        <v>6</v>
      </c>
      <c r="F1302" s="66" t="s">
        <v>6</v>
      </c>
      <c r="G1302" s="66" t="s">
        <v>6</v>
      </c>
      <c r="H1302" s="66" t="s">
        <v>6</v>
      </c>
      <c r="I1302" s="67" t="s">
        <v>6</v>
      </c>
      <c r="J1302" s="68" t="e">
        <f t="shared" si="117"/>
        <v>#NAME?</v>
      </c>
      <c r="K1302" s="47" t="s">
        <v>82</v>
      </c>
      <c r="L1302" s="65" t="s">
        <v>6</v>
      </c>
      <c r="M1302" s="66" t="s">
        <v>6</v>
      </c>
      <c r="N1302" s="66" t="s">
        <v>6</v>
      </c>
      <c r="O1302" s="66" t="s">
        <v>6</v>
      </c>
      <c r="P1302" s="67" t="s">
        <v>6</v>
      </c>
      <c r="Q1302" s="68" t="e">
        <f t="shared" si="118"/>
        <v>#NAME?</v>
      </c>
      <c r="R1302" s="48" t="s">
        <v>85</v>
      </c>
      <c r="S1302" s="65" t="s">
        <v>6</v>
      </c>
      <c r="T1302" s="66" t="s">
        <v>6</v>
      </c>
      <c r="U1302" s="66" t="s">
        <v>6</v>
      </c>
      <c r="V1302" s="66" t="s">
        <v>6</v>
      </c>
      <c r="W1302" s="67" t="s">
        <v>6</v>
      </c>
      <c r="X1302" s="68" t="e">
        <f t="shared" si="119"/>
        <v>#NAME?</v>
      </c>
      <c r="Y1302" s="113"/>
      <c r="Z1302" s="53"/>
      <c r="AA1302" s="72"/>
      <c r="AB1302" s="53"/>
      <c r="AC1302" s="54"/>
      <c r="AD1302" s="64"/>
    </row>
    <row r="1303" spans="2:30" x14ac:dyDescent="0.2">
      <c r="B1303" s="131"/>
      <c r="C1303" s="120"/>
      <c r="D1303" s="42" t="s">
        <v>38</v>
      </c>
      <c r="E1303" s="65" t="s">
        <v>6</v>
      </c>
      <c r="F1303" s="66" t="s">
        <v>6</v>
      </c>
      <c r="G1303" s="66" t="s">
        <v>6</v>
      </c>
      <c r="H1303" s="66" t="s">
        <v>6</v>
      </c>
      <c r="I1303" s="67" t="s">
        <v>6</v>
      </c>
      <c r="J1303" s="68" t="e">
        <f t="shared" si="117"/>
        <v>#NAME?</v>
      </c>
      <c r="K1303" s="47" t="s">
        <v>39</v>
      </c>
      <c r="L1303" s="65" t="s">
        <v>6</v>
      </c>
      <c r="M1303" s="66" t="s">
        <v>6</v>
      </c>
      <c r="N1303" s="66" t="s">
        <v>6</v>
      </c>
      <c r="O1303" s="66" t="s">
        <v>6</v>
      </c>
      <c r="P1303" s="67" t="s">
        <v>6</v>
      </c>
      <c r="Q1303" s="68" t="e">
        <f t="shared" si="118"/>
        <v>#NAME?</v>
      </c>
      <c r="R1303" s="48" t="s">
        <v>86</v>
      </c>
      <c r="S1303" s="65" t="s">
        <v>6</v>
      </c>
      <c r="T1303" s="66" t="s">
        <v>6</v>
      </c>
      <c r="U1303" s="66" t="s">
        <v>6</v>
      </c>
      <c r="V1303" s="66" t="s">
        <v>6</v>
      </c>
      <c r="W1303" s="67" t="s">
        <v>6</v>
      </c>
      <c r="X1303" s="68" t="e">
        <f t="shared" si="119"/>
        <v>#NAME?</v>
      </c>
      <c r="Y1303" s="113"/>
      <c r="Z1303" s="53"/>
      <c r="AA1303" s="72"/>
      <c r="AB1303" s="53"/>
      <c r="AC1303" s="54"/>
      <c r="AD1303" s="64"/>
    </row>
    <row r="1304" spans="2:30" x14ac:dyDescent="0.2">
      <c r="B1304" s="131"/>
      <c r="C1304" s="121"/>
      <c r="D1304" s="42" t="s">
        <v>41</v>
      </c>
      <c r="E1304" s="65" t="s">
        <v>6</v>
      </c>
      <c r="F1304" s="66" t="s">
        <v>6</v>
      </c>
      <c r="G1304" s="66" t="s">
        <v>6</v>
      </c>
      <c r="H1304" s="66" t="s">
        <v>6</v>
      </c>
      <c r="I1304" s="67" t="s">
        <v>6</v>
      </c>
      <c r="J1304" s="68" t="e">
        <f t="shared" si="117"/>
        <v>#NAME?</v>
      </c>
      <c r="K1304" s="78"/>
      <c r="L1304" s="65" t="s">
        <v>6</v>
      </c>
      <c r="M1304" s="66" t="s">
        <v>6</v>
      </c>
      <c r="N1304" s="66" t="s">
        <v>6</v>
      </c>
      <c r="O1304" s="66" t="s">
        <v>6</v>
      </c>
      <c r="P1304" s="67" t="s">
        <v>6</v>
      </c>
      <c r="Q1304" s="68" t="e">
        <f t="shared" si="118"/>
        <v>#NAME?</v>
      </c>
      <c r="R1304" s="78"/>
      <c r="S1304" s="65" t="s">
        <v>6</v>
      </c>
      <c r="T1304" s="66" t="s">
        <v>6</v>
      </c>
      <c r="U1304" s="66" t="s">
        <v>6</v>
      </c>
      <c r="V1304" s="66" t="s">
        <v>6</v>
      </c>
      <c r="W1304" s="67" t="s">
        <v>6</v>
      </c>
      <c r="X1304" s="68" t="e">
        <f t="shared" si="119"/>
        <v>#NAME?</v>
      </c>
      <c r="Y1304" s="113"/>
      <c r="Z1304" s="53"/>
      <c r="AA1304" s="72"/>
      <c r="AB1304" s="53"/>
      <c r="AC1304" s="54"/>
      <c r="AD1304" s="64"/>
    </row>
    <row r="1305" spans="2:30" x14ac:dyDescent="0.2">
      <c r="B1305" s="131"/>
      <c r="C1305" s="122"/>
      <c r="D1305" s="79" t="s">
        <v>42</v>
      </c>
      <c r="E1305" s="65" t="s">
        <v>6</v>
      </c>
      <c r="F1305" s="66" t="s">
        <v>6</v>
      </c>
      <c r="G1305" s="66" t="s">
        <v>6</v>
      </c>
      <c r="H1305" s="66" t="s">
        <v>6</v>
      </c>
      <c r="I1305" s="67" t="s">
        <v>6</v>
      </c>
      <c r="J1305" s="68" t="e">
        <f t="shared" si="117"/>
        <v>#NAME?</v>
      </c>
      <c r="K1305" s="78"/>
      <c r="L1305" s="65" t="s">
        <v>6</v>
      </c>
      <c r="M1305" s="66" t="s">
        <v>6</v>
      </c>
      <c r="N1305" s="66" t="s">
        <v>6</v>
      </c>
      <c r="O1305" s="66" t="s">
        <v>6</v>
      </c>
      <c r="P1305" s="67" t="s">
        <v>6</v>
      </c>
      <c r="Q1305" s="68" t="e">
        <f t="shared" si="118"/>
        <v>#NAME?</v>
      </c>
      <c r="R1305" s="78"/>
      <c r="S1305" s="65" t="s">
        <v>6</v>
      </c>
      <c r="T1305" s="66" t="s">
        <v>6</v>
      </c>
      <c r="U1305" s="66" t="s">
        <v>6</v>
      </c>
      <c r="V1305" s="66" t="s">
        <v>6</v>
      </c>
      <c r="W1305" s="67" t="s">
        <v>6</v>
      </c>
      <c r="X1305" s="68" t="e">
        <f t="shared" si="119"/>
        <v>#NAME?</v>
      </c>
      <c r="Y1305" s="113"/>
      <c r="Z1305" s="53"/>
      <c r="AA1305" s="72"/>
      <c r="AB1305" s="53"/>
      <c r="AC1305" s="54"/>
      <c r="AD1305" s="64"/>
    </row>
    <row r="1306" spans="2:30" x14ac:dyDescent="0.2">
      <c r="B1306" s="131"/>
      <c r="C1306" s="122"/>
      <c r="D1306" s="78"/>
      <c r="E1306" s="65" t="s">
        <v>6</v>
      </c>
      <c r="F1306" s="66" t="s">
        <v>6</v>
      </c>
      <c r="G1306" s="66" t="s">
        <v>6</v>
      </c>
      <c r="H1306" s="66" t="s">
        <v>6</v>
      </c>
      <c r="I1306" s="67" t="s">
        <v>6</v>
      </c>
      <c r="J1306" s="68" t="e">
        <f t="shared" si="117"/>
        <v>#NAME?</v>
      </c>
      <c r="K1306" s="78"/>
      <c r="L1306" s="65" t="s">
        <v>6</v>
      </c>
      <c r="M1306" s="66" t="s">
        <v>6</v>
      </c>
      <c r="N1306" s="66" t="s">
        <v>6</v>
      </c>
      <c r="O1306" s="66" t="s">
        <v>6</v>
      </c>
      <c r="P1306" s="67" t="s">
        <v>6</v>
      </c>
      <c r="Q1306" s="68" t="e">
        <f t="shared" si="118"/>
        <v>#NAME?</v>
      </c>
      <c r="R1306" s="78"/>
      <c r="S1306" s="65" t="s">
        <v>6</v>
      </c>
      <c r="T1306" s="66" t="s">
        <v>6</v>
      </c>
      <c r="U1306" s="66" t="s">
        <v>6</v>
      </c>
      <c r="V1306" s="66" t="s">
        <v>6</v>
      </c>
      <c r="W1306" s="67" t="s">
        <v>6</v>
      </c>
      <c r="X1306" s="68" t="e">
        <f t="shared" si="119"/>
        <v>#NAME?</v>
      </c>
      <c r="Y1306" s="114"/>
      <c r="Z1306" s="53"/>
      <c r="AA1306" s="72"/>
      <c r="AB1306" s="53"/>
      <c r="AC1306" s="54"/>
      <c r="AD1306" s="64"/>
    </row>
    <row r="1307" spans="2:30" x14ac:dyDescent="0.2">
      <c r="B1307" s="131"/>
      <c r="C1307" s="123"/>
      <c r="D1307" s="80"/>
      <c r="E1307" s="65" t="s">
        <v>6</v>
      </c>
      <c r="F1307" s="66" t="s">
        <v>6</v>
      </c>
      <c r="G1307" s="66" t="s">
        <v>6</v>
      </c>
      <c r="H1307" s="66" t="s">
        <v>6</v>
      </c>
      <c r="I1307" s="67" t="s">
        <v>6</v>
      </c>
      <c r="J1307" s="68" t="e">
        <f t="shared" si="117"/>
        <v>#NAME?</v>
      </c>
      <c r="K1307" s="80"/>
      <c r="L1307" s="65" t="s">
        <v>6</v>
      </c>
      <c r="M1307" s="66" t="s">
        <v>6</v>
      </c>
      <c r="N1307" s="66" t="s">
        <v>6</v>
      </c>
      <c r="O1307" s="66" t="s">
        <v>6</v>
      </c>
      <c r="P1307" s="67" t="s">
        <v>6</v>
      </c>
      <c r="Q1307" s="68" t="e">
        <f t="shared" si="118"/>
        <v>#NAME?</v>
      </c>
      <c r="R1307" s="80"/>
      <c r="S1307" s="65" t="s">
        <v>6</v>
      </c>
      <c r="T1307" s="66" t="s">
        <v>6</v>
      </c>
      <c r="U1307" s="66" t="s">
        <v>6</v>
      </c>
      <c r="V1307" s="66" t="s">
        <v>6</v>
      </c>
      <c r="W1307" s="67" t="s">
        <v>6</v>
      </c>
      <c r="X1307" s="68" t="e">
        <f t="shared" si="119"/>
        <v>#NAME?</v>
      </c>
      <c r="Y1307" s="124" t="s">
        <v>43</v>
      </c>
      <c r="Z1307" s="80"/>
      <c r="AA1307" s="81"/>
      <c r="AB1307" s="53"/>
      <c r="AC1307" s="54"/>
      <c r="AD1307" s="64"/>
    </row>
    <row r="1308" spans="2:30" x14ac:dyDescent="0.2">
      <c r="B1308" s="131"/>
      <c r="C1308" s="127" t="s">
        <v>44</v>
      </c>
      <c r="D1308" s="57"/>
      <c r="E1308" s="65" t="s">
        <v>6</v>
      </c>
      <c r="F1308" s="66" t="s">
        <v>6</v>
      </c>
      <c r="G1308" s="66" t="s">
        <v>6</v>
      </c>
      <c r="H1308" s="66" t="s">
        <v>6</v>
      </c>
      <c r="I1308" s="67" t="s">
        <v>6</v>
      </c>
      <c r="J1308" s="68" t="e">
        <f t="shared" si="117"/>
        <v>#NAME?</v>
      </c>
      <c r="K1308" s="80"/>
      <c r="L1308" s="65" t="s">
        <v>6</v>
      </c>
      <c r="M1308" s="66" t="s">
        <v>6</v>
      </c>
      <c r="N1308" s="66" t="s">
        <v>6</v>
      </c>
      <c r="O1308" s="66" t="s">
        <v>6</v>
      </c>
      <c r="P1308" s="67" t="s">
        <v>6</v>
      </c>
      <c r="Q1308" s="68" t="e">
        <f t="shared" si="118"/>
        <v>#NAME?</v>
      </c>
      <c r="R1308" s="80"/>
      <c r="S1308" s="65" t="s">
        <v>6</v>
      </c>
      <c r="T1308" s="66" t="s">
        <v>6</v>
      </c>
      <c r="U1308" s="66" t="s">
        <v>6</v>
      </c>
      <c r="V1308" s="66" t="s">
        <v>6</v>
      </c>
      <c r="W1308" s="67" t="s">
        <v>6</v>
      </c>
      <c r="X1308" s="68" t="e">
        <f t="shared" si="119"/>
        <v>#NAME?</v>
      </c>
      <c r="Y1308" s="125"/>
      <c r="Z1308" s="80"/>
      <c r="AA1308" s="81"/>
      <c r="AB1308" s="53"/>
      <c r="AC1308" s="54"/>
      <c r="AD1308" s="64"/>
    </row>
    <row r="1309" spans="2:30" x14ac:dyDescent="0.2">
      <c r="B1309" s="131"/>
      <c r="C1309" s="128"/>
      <c r="D1309" s="82"/>
      <c r="E1309" s="65" t="s">
        <v>6</v>
      </c>
      <c r="F1309" s="66" t="s">
        <v>6</v>
      </c>
      <c r="G1309" s="66" t="s">
        <v>6</v>
      </c>
      <c r="H1309" s="66" t="s">
        <v>6</v>
      </c>
      <c r="I1309" s="67" t="s">
        <v>6</v>
      </c>
      <c r="J1309" s="68" t="e">
        <f t="shared" si="117"/>
        <v>#NAME?</v>
      </c>
      <c r="K1309" s="80"/>
      <c r="L1309" s="65" t="s">
        <v>6</v>
      </c>
      <c r="M1309" s="66" t="s">
        <v>6</v>
      </c>
      <c r="N1309" s="66" t="s">
        <v>6</v>
      </c>
      <c r="O1309" s="66" t="s">
        <v>6</v>
      </c>
      <c r="P1309" s="67" t="s">
        <v>6</v>
      </c>
      <c r="Q1309" s="68" t="e">
        <f t="shared" si="118"/>
        <v>#NAME?</v>
      </c>
      <c r="R1309" s="80"/>
      <c r="S1309" s="65" t="s">
        <v>6</v>
      </c>
      <c r="T1309" s="66" t="s">
        <v>6</v>
      </c>
      <c r="U1309" s="66" t="s">
        <v>6</v>
      </c>
      <c r="V1309" s="66" t="s">
        <v>6</v>
      </c>
      <c r="W1309" s="67" t="s">
        <v>6</v>
      </c>
      <c r="X1309" s="68" t="e">
        <f t="shared" si="119"/>
        <v>#NAME?</v>
      </c>
      <c r="Y1309" s="125"/>
      <c r="Z1309" s="53"/>
      <c r="AA1309" s="52"/>
      <c r="AB1309" s="53"/>
      <c r="AC1309" s="54"/>
      <c r="AD1309" s="64"/>
    </row>
    <row r="1310" spans="2:30" x14ac:dyDescent="0.2">
      <c r="B1310" s="131"/>
      <c r="C1310" s="129"/>
      <c r="D1310" s="82"/>
      <c r="E1310" s="65" t="s">
        <v>6</v>
      </c>
      <c r="F1310" s="66" t="s">
        <v>6</v>
      </c>
      <c r="G1310" s="66" t="s">
        <v>6</v>
      </c>
      <c r="H1310" s="66" t="s">
        <v>6</v>
      </c>
      <c r="I1310" s="67" t="s">
        <v>6</v>
      </c>
      <c r="J1310" s="68" t="e">
        <f t="shared" si="117"/>
        <v>#NAME?</v>
      </c>
      <c r="K1310" s="80"/>
      <c r="L1310" s="65" t="s">
        <v>6</v>
      </c>
      <c r="M1310" s="66" t="s">
        <v>6</v>
      </c>
      <c r="N1310" s="66" t="s">
        <v>6</v>
      </c>
      <c r="O1310" s="66" t="s">
        <v>6</v>
      </c>
      <c r="P1310" s="67" t="s">
        <v>6</v>
      </c>
      <c r="Q1310" s="68" t="e">
        <f t="shared" si="118"/>
        <v>#NAME?</v>
      </c>
      <c r="R1310" s="80"/>
      <c r="S1310" s="65" t="s">
        <v>6</v>
      </c>
      <c r="T1310" s="66" t="s">
        <v>6</v>
      </c>
      <c r="U1310" s="66" t="s">
        <v>6</v>
      </c>
      <c r="V1310" s="66" t="s">
        <v>6</v>
      </c>
      <c r="W1310" s="67" t="s">
        <v>6</v>
      </c>
      <c r="X1310" s="68" t="e">
        <f t="shared" si="119"/>
        <v>#NAME?</v>
      </c>
      <c r="Y1310" s="125"/>
      <c r="Z1310" s="71"/>
      <c r="AA1310" s="72"/>
      <c r="AB1310" s="53"/>
      <c r="AC1310" s="54"/>
      <c r="AD1310" s="64"/>
    </row>
    <row r="1311" spans="2:30" x14ac:dyDescent="0.2">
      <c r="B1311" s="131"/>
      <c r="C1311" s="118"/>
      <c r="D1311" s="80"/>
      <c r="E1311" s="65" t="s">
        <v>6</v>
      </c>
      <c r="F1311" s="66" t="s">
        <v>6</v>
      </c>
      <c r="G1311" s="66" t="s">
        <v>6</v>
      </c>
      <c r="H1311" s="66" t="s">
        <v>6</v>
      </c>
      <c r="I1311" s="67" t="s">
        <v>6</v>
      </c>
      <c r="J1311" s="68" t="e">
        <f t="shared" si="117"/>
        <v>#NAME?</v>
      </c>
      <c r="K1311" s="80"/>
      <c r="L1311" s="65" t="s">
        <v>6</v>
      </c>
      <c r="M1311" s="66" t="s">
        <v>6</v>
      </c>
      <c r="N1311" s="66" t="s">
        <v>6</v>
      </c>
      <c r="O1311" s="66" t="s">
        <v>6</v>
      </c>
      <c r="P1311" s="67" t="s">
        <v>6</v>
      </c>
      <c r="Q1311" s="68" t="e">
        <f t="shared" si="118"/>
        <v>#NAME?</v>
      </c>
      <c r="R1311" s="80"/>
      <c r="S1311" s="65" t="s">
        <v>6</v>
      </c>
      <c r="T1311" s="66" t="s">
        <v>6</v>
      </c>
      <c r="U1311" s="66" t="s">
        <v>6</v>
      </c>
      <c r="V1311" s="66" t="s">
        <v>6</v>
      </c>
      <c r="W1311" s="67" t="s">
        <v>6</v>
      </c>
      <c r="X1311" s="68" t="e">
        <f t="shared" si="119"/>
        <v>#NAME?</v>
      </c>
      <c r="Y1311" s="125"/>
      <c r="Z1311" s="53"/>
      <c r="AA1311" s="72"/>
      <c r="AB1311" s="53"/>
      <c r="AC1311" s="54"/>
      <c r="AD1311" s="64"/>
    </row>
    <row r="1312" spans="2:30" x14ac:dyDescent="0.2">
      <c r="B1312" s="131"/>
      <c r="C1312" s="119"/>
      <c r="D1312" s="78"/>
      <c r="E1312" s="65" t="s">
        <v>6</v>
      </c>
      <c r="F1312" s="66" t="s">
        <v>6</v>
      </c>
      <c r="G1312" s="66" t="s">
        <v>6</v>
      </c>
      <c r="H1312" s="66" t="s">
        <v>6</v>
      </c>
      <c r="I1312" s="67" t="s">
        <v>6</v>
      </c>
      <c r="J1312" s="68" t="e">
        <f t="shared" si="117"/>
        <v>#NAME?</v>
      </c>
      <c r="K1312" s="78"/>
      <c r="L1312" s="65" t="s">
        <v>6</v>
      </c>
      <c r="M1312" s="66" t="s">
        <v>6</v>
      </c>
      <c r="N1312" s="66" t="s">
        <v>6</v>
      </c>
      <c r="O1312" s="66" t="s">
        <v>6</v>
      </c>
      <c r="P1312" s="67" t="s">
        <v>6</v>
      </c>
      <c r="Q1312" s="68" t="e">
        <f t="shared" si="118"/>
        <v>#NAME?</v>
      </c>
      <c r="R1312" s="78"/>
      <c r="S1312" s="65" t="s">
        <v>6</v>
      </c>
      <c r="T1312" s="66" t="s">
        <v>6</v>
      </c>
      <c r="U1312" s="66" t="s">
        <v>6</v>
      </c>
      <c r="V1312" s="66" t="s">
        <v>6</v>
      </c>
      <c r="W1312" s="67" t="s">
        <v>6</v>
      </c>
      <c r="X1312" s="68" t="e">
        <f t="shared" si="119"/>
        <v>#NAME?</v>
      </c>
      <c r="Y1312" s="125"/>
      <c r="Z1312" s="71"/>
      <c r="AA1312" s="72"/>
      <c r="AB1312" s="53"/>
      <c r="AC1312" s="54"/>
      <c r="AD1312" s="64"/>
    </row>
    <row r="1313" spans="2:30" x14ac:dyDescent="0.2">
      <c r="B1313" s="131"/>
      <c r="C1313" s="119"/>
      <c r="D1313" s="78"/>
      <c r="E1313" s="65" t="s">
        <v>6</v>
      </c>
      <c r="F1313" s="66" t="s">
        <v>6</v>
      </c>
      <c r="G1313" s="66" t="s">
        <v>6</v>
      </c>
      <c r="H1313" s="66" t="s">
        <v>6</v>
      </c>
      <c r="I1313" s="67" t="s">
        <v>6</v>
      </c>
      <c r="J1313" s="68" t="e">
        <f t="shared" si="117"/>
        <v>#NAME?</v>
      </c>
      <c r="K1313" s="78"/>
      <c r="L1313" s="65" t="s">
        <v>6</v>
      </c>
      <c r="M1313" s="66" t="s">
        <v>6</v>
      </c>
      <c r="N1313" s="66" t="s">
        <v>6</v>
      </c>
      <c r="O1313" s="66" t="s">
        <v>6</v>
      </c>
      <c r="P1313" s="67" t="s">
        <v>6</v>
      </c>
      <c r="Q1313" s="68" t="e">
        <f t="shared" si="118"/>
        <v>#NAME?</v>
      </c>
      <c r="R1313" s="78"/>
      <c r="S1313" s="65" t="s">
        <v>6</v>
      </c>
      <c r="T1313" s="66" t="s">
        <v>6</v>
      </c>
      <c r="U1313" s="66" t="s">
        <v>6</v>
      </c>
      <c r="V1313" s="66" t="s">
        <v>6</v>
      </c>
      <c r="W1313" s="67" t="s">
        <v>6</v>
      </c>
      <c r="X1313" s="68" t="e">
        <f t="shared" si="119"/>
        <v>#NAME?</v>
      </c>
      <c r="Y1313" s="125"/>
      <c r="Z1313" s="71"/>
      <c r="AA1313" s="52"/>
      <c r="AB1313" s="53"/>
      <c r="AC1313" s="54"/>
      <c r="AD1313" s="64"/>
    </row>
    <row r="1314" spans="2:30" x14ac:dyDescent="0.2">
      <c r="B1314" s="131"/>
      <c r="C1314" s="119"/>
      <c r="D1314" s="80"/>
      <c r="E1314" s="65" t="s">
        <v>6</v>
      </c>
      <c r="F1314" s="66" t="s">
        <v>6</v>
      </c>
      <c r="G1314" s="66" t="s">
        <v>6</v>
      </c>
      <c r="H1314" s="66" t="s">
        <v>6</v>
      </c>
      <c r="I1314" s="67" t="s">
        <v>6</v>
      </c>
      <c r="J1314" s="68" t="e">
        <f t="shared" si="117"/>
        <v>#NAME?</v>
      </c>
      <c r="K1314" s="80"/>
      <c r="L1314" s="65" t="s">
        <v>6</v>
      </c>
      <c r="M1314" s="66" t="s">
        <v>6</v>
      </c>
      <c r="N1314" s="66" t="s">
        <v>6</v>
      </c>
      <c r="O1314" s="66" t="s">
        <v>6</v>
      </c>
      <c r="P1314" s="67" t="s">
        <v>6</v>
      </c>
      <c r="Q1314" s="68" t="e">
        <f t="shared" si="118"/>
        <v>#NAME?</v>
      </c>
      <c r="R1314" s="80"/>
      <c r="S1314" s="65" t="s">
        <v>6</v>
      </c>
      <c r="T1314" s="66" t="s">
        <v>6</v>
      </c>
      <c r="U1314" s="66" t="s">
        <v>6</v>
      </c>
      <c r="V1314" s="66" t="s">
        <v>6</v>
      </c>
      <c r="W1314" s="67" t="s">
        <v>6</v>
      </c>
      <c r="X1314" s="68" t="e">
        <f t="shared" si="119"/>
        <v>#NAME?</v>
      </c>
      <c r="Y1314" s="125"/>
      <c r="Z1314" s="53"/>
      <c r="AA1314" s="52"/>
      <c r="AB1314" s="53"/>
      <c r="AC1314" s="54"/>
      <c r="AD1314" s="64"/>
    </row>
    <row r="1315" spans="2:30" x14ac:dyDescent="0.2">
      <c r="B1315" s="131"/>
      <c r="C1315" s="120"/>
      <c r="D1315" s="51"/>
      <c r="E1315" s="65" t="s">
        <v>6</v>
      </c>
      <c r="F1315" s="66" t="s">
        <v>6</v>
      </c>
      <c r="G1315" s="66" t="s">
        <v>6</v>
      </c>
      <c r="H1315" s="66" t="s">
        <v>6</v>
      </c>
      <c r="I1315" s="67" t="s">
        <v>6</v>
      </c>
      <c r="J1315" s="68" t="e">
        <f t="shared" si="117"/>
        <v>#NAME?</v>
      </c>
      <c r="K1315" s="51"/>
      <c r="L1315" s="65" t="s">
        <v>6</v>
      </c>
      <c r="M1315" s="66" t="s">
        <v>6</v>
      </c>
      <c r="N1315" s="66" t="s">
        <v>6</v>
      </c>
      <c r="O1315" s="66" t="s">
        <v>6</v>
      </c>
      <c r="P1315" s="67" t="s">
        <v>6</v>
      </c>
      <c r="Q1315" s="68" t="e">
        <f t="shared" si="118"/>
        <v>#NAME?</v>
      </c>
      <c r="R1315" s="51"/>
      <c r="S1315" s="65" t="s">
        <v>6</v>
      </c>
      <c r="T1315" s="66" t="s">
        <v>6</v>
      </c>
      <c r="U1315" s="66" t="s">
        <v>6</v>
      </c>
      <c r="V1315" s="66" t="s">
        <v>6</v>
      </c>
      <c r="W1315" s="67" t="s">
        <v>6</v>
      </c>
      <c r="X1315" s="68" t="e">
        <f t="shared" si="119"/>
        <v>#NAME?</v>
      </c>
      <c r="Y1315" s="125"/>
      <c r="Z1315" s="53"/>
      <c r="AA1315" s="72"/>
      <c r="AB1315" s="53"/>
      <c r="AC1315" s="54"/>
      <c r="AD1315" s="64"/>
    </row>
    <row r="1316" spans="2:30" x14ac:dyDescent="0.2">
      <c r="B1316" s="131"/>
      <c r="C1316" s="83" t="s">
        <v>46</v>
      </c>
      <c r="D1316" s="84"/>
      <c r="E1316" s="65" t="s">
        <v>6</v>
      </c>
      <c r="F1316" s="66" t="s">
        <v>6</v>
      </c>
      <c r="G1316" s="66" t="s">
        <v>6</v>
      </c>
      <c r="H1316" s="66" t="s">
        <v>6</v>
      </c>
      <c r="I1316" s="67" t="s">
        <v>6</v>
      </c>
      <c r="J1316" s="68"/>
      <c r="K1316" s="78"/>
      <c r="L1316" s="65" t="s">
        <v>6</v>
      </c>
      <c r="M1316" s="66" t="s">
        <v>6</v>
      </c>
      <c r="N1316" s="66" t="s">
        <v>6</v>
      </c>
      <c r="O1316" s="66" t="s">
        <v>6</v>
      </c>
      <c r="P1316" s="67" t="s">
        <v>6</v>
      </c>
      <c r="Q1316" s="68"/>
      <c r="R1316" s="78"/>
      <c r="S1316" s="65" t="s">
        <v>6</v>
      </c>
      <c r="T1316" s="66" t="s">
        <v>6</v>
      </c>
      <c r="U1316" s="66" t="s">
        <v>6</v>
      </c>
      <c r="V1316" s="66" t="s">
        <v>6</v>
      </c>
      <c r="W1316" s="67" t="s">
        <v>6</v>
      </c>
      <c r="X1316" s="68"/>
      <c r="Y1316" s="125"/>
      <c r="Z1316" s="53"/>
      <c r="AA1316" s="72"/>
      <c r="AB1316" s="53"/>
      <c r="AC1316" s="54"/>
      <c r="AD1316" s="64"/>
    </row>
    <row r="1317" spans="2:30" x14ac:dyDescent="0.2">
      <c r="B1317" s="131"/>
      <c r="C1317" s="83"/>
      <c r="D1317" s="57"/>
      <c r="E1317" s="65" t="s">
        <v>6</v>
      </c>
      <c r="F1317" s="66" t="s">
        <v>6</v>
      </c>
      <c r="G1317" s="66" t="s">
        <v>6</v>
      </c>
      <c r="H1317" s="66" t="s">
        <v>6</v>
      </c>
      <c r="I1317" s="67" t="s">
        <v>6</v>
      </c>
      <c r="J1317" s="68"/>
      <c r="K1317" s="78"/>
      <c r="L1317" s="65" t="s">
        <v>6</v>
      </c>
      <c r="M1317" s="66" t="s">
        <v>6</v>
      </c>
      <c r="N1317" s="66" t="s">
        <v>6</v>
      </c>
      <c r="O1317" s="66" t="s">
        <v>6</v>
      </c>
      <c r="P1317" s="67" t="s">
        <v>6</v>
      </c>
      <c r="Q1317" s="68"/>
      <c r="R1317" s="78"/>
      <c r="S1317" s="65" t="s">
        <v>6</v>
      </c>
      <c r="T1317" s="66" t="s">
        <v>6</v>
      </c>
      <c r="U1317" s="66" t="s">
        <v>6</v>
      </c>
      <c r="V1317" s="66" t="s">
        <v>6</v>
      </c>
      <c r="W1317" s="67" t="s">
        <v>6</v>
      </c>
      <c r="X1317" s="68"/>
      <c r="Y1317" s="125"/>
      <c r="Z1317" s="53"/>
      <c r="AA1317" s="72"/>
      <c r="AB1317" s="53"/>
      <c r="AC1317" s="54"/>
      <c r="AD1317" s="64"/>
    </row>
    <row r="1318" spans="2:30" x14ac:dyDescent="0.2">
      <c r="B1318" s="131"/>
      <c r="C1318" s="83"/>
      <c r="D1318" s="85"/>
      <c r="E1318" s="65" t="s">
        <v>6</v>
      </c>
      <c r="F1318" s="66" t="s">
        <v>6</v>
      </c>
      <c r="G1318" s="66" t="s">
        <v>6</v>
      </c>
      <c r="H1318" s="66" t="s">
        <v>6</v>
      </c>
      <c r="I1318" s="67" t="s">
        <v>6</v>
      </c>
      <c r="J1318" s="68"/>
      <c r="K1318" s="80"/>
      <c r="L1318" s="65" t="s">
        <v>6</v>
      </c>
      <c r="M1318" s="66" t="s">
        <v>6</v>
      </c>
      <c r="N1318" s="66" t="s">
        <v>6</v>
      </c>
      <c r="O1318" s="66" t="s">
        <v>6</v>
      </c>
      <c r="P1318" s="67" t="s">
        <v>6</v>
      </c>
      <c r="Q1318" s="68"/>
      <c r="R1318" s="80"/>
      <c r="S1318" s="65" t="s">
        <v>6</v>
      </c>
      <c r="T1318" s="66" t="s">
        <v>6</v>
      </c>
      <c r="U1318" s="66" t="s">
        <v>6</v>
      </c>
      <c r="V1318" s="66" t="s">
        <v>6</v>
      </c>
      <c r="W1318" s="67" t="s">
        <v>6</v>
      </c>
      <c r="X1318" s="68"/>
      <c r="Y1318" s="125"/>
      <c r="Z1318" s="53"/>
      <c r="AA1318" s="72"/>
      <c r="AB1318" s="53"/>
      <c r="AC1318" s="54"/>
      <c r="AD1318" s="64"/>
    </row>
    <row r="1319" spans="2:30" x14ac:dyDescent="0.2">
      <c r="B1319" s="131"/>
      <c r="C1319" s="83"/>
      <c r="D1319" s="53"/>
      <c r="E1319" s="65"/>
      <c r="F1319" s="66"/>
      <c r="G1319" s="66"/>
      <c r="H1319" s="66"/>
      <c r="I1319" s="67"/>
      <c r="J1319" s="68"/>
      <c r="K1319" s="53"/>
      <c r="L1319" s="65"/>
      <c r="M1319" s="66"/>
      <c r="N1319" s="66"/>
      <c r="O1319" s="66"/>
      <c r="P1319" s="67"/>
      <c r="Q1319" s="68"/>
      <c r="R1319" s="53"/>
      <c r="S1319" s="65"/>
      <c r="T1319" s="66"/>
      <c r="U1319" s="66"/>
      <c r="V1319" s="66"/>
      <c r="W1319" s="67"/>
      <c r="X1319" s="86"/>
      <c r="Y1319" s="125"/>
      <c r="Z1319" s="53"/>
      <c r="AA1319" s="72"/>
      <c r="AB1319" s="53"/>
      <c r="AC1319" s="54"/>
      <c r="AD1319" s="64"/>
    </row>
    <row r="1320" spans="2:30" x14ac:dyDescent="0.2">
      <c r="B1320" s="131"/>
      <c r="C1320" s="87">
        <v>0</v>
      </c>
      <c r="D1320" s="72" t="s">
        <v>50</v>
      </c>
      <c r="E1320" s="65"/>
      <c r="F1320" s="66"/>
      <c r="G1320" s="66"/>
      <c r="H1320" s="66"/>
      <c r="I1320" s="67"/>
      <c r="J1320" s="68" t="e">
        <f>_TS_1</f>
        <v>#NAME?</v>
      </c>
      <c r="K1320" s="72"/>
      <c r="L1320" s="65"/>
      <c r="M1320" s="66"/>
      <c r="N1320" s="66"/>
      <c r="O1320" s="66"/>
      <c r="P1320" s="67"/>
      <c r="Q1320" s="68"/>
      <c r="R1320" s="72"/>
      <c r="S1320" s="65"/>
      <c r="T1320" s="66"/>
      <c r="U1320" s="66"/>
      <c r="V1320" s="66"/>
      <c r="W1320" s="67"/>
      <c r="X1320" s="86"/>
      <c r="Y1320" s="126"/>
      <c r="Z1320" s="53"/>
      <c r="AA1320" s="72"/>
      <c r="AB1320" s="53"/>
      <c r="AC1320" s="54"/>
      <c r="AD1320" s="64"/>
    </row>
    <row r="1321" spans="2:30" ht="15" thickBot="1" x14ac:dyDescent="0.25">
      <c r="B1321" s="132"/>
      <c r="C1321" s="88">
        <v>0</v>
      </c>
      <c r="D1321" s="89" t="s">
        <v>51</v>
      </c>
      <c r="E1321" s="58"/>
      <c r="F1321" s="59"/>
      <c r="G1321" s="59"/>
      <c r="H1321" s="59"/>
      <c r="I1321" s="60"/>
      <c r="J1321" s="61" t="e">
        <f>_TPM_1</f>
        <v>#NAME?</v>
      </c>
      <c r="K1321" s="89"/>
      <c r="L1321" s="58"/>
      <c r="M1321" s="59"/>
      <c r="N1321" s="59"/>
      <c r="O1321" s="59"/>
      <c r="P1321" s="60"/>
      <c r="Q1321" s="61"/>
      <c r="R1321" s="89"/>
      <c r="S1321" s="58"/>
      <c r="T1321" s="59"/>
      <c r="U1321" s="59"/>
      <c r="V1321" s="59"/>
      <c r="W1321" s="60"/>
      <c r="X1321" s="90"/>
      <c r="Y1321" s="91">
        <f>COUNTA(E1291:I1291,L1291:P1291,S1291:W1291)/COUNTA(D1291,K1291,R1291)</f>
        <v>5</v>
      </c>
      <c r="Z1321" s="92"/>
      <c r="AA1321" s="93"/>
      <c r="AB1321" s="92"/>
      <c r="AC1321" s="19"/>
      <c r="AD1321" s="64"/>
    </row>
    <row r="1322" spans="2:30" ht="15" x14ac:dyDescent="0.2">
      <c r="B1322" s="130">
        <f>D1322</f>
        <v>41</v>
      </c>
      <c r="C1322" s="1" t="s">
        <v>0</v>
      </c>
      <c r="D1322" s="133">
        <f>D1289+1</f>
        <v>41</v>
      </c>
      <c r="E1322" s="134"/>
      <c r="F1322" s="134"/>
      <c r="G1322" s="134"/>
      <c r="H1322" s="134"/>
      <c r="I1322" s="135"/>
      <c r="J1322" s="2"/>
      <c r="K1322" s="3" t="s">
        <v>1</v>
      </c>
      <c r="L1322" s="139" t="str">
        <f>$AG$7</f>
        <v>Engling</v>
      </c>
      <c r="M1322" s="139"/>
      <c r="N1322" s="139"/>
      <c r="O1322" s="139"/>
      <c r="P1322" s="140"/>
      <c r="Q1322" s="4"/>
      <c r="R1322" s="5">
        <f>$AH$7</f>
        <v>365</v>
      </c>
      <c r="S1322" s="141"/>
      <c r="T1322" s="141"/>
      <c r="U1322" s="141"/>
      <c r="V1322" s="141"/>
      <c r="W1322" s="142"/>
      <c r="X1322" s="6"/>
      <c r="Y1322" s="7" t="s">
        <v>2</v>
      </c>
      <c r="Z1322" s="8"/>
      <c r="AA1322" s="9"/>
      <c r="AB1322" s="8"/>
      <c r="AC1322" s="10"/>
      <c r="AD1322" s="11"/>
    </row>
    <row r="1323" spans="2:30" ht="15" thickBot="1" x14ac:dyDescent="0.25">
      <c r="B1323" s="131"/>
      <c r="C1323" s="108">
        <f>$AG$6</f>
        <v>478</v>
      </c>
      <c r="D1323" s="136"/>
      <c r="E1323" s="137"/>
      <c r="F1323" s="137"/>
      <c r="G1323" s="137"/>
      <c r="H1323" s="137"/>
      <c r="I1323" s="138"/>
      <c r="J1323" s="12">
        <f>COUNTIF(D1326:D1354,"xx")</f>
        <v>0</v>
      </c>
      <c r="K1323" s="13" t="s">
        <v>3</v>
      </c>
      <c r="L1323" s="143" t="str">
        <f>$AG$8</f>
        <v>Völklein</v>
      </c>
      <c r="M1323" s="143"/>
      <c r="N1323" s="143"/>
      <c r="O1323" s="143"/>
      <c r="P1323" s="144"/>
      <c r="Q1323" s="12">
        <f>COUNTIF(K1327:K1354,"xx")</f>
        <v>0</v>
      </c>
      <c r="R1323" s="14">
        <f>$AH$8</f>
        <v>389</v>
      </c>
      <c r="S1323" s="145"/>
      <c r="T1323" s="145"/>
      <c r="U1323" s="145"/>
      <c r="V1323" s="145"/>
      <c r="W1323" s="146"/>
      <c r="X1323" s="15">
        <f>COUNTIF(R1326:R1354,"xx")</f>
        <v>0</v>
      </c>
      <c r="Y1323" s="16"/>
      <c r="Z1323" s="17"/>
      <c r="AA1323" s="18"/>
      <c r="AB1323" s="17"/>
      <c r="AC1323" s="19"/>
      <c r="AD1323" s="20"/>
    </row>
    <row r="1324" spans="2:30" ht="15" thickBot="1" x14ac:dyDescent="0.25">
      <c r="B1324" s="131"/>
      <c r="C1324" s="21" t="s">
        <v>4</v>
      </c>
      <c r="D1324" s="22" t="e">
        <f>CONCATENATE(COUNTIF(D1326:D1348,"&gt;""")," MA ",$I$5," ",COUNTIF(D1326:D1348,"xx"))</f>
        <v>#NAME?</v>
      </c>
      <c r="E1324" s="23" t="e">
        <f>$J$6</f>
        <v>#NAME?</v>
      </c>
      <c r="F1324" s="24" t="str">
        <f>$K$6</f>
        <v>Kasten</v>
      </c>
      <c r="G1324" s="24" t="str">
        <f>$L$6</f>
        <v/>
      </c>
      <c r="H1324" s="24" t="str">
        <f>$M$6</f>
        <v/>
      </c>
      <c r="I1324" s="25" t="str">
        <f>$N$6</f>
        <v/>
      </c>
      <c r="J1324" s="26" t="e">
        <f>_MAH_1</f>
        <v>#NAME?</v>
      </c>
      <c r="K1324" s="22" t="e">
        <f>CONCATENATE(COUNTIF(K1326:K1348,"&gt;""")," MA ",$P$5," ",COUNTIF(K1326:K1348,"xx"))</f>
        <v>#NAME?</v>
      </c>
      <c r="L1324" s="23" t="e">
        <f>$Q$6</f>
        <v>#NAME?</v>
      </c>
      <c r="M1324" s="24" t="str">
        <f>$R$6</f>
        <v>Kindermann</v>
      </c>
      <c r="N1324" s="24" t="str">
        <f>$S$6</f>
        <v/>
      </c>
      <c r="O1324" s="24" t="str">
        <f>$T$6</f>
        <v/>
      </c>
      <c r="P1324" s="27" t="str">
        <f>$U$6</f>
        <v/>
      </c>
      <c r="Q1324" s="26" t="e">
        <f>_MAH_1</f>
        <v>#NAME?</v>
      </c>
      <c r="R1324" s="22" t="e">
        <f>CONCATENATE(COUNTIF(R1326:R1348,"&gt;""")," MA ",$W$5," ",COUNTIF(R1326:R1348,"xx"))</f>
        <v>#NAME?</v>
      </c>
      <c r="S1324" s="23" t="e">
        <f>$X$6</f>
        <v>#NAME?</v>
      </c>
      <c r="T1324" s="24" t="str">
        <f>$Y$6</f>
        <v>U</v>
      </c>
      <c r="U1324" s="24">
        <f>$Z$6</f>
        <v>0</v>
      </c>
      <c r="V1324" s="24">
        <f>$AA$6</f>
        <v>0</v>
      </c>
      <c r="W1324" s="27">
        <f>$AB$6</f>
        <v>0</v>
      </c>
      <c r="X1324" s="26" t="e">
        <f>_MAH_1</f>
        <v>#NAME?</v>
      </c>
      <c r="Y1324" s="28"/>
      <c r="Z1324" s="29" t="e">
        <f>_MAUS_1</f>
        <v>#NAME?</v>
      </c>
      <c r="AA1324" s="30" t="e">
        <f>_MAUS_1</f>
        <v>#NAME?</v>
      </c>
      <c r="AB1324" s="31" t="e">
        <f>_MAUS_1</f>
        <v>#NAME?</v>
      </c>
      <c r="AC1324" s="32"/>
      <c r="AD1324" s="33" t="e">
        <f>_MA_1</f>
        <v>#NAME?</v>
      </c>
    </row>
    <row r="1325" spans="2:30" ht="51.75" thickBot="1" x14ac:dyDescent="0.25">
      <c r="B1325" s="131"/>
      <c r="C1325" s="34"/>
      <c r="D1325" s="35" t="s">
        <v>52</v>
      </c>
      <c r="E1325" s="36" t="e">
        <f>_MAF_1</f>
        <v>#NAME?</v>
      </c>
      <c r="F1325" s="37" t="e">
        <f>_MAF_1</f>
        <v>#NAME?</v>
      </c>
      <c r="G1325" s="37" t="e">
        <f>_MAF_1</f>
        <v>#NAME?</v>
      </c>
      <c r="H1325" s="37" t="e">
        <f>_MAF_1</f>
        <v>#NAME?</v>
      </c>
      <c r="I1325" s="38" t="e">
        <f>_MAF_1</f>
        <v>#NAME?</v>
      </c>
      <c r="J1325" s="39" t="e">
        <f>_MAHXX_1</f>
        <v>#NAME?</v>
      </c>
      <c r="K1325" s="35" t="e">
        <f>_SUSS_1</f>
        <v>#NAME?</v>
      </c>
      <c r="L1325" s="36" t="e">
        <f>_MAS_1</f>
        <v>#NAME?</v>
      </c>
      <c r="M1325" s="37" t="e">
        <f>_MAS_1</f>
        <v>#NAME?</v>
      </c>
      <c r="N1325" s="37" t="e">
        <f>_MAS_1</f>
        <v>#NAME?</v>
      </c>
      <c r="O1325" s="37" t="e">
        <f>_MAS_1</f>
        <v>#NAME?</v>
      </c>
      <c r="P1325" s="38" t="e">
        <f>_MAS_1</f>
        <v>#NAME?</v>
      </c>
      <c r="Q1325" s="39" t="e">
        <f>_MAHXX_1</f>
        <v>#NAME?</v>
      </c>
      <c r="R1325" s="35" t="e">
        <f>_SUNS_1</f>
        <v>#NAME?</v>
      </c>
      <c r="S1325" s="36" t="e">
        <f>_MAN_1</f>
        <v>#NAME?</v>
      </c>
      <c r="T1325" s="37" t="e">
        <f>_MAN_1</f>
        <v>#NAME?</v>
      </c>
      <c r="U1325" s="37" t="e">
        <f>_MAN_1</f>
        <v>#NAME?</v>
      </c>
      <c r="V1325" s="37" t="e">
        <f>_MAN_1</f>
        <v>#NAME?</v>
      </c>
      <c r="W1325" s="38" t="e">
        <f>_MAN_1</f>
        <v>#NAME?</v>
      </c>
      <c r="X1325" s="39" t="e">
        <f>_MAHXX_1</f>
        <v>#NAME?</v>
      </c>
      <c r="Y1325" s="40"/>
      <c r="Z1325" s="29"/>
      <c r="AA1325" s="30"/>
      <c r="AB1325" s="31"/>
      <c r="AC1325" s="32"/>
      <c r="AD1325" s="41" t="e">
        <f>_MA2_1</f>
        <v>#NAME?</v>
      </c>
    </row>
    <row r="1326" spans="2:30" x14ac:dyDescent="0.2">
      <c r="B1326" s="131"/>
      <c r="C1326" s="34" t="str">
        <f>$AG$9</f>
        <v>Schichtführer :</v>
      </c>
      <c r="D1326" s="42" t="s">
        <v>64</v>
      </c>
      <c r="E1326" s="43" t="s">
        <v>6</v>
      </c>
      <c r="F1326" s="44" t="s">
        <v>6</v>
      </c>
      <c r="G1326" s="44" t="s">
        <v>6</v>
      </c>
      <c r="H1326" s="44" t="s">
        <v>6</v>
      </c>
      <c r="I1326" s="45" t="s">
        <v>6</v>
      </c>
      <c r="J1326" s="46" t="e">
        <f t="shared" ref="J1326:J1348" si="120">_FSumme_1</f>
        <v>#NAME?</v>
      </c>
      <c r="K1326" s="47" t="s">
        <v>65</v>
      </c>
      <c r="L1326" s="43" t="s">
        <v>6</v>
      </c>
      <c r="M1326" s="44" t="s">
        <v>6</v>
      </c>
      <c r="N1326" s="44" t="s">
        <v>6</v>
      </c>
      <c r="O1326" s="44" t="s">
        <v>6</v>
      </c>
      <c r="P1326" s="45" t="s">
        <v>6</v>
      </c>
      <c r="Q1326" s="46" t="e">
        <f t="shared" ref="Q1326:Q1348" si="121">_SSumme_1</f>
        <v>#NAME?</v>
      </c>
      <c r="R1326" s="48" t="s">
        <v>66</v>
      </c>
      <c r="S1326" s="43" t="s">
        <v>6</v>
      </c>
      <c r="T1326" s="44" t="s">
        <v>6</v>
      </c>
      <c r="U1326" s="44" t="s">
        <v>6</v>
      </c>
      <c r="V1326" s="44" t="s">
        <v>6</v>
      </c>
      <c r="W1326" s="49" t="s">
        <v>6</v>
      </c>
      <c r="X1326" s="50" t="e">
        <f t="shared" ref="X1326:X1348" si="122">_NSumme_1</f>
        <v>#NAME?</v>
      </c>
      <c r="Y1326" s="112" t="s">
        <v>9</v>
      </c>
      <c r="Z1326" s="51"/>
      <c r="AA1326" s="52"/>
      <c r="AB1326" s="53"/>
      <c r="AC1326" s="54"/>
      <c r="AD1326" s="55" t="e">
        <f>IF(AD1331&gt;0,"",AD1325-AD1324)</f>
        <v>#NAME?</v>
      </c>
    </row>
    <row r="1327" spans="2:30" ht="15" thickBot="1" x14ac:dyDescent="0.25">
      <c r="B1327" s="131"/>
      <c r="C1327" s="56" t="str">
        <f>$AG$10</f>
        <v>Stellvertreter</v>
      </c>
      <c r="D1327" s="57" t="s">
        <v>63</v>
      </c>
      <c r="E1327" s="58" t="s">
        <v>10</v>
      </c>
      <c r="F1327" s="59" t="s">
        <v>11</v>
      </c>
      <c r="G1327" s="59" t="s">
        <v>11</v>
      </c>
      <c r="H1327" s="59" t="s">
        <v>11</v>
      </c>
      <c r="I1327" s="60" t="s">
        <v>11</v>
      </c>
      <c r="J1327" s="61" t="e">
        <f t="shared" si="120"/>
        <v>#NAME?</v>
      </c>
      <c r="K1327" s="57"/>
      <c r="L1327" s="58" t="s">
        <v>6</v>
      </c>
      <c r="M1327" s="59" t="s">
        <v>6</v>
      </c>
      <c r="N1327" s="59" t="s">
        <v>6</v>
      </c>
      <c r="O1327" s="59" t="s">
        <v>6</v>
      </c>
      <c r="P1327" s="60" t="s">
        <v>6</v>
      </c>
      <c r="Q1327" s="61" t="e">
        <f t="shared" si="121"/>
        <v>#NAME?</v>
      </c>
      <c r="R1327" s="57"/>
      <c r="S1327" s="58" t="s">
        <v>6</v>
      </c>
      <c r="T1327" s="59" t="s">
        <v>6</v>
      </c>
      <c r="U1327" s="59" t="s">
        <v>6</v>
      </c>
      <c r="V1327" s="59" t="s">
        <v>6</v>
      </c>
      <c r="W1327" s="62" t="s">
        <v>6</v>
      </c>
      <c r="X1327" s="63" t="e">
        <f t="shared" si="122"/>
        <v>#NAME?</v>
      </c>
      <c r="Y1327" s="113"/>
      <c r="Z1327" s="51"/>
      <c r="AA1327" s="52"/>
      <c r="AB1327" s="53"/>
      <c r="AC1327" s="54"/>
      <c r="AD1327" s="64"/>
    </row>
    <row r="1328" spans="2:30" x14ac:dyDescent="0.2">
      <c r="B1328" s="131"/>
      <c r="C1328" s="115"/>
      <c r="D1328" s="42" t="s">
        <v>71</v>
      </c>
      <c r="E1328" s="65" t="s">
        <v>6</v>
      </c>
      <c r="F1328" s="66" t="s">
        <v>6</v>
      </c>
      <c r="G1328" s="66" t="s">
        <v>6</v>
      </c>
      <c r="H1328" s="66" t="s">
        <v>6</v>
      </c>
      <c r="I1328" s="67" t="s">
        <v>6</v>
      </c>
      <c r="J1328" s="68" t="e">
        <f t="shared" si="120"/>
        <v>#NAME?</v>
      </c>
      <c r="K1328" s="47" t="s">
        <v>77</v>
      </c>
      <c r="L1328" s="65" t="s">
        <v>6</v>
      </c>
      <c r="M1328" s="66" t="s">
        <v>6</v>
      </c>
      <c r="N1328" s="66" t="s">
        <v>6</v>
      </c>
      <c r="O1328" s="66" t="s">
        <v>6</v>
      </c>
      <c r="P1328" s="67" t="s">
        <v>6</v>
      </c>
      <c r="Q1328" s="68" t="e">
        <f t="shared" si="121"/>
        <v>#NAME?</v>
      </c>
      <c r="R1328" s="48" t="s">
        <v>67</v>
      </c>
      <c r="S1328" s="65" t="s">
        <v>6</v>
      </c>
      <c r="T1328" s="66" t="s">
        <v>6</v>
      </c>
      <c r="U1328" s="66" t="s">
        <v>6</v>
      </c>
      <c r="V1328" s="66" t="s">
        <v>6</v>
      </c>
      <c r="W1328" s="67" t="s">
        <v>6</v>
      </c>
      <c r="X1328" s="68" t="e">
        <f t="shared" si="122"/>
        <v>#NAME?</v>
      </c>
      <c r="Y1328" s="113"/>
      <c r="Z1328" s="53"/>
      <c r="AA1328" s="52"/>
      <c r="AB1328" s="69"/>
      <c r="AC1328" s="54"/>
      <c r="AD1328" s="70"/>
    </row>
    <row r="1329" spans="2:30" x14ac:dyDescent="0.2">
      <c r="B1329" s="131"/>
      <c r="C1329" s="116"/>
      <c r="D1329" s="42" t="s">
        <v>72</v>
      </c>
      <c r="E1329" s="65" t="s">
        <v>6</v>
      </c>
      <c r="F1329" s="66" t="s">
        <v>6</v>
      </c>
      <c r="G1329" s="66" t="s">
        <v>6</v>
      </c>
      <c r="H1329" s="66" t="s">
        <v>6</v>
      </c>
      <c r="I1329" s="67" t="s">
        <v>6</v>
      </c>
      <c r="J1329" s="68" t="e">
        <f t="shared" si="120"/>
        <v>#NAME?</v>
      </c>
      <c r="K1329" s="47" t="s">
        <v>78</v>
      </c>
      <c r="L1329" s="65" t="s">
        <v>6</v>
      </c>
      <c r="M1329" s="66" t="s">
        <v>6</v>
      </c>
      <c r="N1329" s="66" t="s">
        <v>6</v>
      </c>
      <c r="O1329" s="66" t="s">
        <v>6</v>
      </c>
      <c r="P1329" s="67" t="s">
        <v>6</v>
      </c>
      <c r="Q1329" s="68" t="e">
        <f t="shared" si="121"/>
        <v>#NAME?</v>
      </c>
      <c r="R1329" s="48" t="s">
        <v>68</v>
      </c>
      <c r="S1329" s="65" t="s">
        <v>6</v>
      </c>
      <c r="T1329" s="66" t="s">
        <v>18</v>
      </c>
      <c r="U1329" s="66" t="s">
        <v>18</v>
      </c>
      <c r="V1329" s="66" t="s">
        <v>18</v>
      </c>
      <c r="W1329" s="67" t="s">
        <v>18</v>
      </c>
      <c r="X1329" s="68" t="e">
        <f t="shared" si="122"/>
        <v>#NAME?</v>
      </c>
      <c r="Y1329" s="113"/>
      <c r="Z1329" s="71"/>
      <c r="AA1329" s="72"/>
      <c r="AB1329" s="53"/>
      <c r="AC1329" s="54"/>
      <c r="AD1329" s="64"/>
    </row>
    <row r="1330" spans="2:30" x14ac:dyDescent="0.2">
      <c r="B1330" s="131"/>
      <c r="C1330" s="116"/>
      <c r="D1330" s="42" t="s">
        <v>73</v>
      </c>
      <c r="E1330" s="65" t="s">
        <v>6</v>
      </c>
      <c r="F1330" s="66" t="s">
        <v>6</v>
      </c>
      <c r="G1330" s="66" t="s">
        <v>6</v>
      </c>
      <c r="H1330" s="66" t="s">
        <v>6</v>
      </c>
      <c r="I1330" s="67" t="s">
        <v>6</v>
      </c>
      <c r="J1330" s="68" t="e">
        <f t="shared" si="120"/>
        <v>#NAME?</v>
      </c>
      <c r="K1330" s="47" t="s">
        <v>79</v>
      </c>
      <c r="L1330" s="65" t="s">
        <v>6</v>
      </c>
      <c r="M1330" s="66" t="s">
        <v>6</v>
      </c>
      <c r="N1330" s="66" t="s">
        <v>6</v>
      </c>
      <c r="O1330" s="66" t="s">
        <v>6</v>
      </c>
      <c r="P1330" s="67" t="s">
        <v>6</v>
      </c>
      <c r="Q1330" s="68" t="e">
        <f t="shared" si="121"/>
        <v>#NAME?</v>
      </c>
      <c r="R1330" s="48" t="s">
        <v>69</v>
      </c>
      <c r="S1330" s="65" t="s">
        <v>22</v>
      </c>
      <c r="T1330" s="66" t="s">
        <v>22</v>
      </c>
      <c r="U1330" s="66" t="s">
        <v>22</v>
      </c>
      <c r="V1330" s="66" t="s">
        <v>22</v>
      </c>
      <c r="W1330" s="67" t="s">
        <v>22</v>
      </c>
      <c r="X1330" s="68" t="e">
        <f t="shared" si="122"/>
        <v>#NAME?</v>
      </c>
      <c r="Y1330" s="113"/>
      <c r="Z1330" s="53"/>
      <c r="AA1330" s="72"/>
      <c r="AB1330" s="53"/>
      <c r="AC1330" s="54"/>
      <c r="AD1330" s="73">
        <f>COUNTIF(D1326:D1344,"&gt;""")+COUNTIF(K1327:K1347,"&gt;""")+COUNTIF(R1326:R1348,"&gt;""")</f>
        <v>32</v>
      </c>
    </row>
    <row r="1331" spans="2:30" x14ac:dyDescent="0.2">
      <c r="B1331" s="131"/>
      <c r="C1331" s="117"/>
      <c r="D1331" s="42" t="s">
        <v>74</v>
      </c>
      <c r="E1331" s="65" t="s">
        <v>6</v>
      </c>
      <c r="F1331" s="66" t="s">
        <v>6</v>
      </c>
      <c r="G1331" s="66" t="s">
        <v>6</v>
      </c>
      <c r="H1331" s="66" t="s">
        <v>6</v>
      </c>
      <c r="I1331" s="67" t="s">
        <v>6</v>
      </c>
      <c r="J1331" s="68" t="e">
        <f t="shared" si="120"/>
        <v>#NAME?</v>
      </c>
      <c r="K1331" s="47" t="s">
        <v>80</v>
      </c>
      <c r="L1331" s="65" t="s">
        <v>6</v>
      </c>
      <c r="M1331" s="66" t="s">
        <v>6</v>
      </c>
      <c r="N1331" s="66" t="s">
        <v>6</v>
      </c>
      <c r="O1331" s="66" t="s">
        <v>6</v>
      </c>
      <c r="P1331" s="67" t="s">
        <v>6</v>
      </c>
      <c r="Q1331" s="68" t="e">
        <f t="shared" si="121"/>
        <v>#NAME?</v>
      </c>
      <c r="R1331" s="48" t="s">
        <v>70</v>
      </c>
      <c r="S1331" s="65" t="s">
        <v>6</v>
      </c>
      <c r="T1331" s="66" t="s">
        <v>6</v>
      </c>
      <c r="U1331" s="66" t="s">
        <v>6</v>
      </c>
      <c r="V1331" s="66" t="s">
        <v>6</v>
      </c>
      <c r="W1331" s="67" t="s">
        <v>6</v>
      </c>
      <c r="X1331" s="68" t="e">
        <f t="shared" si="122"/>
        <v>#NAME?</v>
      </c>
      <c r="Y1331" s="113"/>
      <c r="Z1331" s="74"/>
      <c r="AA1331" s="72"/>
      <c r="AB1331" s="53"/>
      <c r="AC1331" s="54"/>
      <c r="AD1331" s="75"/>
    </row>
    <row r="1332" spans="2:30" x14ac:dyDescent="0.2">
      <c r="B1332" s="131"/>
      <c r="C1332" s="118"/>
      <c r="D1332" s="42" t="s">
        <v>75</v>
      </c>
      <c r="E1332" s="65" t="s">
        <v>6</v>
      </c>
      <c r="F1332" s="66" t="s">
        <v>6</v>
      </c>
      <c r="G1332" s="66" t="s">
        <v>6</v>
      </c>
      <c r="H1332" s="66" t="s">
        <v>6</v>
      </c>
      <c r="I1332" s="67" t="s">
        <v>6</v>
      </c>
      <c r="J1332" s="68" t="e">
        <f t="shared" si="120"/>
        <v>#NAME?</v>
      </c>
      <c r="K1332" s="47" t="s">
        <v>81</v>
      </c>
      <c r="L1332" s="65" t="s">
        <v>9</v>
      </c>
      <c r="M1332" s="66" t="s">
        <v>9</v>
      </c>
      <c r="N1332" s="66" t="s">
        <v>9</v>
      </c>
      <c r="O1332" s="66" t="s">
        <v>9</v>
      </c>
      <c r="P1332" s="67" t="s">
        <v>9</v>
      </c>
      <c r="Q1332" s="68" t="e">
        <f t="shared" si="121"/>
        <v>#NAME?</v>
      </c>
      <c r="R1332" s="48" t="s">
        <v>28</v>
      </c>
      <c r="S1332" s="65" t="s">
        <v>6</v>
      </c>
      <c r="T1332" s="66" t="s">
        <v>6</v>
      </c>
      <c r="U1332" s="66" t="s">
        <v>6</v>
      </c>
      <c r="V1332" s="66" t="s">
        <v>6</v>
      </c>
      <c r="W1332" s="67" t="s">
        <v>6</v>
      </c>
      <c r="X1332" s="68" t="e">
        <f t="shared" si="122"/>
        <v>#NAME?</v>
      </c>
      <c r="Y1332" s="113"/>
      <c r="Z1332" s="71"/>
      <c r="AA1332" s="72"/>
      <c r="AB1332" s="53"/>
      <c r="AC1332" s="54"/>
      <c r="AD1332" s="76" t="str">
        <f>IF(AD1331&gt;0,AD1331,"")</f>
        <v/>
      </c>
    </row>
    <row r="1333" spans="2:30" x14ac:dyDescent="0.2">
      <c r="B1333" s="131"/>
      <c r="C1333" s="119"/>
      <c r="D1333" s="42" t="s">
        <v>29</v>
      </c>
      <c r="E1333" s="65" t="s">
        <v>6</v>
      </c>
      <c r="F1333" s="66" t="s">
        <v>6</v>
      </c>
      <c r="G1333" s="66" t="s">
        <v>6</v>
      </c>
      <c r="H1333" s="66" t="s">
        <v>6</v>
      </c>
      <c r="I1333" s="67" t="s">
        <v>6</v>
      </c>
      <c r="J1333" s="68" t="e">
        <f t="shared" si="120"/>
        <v>#NAME?</v>
      </c>
      <c r="K1333" s="47" t="s">
        <v>30</v>
      </c>
      <c r="L1333" s="65" t="s">
        <v>6</v>
      </c>
      <c r="M1333" s="66" t="s">
        <v>6</v>
      </c>
      <c r="N1333" s="66" t="s">
        <v>6</v>
      </c>
      <c r="O1333" s="66" t="s">
        <v>6</v>
      </c>
      <c r="P1333" s="67" t="s">
        <v>6</v>
      </c>
      <c r="Q1333" s="68" t="e">
        <f t="shared" si="121"/>
        <v>#NAME?</v>
      </c>
      <c r="R1333" s="48" t="s">
        <v>83</v>
      </c>
      <c r="S1333" s="65" t="s">
        <v>6</v>
      </c>
      <c r="T1333" s="66" t="s">
        <v>6</v>
      </c>
      <c r="U1333" s="66" t="s">
        <v>6</v>
      </c>
      <c r="V1333" s="66" t="s">
        <v>6</v>
      </c>
      <c r="W1333" s="67" t="s">
        <v>6</v>
      </c>
      <c r="X1333" s="68" t="e">
        <f t="shared" si="122"/>
        <v>#NAME?</v>
      </c>
      <c r="Y1333" s="113"/>
      <c r="Z1333" s="53"/>
      <c r="AA1333" s="72"/>
      <c r="AB1333" s="53"/>
      <c r="AC1333" s="54"/>
      <c r="AD1333" s="77"/>
    </row>
    <row r="1334" spans="2:30" x14ac:dyDescent="0.2">
      <c r="B1334" s="131"/>
      <c r="C1334" s="119"/>
      <c r="D1334" s="42" t="s">
        <v>32</v>
      </c>
      <c r="E1334" s="65" t="s">
        <v>6</v>
      </c>
      <c r="F1334" s="66" t="s">
        <v>6</v>
      </c>
      <c r="G1334" s="66" t="s">
        <v>6</v>
      </c>
      <c r="H1334" s="66" t="s">
        <v>6</v>
      </c>
      <c r="I1334" s="67" t="s">
        <v>6</v>
      </c>
      <c r="J1334" s="68" t="e">
        <f t="shared" si="120"/>
        <v>#NAME?</v>
      </c>
      <c r="K1334" s="47" t="s">
        <v>33</v>
      </c>
      <c r="L1334" s="65" t="s">
        <v>9</v>
      </c>
      <c r="M1334" s="66" t="s">
        <v>9</v>
      </c>
      <c r="N1334" s="66" t="s">
        <v>9</v>
      </c>
      <c r="O1334" s="66" t="s">
        <v>9</v>
      </c>
      <c r="P1334" s="67" t="s">
        <v>9</v>
      </c>
      <c r="Q1334" s="68" t="e">
        <f t="shared" si="121"/>
        <v>#NAME?</v>
      </c>
      <c r="R1334" s="48" t="s">
        <v>84</v>
      </c>
      <c r="S1334" s="65" t="s">
        <v>6</v>
      </c>
      <c r="T1334" s="66" t="s">
        <v>6</v>
      </c>
      <c r="U1334" s="66" t="s">
        <v>6</v>
      </c>
      <c r="V1334" s="66" t="s">
        <v>6</v>
      </c>
      <c r="W1334" s="67" t="s">
        <v>6</v>
      </c>
      <c r="X1334" s="68" t="e">
        <f t="shared" si="122"/>
        <v>#NAME?</v>
      </c>
      <c r="Y1334" s="113"/>
      <c r="Z1334" s="53"/>
      <c r="AA1334" s="72"/>
      <c r="AB1334" s="53"/>
      <c r="AC1334" s="54"/>
      <c r="AD1334" s="64"/>
    </row>
    <row r="1335" spans="2:30" x14ac:dyDescent="0.2">
      <c r="B1335" s="131"/>
      <c r="C1335" s="119"/>
      <c r="D1335" s="42" t="s">
        <v>76</v>
      </c>
      <c r="E1335" s="65" t="s">
        <v>6</v>
      </c>
      <c r="F1335" s="66" t="s">
        <v>6</v>
      </c>
      <c r="G1335" s="66" t="s">
        <v>6</v>
      </c>
      <c r="H1335" s="66" t="s">
        <v>6</v>
      </c>
      <c r="I1335" s="67" t="s">
        <v>6</v>
      </c>
      <c r="J1335" s="68" t="e">
        <f t="shared" si="120"/>
        <v>#NAME?</v>
      </c>
      <c r="K1335" s="47" t="s">
        <v>82</v>
      </c>
      <c r="L1335" s="65" t="s">
        <v>6</v>
      </c>
      <c r="M1335" s="66" t="s">
        <v>6</v>
      </c>
      <c r="N1335" s="66" t="s">
        <v>6</v>
      </c>
      <c r="O1335" s="66" t="s">
        <v>6</v>
      </c>
      <c r="P1335" s="67" t="s">
        <v>6</v>
      </c>
      <c r="Q1335" s="68" t="e">
        <f t="shared" si="121"/>
        <v>#NAME?</v>
      </c>
      <c r="R1335" s="48" t="s">
        <v>85</v>
      </c>
      <c r="S1335" s="65" t="s">
        <v>6</v>
      </c>
      <c r="T1335" s="66" t="s">
        <v>6</v>
      </c>
      <c r="U1335" s="66" t="s">
        <v>6</v>
      </c>
      <c r="V1335" s="66" t="s">
        <v>6</v>
      </c>
      <c r="W1335" s="67" t="s">
        <v>6</v>
      </c>
      <c r="X1335" s="68" t="e">
        <f t="shared" si="122"/>
        <v>#NAME?</v>
      </c>
      <c r="Y1335" s="113"/>
      <c r="Z1335" s="53"/>
      <c r="AA1335" s="72"/>
      <c r="AB1335" s="53"/>
      <c r="AC1335" s="54"/>
      <c r="AD1335" s="64"/>
    </row>
    <row r="1336" spans="2:30" x14ac:dyDescent="0.2">
      <c r="B1336" s="131"/>
      <c r="C1336" s="120"/>
      <c r="D1336" s="42" t="s">
        <v>38</v>
      </c>
      <c r="E1336" s="65" t="s">
        <v>6</v>
      </c>
      <c r="F1336" s="66" t="s">
        <v>6</v>
      </c>
      <c r="G1336" s="66" t="s">
        <v>6</v>
      </c>
      <c r="H1336" s="66" t="s">
        <v>6</v>
      </c>
      <c r="I1336" s="67" t="s">
        <v>6</v>
      </c>
      <c r="J1336" s="68" t="e">
        <f t="shared" si="120"/>
        <v>#NAME?</v>
      </c>
      <c r="K1336" s="47" t="s">
        <v>39</v>
      </c>
      <c r="L1336" s="65" t="s">
        <v>6</v>
      </c>
      <c r="M1336" s="66" t="s">
        <v>6</v>
      </c>
      <c r="N1336" s="66" t="s">
        <v>6</v>
      </c>
      <c r="O1336" s="66" t="s">
        <v>6</v>
      </c>
      <c r="P1336" s="67" t="s">
        <v>6</v>
      </c>
      <c r="Q1336" s="68" t="e">
        <f t="shared" si="121"/>
        <v>#NAME?</v>
      </c>
      <c r="R1336" s="48" t="s">
        <v>86</v>
      </c>
      <c r="S1336" s="65" t="s">
        <v>6</v>
      </c>
      <c r="T1336" s="66" t="s">
        <v>6</v>
      </c>
      <c r="U1336" s="66" t="s">
        <v>6</v>
      </c>
      <c r="V1336" s="66" t="s">
        <v>6</v>
      </c>
      <c r="W1336" s="67" t="s">
        <v>6</v>
      </c>
      <c r="X1336" s="68" t="e">
        <f t="shared" si="122"/>
        <v>#NAME?</v>
      </c>
      <c r="Y1336" s="113"/>
      <c r="Z1336" s="53"/>
      <c r="AA1336" s="72"/>
      <c r="AB1336" s="53"/>
      <c r="AC1336" s="54"/>
      <c r="AD1336" s="64"/>
    </row>
    <row r="1337" spans="2:30" x14ac:dyDescent="0.2">
      <c r="B1337" s="131"/>
      <c r="C1337" s="121"/>
      <c r="D1337" s="42" t="s">
        <v>41</v>
      </c>
      <c r="E1337" s="65" t="s">
        <v>6</v>
      </c>
      <c r="F1337" s="66" t="s">
        <v>6</v>
      </c>
      <c r="G1337" s="66" t="s">
        <v>6</v>
      </c>
      <c r="H1337" s="66" t="s">
        <v>6</v>
      </c>
      <c r="I1337" s="67" t="s">
        <v>6</v>
      </c>
      <c r="J1337" s="68" t="e">
        <f t="shared" si="120"/>
        <v>#NAME?</v>
      </c>
      <c r="K1337" s="78"/>
      <c r="L1337" s="65" t="s">
        <v>6</v>
      </c>
      <c r="M1337" s="66" t="s">
        <v>6</v>
      </c>
      <c r="N1337" s="66" t="s">
        <v>6</v>
      </c>
      <c r="O1337" s="66" t="s">
        <v>6</v>
      </c>
      <c r="P1337" s="67" t="s">
        <v>6</v>
      </c>
      <c r="Q1337" s="68" t="e">
        <f t="shared" si="121"/>
        <v>#NAME?</v>
      </c>
      <c r="R1337" s="78"/>
      <c r="S1337" s="65" t="s">
        <v>6</v>
      </c>
      <c r="T1337" s="66" t="s">
        <v>6</v>
      </c>
      <c r="U1337" s="66" t="s">
        <v>6</v>
      </c>
      <c r="V1337" s="66" t="s">
        <v>6</v>
      </c>
      <c r="W1337" s="67" t="s">
        <v>6</v>
      </c>
      <c r="X1337" s="68" t="e">
        <f t="shared" si="122"/>
        <v>#NAME?</v>
      </c>
      <c r="Y1337" s="113"/>
      <c r="Z1337" s="53"/>
      <c r="AA1337" s="72"/>
      <c r="AB1337" s="53"/>
      <c r="AC1337" s="54"/>
      <c r="AD1337" s="64"/>
    </row>
    <row r="1338" spans="2:30" x14ac:dyDescent="0.2">
      <c r="B1338" s="131"/>
      <c r="C1338" s="122"/>
      <c r="D1338" s="79" t="s">
        <v>42</v>
      </c>
      <c r="E1338" s="65" t="s">
        <v>6</v>
      </c>
      <c r="F1338" s="66" t="s">
        <v>6</v>
      </c>
      <c r="G1338" s="66" t="s">
        <v>6</v>
      </c>
      <c r="H1338" s="66" t="s">
        <v>6</v>
      </c>
      <c r="I1338" s="67" t="s">
        <v>6</v>
      </c>
      <c r="J1338" s="68" t="e">
        <f t="shared" si="120"/>
        <v>#NAME?</v>
      </c>
      <c r="K1338" s="78"/>
      <c r="L1338" s="65" t="s">
        <v>6</v>
      </c>
      <c r="M1338" s="66" t="s">
        <v>6</v>
      </c>
      <c r="N1338" s="66" t="s">
        <v>6</v>
      </c>
      <c r="O1338" s="66" t="s">
        <v>6</v>
      </c>
      <c r="P1338" s="67" t="s">
        <v>6</v>
      </c>
      <c r="Q1338" s="68" t="e">
        <f t="shared" si="121"/>
        <v>#NAME?</v>
      </c>
      <c r="R1338" s="78"/>
      <c r="S1338" s="65" t="s">
        <v>6</v>
      </c>
      <c r="T1338" s="66" t="s">
        <v>6</v>
      </c>
      <c r="U1338" s="66" t="s">
        <v>6</v>
      </c>
      <c r="V1338" s="66" t="s">
        <v>6</v>
      </c>
      <c r="W1338" s="67" t="s">
        <v>6</v>
      </c>
      <c r="X1338" s="68" t="e">
        <f t="shared" si="122"/>
        <v>#NAME?</v>
      </c>
      <c r="Y1338" s="113"/>
      <c r="Z1338" s="53"/>
      <c r="AA1338" s="72"/>
      <c r="AB1338" s="53"/>
      <c r="AC1338" s="54"/>
      <c r="AD1338" s="64"/>
    </row>
    <row r="1339" spans="2:30" x14ac:dyDescent="0.2">
      <c r="B1339" s="131"/>
      <c r="C1339" s="122"/>
      <c r="D1339" s="78"/>
      <c r="E1339" s="65" t="s">
        <v>6</v>
      </c>
      <c r="F1339" s="66" t="s">
        <v>6</v>
      </c>
      <c r="G1339" s="66" t="s">
        <v>6</v>
      </c>
      <c r="H1339" s="66" t="s">
        <v>6</v>
      </c>
      <c r="I1339" s="67" t="s">
        <v>6</v>
      </c>
      <c r="J1339" s="68" t="e">
        <f t="shared" si="120"/>
        <v>#NAME?</v>
      </c>
      <c r="K1339" s="78"/>
      <c r="L1339" s="65" t="s">
        <v>6</v>
      </c>
      <c r="M1339" s="66" t="s">
        <v>6</v>
      </c>
      <c r="N1339" s="66" t="s">
        <v>6</v>
      </c>
      <c r="O1339" s="66" t="s">
        <v>6</v>
      </c>
      <c r="P1339" s="67" t="s">
        <v>6</v>
      </c>
      <c r="Q1339" s="68" t="e">
        <f t="shared" si="121"/>
        <v>#NAME?</v>
      </c>
      <c r="R1339" s="78"/>
      <c r="S1339" s="65" t="s">
        <v>6</v>
      </c>
      <c r="T1339" s="66" t="s">
        <v>6</v>
      </c>
      <c r="U1339" s="66" t="s">
        <v>6</v>
      </c>
      <c r="V1339" s="66" t="s">
        <v>6</v>
      </c>
      <c r="W1339" s="67" t="s">
        <v>6</v>
      </c>
      <c r="X1339" s="68" t="e">
        <f t="shared" si="122"/>
        <v>#NAME?</v>
      </c>
      <c r="Y1339" s="114"/>
      <c r="Z1339" s="53"/>
      <c r="AA1339" s="72"/>
      <c r="AB1339" s="53"/>
      <c r="AC1339" s="54"/>
      <c r="AD1339" s="64"/>
    </row>
    <row r="1340" spans="2:30" x14ac:dyDescent="0.2">
      <c r="B1340" s="131"/>
      <c r="C1340" s="123"/>
      <c r="D1340" s="80"/>
      <c r="E1340" s="65" t="s">
        <v>6</v>
      </c>
      <c r="F1340" s="66" t="s">
        <v>6</v>
      </c>
      <c r="G1340" s="66" t="s">
        <v>6</v>
      </c>
      <c r="H1340" s="66" t="s">
        <v>6</v>
      </c>
      <c r="I1340" s="67" t="s">
        <v>6</v>
      </c>
      <c r="J1340" s="68" t="e">
        <f t="shared" si="120"/>
        <v>#NAME?</v>
      </c>
      <c r="K1340" s="80"/>
      <c r="L1340" s="65" t="s">
        <v>6</v>
      </c>
      <c r="M1340" s="66" t="s">
        <v>6</v>
      </c>
      <c r="N1340" s="66" t="s">
        <v>6</v>
      </c>
      <c r="O1340" s="66" t="s">
        <v>6</v>
      </c>
      <c r="P1340" s="67" t="s">
        <v>6</v>
      </c>
      <c r="Q1340" s="68" t="e">
        <f t="shared" si="121"/>
        <v>#NAME?</v>
      </c>
      <c r="R1340" s="80"/>
      <c r="S1340" s="65" t="s">
        <v>6</v>
      </c>
      <c r="T1340" s="66" t="s">
        <v>6</v>
      </c>
      <c r="U1340" s="66" t="s">
        <v>6</v>
      </c>
      <c r="V1340" s="66" t="s">
        <v>6</v>
      </c>
      <c r="W1340" s="67" t="s">
        <v>6</v>
      </c>
      <c r="X1340" s="68" t="e">
        <f t="shared" si="122"/>
        <v>#NAME?</v>
      </c>
      <c r="Y1340" s="124" t="s">
        <v>43</v>
      </c>
      <c r="Z1340" s="80"/>
      <c r="AA1340" s="81"/>
      <c r="AB1340" s="53"/>
      <c r="AC1340" s="54"/>
      <c r="AD1340" s="64"/>
    </row>
    <row r="1341" spans="2:30" x14ac:dyDescent="0.2">
      <c r="B1341" s="131"/>
      <c r="C1341" s="127" t="s">
        <v>44</v>
      </c>
      <c r="D1341" s="57"/>
      <c r="E1341" s="65" t="s">
        <v>6</v>
      </c>
      <c r="F1341" s="66" t="s">
        <v>6</v>
      </c>
      <c r="G1341" s="66" t="s">
        <v>6</v>
      </c>
      <c r="H1341" s="66" t="s">
        <v>6</v>
      </c>
      <c r="I1341" s="67" t="s">
        <v>6</v>
      </c>
      <c r="J1341" s="68" t="e">
        <f t="shared" si="120"/>
        <v>#NAME?</v>
      </c>
      <c r="K1341" s="80"/>
      <c r="L1341" s="65" t="s">
        <v>6</v>
      </c>
      <c r="M1341" s="66" t="s">
        <v>6</v>
      </c>
      <c r="N1341" s="66" t="s">
        <v>6</v>
      </c>
      <c r="O1341" s="66" t="s">
        <v>6</v>
      </c>
      <c r="P1341" s="67" t="s">
        <v>6</v>
      </c>
      <c r="Q1341" s="68" t="e">
        <f t="shared" si="121"/>
        <v>#NAME?</v>
      </c>
      <c r="R1341" s="80"/>
      <c r="S1341" s="65" t="s">
        <v>6</v>
      </c>
      <c r="T1341" s="66" t="s">
        <v>6</v>
      </c>
      <c r="U1341" s="66" t="s">
        <v>6</v>
      </c>
      <c r="V1341" s="66" t="s">
        <v>6</v>
      </c>
      <c r="W1341" s="67" t="s">
        <v>6</v>
      </c>
      <c r="X1341" s="68" t="e">
        <f t="shared" si="122"/>
        <v>#NAME?</v>
      </c>
      <c r="Y1341" s="125"/>
      <c r="Z1341" s="80"/>
      <c r="AA1341" s="81"/>
      <c r="AB1341" s="53"/>
      <c r="AC1341" s="54"/>
      <c r="AD1341" s="64"/>
    </row>
    <row r="1342" spans="2:30" x14ac:dyDescent="0.2">
      <c r="B1342" s="131"/>
      <c r="C1342" s="128"/>
      <c r="D1342" s="82"/>
      <c r="E1342" s="65" t="s">
        <v>6</v>
      </c>
      <c r="F1342" s="66" t="s">
        <v>6</v>
      </c>
      <c r="G1342" s="66" t="s">
        <v>6</v>
      </c>
      <c r="H1342" s="66" t="s">
        <v>6</v>
      </c>
      <c r="I1342" s="67" t="s">
        <v>6</v>
      </c>
      <c r="J1342" s="68" t="e">
        <f t="shared" si="120"/>
        <v>#NAME?</v>
      </c>
      <c r="K1342" s="80"/>
      <c r="L1342" s="65" t="s">
        <v>6</v>
      </c>
      <c r="M1342" s="66" t="s">
        <v>6</v>
      </c>
      <c r="N1342" s="66" t="s">
        <v>6</v>
      </c>
      <c r="O1342" s="66" t="s">
        <v>6</v>
      </c>
      <c r="P1342" s="67" t="s">
        <v>6</v>
      </c>
      <c r="Q1342" s="68" t="e">
        <f t="shared" si="121"/>
        <v>#NAME?</v>
      </c>
      <c r="R1342" s="80"/>
      <c r="S1342" s="65" t="s">
        <v>6</v>
      </c>
      <c r="T1342" s="66" t="s">
        <v>6</v>
      </c>
      <c r="U1342" s="66" t="s">
        <v>6</v>
      </c>
      <c r="V1342" s="66" t="s">
        <v>6</v>
      </c>
      <c r="W1342" s="67" t="s">
        <v>6</v>
      </c>
      <c r="X1342" s="68" t="e">
        <f t="shared" si="122"/>
        <v>#NAME?</v>
      </c>
      <c r="Y1342" s="125"/>
      <c r="Z1342" s="53"/>
      <c r="AA1342" s="52"/>
      <c r="AB1342" s="53"/>
      <c r="AC1342" s="54"/>
      <c r="AD1342" s="64"/>
    </row>
    <row r="1343" spans="2:30" x14ac:dyDescent="0.2">
      <c r="B1343" s="131"/>
      <c r="C1343" s="129"/>
      <c r="D1343" s="82"/>
      <c r="E1343" s="65" t="s">
        <v>6</v>
      </c>
      <c r="F1343" s="66" t="s">
        <v>6</v>
      </c>
      <c r="G1343" s="66" t="s">
        <v>6</v>
      </c>
      <c r="H1343" s="66" t="s">
        <v>6</v>
      </c>
      <c r="I1343" s="67" t="s">
        <v>6</v>
      </c>
      <c r="J1343" s="68" t="e">
        <f t="shared" si="120"/>
        <v>#NAME?</v>
      </c>
      <c r="K1343" s="80"/>
      <c r="L1343" s="65" t="s">
        <v>6</v>
      </c>
      <c r="M1343" s="66" t="s">
        <v>6</v>
      </c>
      <c r="N1343" s="66" t="s">
        <v>6</v>
      </c>
      <c r="O1343" s="66" t="s">
        <v>6</v>
      </c>
      <c r="P1343" s="67" t="s">
        <v>6</v>
      </c>
      <c r="Q1343" s="68" t="e">
        <f t="shared" si="121"/>
        <v>#NAME?</v>
      </c>
      <c r="R1343" s="80"/>
      <c r="S1343" s="65" t="s">
        <v>6</v>
      </c>
      <c r="T1343" s="66" t="s">
        <v>6</v>
      </c>
      <c r="U1343" s="66" t="s">
        <v>6</v>
      </c>
      <c r="V1343" s="66" t="s">
        <v>6</v>
      </c>
      <c r="W1343" s="67" t="s">
        <v>6</v>
      </c>
      <c r="X1343" s="68" t="e">
        <f t="shared" si="122"/>
        <v>#NAME?</v>
      </c>
      <c r="Y1343" s="125"/>
      <c r="Z1343" s="71"/>
      <c r="AA1343" s="72"/>
      <c r="AB1343" s="53"/>
      <c r="AC1343" s="54"/>
      <c r="AD1343" s="64"/>
    </row>
    <row r="1344" spans="2:30" x14ac:dyDescent="0.2">
      <c r="B1344" s="131"/>
      <c r="C1344" s="118"/>
      <c r="D1344" s="80"/>
      <c r="E1344" s="65" t="s">
        <v>6</v>
      </c>
      <c r="F1344" s="66" t="s">
        <v>6</v>
      </c>
      <c r="G1344" s="66" t="s">
        <v>6</v>
      </c>
      <c r="H1344" s="66" t="s">
        <v>6</v>
      </c>
      <c r="I1344" s="67" t="s">
        <v>6</v>
      </c>
      <c r="J1344" s="68" t="e">
        <f t="shared" si="120"/>
        <v>#NAME?</v>
      </c>
      <c r="K1344" s="80"/>
      <c r="L1344" s="65" t="s">
        <v>6</v>
      </c>
      <c r="M1344" s="66" t="s">
        <v>6</v>
      </c>
      <c r="N1344" s="66" t="s">
        <v>6</v>
      </c>
      <c r="O1344" s="66" t="s">
        <v>6</v>
      </c>
      <c r="P1344" s="67" t="s">
        <v>6</v>
      </c>
      <c r="Q1344" s="68" t="e">
        <f t="shared" si="121"/>
        <v>#NAME?</v>
      </c>
      <c r="R1344" s="80"/>
      <c r="S1344" s="65" t="s">
        <v>6</v>
      </c>
      <c r="T1344" s="66" t="s">
        <v>6</v>
      </c>
      <c r="U1344" s="66" t="s">
        <v>6</v>
      </c>
      <c r="V1344" s="66" t="s">
        <v>6</v>
      </c>
      <c r="W1344" s="67" t="s">
        <v>6</v>
      </c>
      <c r="X1344" s="68" t="e">
        <f t="shared" si="122"/>
        <v>#NAME?</v>
      </c>
      <c r="Y1344" s="125"/>
      <c r="Z1344" s="53"/>
      <c r="AA1344" s="72"/>
      <c r="AB1344" s="53"/>
      <c r="AC1344" s="54"/>
      <c r="AD1344" s="64"/>
    </row>
    <row r="1345" spans="2:30" x14ac:dyDescent="0.2">
      <c r="B1345" s="131"/>
      <c r="C1345" s="119"/>
      <c r="D1345" s="78"/>
      <c r="E1345" s="65" t="s">
        <v>6</v>
      </c>
      <c r="F1345" s="66" t="s">
        <v>6</v>
      </c>
      <c r="G1345" s="66" t="s">
        <v>6</v>
      </c>
      <c r="H1345" s="66" t="s">
        <v>6</v>
      </c>
      <c r="I1345" s="67" t="s">
        <v>6</v>
      </c>
      <c r="J1345" s="68" t="e">
        <f t="shared" si="120"/>
        <v>#NAME?</v>
      </c>
      <c r="K1345" s="78"/>
      <c r="L1345" s="65" t="s">
        <v>6</v>
      </c>
      <c r="M1345" s="66" t="s">
        <v>6</v>
      </c>
      <c r="N1345" s="66" t="s">
        <v>6</v>
      </c>
      <c r="O1345" s="66" t="s">
        <v>6</v>
      </c>
      <c r="P1345" s="67" t="s">
        <v>6</v>
      </c>
      <c r="Q1345" s="68" t="e">
        <f t="shared" si="121"/>
        <v>#NAME?</v>
      </c>
      <c r="R1345" s="78"/>
      <c r="S1345" s="65" t="s">
        <v>6</v>
      </c>
      <c r="T1345" s="66" t="s">
        <v>6</v>
      </c>
      <c r="U1345" s="66" t="s">
        <v>6</v>
      </c>
      <c r="V1345" s="66" t="s">
        <v>6</v>
      </c>
      <c r="W1345" s="67" t="s">
        <v>6</v>
      </c>
      <c r="X1345" s="68" t="e">
        <f t="shared" si="122"/>
        <v>#NAME?</v>
      </c>
      <c r="Y1345" s="125"/>
      <c r="Z1345" s="71"/>
      <c r="AA1345" s="72"/>
      <c r="AB1345" s="53"/>
      <c r="AC1345" s="54"/>
      <c r="AD1345" s="64"/>
    </row>
    <row r="1346" spans="2:30" x14ac:dyDescent="0.2">
      <c r="B1346" s="131"/>
      <c r="C1346" s="119"/>
      <c r="D1346" s="78"/>
      <c r="E1346" s="65" t="s">
        <v>6</v>
      </c>
      <c r="F1346" s="66" t="s">
        <v>6</v>
      </c>
      <c r="G1346" s="66" t="s">
        <v>6</v>
      </c>
      <c r="H1346" s="66" t="s">
        <v>6</v>
      </c>
      <c r="I1346" s="67" t="s">
        <v>6</v>
      </c>
      <c r="J1346" s="68" t="e">
        <f t="shared" si="120"/>
        <v>#NAME?</v>
      </c>
      <c r="K1346" s="78"/>
      <c r="L1346" s="65" t="s">
        <v>6</v>
      </c>
      <c r="M1346" s="66" t="s">
        <v>6</v>
      </c>
      <c r="N1346" s="66" t="s">
        <v>6</v>
      </c>
      <c r="O1346" s="66" t="s">
        <v>6</v>
      </c>
      <c r="P1346" s="67" t="s">
        <v>6</v>
      </c>
      <c r="Q1346" s="68" t="e">
        <f t="shared" si="121"/>
        <v>#NAME?</v>
      </c>
      <c r="R1346" s="78"/>
      <c r="S1346" s="65" t="s">
        <v>6</v>
      </c>
      <c r="T1346" s="66" t="s">
        <v>6</v>
      </c>
      <c r="U1346" s="66" t="s">
        <v>6</v>
      </c>
      <c r="V1346" s="66" t="s">
        <v>6</v>
      </c>
      <c r="W1346" s="67" t="s">
        <v>6</v>
      </c>
      <c r="X1346" s="68" t="e">
        <f t="shared" si="122"/>
        <v>#NAME?</v>
      </c>
      <c r="Y1346" s="125"/>
      <c r="Z1346" s="71"/>
      <c r="AA1346" s="52"/>
      <c r="AB1346" s="53"/>
      <c r="AC1346" s="54"/>
      <c r="AD1346" s="64"/>
    </row>
    <row r="1347" spans="2:30" x14ac:dyDescent="0.2">
      <c r="B1347" s="131"/>
      <c r="C1347" s="119"/>
      <c r="D1347" s="80"/>
      <c r="E1347" s="65" t="s">
        <v>6</v>
      </c>
      <c r="F1347" s="66" t="s">
        <v>6</v>
      </c>
      <c r="G1347" s="66" t="s">
        <v>6</v>
      </c>
      <c r="H1347" s="66" t="s">
        <v>6</v>
      </c>
      <c r="I1347" s="67" t="s">
        <v>6</v>
      </c>
      <c r="J1347" s="68" t="e">
        <f t="shared" si="120"/>
        <v>#NAME?</v>
      </c>
      <c r="K1347" s="80"/>
      <c r="L1347" s="65" t="s">
        <v>6</v>
      </c>
      <c r="M1347" s="66" t="s">
        <v>6</v>
      </c>
      <c r="N1347" s="66" t="s">
        <v>6</v>
      </c>
      <c r="O1347" s="66" t="s">
        <v>6</v>
      </c>
      <c r="P1347" s="67" t="s">
        <v>6</v>
      </c>
      <c r="Q1347" s="68" t="e">
        <f t="shared" si="121"/>
        <v>#NAME?</v>
      </c>
      <c r="R1347" s="80"/>
      <c r="S1347" s="65" t="s">
        <v>6</v>
      </c>
      <c r="T1347" s="66" t="s">
        <v>6</v>
      </c>
      <c r="U1347" s="66" t="s">
        <v>6</v>
      </c>
      <c r="V1347" s="66" t="s">
        <v>6</v>
      </c>
      <c r="W1347" s="67" t="s">
        <v>6</v>
      </c>
      <c r="X1347" s="68" t="e">
        <f t="shared" si="122"/>
        <v>#NAME?</v>
      </c>
      <c r="Y1347" s="125"/>
      <c r="Z1347" s="53"/>
      <c r="AA1347" s="52"/>
      <c r="AB1347" s="53"/>
      <c r="AC1347" s="54"/>
      <c r="AD1347" s="64"/>
    </row>
    <row r="1348" spans="2:30" x14ac:dyDescent="0.2">
      <c r="B1348" s="131"/>
      <c r="C1348" s="120"/>
      <c r="D1348" s="51"/>
      <c r="E1348" s="65" t="s">
        <v>6</v>
      </c>
      <c r="F1348" s="66" t="s">
        <v>6</v>
      </c>
      <c r="G1348" s="66" t="s">
        <v>6</v>
      </c>
      <c r="H1348" s="66" t="s">
        <v>6</v>
      </c>
      <c r="I1348" s="67" t="s">
        <v>6</v>
      </c>
      <c r="J1348" s="68" t="e">
        <f t="shared" si="120"/>
        <v>#NAME?</v>
      </c>
      <c r="K1348" s="51"/>
      <c r="L1348" s="65" t="s">
        <v>6</v>
      </c>
      <c r="M1348" s="66" t="s">
        <v>6</v>
      </c>
      <c r="N1348" s="66" t="s">
        <v>6</v>
      </c>
      <c r="O1348" s="66" t="s">
        <v>6</v>
      </c>
      <c r="P1348" s="67" t="s">
        <v>6</v>
      </c>
      <c r="Q1348" s="68" t="e">
        <f t="shared" si="121"/>
        <v>#NAME?</v>
      </c>
      <c r="R1348" s="51"/>
      <c r="S1348" s="65" t="s">
        <v>6</v>
      </c>
      <c r="T1348" s="66" t="s">
        <v>6</v>
      </c>
      <c r="U1348" s="66" t="s">
        <v>6</v>
      </c>
      <c r="V1348" s="66" t="s">
        <v>6</v>
      </c>
      <c r="W1348" s="67" t="s">
        <v>6</v>
      </c>
      <c r="X1348" s="68" t="e">
        <f t="shared" si="122"/>
        <v>#NAME?</v>
      </c>
      <c r="Y1348" s="125"/>
      <c r="Z1348" s="53"/>
      <c r="AA1348" s="72"/>
      <c r="AB1348" s="53"/>
      <c r="AC1348" s="54"/>
      <c r="AD1348" s="64"/>
    </row>
    <row r="1349" spans="2:30" x14ac:dyDescent="0.2">
      <c r="B1349" s="131"/>
      <c r="C1349" s="83" t="s">
        <v>46</v>
      </c>
      <c r="D1349" s="84"/>
      <c r="E1349" s="65" t="s">
        <v>6</v>
      </c>
      <c r="F1349" s="66" t="s">
        <v>6</v>
      </c>
      <c r="G1349" s="66" t="s">
        <v>6</v>
      </c>
      <c r="H1349" s="66" t="s">
        <v>6</v>
      </c>
      <c r="I1349" s="67" t="s">
        <v>6</v>
      </c>
      <c r="J1349" s="68"/>
      <c r="K1349" s="78"/>
      <c r="L1349" s="65" t="s">
        <v>6</v>
      </c>
      <c r="M1349" s="66" t="s">
        <v>6</v>
      </c>
      <c r="N1349" s="66" t="s">
        <v>6</v>
      </c>
      <c r="O1349" s="66" t="s">
        <v>6</v>
      </c>
      <c r="P1349" s="67" t="s">
        <v>6</v>
      </c>
      <c r="Q1349" s="68"/>
      <c r="R1349" s="78"/>
      <c r="S1349" s="65" t="s">
        <v>6</v>
      </c>
      <c r="T1349" s="66" t="s">
        <v>6</v>
      </c>
      <c r="U1349" s="66" t="s">
        <v>6</v>
      </c>
      <c r="V1349" s="66" t="s">
        <v>6</v>
      </c>
      <c r="W1349" s="67" t="s">
        <v>6</v>
      </c>
      <c r="X1349" s="68"/>
      <c r="Y1349" s="125"/>
      <c r="Z1349" s="53"/>
      <c r="AA1349" s="72"/>
      <c r="AB1349" s="53"/>
      <c r="AC1349" s="54"/>
      <c r="AD1349" s="64"/>
    </row>
    <row r="1350" spans="2:30" x14ac:dyDescent="0.2">
      <c r="B1350" s="131"/>
      <c r="C1350" s="83"/>
      <c r="D1350" s="57"/>
      <c r="E1350" s="65" t="s">
        <v>6</v>
      </c>
      <c r="F1350" s="66" t="s">
        <v>6</v>
      </c>
      <c r="G1350" s="66" t="s">
        <v>6</v>
      </c>
      <c r="H1350" s="66" t="s">
        <v>6</v>
      </c>
      <c r="I1350" s="67" t="s">
        <v>6</v>
      </c>
      <c r="J1350" s="68"/>
      <c r="K1350" s="78"/>
      <c r="L1350" s="65" t="s">
        <v>6</v>
      </c>
      <c r="M1350" s="66" t="s">
        <v>6</v>
      </c>
      <c r="N1350" s="66" t="s">
        <v>6</v>
      </c>
      <c r="O1350" s="66" t="s">
        <v>6</v>
      </c>
      <c r="P1350" s="67" t="s">
        <v>6</v>
      </c>
      <c r="Q1350" s="68"/>
      <c r="R1350" s="78"/>
      <c r="S1350" s="65" t="s">
        <v>6</v>
      </c>
      <c r="T1350" s="66" t="s">
        <v>6</v>
      </c>
      <c r="U1350" s="66" t="s">
        <v>6</v>
      </c>
      <c r="V1350" s="66" t="s">
        <v>6</v>
      </c>
      <c r="W1350" s="67" t="s">
        <v>6</v>
      </c>
      <c r="X1350" s="68"/>
      <c r="Y1350" s="125"/>
      <c r="Z1350" s="53"/>
      <c r="AA1350" s="72"/>
      <c r="AB1350" s="53"/>
      <c r="AC1350" s="54"/>
      <c r="AD1350" s="64"/>
    </row>
    <row r="1351" spans="2:30" x14ac:dyDescent="0.2">
      <c r="B1351" s="131"/>
      <c r="C1351" s="83"/>
      <c r="D1351" s="85"/>
      <c r="E1351" s="65" t="s">
        <v>6</v>
      </c>
      <c r="F1351" s="66" t="s">
        <v>6</v>
      </c>
      <c r="G1351" s="66" t="s">
        <v>6</v>
      </c>
      <c r="H1351" s="66" t="s">
        <v>6</v>
      </c>
      <c r="I1351" s="67" t="s">
        <v>6</v>
      </c>
      <c r="J1351" s="68"/>
      <c r="K1351" s="80"/>
      <c r="L1351" s="65" t="s">
        <v>6</v>
      </c>
      <c r="M1351" s="66" t="s">
        <v>6</v>
      </c>
      <c r="N1351" s="66" t="s">
        <v>6</v>
      </c>
      <c r="O1351" s="66" t="s">
        <v>6</v>
      </c>
      <c r="P1351" s="67" t="s">
        <v>6</v>
      </c>
      <c r="Q1351" s="68"/>
      <c r="R1351" s="80"/>
      <c r="S1351" s="65" t="s">
        <v>6</v>
      </c>
      <c r="T1351" s="66" t="s">
        <v>6</v>
      </c>
      <c r="U1351" s="66" t="s">
        <v>6</v>
      </c>
      <c r="V1351" s="66" t="s">
        <v>6</v>
      </c>
      <c r="W1351" s="67" t="s">
        <v>6</v>
      </c>
      <c r="X1351" s="68"/>
      <c r="Y1351" s="125"/>
      <c r="Z1351" s="53"/>
      <c r="AA1351" s="72"/>
      <c r="AB1351" s="53"/>
      <c r="AC1351" s="54"/>
      <c r="AD1351" s="64"/>
    </row>
    <row r="1352" spans="2:30" x14ac:dyDescent="0.2">
      <c r="B1352" s="131"/>
      <c r="C1352" s="83"/>
      <c r="D1352" s="53"/>
      <c r="E1352" s="65"/>
      <c r="F1352" s="66"/>
      <c r="G1352" s="66"/>
      <c r="H1352" s="66"/>
      <c r="I1352" s="67"/>
      <c r="J1352" s="68"/>
      <c r="K1352" s="53"/>
      <c r="L1352" s="65"/>
      <c r="M1352" s="66"/>
      <c r="N1352" s="66"/>
      <c r="O1352" s="66"/>
      <c r="P1352" s="67"/>
      <c r="Q1352" s="68"/>
      <c r="R1352" s="53"/>
      <c r="S1352" s="65"/>
      <c r="T1352" s="66"/>
      <c r="U1352" s="66"/>
      <c r="V1352" s="66"/>
      <c r="W1352" s="67"/>
      <c r="X1352" s="86"/>
      <c r="Y1352" s="125"/>
      <c r="Z1352" s="53"/>
      <c r="AA1352" s="72"/>
      <c r="AB1352" s="53"/>
      <c r="AC1352" s="54"/>
      <c r="AD1352" s="64"/>
    </row>
    <row r="1353" spans="2:30" x14ac:dyDescent="0.2">
      <c r="B1353" s="131"/>
      <c r="C1353" s="87">
        <v>0</v>
      </c>
      <c r="D1353" s="72" t="s">
        <v>50</v>
      </c>
      <c r="E1353" s="65"/>
      <c r="F1353" s="66"/>
      <c r="G1353" s="66"/>
      <c r="H1353" s="66"/>
      <c r="I1353" s="67"/>
      <c r="J1353" s="68" t="e">
        <f>_TS_1</f>
        <v>#NAME?</v>
      </c>
      <c r="K1353" s="72"/>
      <c r="L1353" s="65"/>
      <c r="M1353" s="66"/>
      <c r="N1353" s="66"/>
      <c r="O1353" s="66"/>
      <c r="P1353" s="67"/>
      <c r="Q1353" s="68"/>
      <c r="R1353" s="72"/>
      <c r="S1353" s="65"/>
      <c r="T1353" s="66"/>
      <c r="U1353" s="66"/>
      <c r="V1353" s="66"/>
      <c r="W1353" s="67"/>
      <c r="X1353" s="86"/>
      <c r="Y1353" s="126"/>
      <c r="Z1353" s="53"/>
      <c r="AA1353" s="72"/>
      <c r="AB1353" s="53"/>
      <c r="AC1353" s="54"/>
      <c r="AD1353" s="64"/>
    </row>
    <row r="1354" spans="2:30" ht="15" thickBot="1" x14ac:dyDescent="0.25">
      <c r="B1354" s="132"/>
      <c r="C1354" s="88">
        <v>0</v>
      </c>
      <c r="D1354" s="89" t="s">
        <v>51</v>
      </c>
      <c r="E1354" s="58"/>
      <c r="F1354" s="59"/>
      <c r="G1354" s="59"/>
      <c r="H1354" s="59"/>
      <c r="I1354" s="60"/>
      <c r="J1354" s="61" t="e">
        <f>_TPM_1</f>
        <v>#NAME?</v>
      </c>
      <c r="K1354" s="89"/>
      <c r="L1354" s="58"/>
      <c r="M1354" s="59"/>
      <c r="N1354" s="59"/>
      <c r="O1354" s="59"/>
      <c r="P1354" s="60"/>
      <c r="Q1354" s="61"/>
      <c r="R1354" s="89"/>
      <c r="S1354" s="58"/>
      <c r="T1354" s="59"/>
      <c r="U1354" s="59"/>
      <c r="V1354" s="59"/>
      <c r="W1354" s="60"/>
      <c r="X1354" s="90"/>
      <c r="Y1354" s="91">
        <f>COUNTA(E1324:I1324,L1324:P1324,S1324:W1324)/COUNTA(D1324,K1324,R1324)</f>
        <v>5</v>
      </c>
      <c r="Z1354" s="92"/>
      <c r="AA1354" s="93"/>
      <c r="AB1354" s="92"/>
      <c r="AC1354" s="19"/>
      <c r="AD1354" s="64"/>
    </row>
    <row r="1355" spans="2:30" ht="15" x14ac:dyDescent="0.2">
      <c r="B1355" s="130">
        <f>D1355</f>
        <v>42</v>
      </c>
      <c r="C1355" s="1" t="s">
        <v>0</v>
      </c>
      <c r="D1355" s="133">
        <f>D1322+1</f>
        <v>42</v>
      </c>
      <c r="E1355" s="134"/>
      <c r="F1355" s="134"/>
      <c r="G1355" s="134"/>
      <c r="H1355" s="134"/>
      <c r="I1355" s="135"/>
      <c r="J1355" s="2"/>
      <c r="K1355" s="3" t="s">
        <v>1</v>
      </c>
      <c r="L1355" s="139" t="str">
        <f>$AG$7</f>
        <v>Engling</v>
      </c>
      <c r="M1355" s="139"/>
      <c r="N1355" s="139"/>
      <c r="O1355" s="139"/>
      <c r="P1355" s="140"/>
      <c r="Q1355" s="4"/>
      <c r="R1355" s="5">
        <f>$AH$7</f>
        <v>365</v>
      </c>
      <c r="S1355" s="141"/>
      <c r="T1355" s="141"/>
      <c r="U1355" s="141"/>
      <c r="V1355" s="141"/>
      <c r="W1355" s="142"/>
      <c r="X1355" s="6"/>
      <c r="Y1355" s="7" t="s">
        <v>2</v>
      </c>
      <c r="Z1355" s="8"/>
      <c r="AA1355" s="9"/>
      <c r="AB1355" s="8"/>
      <c r="AC1355" s="10"/>
      <c r="AD1355" s="11"/>
    </row>
    <row r="1356" spans="2:30" ht="15" thickBot="1" x14ac:dyDescent="0.25">
      <c r="B1356" s="131"/>
      <c r="C1356" s="108">
        <f>$AG$6</f>
        <v>478</v>
      </c>
      <c r="D1356" s="136"/>
      <c r="E1356" s="137"/>
      <c r="F1356" s="137"/>
      <c r="G1356" s="137"/>
      <c r="H1356" s="137"/>
      <c r="I1356" s="138"/>
      <c r="J1356" s="12">
        <f>COUNTIF(D1359:D1387,"xx")</f>
        <v>0</v>
      </c>
      <c r="K1356" s="13" t="s">
        <v>3</v>
      </c>
      <c r="L1356" s="143" t="str">
        <f>$AG$8</f>
        <v>Völklein</v>
      </c>
      <c r="M1356" s="143"/>
      <c r="N1356" s="143"/>
      <c r="O1356" s="143"/>
      <c r="P1356" s="144"/>
      <c r="Q1356" s="12">
        <f>COUNTIF(K1360:K1387,"xx")</f>
        <v>0</v>
      </c>
      <c r="R1356" s="14">
        <f>$AH$8</f>
        <v>389</v>
      </c>
      <c r="S1356" s="145"/>
      <c r="T1356" s="145"/>
      <c r="U1356" s="145"/>
      <c r="V1356" s="145"/>
      <c r="W1356" s="146"/>
      <c r="X1356" s="15">
        <f>COUNTIF(R1359:R1387,"xx")</f>
        <v>0</v>
      </c>
      <c r="Y1356" s="16"/>
      <c r="Z1356" s="17"/>
      <c r="AA1356" s="18"/>
      <c r="AB1356" s="17"/>
      <c r="AC1356" s="19"/>
      <c r="AD1356" s="20"/>
    </row>
    <row r="1357" spans="2:30" ht="15" thickBot="1" x14ac:dyDescent="0.25">
      <c r="B1357" s="131"/>
      <c r="C1357" s="21" t="s">
        <v>4</v>
      </c>
      <c r="D1357" s="22" t="e">
        <f>CONCATENATE(COUNTIF(D1359:D1381,"&gt;""")," MA ",$I$5," ",COUNTIF(D1359:D1381,"xx"))</f>
        <v>#NAME?</v>
      </c>
      <c r="E1357" s="23" t="e">
        <f>$J$6</f>
        <v>#NAME?</v>
      </c>
      <c r="F1357" s="24" t="str">
        <f>$K$6</f>
        <v>Kasten</v>
      </c>
      <c r="G1357" s="24" t="str">
        <f>$L$6</f>
        <v/>
      </c>
      <c r="H1357" s="24" t="str">
        <f>$M$6</f>
        <v/>
      </c>
      <c r="I1357" s="25" t="str">
        <f>$N$6</f>
        <v/>
      </c>
      <c r="J1357" s="26" t="e">
        <f>_MAH_1</f>
        <v>#NAME?</v>
      </c>
      <c r="K1357" s="22" t="e">
        <f>CONCATENATE(COUNTIF(K1359:K1381,"&gt;""")," MA ",$P$5," ",COUNTIF(K1359:K1381,"xx"))</f>
        <v>#NAME?</v>
      </c>
      <c r="L1357" s="23" t="e">
        <f>$Q$6</f>
        <v>#NAME?</v>
      </c>
      <c r="M1357" s="24" t="str">
        <f>$R$6</f>
        <v>Kindermann</v>
      </c>
      <c r="N1357" s="24" t="str">
        <f>$S$6</f>
        <v/>
      </c>
      <c r="O1357" s="24" t="str">
        <f>$T$6</f>
        <v/>
      </c>
      <c r="P1357" s="27" t="str">
        <f>$U$6</f>
        <v/>
      </c>
      <c r="Q1357" s="26" t="e">
        <f>_MAH_1</f>
        <v>#NAME?</v>
      </c>
      <c r="R1357" s="22" t="e">
        <f>CONCATENATE(COUNTIF(R1359:R1381,"&gt;""")," MA ",$W$5," ",COUNTIF(R1359:R1381,"xx"))</f>
        <v>#NAME?</v>
      </c>
      <c r="S1357" s="23" t="e">
        <f>$X$6</f>
        <v>#NAME?</v>
      </c>
      <c r="T1357" s="24" t="str">
        <f>$Y$6</f>
        <v>U</v>
      </c>
      <c r="U1357" s="24">
        <f>$Z$6</f>
        <v>0</v>
      </c>
      <c r="V1357" s="24">
        <f>$AA$6</f>
        <v>0</v>
      </c>
      <c r="W1357" s="27">
        <f>$AB$6</f>
        <v>0</v>
      </c>
      <c r="X1357" s="26" t="e">
        <f>_MAH_1</f>
        <v>#NAME?</v>
      </c>
      <c r="Y1357" s="28"/>
      <c r="Z1357" s="29" t="e">
        <f>_MAUS_1</f>
        <v>#NAME?</v>
      </c>
      <c r="AA1357" s="30" t="e">
        <f>_MAUS_1</f>
        <v>#NAME?</v>
      </c>
      <c r="AB1357" s="31" t="e">
        <f>_MAUS_1</f>
        <v>#NAME?</v>
      </c>
      <c r="AC1357" s="32"/>
      <c r="AD1357" s="33" t="e">
        <f>_MA_1</f>
        <v>#NAME?</v>
      </c>
    </row>
    <row r="1358" spans="2:30" ht="51.75" thickBot="1" x14ac:dyDescent="0.25">
      <c r="B1358" s="131"/>
      <c r="C1358" s="34"/>
      <c r="D1358" s="35" t="s">
        <v>52</v>
      </c>
      <c r="E1358" s="36" t="e">
        <f>_MAF_1</f>
        <v>#NAME?</v>
      </c>
      <c r="F1358" s="37" t="e">
        <f>_MAF_1</f>
        <v>#NAME?</v>
      </c>
      <c r="G1358" s="37" t="e">
        <f>_MAF_1</f>
        <v>#NAME?</v>
      </c>
      <c r="H1358" s="37" t="e">
        <f>_MAF_1</f>
        <v>#NAME?</v>
      </c>
      <c r="I1358" s="38" t="e">
        <f>_MAF_1</f>
        <v>#NAME?</v>
      </c>
      <c r="J1358" s="39" t="e">
        <f>_MAHXX_1</f>
        <v>#NAME?</v>
      </c>
      <c r="K1358" s="35" t="e">
        <f>_SUSS_1</f>
        <v>#NAME?</v>
      </c>
      <c r="L1358" s="36" t="e">
        <f>_MAS_1</f>
        <v>#NAME?</v>
      </c>
      <c r="M1358" s="37" t="e">
        <f>_MAS_1</f>
        <v>#NAME?</v>
      </c>
      <c r="N1358" s="37" t="e">
        <f>_MAS_1</f>
        <v>#NAME?</v>
      </c>
      <c r="O1358" s="37" t="e">
        <f>_MAS_1</f>
        <v>#NAME?</v>
      </c>
      <c r="P1358" s="38" t="e">
        <f>_MAS_1</f>
        <v>#NAME?</v>
      </c>
      <c r="Q1358" s="39" t="e">
        <f>_MAHXX_1</f>
        <v>#NAME?</v>
      </c>
      <c r="R1358" s="35" t="e">
        <f>_SUNS_1</f>
        <v>#NAME?</v>
      </c>
      <c r="S1358" s="36" t="e">
        <f>_MAN_1</f>
        <v>#NAME?</v>
      </c>
      <c r="T1358" s="37" t="e">
        <f>_MAN_1</f>
        <v>#NAME?</v>
      </c>
      <c r="U1358" s="37" t="e">
        <f>_MAN_1</f>
        <v>#NAME?</v>
      </c>
      <c r="V1358" s="37" t="e">
        <f>_MAN_1</f>
        <v>#NAME?</v>
      </c>
      <c r="W1358" s="38" t="e">
        <f>_MAN_1</f>
        <v>#NAME?</v>
      </c>
      <c r="X1358" s="39" t="e">
        <f>_MAHXX_1</f>
        <v>#NAME?</v>
      </c>
      <c r="Y1358" s="40"/>
      <c r="Z1358" s="29"/>
      <c r="AA1358" s="30"/>
      <c r="AB1358" s="31"/>
      <c r="AC1358" s="32"/>
      <c r="AD1358" s="41" t="e">
        <f>_MA2_1</f>
        <v>#NAME?</v>
      </c>
    </row>
    <row r="1359" spans="2:30" x14ac:dyDescent="0.2">
      <c r="B1359" s="131"/>
      <c r="C1359" s="34" t="str">
        <f>$AG$9</f>
        <v>Schichtführer :</v>
      </c>
      <c r="D1359" s="42" t="s">
        <v>64</v>
      </c>
      <c r="E1359" s="43" t="s">
        <v>6</v>
      </c>
      <c r="F1359" s="44" t="s">
        <v>6</v>
      </c>
      <c r="G1359" s="44" t="s">
        <v>6</v>
      </c>
      <c r="H1359" s="44" t="s">
        <v>6</v>
      </c>
      <c r="I1359" s="45" t="s">
        <v>6</v>
      </c>
      <c r="J1359" s="46" t="e">
        <f t="shared" ref="J1359:J1381" si="123">_FSumme_1</f>
        <v>#NAME?</v>
      </c>
      <c r="K1359" s="47" t="s">
        <v>65</v>
      </c>
      <c r="L1359" s="43" t="s">
        <v>6</v>
      </c>
      <c r="M1359" s="44" t="s">
        <v>6</v>
      </c>
      <c r="N1359" s="44" t="s">
        <v>6</v>
      </c>
      <c r="O1359" s="44" t="s">
        <v>6</v>
      </c>
      <c r="P1359" s="45" t="s">
        <v>6</v>
      </c>
      <c r="Q1359" s="46" t="e">
        <f t="shared" ref="Q1359:Q1381" si="124">_SSumme_1</f>
        <v>#NAME?</v>
      </c>
      <c r="R1359" s="48" t="s">
        <v>66</v>
      </c>
      <c r="S1359" s="43" t="s">
        <v>6</v>
      </c>
      <c r="T1359" s="44" t="s">
        <v>6</v>
      </c>
      <c r="U1359" s="44" t="s">
        <v>6</v>
      </c>
      <c r="V1359" s="44" t="s">
        <v>6</v>
      </c>
      <c r="W1359" s="49" t="s">
        <v>6</v>
      </c>
      <c r="X1359" s="50" t="e">
        <f t="shared" ref="X1359:X1381" si="125">_NSumme_1</f>
        <v>#NAME?</v>
      </c>
      <c r="Y1359" s="112" t="s">
        <v>9</v>
      </c>
      <c r="Z1359" s="51"/>
      <c r="AA1359" s="52"/>
      <c r="AB1359" s="53"/>
      <c r="AC1359" s="54"/>
      <c r="AD1359" s="55" t="e">
        <f>IF(AD1364&gt;0,"",AD1358-AD1357)</f>
        <v>#NAME?</v>
      </c>
    </row>
    <row r="1360" spans="2:30" ht="15" thickBot="1" x14ac:dyDescent="0.25">
      <c r="B1360" s="131"/>
      <c r="C1360" s="56" t="str">
        <f>$AG$10</f>
        <v>Stellvertreter</v>
      </c>
      <c r="D1360" s="57" t="s">
        <v>63</v>
      </c>
      <c r="E1360" s="58" t="s">
        <v>10</v>
      </c>
      <c r="F1360" s="59" t="s">
        <v>11</v>
      </c>
      <c r="G1360" s="59" t="s">
        <v>11</v>
      </c>
      <c r="H1360" s="59" t="s">
        <v>11</v>
      </c>
      <c r="I1360" s="60" t="s">
        <v>11</v>
      </c>
      <c r="J1360" s="61" t="e">
        <f t="shared" si="123"/>
        <v>#NAME?</v>
      </c>
      <c r="K1360" s="57"/>
      <c r="L1360" s="58" t="s">
        <v>6</v>
      </c>
      <c r="M1360" s="59" t="s">
        <v>6</v>
      </c>
      <c r="N1360" s="59" t="s">
        <v>6</v>
      </c>
      <c r="O1360" s="59" t="s">
        <v>6</v>
      </c>
      <c r="P1360" s="60" t="s">
        <v>6</v>
      </c>
      <c r="Q1360" s="61" t="e">
        <f t="shared" si="124"/>
        <v>#NAME?</v>
      </c>
      <c r="R1360" s="57"/>
      <c r="S1360" s="58" t="s">
        <v>6</v>
      </c>
      <c r="T1360" s="59" t="s">
        <v>6</v>
      </c>
      <c r="U1360" s="59" t="s">
        <v>6</v>
      </c>
      <c r="V1360" s="59" t="s">
        <v>6</v>
      </c>
      <c r="W1360" s="62" t="s">
        <v>6</v>
      </c>
      <c r="X1360" s="63" t="e">
        <f t="shared" si="125"/>
        <v>#NAME?</v>
      </c>
      <c r="Y1360" s="113"/>
      <c r="Z1360" s="51"/>
      <c r="AA1360" s="52"/>
      <c r="AB1360" s="53"/>
      <c r="AC1360" s="54"/>
      <c r="AD1360" s="64"/>
    </row>
    <row r="1361" spans="2:30" x14ac:dyDescent="0.2">
      <c r="B1361" s="131"/>
      <c r="C1361" s="115"/>
      <c r="D1361" s="42" t="s">
        <v>71</v>
      </c>
      <c r="E1361" s="65" t="s">
        <v>6</v>
      </c>
      <c r="F1361" s="66" t="s">
        <v>6</v>
      </c>
      <c r="G1361" s="66" t="s">
        <v>6</v>
      </c>
      <c r="H1361" s="66" t="s">
        <v>6</v>
      </c>
      <c r="I1361" s="67" t="s">
        <v>6</v>
      </c>
      <c r="J1361" s="68" t="e">
        <f t="shared" si="123"/>
        <v>#NAME?</v>
      </c>
      <c r="K1361" s="47" t="s">
        <v>77</v>
      </c>
      <c r="L1361" s="65" t="s">
        <v>6</v>
      </c>
      <c r="M1361" s="66" t="s">
        <v>6</v>
      </c>
      <c r="N1361" s="66" t="s">
        <v>6</v>
      </c>
      <c r="O1361" s="66" t="s">
        <v>6</v>
      </c>
      <c r="P1361" s="67" t="s">
        <v>6</v>
      </c>
      <c r="Q1361" s="68" t="e">
        <f t="shared" si="124"/>
        <v>#NAME?</v>
      </c>
      <c r="R1361" s="48" t="s">
        <v>67</v>
      </c>
      <c r="S1361" s="65" t="s">
        <v>6</v>
      </c>
      <c r="T1361" s="66" t="s">
        <v>6</v>
      </c>
      <c r="U1361" s="66" t="s">
        <v>6</v>
      </c>
      <c r="V1361" s="66" t="s">
        <v>6</v>
      </c>
      <c r="W1361" s="67" t="s">
        <v>6</v>
      </c>
      <c r="X1361" s="68" t="e">
        <f t="shared" si="125"/>
        <v>#NAME?</v>
      </c>
      <c r="Y1361" s="113"/>
      <c r="Z1361" s="53"/>
      <c r="AA1361" s="52"/>
      <c r="AB1361" s="69"/>
      <c r="AC1361" s="54"/>
      <c r="AD1361" s="70"/>
    </row>
    <row r="1362" spans="2:30" x14ac:dyDescent="0.2">
      <c r="B1362" s="131"/>
      <c r="C1362" s="116"/>
      <c r="D1362" s="42" t="s">
        <v>72</v>
      </c>
      <c r="E1362" s="65" t="s">
        <v>6</v>
      </c>
      <c r="F1362" s="66" t="s">
        <v>6</v>
      </c>
      <c r="G1362" s="66" t="s">
        <v>6</v>
      </c>
      <c r="H1362" s="66" t="s">
        <v>6</v>
      </c>
      <c r="I1362" s="67" t="s">
        <v>6</v>
      </c>
      <c r="J1362" s="68" t="e">
        <f t="shared" si="123"/>
        <v>#NAME?</v>
      </c>
      <c r="K1362" s="47" t="s">
        <v>78</v>
      </c>
      <c r="L1362" s="65" t="s">
        <v>6</v>
      </c>
      <c r="M1362" s="66" t="s">
        <v>6</v>
      </c>
      <c r="N1362" s="66" t="s">
        <v>6</v>
      </c>
      <c r="O1362" s="66" t="s">
        <v>6</v>
      </c>
      <c r="P1362" s="67" t="s">
        <v>6</v>
      </c>
      <c r="Q1362" s="68" t="e">
        <f t="shared" si="124"/>
        <v>#NAME?</v>
      </c>
      <c r="R1362" s="48" t="s">
        <v>68</v>
      </c>
      <c r="S1362" s="65" t="s">
        <v>6</v>
      </c>
      <c r="T1362" s="66" t="s">
        <v>18</v>
      </c>
      <c r="U1362" s="66" t="s">
        <v>18</v>
      </c>
      <c r="V1362" s="66" t="s">
        <v>18</v>
      </c>
      <c r="W1362" s="67" t="s">
        <v>18</v>
      </c>
      <c r="X1362" s="68" t="e">
        <f t="shared" si="125"/>
        <v>#NAME?</v>
      </c>
      <c r="Y1362" s="113"/>
      <c r="Z1362" s="71"/>
      <c r="AA1362" s="72"/>
      <c r="AB1362" s="53"/>
      <c r="AC1362" s="54"/>
      <c r="AD1362" s="64"/>
    </row>
    <row r="1363" spans="2:30" x14ac:dyDescent="0.2">
      <c r="B1363" s="131"/>
      <c r="C1363" s="116"/>
      <c r="D1363" s="42" t="s">
        <v>73</v>
      </c>
      <c r="E1363" s="65" t="s">
        <v>6</v>
      </c>
      <c r="F1363" s="66" t="s">
        <v>6</v>
      </c>
      <c r="G1363" s="66" t="s">
        <v>6</v>
      </c>
      <c r="H1363" s="66" t="s">
        <v>6</v>
      </c>
      <c r="I1363" s="67" t="s">
        <v>6</v>
      </c>
      <c r="J1363" s="68" t="e">
        <f t="shared" si="123"/>
        <v>#NAME?</v>
      </c>
      <c r="K1363" s="47" t="s">
        <v>79</v>
      </c>
      <c r="L1363" s="65" t="s">
        <v>6</v>
      </c>
      <c r="M1363" s="66" t="s">
        <v>6</v>
      </c>
      <c r="N1363" s="66" t="s">
        <v>6</v>
      </c>
      <c r="O1363" s="66" t="s">
        <v>6</v>
      </c>
      <c r="P1363" s="67" t="s">
        <v>6</v>
      </c>
      <c r="Q1363" s="68" t="e">
        <f t="shared" si="124"/>
        <v>#NAME?</v>
      </c>
      <c r="R1363" s="48" t="s">
        <v>69</v>
      </c>
      <c r="S1363" s="65" t="s">
        <v>22</v>
      </c>
      <c r="T1363" s="66" t="s">
        <v>22</v>
      </c>
      <c r="U1363" s="66" t="s">
        <v>22</v>
      </c>
      <c r="V1363" s="66" t="s">
        <v>22</v>
      </c>
      <c r="W1363" s="67" t="s">
        <v>22</v>
      </c>
      <c r="X1363" s="68" t="e">
        <f t="shared" si="125"/>
        <v>#NAME?</v>
      </c>
      <c r="Y1363" s="113"/>
      <c r="Z1363" s="53"/>
      <c r="AA1363" s="72"/>
      <c r="AB1363" s="53"/>
      <c r="AC1363" s="54"/>
      <c r="AD1363" s="73">
        <f>COUNTIF(D1359:D1377,"&gt;""")+COUNTIF(K1360:K1380,"&gt;""")+COUNTIF(R1359:R1381,"&gt;""")</f>
        <v>32</v>
      </c>
    </row>
    <row r="1364" spans="2:30" x14ac:dyDescent="0.2">
      <c r="B1364" s="131"/>
      <c r="C1364" s="117"/>
      <c r="D1364" s="42" t="s">
        <v>74</v>
      </c>
      <c r="E1364" s="65" t="s">
        <v>6</v>
      </c>
      <c r="F1364" s="66" t="s">
        <v>6</v>
      </c>
      <c r="G1364" s="66" t="s">
        <v>6</v>
      </c>
      <c r="H1364" s="66" t="s">
        <v>6</v>
      </c>
      <c r="I1364" s="67" t="s">
        <v>6</v>
      </c>
      <c r="J1364" s="68" t="e">
        <f t="shared" si="123"/>
        <v>#NAME?</v>
      </c>
      <c r="K1364" s="47" t="s">
        <v>80</v>
      </c>
      <c r="L1364" s="65" t="s">
        <v>6</v>
      </c>
      <c r="M1364" s="66" t="s">
        <v>6</v>
      </c>
      <c r="N1364" s="66" t="s">
        <v>6</v>
      </c>
      <c r="O1364" s="66" t="s">
        <v>6</v>
      </c>
      <c r="P1364" s="67" t="s">
        <v>6</v>
      </c>
      <c r="Q1364" s="68" t="e">
        <f t="shared" si="124"/>
        <v>#NAME?</v>
      </c>
      <c r="R1364" s="48" t="s">
        <v>70</v>
      </c>
      <c r="S1364" s="65" t="s">
        <v>6</v>
      </c>
      <c r="T1364" s="66" t="s">
        <v>6</v>
      </c>
      <c r="U1364" s="66" t="s">
        <v>6</v>
      </c>
      <c r="V1364" s="66" t="s">
        <v>6</v>
      </c>
      <c r="W1364" s="67" t="s">
        <v>6</v>
      </c>
      <c r="X1364" s="68" t="e">
        <f t="shared" si="125"/>
        <v>#NAME?</v>
      </c>
      <c r="Y1364" s="113"/>
      <c r="Z1364" s="74"/>
      <c r="AA1364" s="72"/>
      <c r="AB1364" s="53"/>
      <c r="AC1364" s="54"/>
      <c r="AD1364" s="75"/>
    </row>
    <row r="1365" spans="2:30" x14ac:dyDescent="0.2">
      <c r="B1365" s="131"/>
      <c r="C1365" s="118"/>
      <c r="D1365" s="42" t="s">
        <v>75</v>
      </c>
      <c r="E1365" s="65" t="s">
        <v>6</v>
      </c>
      <c r="F1365" s="66" t="s">
        <v>6</v>
      </c>
      <c r="G1365" s="66" t="s">
        <v>6</v>
      </c>
      <c r="H1365" s="66" t="s">
        <v>6</v>
      </c>
      <c r="I1365" s="67" t="s">
        <v>6</v>
      </c>
      <c r="J1365" s="68" t="e">
        <f t="shared" si="123"/>
        <v>#NAME?</v>
      </c>
      <c r="K1365" s="47" t="s">
        <v>81</v>
      </c>
      <c r="L1365" s="65" t="s">
        <v>9</v>
      </c>
      <c r="M1365" s="66" t="s">
        <v>9</v>
      </c>
      <c r="N1365" s="66" t="s">
        <v>9</v>
      </c>
      <c r="O1365" s="66" t="s">
        <v>9</v>
      </c>
      <c r="P1365" s="67" t="s">
        <v>9</v>
      </c>
      <c r="Q1365" s="68" t="e">
        <f t="shared" si="124"/>
        <v>#NAME?</v>
      </c>
      <c r="R1365" s="48" t="s">
        <v>28</v>
      </c>
      <c r="S1365" s="65" t="s">
        <v>6</v>
      </c>
      <c r="T1365" s="66" t="s">
        <v>6</v>
      </c>
      <c r="U1365" s="66" t="s">
        <v>6</v>
      </c>
      <c r="V1365" s="66" t="s">
        <v>6</v>
      </c>
      <c r="W1365" s="67" t="s">
        <v>6</v>
      </c>
      <c r="X1365" s="68" t="e">
        <f t="shared" si="125"/>
        <v>#NAME?</v>
      </c>
      <c r="Y1365" s="113"/>
      <c r="Z1365" s="71"/>
      <c r="AA1365" s="72"/>
      <c r="AB1365" s="53"/>
      <c r="AC1365" s="54"/>
      <c r="AD1365" s="76" t="str">
        <f>IF(AD1364&gt;0,AD1364,"")</f>
        <v/>
      </c>
    </row>
    <row r="1366" spans="2:30" x14ac:dyDescent="0.2">
      <c r="B1366" s="131"/>
      <c r="C1366" s="119"/>
      <c r="D1366" s="42" t="s">
        <v>29</v>
      </c>
      <c r="E1366" s="65" t="s">
        <v>6</v>
      </c>
      <c r="F1366" s="66" t="s">
        <v>6</v>
      </c>
      <c r="G1366" s="66" t="s">
        <v>6</v>
      </c>
      <c r="H1366" s="66" t="s">
        <v>6</v>
      </c>
      <c r="I1366" s="67" t="s">
        <v>6</v>
      </c>
      <c r="J1366" s="68" t="e">
        <f t="shared" si="123"/>
        <v>#NAME?</v>
      </c>
      <c r="K1366" s="47" t="s">
        <v>30</v>
      </c>
      <c r="L1366" s="65" t="s">
        <v>6</v>
      </c>
      <c r="M1366" s="66" t="s">
        <v>6</v>
      </c>
      <c r="N1366" s="66" t="s">
        <v>6</v>
      </c>
      <c r="O1366" s="66" t="s">
        <v>6</v>
      </c>
      <c r="P1366" s="67" t="s">
        <v>6</v>
      </c>
      <c r="Q1366" s="68" t="e">
        <f t="shared" si="124"/>
        <v>#NAME?</v>
      </c>
      <c r="R1366" s="48" t="s">
        <v>83</v>
      </c>
      <c r="S1366" s="65" t="s">
        <v>6</v>
      </c>
      <c r="T1366" s="66" t="s">
        <v>6</v>
      </c>
      <c r="U1366" s="66" t="s">
        <v>6</v>
      </c>
      <c r="V1366" s="66" t="s">
        <v>6</v>
      </c>
      <c r="W1366" s="67" t="s">
        <v>6</v>
      </c>
      <c r="X1366" s="68" t="e">
        <f t="shared" si="125"/>
        <v>#NAME?</v>
      </c>
      <c r="Y1366" s="113"/>
      <c r="Z1366" s="53"/>
      <c r="AA1366" s="72"/>
      <c r="AB1366" s="53"/>
      <c r="AC1366" s="54"/>
      <c r="AD1366" s="77"/>
    </row>
    <row r="1367" spans="2:30" x14ac:dyDescent="0.2">
      <c r="B1367" s="131"/>
      <c r="C1367" s="119"/>
      <c r="D1367" s="42" t="s">
        <v>32</v>
      </c>
      <c r="E1367" s="65" t="s">
        <v>6</v>
      </c>
      <c r="F1367" s="66" t="s">
        <v>6</v>
      </c>
      <c r="G1367" s="66" t="s">
        <v>6</v>
      </c>
      <c r="H1367" s="66" t="s">
        <v>6</v>
      </c>
      <c r="I1367" s="67" t="s">
        <v>6</v>
      </c>
      <c r="J1367" s="68" t="e">
        <f t="shared" si="123"/>
        <v>#NAME?</v>
      </c>
      <c r="K1367" s="47" t="s">
        <v>33</v>
      </c>
      <c r="L1367" s="65" t="s">
        <v>9</v>
      </c>
      <c r="M1367" s="66" t="s">
        <v>9</v>
      </c>
      <c r="N1367" s="66" t="s">
        <v>9</v>
      </c>
      <c r="O1367" s="66" t="s">
        <v>9</v>
      </c>
      <c r="P1367" s="67" t="s">
        <v>9</v>
      </c>
      <c r="Q1367" s="68" t="e">
        <f t="shared" si="124"/>
        <v>#NAME?</v>
      </c>
      <c r="R1367" s="48" t="s">
        <v>84</v>
      </c>
      <c r="S1367" s="65" t="s">
        <v>6</v>
      </c>
      <c r="T1367" s="66" t="s">
        <v>6</v>
      </c>
      <c r="U1367" s="66" t="s">
        <v>6</v>
      </c>
      <c r="V1367" s="66" t="s">
        <v>6</v>
      </c>
      <c r="W1367" s="67" t="s">
        <v>6</v>
      </c>
      <c r="X1367" s="68" t="e">
        <f t="shared" si="125"/>
        <v>#NAME?</v>
      </c>
      <c r="Y1367" s="113"/>
      <c r="Z1367" s="53"/>
      <c r="AA1367" s="72"/>
      <c r="AB1367" s="53"/>
      <c r="AC1367" s="54"/>
      <c r="AD1367" s="64"/>
    </row>
    <row r="1368" spans="2:30" x14ac:dyDescent="0.2">
      <c r="B1368" s="131"/>
      <c r="C1368" s="119"/>
      <c r="D1368" s="42" t="s">
        <v>76</v>
      </c>
      <c r="E1368" s="65" t="s">
        <v>6</v>
      </c>
      <c r="F1368" s="66" t="s">
        <v>6</v>
      </c>
      <c r="G1368" s="66" t="s">
        <v>6</v>
      </c>
      <c r="H1368" s="66" t="s">
        <v>6</v>
      </c>
      <c r="I1368" s="67" t="s">
        <v>6</v>
      </c>
      <c r="J1368" s="68" t="e">
        <f t="shared" si="123"/>
        <v>#NAME?</v>
      </c>
      <c r="K1368" s="47" t="s">
        <v>82</v>
      </c>
      <c r="L1368" s="65" t="s">
        <v>6</v>
      </c>
      <c r="M1368" s="66" t="s">
        <v>6</v>
      </c>
      <c r="N1368" s="66" t="s">
        <v>6</v>
      </c>
      <c r="O1368" s="66" t="s">
        <v>6</v>
      </c>
      <c r="P1368" s="67" t="s">
        <v>6</v>
      </c>
      <c r="Q1368" s="68" t="e">
        <f t="shared" si="124"/>
        <v>#NAME?</v>
      </c>
      <c r="R1368" s="48" t="s">
        <v>85</v>
      </c>
      <c r="S1368" s="65" t="s">
        <v>6</v>
      </c>
      <c r="T1368" s="66" t="s">
        <v>6</v>
      </c>
      <c r="U1368" s="66" t="s">
        <v>6</v>
      </c>
      <c r="V1368" s="66" t="s">
        <v>6</v>
      </c>
      <c r="W1368" s="67" t="s">
        <v>6</v>
      </c>
      <c r="X1368" s="68" t="e">
        <f t="shared" si="125"/>
        <v>#NAME?</v>
      </c>
      <c r="Y1368" s="113"/>
      <c r="Z1368" s="53"/>
      <c r="AA1368" s="72"/>
      <c r="AB1368" s="53"/>
      <c r="AC1368" s="54"/>
      <c r="AD1368" s="64"/>
    </row>
    <row r="1369" spans="2:30" x14ac:dyDescent="0.2">
      <c r="B1369" s="131"/>
      <c r="C1369" s="120"/>
      <c r="D1369" s="42" t="s">
        <v>38</v>
      </c>
      <c r="E1369" s="65" t="s">
        <v>6</v>
      </c>
      <c r="F1369" s="66" t="s">
        <v>6</v>
      </c>
      <c r="G1369" s="66" t="s">
        <v>6</v>
      </c>
      <c r="H1369" s="66" t="s">
        <v>6</v>
      </c>
      <c r="I1369" s="67" t="s">
        <v>6</v>
      </c>
      <c r="J1369" s="68" t="e">
        <f t="shared" si="123"/>
        <v>#NAME?</v>
      </c>
      <c r="K1369" s="47" t="s">
        <v>39</v>
      </c>
      <c r="L1369" s="65" t="s">
        <v>6</v>
      </c>
      <c r="M1369" s="66" t="s">
        <v>6</v>
      </c>
      <c r="N1369" s="66" t="s">
        <v>6</v>
      </c>
      <c r="O1369" s="66" t="s">
        <v>6</v>
      </c>
      <c r="P1369" s="67" t="s">
        <v>6</v>
      </c>
      <c r="Q1369" s="68" t="e">
        <f t="shared" si="124"/>
        <v>#NAME?</v>
      </c>
      <c r="R1369" s="48" t="s">
        <v>86</v>
      </c>
      <c r="S1369" s="65" t="s">
        <v>6</v>
      </c>
      <c r="T1369" s="66" t="s">
        <v>6</v>
      </c>
      <c r="U1369" s="66" t="s">
        <v>6</v>
      </c>
      <c r="V1369" s="66" t="s">
        <v>6</v>
      </c>
      <c r="W1369" s="67" t="s">
        <v>6</v>
      </c>
      <c r="X1369" s="68" t="e">
        <f t="shared" si="125"/>
        <v>#NAME?</v>
      </c>
      <c r="Y1369" s="113"/>
      <c r="Z1369" s="53"/>
      <c r="AA1369" s="72"/>
      <c r="AB1369" s="53"/>
      <c r="AC1369" s="54"/>
      <c r="AD1369" s="64"/>
    </row>
    <row r="1370" spans="2:30" x14ac:dyDescent="0.2">
      <c r="B1370" s="131"/>
      <c r="C1370" s="121"/>
      <c r="D1370" s="42" t="s">
        <v>41</v>
      </c>
      <c r="E1370" s="65" t="s">
        <v>6</v>
      </c>
      <c r="F1370" s="66" t="s">
        <v>6</v>
      </c>
      <c r="G1370" s="66" t="s">
        <v>6</v>
      </c>
      <c r="H1370" s="66" t="s">
        <v>6</v>
      </c>
      <c r="I1370" s="67" t="s">
        <v>6</v>
      </c>
      <c r="J1370" s="68" t="e">
        <f t="shared" si="123"/>
        <v>#NAME?</v>
      </c>
      <c r="K1370" s="78"/>
      <c r="L1370" s="65" t="s">
        <v>6</v>
      </c>
      <c r="M1370" s="66" t="s">
        <v>6</v>
      </c>
      <c r="N1370" s="66" t="s">
        <v>6</v>
      </c>
      <c r="O1370" s="66" t="s">
        <v>6</v>
      </c>
      <c r="P1370" s="67" t="s">
        <v>6</v>
      </c>
      <c r="Q1370" s="68" t="e">
        <f t="shared" si="124"/>
        <v>#NAME?</v>
      </c>
      <c r="R1370" s="78"/>
      <c r="S1370" s="65" t="s">
        <v>6</v>
      </c>
      <c r="T1370" s="66" t="s">
        <v>6</v>
      </c>
      <c r="U1370" s="66" t="s">
        <v>6</v>
      </c>
      <c r="V1370" s="66" t="s">
        <v>6</v>
      </c>
      <c r="W1370" s="67" t="s">
        <v>6</v>
      </c>
      <c r="X1370" s="68" t="e">
        <f t="shared" si="125"/>
        <v>#NAME?</v>
      </c>
      <c r="Y1370" s="113"/>
      <c r="Z1370" s="53"/>
      <c r="AA1370" s="72"/>
      <c r="AB1370" s="53"/>
      <c r="AC1370" s="54"/>
      <c r="AD1370" s="64"/>
    </row>
    <row r="1371" spans="2:30" x14ac:dyDescent="0.2">
      <c r="B1371" s="131"/>
      <c r="C1371" s="122"/>
      <c r="D1371" s="79" t="s">
        <v>42</v>
      </c>
      <c r="E1371" s="65" t="s">
        <v>6</v>
      </c>
      <c r="F1371" s="66" t="s">
        <v>6</v>
      </c>
      <c r="G1371" s="66" t="s">
        <v>6</v>
      </c>
      <c r="H1371" s="66" t="s">
        <v>6</v>
      </c>
      <c r="I1371" s="67" t="s">
        <v>6</v>
      </c>
      <c r="J1371" s="68" t="e">
        <f t="shared" si="123"/>
        <v>#NAME?</v>
      </c>
      <c r="K1371" s="78"/>
      <c r="L1371" s="65" t="s">
        <v>6</v>
      </c>
      <c r="M1371" s="66" t="s">
        <v>6</v>
      </c>
      <c r="N1371" s="66" t="s">
        <v>6</v>
      </c>
      <c r="O1371" s="66" t="s">
        <v>6</v>
      </c>
      <c r="P1371" s="67" t="s">
        <v>6</v>
      </c>
      <c r="Q1371" s="68" t="e">
        <f t="shared" si="124"/>
        <v>#NAME?</v>
      </c>
      <c r="R1371" s="78"/>
      <c r="S1371" s="65" t="s">
        <v>6</v>
      </c>
      <c r="T1371" s="66" t="s">
        <v>6</v>
      </c>
      <c r="U1371" s="66" t="s">
        <v>6</v>
      </c>
      <c r="V1371" s="66" t="s">
        <v>6</v>
      </c>
      <c r="W1371" s="67" t="s">
        <v>6</v>
      </c>
      <c r="X1371" s="68" t="e">
        <f t="shared" si="125"/>
        <v>#NAME?</v>
      </c>
      <c r="Y1371" s="113"/>
      <c r="Z1371" s="53"/>
      <c r="AA1371" s="72"/>
      <c r="AB1371" s="53"/>
      <c r="AC1371" s="54"/>
      <c r="AD1371" s="64"/>
    </row>
    <row r="1372" spans="2:30" x14ac:dyDescent="0.2">
      <c r="B1372" s="131"/>
      <c r="C1372" s="122"/>
      <c r="D1372" s="78"/>
      <c r="E1372" s="65" t="s">
        <v>6</v>
      </c>
      <c r="F1372" s="66" t="s">
        <v>6</v>
      </c>
      <c r="G1372" s="66" t="s">
        <v>6</v>
      </c>
      <c r="H1372" s="66" t="s">
        <v>6</v>
      </c>
      <c r="I1372" s="67" t="s">
        <v>6</v>
      </c>
      <c r="J1372" s="68" t="e">
        <f t="shared" si="123"/>
        <v>#NAME?</v>
      </c>
      <c r="K1372" s="78"/>
      <c r="L1372" s="65" t="s">
        <v>6</v>
      </c>
      <c r="M1372" s="66" t="s">
        <v>6</v>
      </c>
      <c r="N1372" s="66" t="s">
        <v>6</v>
      </c>
      <c r="O1372" s="66" t="s">
        <v>6</v>
      </c>
      <c r="P1372" s="67" t="s">
        <v>6</v>
      </c>
      <c r="Q1372" s="68" t="e">
        <f t="shared" si="124"/>
        <v>#NAME?</v>
      </c>
      <c r="R1372" s="78"/>
      <c r="S1372" s="65" t="s">
        <v>6</v>
      </c>
      <c r="T1372" s="66" t="s">
        <v>6</v>
      </c>
      <c r="U1372" s="66" t="s">
        <v>6</v>
      </c>
      <c r="V1372" s="66" t="s">
        <v>6</v>
      </c>
      <c r="W1372" s="67" t="s">
        <v>6</v>
      </c>
      <c r="X1372" s="68" t="e">
        <f t="shared" si="125"/>
        <v>#NAME?</v>
      </c>
      <c r="Y1372" s="114"/>
      <c r="Z1372" s="53"/>
      <c r="AA1372" s="72"/>
      <c r="AB1372" s="53"/>
      <c r="AC1372" s="54"/>
      <c r="AD1372" s="64"/>
    </row>
    <row r="1373" spans="2:30" x14ac:dyDescent="0.2">
      <c r="B1373" s="131"/>
      <c r="C1373" s="123"/>
      <c r="D1373" s="80"/>
      <c r="E1373" s="65" t="s">
        <v>6</v>
      </c>
      <c r="F1373" s="66" t="s">
        <v>6</v>
      </c>
      <c r="G1373" s="66" t="s">
        <v>6</v>
      </c>
      <c r="H1373" s="66" t="s">
        <v>6</v>
      </c>
      <c r="I1373" s="67" t="s">
        <v>6</v>
      </c>
      <c r="J1373" s="68" t="e">
        <f t="shared" si="123"/>
        <v>#NAME?</v>
      </c>
      <c r="K1373" s="80"/>
      <c r="L1373" s="65" t="s">
        <v>6</v>
      </c>
      <c r="M1373" s="66" t="s">
        <v>6</v>
      </c>
      <c r="N1373" s="66" t="s">
        <v>6</v>
      </c>
      <c r="O1373" s="66" t="s">
        <v>6</v>
      </c>
      <c r="P1373" s="67" t="s">
        <v>6</v>
      </c>
      <c r="Q1373" s="68" t="e">
        <f t="shared" si="124"/>
        <v>#NAME?</v>
      </c>
      <c r="R1373" s="80"/>
      <c r="S1373" s="65" t="s">
        <v>6</v>
      </c>
      <c r="T1373" s="66" t="s">
        <v>6</v>
      </c>
      <c r="U1373" s="66" t="s">
        <v>6</v>
      </c>
      <c r="V1373" s="66" t="s">
        <v>6</v>
      </c>
      <c r="W1373" s="67" t="s">
        <v>6</v>
      </c>
      <c r="X1373" s="68" t="e">
        <f t="shared" si="125"/>
        <v>#NAME?</v>
      </c>
      <c r="Y1373" s="124" t="s">
        <v>43</v>
      </c>
      <c r="Z1373" s="80"/>
      <c r="AA1373" s="81"/>
      <c r="AB1373" s="53"/>
      <c r="AC1373" s="54"/>
      <c r="AD1373" s="64"/>
    </row>
    <row r="1374" spans="2:30" x14ac:dyDescent="0.2">
      <c r="B1374" s="131"/>
      <c r="C1374" s="127" t="s">
        <v>44</v>
      </c>
      <c r="D1374" s="57"/>
      <c r="E1374" s="65" t="s">
        <v>6</v>
      </c>
      <c r="F1374" s="66" t="s">
        <v>6</v>
      </c>
      <c r="G1374" s="66" t="s">
        <v>6</v>
      </c>
      <c r="H1374" s="66" t="s">
        <v>6</v>
      </c>
      <c r="I1374" s="67" t="s">
        <v>6</v>
      </c>
      <c r="J1374" s="68" t="e">
        <f t="shared" si="123"/>
        <v>#NAME?</v>
      </c>
      <c r="K1374" s="80"/>
      <c r="L1374" s="65" t="s">
        <v>6</v>
      </c>
      <c r="M1374" s="66" t="s">
        <v>6</v>
      </c>
      <c r="N1374" s="66" t="s">
        <v>6</v>
      </c>
      <c r="O1374" s="66" t="s">
        <v>6</v>
      </c>
      <c r="P1374" s="67" t="s">
        <v>6</v>
      </c>
      <c r="Q1374" s="68" t="e">
        <f t="shared" si="124"/>
        <v>#NAME?</v>
      </c>
      <c r="R1374" s="80"/>
      <c r="S1374" s="65" t="s">
        <v>6</v>
      </c>
      <c r="T1374" s="66" t="s">
        <v>6</v>
      </c>
      <c r="U1374" s="66" t="s">
        <v>6</v>
      </c>
      <c r="V1374" s="66" t="s">
        <v>6</v>
      </c>
      <c r="W1374" s="67" t="s">
        <v>6</v>
      </c>
      <c r="X1374" s="68" t="e">
        <f t="shared" si="125"/>
        <v>#NAME?</v>
      </c>
      <c r="Y1374" s="125"/>
      <c r="Z1374" s="80"/>
      <c r="AA1374" s="81"/>
      <c r="AB1374" s="53"/>
      <c r="AC1374" s="54"/>
      <c r="AD1374" s="64"/>
    </row>
    <row r="1375" spans="2:30" x14ac:dyDescent="0.2">
      <c r="B1375" s="131"/>
      <c r="C1375" s="128"/>
      <c r="D1375" s="82"/>
      <c r="E1375" s="65" t="s">
        <v>6</v>
      </c>
      <c r="F1375" s="66" t="s">
        <v>6</v>
      </c>
      <c r="G1375" s="66" t="s">
        <v>6</v>
      </c>
      <c r="H1375" s="66" t="s">
        <v>6</v>
      </c>
      <c r="I1375" s="67" t="s">
        <v>6</v>
      </c>
      <c r="J1375" s="68" t="e">
        <f t="shared" si="123"/>
        <v>#NAME?</v>
      </c>
      <c r="K1375" s="80"/>
      <c r="L1375" s="65" t="s">
        <v>6</v>
      </c>
      <c r="M1375" s="66" t="s">
        <v>6</v>
      </c>
      <c r="N1375" s="66" t="s">
        <v>6</v>
      </c>
      <c r="O1375" s="66" t="s">
        <v>6</v>
      </c>
      <c r="P1375" s="67" t="s">
        <v>6</v>
      </c>
      <c r="Q1375" s="68" t="e">
        <f t="shared" si="124"/>
        <v>#NAME?</v>
      </c>
      <c r="R1375" s="80"/>
      <c r="S1375" s="65" t="s">
        <v>6</v>
      </c>
      <c r="T1375" s="66" t="s">
        <v>6</v>
      </c>
      <c r="U1375" s="66" t="s">
        <v>6</v>
      </c>
      <c r="V1375" s="66" t="s">
        <v>6</v>
      </c>
      <c r="W1375" s="67" t="s">
        <v>6</v>
      </c>
      <c r="X1375" s="68" t="e">
        <f t="shared" si="125"/>
        <v>#NAME?</v>
      </c>
      <c r="Y1375" s="125"/>
      <c r="Z1375" s="53"/>
      <c r="AA1375" s="52"/>
      <c r="AB1375" s="53"/>
      <c r="AC1375" s="54"/>
      <c r="AD1375" s="64"/>
    </row>
    <row r="1376" spans="2:30" x14ac:dyDescent="0.2">
      <c r="B1376" s="131"/>
      <c r="C1376" s="129"/>
      <c r="D1376" s="82"/>
      <c r="E1376" s="65" t="s">
        <v>6</v>
      </c>
      <c r="F1376" s="66" t="s">
        <v>6</v>
      </c>
      <c r="G1376" s="66" t="s">
        <v>6</v>
      </c>
      <c r="H1376" s="66" t="s">
        <v>6</v>
      </c>
      <c r="I1376" s="67" t="s">
        <v>6</v>
      </c>
      <c r="J1376" s="68" t="e">
        <f t="shared" si="123"/>
        <v>#NAME?</v>
      </c>
      <c r="K1376" s="80"/>
      <c r="L1376" s="65" t="s">
        <v>6</v>
      </c>
      <c r="M1376" s="66" t="s">
        <v>6</v>
      </c>
      <c r="N1376" s="66" t="s">
        <v>6</v>
      </c>
      <c r="O1376" s="66" t="s">
        <v>6</v>
      </c>
      <c r="P1376" s="67" t="s">
        <v>6</v>
      </c>
      <c r="Q1376" s="68" t="e">
        <f t="shared" si="124"/>
        <v>#NAME?</v>
      </c>
      <c r="R1376" s="80"/>
      <c r="S1376" s="65" t="s">
        <v>6</v>
      </c>
      <c r="T1376" s="66" t="s">
        <v>6</v>
      </c>
      <c r="U1376" s="66" t="s">
        <v>6</v>
      </c>
      <c r="V1376" s="66" t="s">
        <v>6</v>
      </c>
      <c r="W1376" s="67" t="s">
        <v>6</v>
      </c>
      <c r="X1376" s="68" t="e">
        <f t="shared" si="125"/>
        <v>#NAME?</v>
      </c>
      <c r="Y1376" s="125"/>
      <c r="Z1376" s="71"/>
      <c r="AA1376" s="72"/>
      <c r="AB1376" s="53"/>
      <c r="AC1376" s="54"/>
      <c r="AD1376" s="64"/>
    </row>
    <row r="1377" spans="2:30" x14ac:dyDescent="0.2">
      <c r="B1377" s="131"/>
      <c r="C1377" s="118"/>
      <c r="D1377" s="80"/>
      <c r="E1377" s="65" t="s">
        <v>6</v>
      </c>
      <c r="F1377" s="66" t="s">
        <v>6</v>
      </c>
      <c r="G1377" s="66" t="s">
        <v>6</v>
      </c>
      <c r="H1377" s="66" t="s">
        <v>6</v>
      </c>
      <c r="I1377" s="67" t="s">
        <v>6</v>
      </c>
      <c r="J1377" s="68" t="e">
        <f t="shared" si="123"/>
        <v>#NAME?</v>
      </c>
      <c r="K1377" s="80"/>
      <c r="L1377" s="65" t="s">
        <v>6</v>
      </c>
      <c r="M1377" s="66" t="s">
        <v>6</v>
      </c>
      <c r="N1377" s="66" t="s">
        <v>6</v>
      </c>
      <c r="O1377" s="66" t="s">
        <v>6</v>
      </c>
      <c r="P1377" s="67" t="s">
        <v>6</v>
      </c>
      <c r="Q1377" s="68" t="e">
        <f t="shared" si="124"/>
        <v>#NAME?</v>
      </c>
      <c r="R1377" s="80"/>
      <c r="S1377" s="65" t="s">
        <v>6</v>
      </c>
      <c r="T1377" s="66" t="s">
        <v>6</v>
      </c>
      <c r="U1377" s="66" t="s">
        <v>6</v>
      </c>
      <c r="V1377" s="66" t="s">
        <v>6</v>
      </c>
      <c r="W1377" s="67" t="s">
        <v>6</v>
      </c>
      <c r="X1377" s="68" t="e">
        <f t="shared" si="125"/>
        <v>#NAME?</v>
      </c>
      <c r="Y1377" s="125"/>
      <c r="Z1377" s="53"/>
      <c r="AA1377" s="72"/>
      <c r="AB1377" s="53"/>
      <c r="AC1377" s="54"/>
      <c r="AD1377" s="64"/>
    </row>
    <row r="1378" spans="2:30" x14ac:dyDescent="0.2">
      <c r="B1378" s="131"/>
      <c r="C1378" s="119"/>
      <c r="D1378" s="78"/>
      <c r="E1378" s="65" t="s">
        <v>6</v>
      </c>
      <c r="F1378" s="66" t="s">
        <v>6</v>
      </c>
      <c r="G1378" s="66" t="s">
        <v>6</v>
      </c>
      <c r="H1378" s="66" t="s">
        <v>6</v>
      </c>
      <c r="I1378" s="67" t="s">
        <v>6</v>
      </c>
      <c r="J1378" s="68" t="e">
        <f t="shared" si="123"/>
        <v>#NAME?</v>
      </c>
      <c r="K1378" s="78"/>
      <c r="L1378" s="65" t="s">
        <v>6</v>
      </c>
      <c r="M1378" s="66" t="s">
        <v>6</v>
      </c>
      <c r="N1378" s="66" t="s">
        <v>6</v>
      </c>
      <c r="O1378" s="66" t="s">
        <v>6</v>
      </c>
      <c r="P1378" s="67" t="s">
        <v>6</v>
      </c>
      <c r="Q1378" s="68" t="e">
        <f t="shared" si="124"/>
        <v>#NAME?</v>
      </c>
      <c r="R1378" s="78"/>
      <c r="S1378" s="65" t="s">
        <v>6</v>
      </c>
      <c r="T1378" s="66" t="s">
        <v>6</v>
      </c>
      <c r="U1378" s="66" t="s">
        <v>6</v>
      </c>
      <c r="V1378" s="66" t="s">
        <v>6</v>
      </c>
      <c r="W1378" s="67" t="s">
        <v>6</v>
      </c>
      <c r="X1378" s="68" t="e">
        <f t="shared" si="125"/>
        <v>#NAME?</v>
      </c>
      <c r="Y1378" s="125"/>
      <c r="Z1378" s="71"/>
      <c r="AA1378" s="72"/>
      <c r="AB1378" s="53"/>
      <c r="AC1378" s="54"/>
      <c r="AD1378" s="64"/>
    </row>
    <row r="1379" spans="2:30" x14ac:dyDescent="0.2">
      <c r="B1379" s="131"/>
      <c r="C1379" s="119"/>
      <c r="D1379" s="78"/>
      <c r="E1379" s="65" t="s">
        <v>6</v>
      </c>
      <c r="F1379" s="66" t="s">
        <v>6</v>
      </c>
      <c r="G1379" s="66" t="s">
        <v>6</v>
      </c>
      <c r="H1379" s="66" t="s">
        <v>6</v>
      </c>
      <c r="I1379" s="67" t="s">
        <v>6</v>
      </c>
      <c r="J1379" s="68" t="e">
        <f t="shared" si="123"/>
        <v>#NAME?</v>
      </c>
      <c r="K1379" s="78"/>
      <c r="L1379" s="65" t="s">
        <v>6</v>
      </c>
      <c r="M1379" s="66" t="s">
        <v>6</v>
      </c>
      <c r="N1379" s="66" t="s">
        <v>6</v>
      </c>
      <c r="O1379" s="66" t="s">
        <v>6</v>
      </c>
      <c r="P1379" s="67" t="s">
        <v>6</v>
      </c>
      <c r="Q1379" s="68" t="e">
        <f t="shared" si="124"/>
        <v>#NAME?</v>
      </c>
      <c r="R1379" s="78"/>
      <c r="S1379" s="65" t="s">
        <v>6</v>
      </c>
      <c r="T1379" s="66" t="s">
        <v>6</v>
      </c>
      <c r="U1379" s="66" t="s">
        <v>6</v>
      </c>
      <c r="V1379" s="66" t="s">
        <v>6</v>
      </c>
      <c r="W1379" s="67" t="s">
        <v>6</v>
      </c>
      <c r="X1379" s="68" t="e">
        <f t="shared" si="125"/>
        <v>#NAME?</v>
      </c>
      <c r="Y1379" s="125"/>
      <c r="Z1379" s="71"/>
      <c r="AA1379" s="52"/>
      <c r="AB1379" s="53"/>
      <c r="AC1379" s="54"/>
      <c r="AD1379" s="64"/>
    </row>
    <row r="1380" spans="2:30" x14ac:dyDescent="0.2">
      <c r="B1380" s="131"/>
      <c r="C1380" s="119"/>
      <c r="D1380" s="80"/>
      <c r="E1380" s="65" t="s">
        <v>6</v>
      </c>
      <c r="F1380" s="66" t="s">
        <v>6</v>
      </c>
      <c r="G1380" s="66" t="s">
        <v>6</v>
      </c>
      <c r="H1380" s="66" t="s">
        <v>6</v>
      </c>
      <c r="I1380" s="67" t="s">
        <v>6</v>
      </c>
      <c r="J1380" s="68" t="e">
        <f t="shared" si="123"/>
        <v>#NAME?</v>
      </c>
      <c r="K1380" s="80"/>
      <c r="L1380" s="65" t="s">
        <v>6</v>
      </c>
      <c r="M1380" s="66" t="s">
        <v>6</v>
      </c>
      <c r="N1380" s="66" t="s">
        <v>6</v>
      </c>
      <c r="O1380" s="66" t="s">
        <v>6</v>
      </c>
      <c r="P1380" s="67" t="s">
        <v>6</v>
      </c>
      <c r="Q1380" s="68" t="e">
        <f t="shared" si="124"/>
        <v>#NAME?</v>
      </c>
      <c r="R1380" s="80"/>
      <c r="S1380" s="65" t="s">
        <v>6</v>
      </c>
      <c r="T1380" s="66" t="s">
        <v>6</v>
      </c>
      <c r="U1380" s="66" t="s">
        <v>6</v>
      </c>
      <c r="V1380" s="66" t="s">
        <v>6</v>
      </c>
      <c r="W1380" s="67" t="s">
        <v>6</v>
      </c>
      <c r="X1380" s="68" t="e">
        <f t="shared" si="125"/>
        <v>#NAME?</v>
      </c>
      <c r="Y1380" s="125"/>
      <c r="Z1380" s="53"/>
      <c r="AA1380" s="52"/>
      <c r="AB1380" s="53"/>
      <c r="AC1380" s="54"/>
      <c r="AD1380" s="64"/>
    </row>
    <row r="1381" spans="2:30" x14ac:dyDescent="0.2">
      <c r="B1381" s="131"/>
      <c r="C1381" s="120"/>
      <c r="D1381" s="51"/>
      <c r="E1381" s="65" t="s">
        <v>6</v>
      </c>
      <c r="F1381" s="66" t="s">
        <v>6</v>
      </c>
      <c r="G1381" s="66" t="s">
        <v>6</v>
      </c>
      <c r="H1381" s="66" t="s">
        <v>6</v>
      </c>
      <c r="I1381" s="67" t="s">
        <v>6</v>
      </c>
      <c r="J1381" s="68" t="e">
        <f t="shared" si="123"/>
        <v>#NAME?</v>
      </c>
      <c r="K1381" s="51"/>
      <c r="L1381" s="65" t="s">
        <v>6</v>
      </c>
      <c r="M1381" s="66" t="s">
        <v>6</v>
      </c>
      <c r="N1381" s="66" t="s">
        <v>6</v>
      </c>
      <c r="O1381" s="66" t="s">
        <v>6</v>
      </c>
      <c r="P1381" s="67" t="s">
        <v>6</v>
      </c>
      <c r="Q1381" s="68" t="e">
        <f t="shared" si="124"/>
        <v>#NAME?</v>
      </c>
      <c r="R1381" s="51"/>
      <c r="S1381" s="65" t="s">
        <v>6</v>
      </c>
      <c r="T1381" s="66" t="s">
        <v>6</v>
      </c>
      <c r="U1381" s="66" t="s">
        <v>6</v>
      </c>
      <c r="V1381" s="66" t="s">
        <v>6</v>
      </c>
      <c r="W1381" s="67" t="s">
        <v>6</v>
      </c>
      <c r="X1381" s="68" t="e">
        <f t="shared" si="125"/>
        <v>#NAME?</v>
      </c>
      <c r="Y1381" s="125"/>
      <c r="Z1381" s="53"/>
      <c r="AA1381" s="72"/>
      <c r="AB1381" s="53"/>
      <c r="AC1381" s="54"/>
      <c r="AD1381" s="64"/>
    </row>
    <row r="1382" spans="2:30" x14ac:dyDescent="0.2">
      <c r="B1382" s="131"/>
      <c r="C1382" s="83" t="s">
        <v>46</v>
      </c>
      <c r="D1382" s="84"/>
      <c r="E1382" s="65" t="s">
        <v>6</v>
      </c>
      <c r="F1382" s="66" t="s">
        <v>6</v>
      </c>
      <c r="G1382" s="66" t="s">
        <v>6</v>
      </c>
      <c r="H1382" s="66" t="s">
        <v>6</v>
      </c>
      <c r="I1382" s="67" t="s">
        <v>6</v>
      </c>
      <c r="J1382" s="68"/>
      <c r="K1382" s="78"/>
      <c r="L1382" s="65" t="s">
        <v>6</v>
      </c>
      <c r="M1382" s="66" t="s">
        <v>6</v>
      </c>
      <c r="N1382" s="66" t="s">
        <v>6</v>
      </c>
      <c r="O1382" s="66" t="s">
        <v>6</v>
      </c>
      <c r="P1382" s="67" t="s">
        <v>6</v>
      </c>
      <c r="Q1382" s="68"/>
      <c r="R1382" s="78"/>
      <c r="S1382" s="65" t="s">
        <v>6</v>
      </c>
      <c r="T1382" s="66" t="s">
        <v>6</v>
      </c>
      <c r="U1382" s="66" t="s">
        <v>6</v>
      </c>
      <c r="V1382" s="66" t="s">
        <v>6</v>
      </c>
      <c r="W1382" s="67" t="s">
        <v>6</v>
      </c>
      <c r="X1382" s="68"/>
      <c r="Y1382" s="125"/>
      <c r="Z1382" s="53"/>
      <c r="AA1382" s="72"/>
      <c r="AB1382" s="53"/>
      <c r="AC1382" s="54"/>
      <c r="AD1382" s="64"/>
    </row>
    <row r="1383" spans="2:30" x14ac:dyDescent="0.2">
      <c r="B1383" s="131"/>
      <c r="C1383" s="83"/>
      <c r="D1383" s="57"/>
      <c r="E1383" s="65" t="s">
        <v>6</v>
      </c>
      <c r="F1383" s="66" t="s">
        <v>6</v>
      </c>
      <c r="G1383" s="66" t="s">
        <v>6</v>
      </c>
      <c r="H1383" s="66" t="s">
        <v>6</v>
      </c>
      <c r="I1383" s="67" t="s">
        <v>6</v>
      </c>
      <c r="J1383" s="68"/>
      <c r="K1383" s="78"/>
      <c r="L1383" s="65" t="s">
        <v>6</v>
      </c>
      <c r="M1383" s="66" t="s">
        <v>6</v>
      </c>
      <c r="N1383" s="66" t="s">
        <v>6</v>
      </c>
      <c r="O1383" s="66" t="s">
        <v>6</v>
      </c>
      <c r="P1383" s="67" t="s">
        <v>6</v>
      </c>
      <c r="Q1383" s="68"/>
      <c r="R1383" s="78"/>
      <c r="S1383" s="65" t="s">
        <v>6</v>
      </c>
      <c r="T1383" s="66" t="s">
        <v>6</v>
      </c>
      <c r="U1383" s="66" t="s">
        <v>6</v>
      </c>
      <c r="V1383" s="66" t="s">
        <v>6</v>
      </c>
      <c r="W1383" s="67" t="s">
        <v>6</v>
      </c>
      <c r="X1383" s="68"/>
      <c r="Y1383" s="125"/>
      <c r="Z1383" s="53"/>
      <c r="AA1383" s="72"/>
      <c r="AB1383" s="53"/>
      <c r="AC1383" s="54"/>
      <c r="AD1383" s="64"/>
    </row>
    <row r="1384" spans="2:30" x14ac:dyDescent="0.2">
      <c r="B1384" s="131"/>
      <c r="C1384" s="83"/>
      <c r="D1384" s="85"/>
      <c r="E1384" s="65" t="s">
        <v>6</v>
      </c>
      <c r="F1384" s="66" t="s">
        <v>6</v>
      </c>
      <c r="G1384" s="66" t="s">
        <v>6</v>
      </c>
      <c r="H1384" s="66" t="s">
        <v>6</v>
      </c>
      <c r="I1384" s="67" t="s">
        <v>6</v>
      </c>
      <c r="J1384" s="68"/>
      <c r="K1384" s="80"/>
      <c r="L1384" s="65" t="s">
        <v>6</v>
      </c>
      <c r="M1384" s="66" t="s">
        <v>6</v>
      </c>
      <c r="N1384" s="66" t="s">
        <v>6</v>
      </c>
      <c r="O1384" s="66" t="s">
        <v>6</v>
      </c>
      <c r="P1384" s="67" t="s">
        <v>6</v>
      </c>
      <c r="Q1384" s="68"/>
      <c r="R1384" s="80"/>
      <c r="S1384" s="65" t="s">
        <v>6</v>
      </c>
      <c r="T1384" s="66" t="s">
        <v>6</v>
      </c>
      <c r="U1384" s="66" t="s">
        <v>6</v>
      </c>
      <c r="V1384" s="66" t="s">
        <v>6</v>
      </c>
      <c r="W1384" s="67" t="s">
        <v>6</v>
      </c>
      <c r="X1384" s="68"/>
      <c r="Y1384" s="125"/>
      <c r="Z1384" s="53"/>
      <c r="AA1384" s="72"/>
      <c r="AB1384" s="53"/>
      <c r="AC1384" s="54"/>
      <c r="AD1384" s="64"/>
    </row>
    <row r="1385" spans="2:30" x14ac:dyDescent="0.2">
      <c r="B1385" s="131"/>
      <c r="C1385" s="83"/>
      <c r="D1385" s="53"/>
      <c r="E1385" s="65"/>
      <c r="F1385" s="66"/>
      <c r="G1385" s="66"/>
      <c r="H1385" s="66"/>
      <c r="I1385" s="67"/>
      <c r="J1385" s="68"/>
      <c r="K1385" s="53"/>
      <c r="L1385" s="65"/>
      <c r="M1385" s="66"/>
      <c r="N1385" s="66"/>
      <c r="O1385" s="66"/>
      <c r="P1385" s="67"/>
      <c r="Q1385" s="68"/>
      <c r="R1385" s="53"/>
      <c r="S1385" s="65"/>
      <c r="T1385" s="66"/>
      <c r="U1385" s="66"/>
      <c r="V1385" s="66"/>
      <c r="W1385" s="67"/>
      <c r="X1385" s="86"/>
      <c r="Y1385" s="125"/>
      <c r="Z1385" s="53"/>
      <c r="AA1385" s="72"/>
      <c r="AB1385" s="53"/>
      <c r="AC1385" s="54"/>
      <c r="AD1385" s="64"/>
    </row>
    <row r="1386" spans="2:30" x14ac:dyDescent="0.2">
      <c r="B1386" s="131"/>
      <c r="C1386" s="87">
        <v>0</v>
      </c>
      <c r="D1386" s="72" t="s">
        <v>50</v>
      </c>
      <c r="E1386" s="65"/>
      <c r="F1386" s="66"/>
      <c r="G1386" s="66"/>
      <c r="H1386" s="66"/>
      <c r="I1386" s="67"/>
      <c r="J1386" s="68" t="e">
        <f>_TS_1</f>
        <v>#NAME?</v>
      </c>
      <c r="K1386" s="72"/>
      <c r="L1386" s="65"/>
      <c r="M1386" s="66"/>
      <c r="N1386" s="66"/>
      <c r="O1386" s="66"/>
      <c r="P1386" s="67"/>
      <c r="Q1386" s="68"/>
      <c r="R1386" s="72"/>
      <c r="S1386" s="65"/>
      <c r="T1386" s="66"/>
      <c r="U1386" s="66"/>
      <c r="V1386" s="66"/>
      <c r="W1386" s="67"/>
      <c r="X1386" s="86"/>
      <c r="Y1386" s="126"/>
      <c r="Z1386" s="53"/>
      <c r="AA1386" s="72"/>
      <c r="AB1386" s="53"/>
      <c r="AC1386" s="54"/>
      <c r="AD1386" s="64"/>
    </row>
    <row r="1387" spans="2:30" ht="15" thickBot="1" x14ac:dyDescent="0.25">
      <c r="B1387" s="132"/>
      <c r="C1387" s="88">
        <v>0</v>
      </c>
      <c r="D1387" s="89" t="s">
        <v>51</v>
      </c>
      <c r="E1387" s="58"/>
      <c r="F1387" s="59"/>
      <c r="G1387" s="59"/>
      <c r="H1387" s="59"/>
      <c r="I1387" s="60"/>
      <c r="J1387" s="61" t="e">
        <f>_TPM_1</f>
        <v>#NAME?</v>
      </c>
      <c r="K1387" s="89"/>
      <c r="L1387" s="58"/>
      <c r="M1387" s="59"/>
      <c r="N1387" s="59"/>
      <c r="O1387" s="59"/>
      <c r="P1387" s="60"/>
      <c r="Q1387" s="61"/>
      <c r="R1387" s="89"/>
      <c r="S1387" s="58"/>
      <c r="T1387" s="59"/>
      <c r="U1387" s="59"/>
      <c r="V1387" s="59"/>
      <c r="W1387" s="60"/>
      <c r="X1387" s="90"/>
      <c r="Y1387" s="91">
        <f>COUNTA(E1357:I1357,L1357:P1357,S1357:W1357)/COUNTA(D1357,K1357,R1357)</f>
        <v>5</v>
      </c>
      <c r="Z1387" s="92"/>
      <c r="AA1387" s="93"/>
      <c r="AB1387" s="92"/>
      <c r="AC1387" s="19"/>
      <c r="AD1387" s="64"/>
    </row>
    <row r="1388" spans="2:30" ht="15" x14ac:dyDescent="0.2">
      <c r="B1388" s="130">
        <f>D1388</f>
        <v>43</v>
      </c>
      <c r="C1388" s="1" t="s">
        <v>0</v>
      </c>
      <c r="D1388" s="133">
        <f>D1355+1</f>
        <v>43</v>
      </c>
      <c r="E1388" s="134"/>
      <c r="F1388" s="134"/>
      <c r="G1388" s="134"/>
      <c r="H1388" s="134"/>
      <c r="I1388" s="135"/>
      <c r="J1388" s="2"/>
      <c r="K1388" s="3" t="s">
        <v>1</v>
      </c>
      <c r="L1388" s="139" t="str">
        <f>$AG$7</f>
        <v>Engling</v>
      </c>
      <c r="M1388" s="139"/>
      <c r="N1388" s="139"/>
      <c r="O1388" s="139"/>
      <c r="P1388" s="140"/>
      <c r="Q1388" s="4"/>
      <c r="R1388" s="5">
        <f>$AH$7</f>
        <v>365</v>
      </c>
      <c r="S1388" s="141"/>
      <c r="T1388" s="141"/>
      <c r="U1388" s="141"/>
      <c r="V1388" s="141"/>
      <c r="W1388" s="142"/>
      <c r="X1388" s="6"/>
      <c r="Y1388" s="7" t="s">
        <v>2</v>
      </c>
      <c r="Z1388" s="8"/>
      <c r="AA1388" s="9"/>
      <c r="AB1388" s="8"/>
      <c r="AC1388" s="10"/>
      <c r="AD1388" s="11"/>
    </row>
    <row r="1389" spans="2:30" ht="15" thickBot="1" x14ac:dyDescent="0.25">
      <c r="B1389" s="131"/>
      <c r="C1389" s="108">
        <f>$AG$6</f>
        <v>478</v>
      </c>
      <c r="D1389" s="136"/>
      <c r="E1389" s="137"/>
      <c r="F1389" s="137"/>
      <c r="G1389" s="137"/>
      <c r="H1389" s="137"/>
      <c r="I1389" s="138"/>
      <c r="J1389" s="12">
        <f>COUNTIF(D1392:D1420,"xx")</f>
        <v>0</v>
      </c>
      <c r="K1389" s="13" t="s">
        <v>3</v>
      </c>
      <c r="L1389" s="143" t="str">
        <f>$AG$8</f>
        <v>Völklein</v>
      </c>
      <c r="M1389" s="143"/>
      <c r="N1389" s="143"/>
      <c r="O1389" s="143"/>
      <c r="P1389" s="144"/>
      <c r="Q1389" s="12">
        <f>COUNTIF(K1393:K1420,"xx")</f>
        <v>0</v>
      </c>
      <c r="R1389" s="14">
        <f>$AH$8</f>
        <v>389</v>
      </c>
      <c r="S1389" s="145"/>
      <c r="T1389" s="145"/>
      <c r="U1389" s="145"/>
      <c r="V1389" s="145"/>
      <c r="W1389" s="146"/>
      <c r="X1389" s="15">
        <f>COUNTIF(R1392:R1420,"xx")</f>
        <v>0</v>
      </c>
      <c r="Y1389" s="16"/>
      <c r="Z1389" s="17"/>
      <c r="AA1389" s="18"/>
      <c r="AB1389" s="17"/>
      <c r="AC1389" s="19"/>
      <c r="AD1389" s="20"/>
    </row>
    <row r="1390" spans="2:30" ht="15" thickBot="1" x14ac:dyDescent="0.25">
      <c r="B1390" s="131"/>
      <c r="C1390" s="21" t="s">
        <v>4</v>
      </c>
      <c r="D1390" s="22" t="e">
        <f>CONCATENATE(COUNTIF(D1392:D1414,"&gt;""")," MA ",$I$5," ",COUNTIF(D1392:D1414,"xx"))</f>
        <v>#NAME?</v>
      </c>
      <c r="E1390" s="23" t="e">
        <f>$J$6</f>
        <v>#NAME?</v>
      </c>
      <c r="F1390" s="24" t="str">
        <f>$K$6</f>
        <v>Kasten</v>
      </c>
      <c r="G1390" s="24" t="str">
        <f>$L$6</f>
        <v/>
      </c>
      <c r="H1390" s="24" t="str">
        <f>$M$6</f>
        <v/>
      </c>
      <c r="I1390" s="25" t="str">
        <f>$N$6</f>
        <v/>
      </c>
      <c r="J1390" s="26" t="e">
        <f>_MAH_1</f>
        <v>#NAME?</v>
      </c>
      <c r="K1390" s="22" t="e">
        <f>CONCATENATE(COUNTIF(K1392:K1414,"&gt;""")," MA ",$P$5," ",COUNTIF(K1392:K1414,"xx"))</f>
        <v>#NAME?</v>
      </c>
      <c r="L1390" s="23" t="e">
        <f>$Q$6</f>
        <v>#NAME?</v>
      </c>
      <c r="M1390" s="24" t="str">
        <f>$R$6</f>
        <v>Kindermann</v>
      </c>
      <c r="N1390" s="24" t="str">
        <f>$S$6</f>
        <v/>
      </c>
      <c r="O1390" s="24" t="str">
        <f>$T$6</f>
        <v/>
      </c>
      <c r="P1390" s="27" t="str">
        <f>$U$6</f>
        <v/>
      </c>
      <c r="Q1390" s="26" t="e">
        <f>_MAH_1</f>
        <v>#NAME?</v>
      </c>
      <c r="R1390" s="22" t="e">
        <f>CONCATENATE(COUNTIF(R1392:R1414,"&gt;""")," MA ",$W$5," ",COUNTIF(R1392:R1414,"xx"))</f>
        <v>#NAME?</v>
      </c>
      <c r="S1390" s="23" t="e">
        <f>$X$6</f>
        <v>#NAME?</v>
      </c>
      <c r="T1390" s="24" t="str">
        <f>$Y$6</f>
        <v>U</v>
      </c>
      <c r="U1390" s="24">
        <f>$Z$6</f>
        <v>0</v>
      </c>
      <c r="V1390" s="24">
        <f>$AA$6</f>
        <v>0</v>
      </c>
      <c r="W1390" s="27">
        <f>$AB$6</f>
        <v>0</v>
      </c>
      <c r="X1390" s="26" t="e">
        <f>_MAH_1</f>
        <v>#NAME?</v>
      </c>
      <c r="Y1390" s="28"/>
      <c r="Z1390" s="29" t="e">
        <f>_MAUS_1</f>
        <v>#NAME?</v>
      </c>
      <c r="AA1390" s="30" t="e">
        <f>_MAUS_1</f>
        <v>#NAME?</v>
      </c>
      <c r="AB1390" s="31" t="e">
        <f>_MAUS_1</f>
        <v>#NAME?</v>
      </c>
      <c r="AC1390" s="32"/>
      <c r="AD1390" s="33" t="e">
        <f>_MA_1</f>
        <v>#NAME?</v>
      </c>
    </row>
    <row r="1391" spans="2:30" ht="51.75" thickBot="1" x14ac:dyDescent="0.25">
      <c r="B1391" s="131"/>
      <c r="C1391" s="34"/>
      <c r="D1391" s="35" t="s">
        <v>52</v>
      </c>
      <c r="E1391" s="36" t="e">
        <f>_MAF_1</f>
        <v>#NAME?</v>
      </c>
      <c r="F1391" s="37" t="e">
        <f>_MAF_1</f>
        <v>#NAME?</v>
      </c>
      <c r="G1391" s="37" t="e">
        <f>_MAF_1</f>
        <v>#NAME?</v>
      </c>
      <c r="H1391" s="37" t="e">
        <f>_MAF_1</f>
        <v>#NAME?</v>
      </c>
      <c r="I1391" s="38" t="e">
        <f>_MAF_1</f>
        <v>#NAME?</v>
      </c>
      <c r="J1391" s="39" t="e">
        <f>_MAHXX_1</f>
        <v>#NAME?</v>
      </c>
      <c r="K1391" s="35" t="e">
        <f>_SUSS_1</f>
        <v>#NAME?</v>
      </c>
      <c r="L1391" s="36" t="e">
        <f>_MAS_1</f>
        <v>#NAME?</v>
      </c>
      <c r="M1391" s="37" t="e">
        <f>_MAS_1</f>
        <v>#NAME?</v>
      </c>
      <c r="N1391" s="37" t="e">
        <f>_MAS_1</f>
        <v>#NAME?</v>
      </c>
      <c r="O1391" s="37" t="e">
        <f>_MAS_1</f>
        <v>#NAME?</v>
      </c>
      <c r="P1391" s="38" t="e">
        <f>_MAS_1</f>
        <v>#NAME?</v>
      </c>
      <c r="Q1391" s="39" t="e">
        <f>_MAHXX_1</f>
        <v>#NAME?</v>
      </c>
      <c r="R1391" s="35" t="e">
        <f>_SUNS_1</f>
        <v>#NAME?</v>
      </c>
      <c r="S1391" s="36" t="e">
        <f>_MAN_1</f>
        <v>#NAME?</v>
      </c>
      <c r="T1391" s="37" t="e">
        <f>_MAN_1</f>
        <v>#NAME?</v>
      </c>
      <c r="U1391" s="37" t="e">
        <f>_MAN_1</f>
        <v>#NAME?</v>
      </c>
      <c r="V1391" s="37" t="e">
        <f>_MAN_1</f>
        <v>#NAME?</v>
      </c>
      <c r="W1391" s="38" t="e">
        <f>_MAN_1</f>
        <v>#NAME?</v>
      </c>
      <c r="X1391" s="39" t="e">
        <f>_MAHXX_1</f>
        <v>#NAME?</v>
      </c>
      <c r="Y1391" s="40"/>
      <c r="Z1391" s="29"/>
      <c r="AA1391" s="30"/>
      <c r="AB1391" s="31"/>
      <c r="AC1391" s="32"/>
      <c r="AD1391" s="41" t="e">
        <f>_MA2_1</f>
        <v>#NAME?</v>
      </c>
    </row>
    <row r="1392" spans="2:30" x14ac:dyDescent="0.2">
      <c r="B1392" s="131"/>
      <c r="C1392" s="34" t="str">
        <f>$AG$9</f>
        <v>Schichtführer :</v>
      </c>
      <c r="D1392" s="42" t="s">
        <v>64</v>
      </c>
      <c r="E1392" s="43" t="s">
        <v>6</v>
      </c>
      <c r="F1392" s="44" t="s">
        <v>6</v>
      </c>
      <c r="G1392" s="44" t="s">
        <v>6</v>
      </c>
      <c r="H1392" s="44" t="s">
        <v>6</v>
      </c>
      <c r="I1392" s="45" t="s">
        <v>6</v>
      </c>
      <c r="J1392" s="46" t="e">
        <f t="shared" ref="J1392:J1414" si="126">_FSumme_1</f>
        <v>#NAME?</v>
      </c>
      <c r="K1392" s="47" t="s">
        <v>65</v>
      </c>
      <c r="L1392" s="43" t="s">
        <v>6</v>
      </c>
      <c r="M1392" s="44" t="s">
        <v>6</v>
      </c>
      <c r="N1392" s="44" t="s">
        <v>6</v>
      </c>
      <c r="O1392" s="44" t="s">
        <v>6</v>
      </c>
      <c r="P1392" s="45" t="s">
        <v>6</v>
      </c>
      <c r="Q1392" s="46" t="e">
        <f t="shared" ref="Q1392:Q1414" si="127">_SSumme_1</f>
        <v>#NAME?</v>
      </c>
      <c r="R1392" s="48" t="s">
        <v>66</v>
      </c>
      <c r="S1392" s="43" t="s">
        <v>6</v>
      </c>
      <c r="T1392" s="44" t="s">
        <v>6</v>
      </c>
      <c r="U1392" s="44" t="s">
        <v>6</v>
      </c>
      <c r="V1392" s="44" t="s">
        <v>6</v>
      </c>
      <c r="W1392" s="49" t="s">
        <v>6</v>
      </c>
      <c r="X1392" s="50" t="e">
        <f t="shared" ref="X1392:X1414" si="128">_NSumme_1</f>
        <v>#NAME?</v>
      </c>
      <c r="Y1392" s="112" t="s">
        <v>9</v>
      </c>
      <c r="Z1392" s="51"/>
      <c r="AA1392" s="52"/>
      <c r="AB1392" s="53"/>
      <c r="AC1392" s="54"/>
      <c r="AD1392" s="55" t="e">
        <f>IF(AD1397&gt;0,"",AD1391-AD1390)</f>
        <v>#NAME?</v>
      </c>
    </row>
    <row r="1393" spans="2:30" ht="15" thickBot="1" x14ac:dyDescent="0.25">
      <c r="B1393" s="131"/>
      <c r="C1393" s="56" t="str">
        <f>$AG$10</f>
        <v>Stellvertreter</v>
      </c>
      <c r="D1393" s="57" t="s">
        <v>63</v>
      </c>
      <c r="E1393" s="58" t="s">
        <v>10</v>
      </c>
      <c r="F1393" s="59" t="s">
        <v>11</v>
      </c>
      <c r="G1393" s="59" t="s">
        <v>11</v>
      </c>
      <c r="H1393" s="59" t="s">
        <v>11</v>
      </c>
      <c r="I1393" s="60" t="s">
        <v>11</v>
      </c>
      <c r="J1393" s="61" t="e">
        <f t="shared" si="126"/>
        <v>#NAME?</v>
      </c>
      <c r="K1393" s="57"/>
      <c r="L1393" s="58" t="s">
        <v>6</v>
      </c>
      <c r="M1393" s="59" t="s">
        <v>6</v>
      </c>
      <c r="N1393" s="59" t="s">
        <v>6</v>
      </c>
      <c r="O1393" s="59" t="s">
        <v>6</v>
      </c>
      <c r="P1393" s="60" t="s">
        <v>6</v>
      </c>
      <c r="Q1393" s="61" t="e">
        <f t="shared" si="127"/>
        <v>#NAME?</v>
      </c>
      <c r="R1393" s="57"/>
      <c r="S1393" s="58" t="s">
        <v>6</v>
      </c>
      <c r="T1393" s="59" t="s">
        <v>6</v>
      </c>
      <c r="U1393" s="59" t="s">
        <v>6</v>
      </c>
      <c r="V1393" s="59" t="s">
        <v>6</v>
      </c>
      <c r="W1393" s="62" t="s">
        <v>6</v>
      </c>
      <c r="X1393" s="63" t="e">
        <f t="shared" si="128"/>
        <v>#NAME?</v>
      </c>
      <c r="Y1393" s="113"/>
      <c r="Z1393" s="51"/>
      <c r="AA1393" s="52"/>
      <c r="AB1393" s="53"/>
      <c r="AC1393" s="54"/>
      <c r="AD1393" s="64"/>
    </row>
    <row r="1394" spans="2:30" x14ac:dyDescent="0.2">
      <c r="B1394" s="131"/>
      <c r="C1394" s="115"/>
      <c r="D1394" s="42" t="s">
        <v>71</v>
      </c>
      <c r="E1394" s="65" t="s">
        <v>6</v>
      </c>
      <c r="F1394" s="66" t="s">
        <v>6</v>
      </c>
      <c r="G1394" s="66" t="s">
        <v>6</v>
      </c>
      <c r="H1394" s="66" t="s">
        <v>6</v>
      </c>
      <c r="I1394" s="67" t="s">
        <v>6</v>
      </c>
      <c r="J1394" s="68" t="e">
        <f t="shared" si="126"/>
        <v>#NAME?</v>
      </c>
      <c r="K1394" s="47" t="s">
        <v>77</v>
      </c>
      <c r="L1394" s="65" t="s">
        <v>6</v>
      </c>
      <c r="M1394" s="66" t="s">
        <v>6</v>
      </c>
      <c r="N1394" s="66" t="s">
        <v>6</v>
      </c>
      <c r="O1394" s="66" t="s">
        <v>6</v>
      </c>
      <c r="P1394" s="67" t="s">
        <v>6</v>
      </c>
      <c r="Q1394" s="68" t="e">
        <f t="shared" si="127"/>
        <v>#NAME?</v>
      </c>
      <c r="R1394" s="48" t="s">
        <v>67</v>
      </c>
      <c r="S1394" s="65" t="s">
        <v>6</v>
      </c>
      <c r="T1394" s="66" t="s">
        <v>6</v>
      </c>
      <c r="U1394" s="66" t="s">
        <v>6</v>
      </c>
      <c r="V1394" s="66" t="s">
        <v>6</v>
      </c>
      <c r="W1394" s="67" t="s">
        <v>6</v>
      </c>
      <c r="X1394" s="68" t="e">
        <f t="shared" si="128"/>
        <v>#NAME?</v>
      </c>
      <c r="Y1394" s="113"/>
      <c r="Z1394" s="53"/>
      <c r="AA1394" s="52"/>
      <c r="AB1394" s="69"/>
      <c r="AC1394" s="54"/>
      <c r="AD1394" s="70"/>
    </row>
    <row r="1395" spans="2:30" x14ac:dyDescent="0.2">
      <c r="B1395" s="131"/>
      <c r="C1395" s="116"/>
      <c r="D1395" s="42" t="s">
        <v>72</v>
      </c>
      <c r="E1395" s="65" t="s">
        <v>6</v>
      </c>
      <c r="F1395" s="66" t="s">
        <v>6</v>
      </c>
      <c r="G1395" s="66" t="s">
        <v>6</v>
      </c>
      <c r="H1395" s="66" t="s">
        <v>6</v>
      </c>
      <c r="I1395" s="67" t="s">
        <v>6</v>
      </c>
      <c r="J1395" s="68" t="e">
        <f t="shared" si="126"/>
        <v>#NAME?</v>
      </c>
      <c r="K1395" s="47" t="s">
        <v>78</v>
      </c>
      <c r="L1395" s="65" t="s">
        <v>6</v>
      </c>
      <c r="M1395" s="66" t="s">
        <v>6</v>
      </c>
      <c r="N1395" s="66" t="s">
        <v>6</v>
      </c>
      <c r="O1395" s="66" t="s">
        <v>6</v>
      </c>
      <c r="P1395" s="67" t="s">
        <v>6</v>
      </c>
      <c r="Q1395" s="68" t="e">
        <f t="shared" si="127"/>
        <v>#NAME?</v>
      </c>
      <c r="R1395" s="48" t="s">
        <v>68</v>
      </c>
      <c r="S1395" s="65" t="s">
        <v>6</v>
      </c>
      <c r="T1395" s="66" t="s">
        <v>18</v>
      </c>
      <c r="U1395" s="66" t="s">
        <v>18</v>
      </c>
      <c r="V1395" s="66" t="s">
        <v>18</v>
      </c>
      <c r="W1395" s="67" t="s">
        <v>18</v>
      </c>
      <c r="X1395" s="68" t="e">
        <f t="shared" si="128"/>
        <v>#NAME?</v>
      </c>
      <c r="Y1395" s="113"/>
      <c r="Z1395" s="71"/>
      <c r="AA1395" s="72"/>
      <c r="AB1395" s="53"/>
      <c r="AC1395" s="54"/>
      <c r="AD1395" s="64"/>
    </row>
    <row r="1396" spans="2:30" x14ac:dyDescent="0.2">
      <c r="B1396" s="131"/>
      <c r="C1396" s="116"/>
      <c r="D1396" s="42" t="s">
        <v>73</v>
      </c>
      <c r="E1396" s="65" t="s">
        <v>6</v>
      </c>
      <c r="F1396" s="66" t="s">
        <v>6</v>
      </c>
      <c r="G1396" s="66" t="s">
        <v>6</v>
      </c>
      <c r="H1396" s="66" t="s">
        <v>6</v>
      </c>
      <c r="I1396" s="67" t="s">
        <v>6</v>
      </c>
      <c r="J1396" s="68" t="e">
        <f t="shared" si="126"/>
        <v>#NAME?</v>
      </c>
      <c r="K1396" s="47" t="s">
        <v>79</v>
      </c>
      <c r="L1396" s="65" t="s">
        <v>6</v>
      </c>
      <c r="M1396" s="66" t="s">
        <v>6</v>
      </c>
      <c r="N1396" s="66" t="s">
        <v>6</v>
      </c>
      <c r="O1396" s="66" t="s">
        <v>6</v>
      </c>
      <c r="P1396" s="67" t="s">
        <v>6</v>
      </c>
      <c r="Q1396" s="68" t="e">
        <f t="shared" si="127"/>
        <v>#NAME?</v>
      </c>
      <c r="R1396" s="48" t="s">
        <v>69</v>
      </c>
      <c r="S1396" s="65" t="s">
        <v>22</v>
      </c>
      <c r="T1396" s="66" t="s">
        <v>22</v>
      </c>
      <c r="U1396" s="66" t="s">
        <v>22</v>
      </c>
      <c r="V1396" s="66" t="s">
        <v>22</v>
      </c>
      <c r="W1396" s="67" t="s">
        <v>22</v>
      </c>
      <c r="X1396" s="68" t="e">
        <f t="shared" si="128"/>
        <v>#NAME?</v>
      </c>
      <c r="Y1396" s="113"/>
      <c r="Z1396" s="53"/>
      <c r="AA1396" s="72"/>
      <c r="AB1396" s="53"/>
      <c r="AC1396" s="54"/>
      <c r="AD1396" s="73">
        <f>COUNTIF(D1392:D1410,"&gt;""")+COUNTIF(K1393:K1413,"&gt;""")+COUNTIF(R1392:R1414,"&gt;""")</f>
        <v>32</v>
      </c>
    </row>
    <row r="1397" spans="2:30" x14ac:dyDescent="0.2">
      <c r="B1397" s="131"/>
      <c r="C1397" s="117"/>
      <c r="D1397" s="42" t="s">
        <v>74</v>
      </c>
      <c r="E1397" s="65" t="s">
        <v>6</v>
      </c>
      <c r="F1397" s="66" t="s">
        <v>6</v>
      </c>
      <c r="G1397" s="66" t="s">
        <v>6</v>
      </c>
      <c r="H1397" s="66" t="s">
        <v>6</v>
      </c>
      <c r="I1397" s="67" t="s">
        <v>6</v>
      </c>
      <c r="J1397" s="68" t="e">
        <f t="shared" si="126"/>
        <v>#NAME?</v>
      </c>
      <c r="K1397" s="47" t="s">
        <v>80</v>
      </c>
      <c r="L1397" s="65" t="s">
        <v>6</v>
      </c>
      <c r="M1397" s="66" t="s">
        <v>6</v>
      </c>
      <c r="N1397" s="66" t="s">
        <v>6</v>
      </c>
      <c r="O1397" s="66" t="s">
        <v>6</v>
      </c>
      <c r="P1397" s="67" t="s">
        <v>6</v>
      </c>
      <c r="Q1397" s="68" t="e">
        <f t="shared" si="127"/>
        <v>#NAME?</v>
      </c>
      <c r="R1397" s="48" t="s">
        <v>70</v>
      </c>
      <c r="S1397" s="65" t="s">
        <v>6</v>
      </c>
      <c r="T1397" s="66" t="s">
        <v>6</v>
      </c>
      <c r="U1397" s="66" t="s">
        <v>6</v>
      </c>
      <c r="V1397" s="66" t="s">
        <v>6</v>
      </c>
      <c r="W1397" s="67" t="s">
        <v>6</v>
      </c>
      <c r="X1397" s="68" t="e">
        <f t="shared" si="128"/>
        <v>#NAME?</v>
      </c>
      <c r="Y1397" s="113"/>
      <c r="Z1397" s="74"/>
      <c r="AA1397" s="72"/>
      <c r="AB1397" s="53"/>
      <c r="AC1397" s="54"/>
      <c r="AD1397" s="75"/>
    </row>
    <row r="1398" spans="2:30" x14ac:dyDescent="0.2">
      <c r="B1398" s="131"/>
      <c r="C1398" s="118"/>
      <c r="D1398" s="42" t="s">
        <v>75</v>
      </c>
      <c r="E1398" s="65" t="s">
        <v>6</v>
      </c>
      <c r="F1398" s="66" t="s">
        <v>6</v>
      </c>
      <c r="G1398" s="66" t="s">
        <v>6</v>
      </c>
      <c r="H1398" s="66" t="s">
        <v>6</v>
      </c>
      <c r="I1398" s="67" t="s">
        <v>6</v>
      </c>
      <c r="J1398" s="68" t="e">
        <f t="shared" si="126"/>
        <v>#NAME?</v>
      </c>
      <c r="K1398" s="47" t="s">
        <v>81</v>
      </c>
      <c r="L1398" s="65" t="s">
        <v>9</v>
      </c>
      <c r="M1398" s="66" t="s">
        <v>9</v>
      </c>
      <c r="N1398" s="66" t="s">
        <v>9</v>
      </c>
      <c r="O1398" s="66" t="s">
        <v>9</v>
      </c>
      <c r="P1398" s="67" t="s">
        <v>9</v>
      </c>
      <c r="Q1398" s="68" t="e">
        <f t="shared" si="127"/>
        <v>#NAME?</v>
      </c>
      <c r="R1398" s="48" t="s">
        <v>28</v>
      </c>
      <c r="S1398" s="65" t="s">
        <v>6</v>
      </c>
      <c r="T1398" s="66" t="s">
        <v>6</v>
      </c>
      <c r="U1398" s="66" t="s">
        <v>6</v>
      </c>
      <c r="V1398" s="66" t="s">
        <v>6</v>
      </c>
      <c r="W1398" s="67" t="s">
        <v>6</v>
      </c>
      <c r="X1398" s="68" t="e">
        <f t="shared" si="128"/>
        <v>#NAME?</v>
      </c>
      <c r="Y1398" s="113"/>
      <c r="Z1398" s="71"/>
      <c r="AA1398" s="72"/>
      <c r="AB1398" s="53"/>
      <c r="AC1398" s="54"/>
      <c r="AD1398" s="76" t="str">
        <f>IF(AD1397&gt;0,AD1397,"")</f>
        <v/>
      </c>
    </row>
    <row r="1399" spans="2:30" x14ac:dyDescent="0.2">
      <c r="B1399" s="131"/>
      <c r="C1399" s="119"/>
      <c r="D1399" s="42" t="s">
        <v>29</v>
      </c>
      <c r="E1399" s="65" t="s">
        <v>6</v>
      </c>
      <c r="F1399" s="66" t="s">
        <v>6</v>
      </c>
      <c r="G1399" s="66" t="s">
        <v>6</v>
      </c>
      <c r="H1399" s="66" t="s">
        <v>6</v>
      </c>
      <c r="I1399" s="67" t="s">
        <v>6</v>
      </c>
      <c r="J1399" s="68" t="e">
        <f t="shared" si="126"/>
        <v>#NAME?</v>
      </c>
      <c r="K1399" s="47" t="s">
        <v>30</v>
      </c>
      <c r="L1399" s="65" t="s">
        <v>6</v>
      </c>
      <c r="M1399" s="66" t="s">
        <v>6</v>
      </c>
      <c r="N1399" s="66" t="s">
        <v>6</v>
      </c>
      <c r="O1399" s="66" t="s">
        <v>6</v>
      </c>
      <c r="P1399" s="67" t="s">
        <v>6</v>
      </c>
      <c r="Q1399" s="68" t="e">
        <f t="shared" si="127"/>
        <v>#NAME?</v>
      </c>
      <c r="R1399" s="48" t="s">
        <v>83</v>
      </c>
      <c r="S1399" s="65" t="s">
        <v>6</v>
      </c>
      <c r="T1399" s="66" t="s">
        <v>6</v>
      </c>
      <c r="U1399" s="66" t="s">
        <v>6</v>
      </c>
      <c r="V1399" s="66" t="s">
        <v>6</v>
      </c>
      <c r="W1399" s="67" t="s">
        <v>6</v>
      </c>
      <c r="X1399" s="68" t="e">
        <f t="shared" si="128"/>
        <v>#NAME?</v>
      </c>
      <c r="Y1399" s="113"/>
      <c r="Z1399" s="53"/>
      <c r="AA1399" s="72"/>
      <c r="AB1399" s="53"/>
      <c r="AC1399" s="54"/>
      <c r="AD1399" s="77"/>
    </row>
    <row r="1400" spans="2:30" x14ac:dyDescent="0.2">
      <c r="B1400" s="131"/>
      <c r="C1400" s="119"/>
      <c r="D1400" s="42" t="s">
        <v>32</v>
      </c>
      <c r="E1400" s="65" t="s">
        <v>6</v>
      </c>
      <c r="F1400" s="66" t="s">
        <v>6</v>
      </c>
      <c r="G1400" s="66" t="s">
        <v>6</v>
      </c>
      <c r="H1400" s="66" t="s">
        <v>6</v>
      </c>
      <c r="I1400" s="67" t="s">
        <v>6</v>
      </c>
      <c r="J1400" s="68" t="e">
        <f t="shared" si="126"/>
        <v>#NAME?</v>
      </c>
      <c r="K1400" s="47" t="s">
        <v>33</v>
      </c>
      <c r="L1400" s="65" t="s">
        <v>9</v>
      </c>
      <c r="M1400" s="66" t="s">
        <v>9</v>
      </c>
      <c r="N1400" s="66" t="s">
        <v>9</v>
      </c>
      <c r="O1400" s="66" t="s">
        <v>9</v>
      </c>
      <c r="P1400" s="67" t="s">
        <v>9</v>
      </c>
      <c r="Q1400" s="68" t="e">
        <f t="shared" si="127"/>
        <v>#NAME?</v>
      </c>
      <c r="R1400" s="48" t="s">
        <v>84</v>
      </c>
      <c r="S1400" s="65" t="s">
        <v>6</v>
      </c>
      <c r="T1400" s="66" t="s">
        <v>6</v>
      </c>
      <c r="U1400" s="66" t="s">
        <v>6</v>
      </c>
      <c r="V1400" s="66" t="s">
        <v>6</v>
      </c>
      <c r="W1400" s="67" t="s">
        <v>6</v>
      </c>
      <c r="X1400" s="68" t="e">
        <f t="shared" si="128"/>
        <v>#NAME?</v>
      </c>
      <c r="Y1400" s="113"/>
      <c r="Z1400" s="53"/>
      <c r="AA1400" s="72"/>
      <c r="AB1400" s="53"/>
      <c r="AC1400" s="54"/>
      <c r="AD1400" s="64"/>
    </row>
    <row r="1401" spans="2:30" x14ac:dyDescent="0.2">
      <c r="B1401" s="131"/>
      <c r="C1401" s="119"/>
      <c r="D1401" s="42" t="s">
        <v>76</v>
      </c>
      <c r="E1401" s="65" t="s">
        <v>6</v>
      </c>
      <c r="F1401" s="66" t="s">
        <v>6</v>
      </c>
      <c r="G1401" s="66" t="s">
        <v>6</v>
      </c>
      <c r="H1401" s="66" t="s">
        <v>6</v>
      </c>
      <c r="I1401" s="67" t="s">
        <v>6</v>
      </c>
      <c r="J1401" s="68" t="e">
        <f t="shared" si="126"/>
        <v>#NAME?</v>
      </c>
      <c r="K1401" s="47" t="s">
        <v>82</v>
      </c>
      <c r="L1401" s="65" t="s">
        <v>6</v>
      </c>
      <c r="M1401" s="66" t="s">
        <v>6</v>
      </c>
      <c r="N1401" s="66" t="s">
        <v>6</v>
      </c>
      <c r="O1401" s="66" t="s">
        <v>6</v>
      </c>
      <c r="P1401" s="67" t="s">
        <v>6</v>
      </c>
      <c r="Q1401" s="68" t="e">
        <f t="shared" si="127"/>
        <v>#NAME?</v>
      </c>
      <c r="R1401" s="48" t="s">
        <v>85</v>
      </c>
      <c r="S1401" s="65" t="s">
        <v>6</v>
      </c>
      <c r="T1401" s="66" t="s">
        <v>6</v>
      </c>
      <c r="U1401" s="66" t="s">
        <v>6</v>
      </c>
      <c r="V1401" s="66" t="s">
        <v>6</v>
      </c>
      <c r="W1401" s="67" t="s">
        <v>6</v>
      </c>
      <c r="X1401" s="68" t="e">
        <f t="shared" si="128"/>
        <v>#NAME?</v>
      </c>
      <c r="Y1401" s="113"/>
      <c r="Z1401" s="53"/>
      <c r="AA1401" s="72"/>
      <c r="AB1401" s="53"/>
      <c r="AC1401" s="54"/>
      <c r="AD1401" s="64"/>
    </row>
    <row r="1402" spans="2:30" x14ac:dyDescent="0.2">
      <c r="B1402" s="131"/>
      <c r="C1402" s="120"/>
      <c r="D1402" s="42" t="s">
        <v>38</v>
      </c>
      <c r="E1402" s="65" t="s">
        <v>6</v>
      </c>
      <c r="F1402" s="66" t="s">
        <v>6</v>
      </c>
      <c r="G1402" s="66" t="s">
        <v>6</v>
      </c>
      <c r="H1402" s="66" t="s">
        <v>6</v>
      </c>
      <c r="I1402" s="67" t="s">
        <v>6</v>
      </c>
      <c r="J1402" s="68" t="e">
        <f t="shared" si="126"/>
        <v>#NAME?</v>
      </c>
      <c r="K1402" s="47" t="s">
        <v>39</v>
      </c>
      <c r="L1402" s="65" t="s">
        <v>6</v>
      </c>
      <c r="M1402" s="66" t="s">
        <v>6</v>
      </c>
      <c r="N1402" s="66" t="s">
        <v>6</v>
      </c>
      <c r="O1402" s="66" t="s">
        <v>6</v>
      </c>
      <c r="P1402" s="67" t="s">
        <v>6</v>
      </c>
      <c r="Q1402" s="68" t="e">
        <f t="shared" si="127"/>
        <v>#NAME?</v>
      </c>
      <c r="R1402" s="48" t="s">
        <v>86</v>
      </c>
      <c r="S1402" s="65" t="s">
        <v>6</v>
      </c>
      <c r="T1402" s="66" t="s">
        <v>6</v>
      </c>
      <c r="U1402" s="66" t="s">
        <v>6</v>
      </c>
      <c r="V1402" s="66" t="s">
        <v>6</v>
      </c>
      <c r="W1402" s="67" t="s">
        <v>6</v>
      </c>
      <c r="X1402" s="68" t="e">
        <f t="shared" si="128"/>
        <v>#NAME?</v>
      </c>
      <c r="Y1402" s="113"/>
      <c r="Z1402" s="53"/>
      <c r="AA1402" s="72"/>
      <c r="AB1402" s="53"/>
      <c r="AC1402" s="54"/>
      <c r="AD1402" s="64"/>
    </row>
    <row r="1403" spans="2:30" x14ac:dyDescent="0.2">
      <c r="B1403" s="131"/>
      <c r="C1403" s="121"/>
      <c r="D1403" s="42" t="s">
        <v>41</v>
      </c>
      <c r="E1403" s="65" t="s">
        <v>6</v>
      </c>
      <c r="F1403" s="66" t="s">
        <v>6</v>
      </c>
      <c r="G1403" s="66" t="s">
        <v>6</v>
      </c>
      <c r="H1403" s="66" t="s">
        <v>6</v>
      </c>
      <c r="I1403" s="67" t="s">
        <v>6</v>
      </c>
      <c r="J1403" s="68" t="e">
        <f t="shared" si="126"/>
        <v>#NAME?</v>
      </c>
      <c r="K1403" s="78"/>
      <c r="L1403" s="65" t="s">
        <v>6</v>
      </c>
      <c r="M1403" s="66" t="s">
        <v>6</v>
      </c>
      <c r="N1403" s="66" t="s">
        <v>6</v>
      </c>
      <c r="O1403" s="66" t="s">
        <v>6</v>
      </c>
      <c r="P1403" s="67" t="s">
        <v>6</v>
      </c>
      <c r="Q1403" s="68" t="e">
        <f t="shared" si="127"/>
        <v>#NAME?</v>
      </c>
      <c r="R1403" s="78"/>
      <c r="S1403" s="65" t="s">
        <v>6</v>
      </c>
      <c r="T1403" s="66" t="s">
        <v>6</v>
      </c>
      <c r="U1403" s="66" t="s">
        <v>6</v>
      </c>
      <c r="V1403" s="66" t="s">
        <v>6</v>
      </c>
      <c r="W1403" s="67" t="s">
        <v>6</v>
      </c>
      <c r="X1403" s="68" t="e">
        <f t="shared" si="128"/>
        <v>#NAME?</v>
      </c>
      <c r="Y1403" s="113"/>
      <c r="Z1403" s="53"/>
      <c r="AA1403" s="72"/>
      <c r="AB1403" s="53"/>
      <c r="AC1403" s="54"/>
      <c r="AD1403" s="64"/>
    </row>
    <row r="1404" spans="2:30" x14ac:dyDescent="0.2">
      <c r="B1404" s="131"/>
      <c r="C1404" s="122"/>
      <c r="D1404" s="79" t="s">
        <v>42</v>
      </c>
      <c r="E1404" s="65" t="s">
        <v>6</v>
      </c>
      <c r="F1404" s="66" t="s">
        <v>6</v>
      </c>
      <c r="G1404" s="66" t="s">
        <v>6</v>
      </c>
      <c r="H1404" s="66" t="s">
        <v>6</v>
      </c>
      <c r="I1404" s="67" t="s">
        <v>6</v>
      </c>
      <c r="J1404" s="68" t="e">
        <f t="shared" si="126"/>
        <v>#NAME?</v>
      </c>
      <c r="K1404" s="78"/>
      <c r="L1404" s="65" t="s">
        <v>6</v>
      </c>
      <c r="M1404" s="66" t="s">
        <v>6</v>
      </c>
      <c r="N1404" s="66" t="s">
        <v>6</v>
      </c>
      <c r="O1404" s="66" t="s">
        <v>6</v>
      </c>
      <c r="P1404" s="67" t="s">
        <v>6</v>
      </c>
      <c r="Q1404" s="68" t="e">
        <f t="shared" si="127"/>
        <v>#NAME?</v>
      </c>
      <c r="R1404" s="78"/>
      <c r="S1404" s="65" t="s">
        <v>6</v>
      </c>
      <c r="T1404" s="66" t="s">
        <v>6</v>
      </c>
      <c r="U1404" s="66" t="s">
        <v>6</v>
      </c>
      <c r="V1404" s="66" t="s">
        <v>6</v>
      </c>
      <c r="W1404" s="67" t="s">
        <v>6</v>
      </c>
      <c r="X1404" s="68" t="e">
        <f t="shared" si="128"/>
        <v>#NAME?</v>
      </c>
      <c r="Y1404" s="113"/>
      <c r="Z1404" s="53"/>
      <c r="AA1404" s="72"/>
      <c r="AB1404" s="53"/>
      <c r="AC1404" s="54"/>
      <c r="AD1404" s="64"/>
    </row>
    <row r="1405" spans="2:30" x14ac:dyDescent="0.2">
      <c r="B1405" s="131"/>
      <c r="C1405" s="122"/>
      <c r="D1405" s="78"/>
      <c r="E1405" s="65" t="s">
        <v>6</v>
      </c>
      <c r="F1405" s="66" t="s">
        <v>6</v>
      </c>
      <c r="G1405" s="66" t="s">
        <v>6</v>
      </c>
      <c r="H1405" s="66" t="s">
        <v>6</v>
      </c>
      <c r="I1405" s="67" t="s">
        <v>6</v>
      </c>
      <c r="J1405" s="68" t="e">
        <f t="shared" si="126"/>
        <v>#NAME?</v>
      </c>
      <c r="K1405" s="78"/>
      <c r="L1405" s="65" t="s">
        <v>6</v>
      </c>
      <c r="M1405" s="66" t="s">
        <v>6</v>
      </c>
      <c r="N1405" s="66" t="s">
        <v>6</v>
      </c>
      <c r="O1405" s="66" t="s">
        <v>6</v>
      </c>
      <c r="P1405" s="67" t="s">
        <v>6</v>
      </c>
      <c r="Q1405" s="68" t="e">
        <f t="shared" si="127"/>
        <v>#NAME?</v>
      </c>
      <c r="R1405" s="78"/>
      <c r="S1405" s="65" t="s">
        <v>6</v>
      </c>
      <c r="T1405" s="66" t="s">
        <v>6</v>
      </c>
      <c r="U1405" s="66" t="s">
        <v>6</v>
      </c>
      <c r="V1405" s="66" t="s">
        <v>6</v>
      </c>
      <c r="W1405" s="67" t="s">
        <v>6</v>
      </c>
      <c r="X1405" s="68" t="e">
        <f t="shared" si="128"/>
        <v>#NAME?</v>
      </c>
      <c r="Y1405" s="114"/>
      <c r="Z1405" s="53"/>
      <c r="AA1405" s="72"/>
      <c r="AB1405" s="53"/>
      <c r="AC1405" s="54"/>
      <c r="AD1405" s="64"/>
    </row>
    <row r="1406" spans="2:30" x14ac:dyDescent="0.2">
      <c r="B1406" s="131"/>
      <c r="C1406" s="123"/>
      <c r="D1406" s="80"/>
      <c r="E1406" s="65" t="s">
        <v>6</v>
      </c>
      <c r="F1406" s="66" t="s">
        <v>6</v>
      </c>
      <c r="G1406" s="66" t="s">
        <v>6</v>
      </c>
      <c r="H1406" s="66" t="s">
        <v>6</v>
      </c>
      <c r="I1406" s="67" t="s">
        <v>6</v>
      </c>
      <c r="J1406" s="68" t="e">
        <f t="shared" si="126"/>
        <v>#NAME?</v>
      </c>
      <c r="K1406" s="80"/>
      <c r="L1406" s="65" t="s">
        <v>6</v>
      </c>
      <c r="M1406" s="66" t="s">
        <v>6</v>
      </c>
      <c r="N1406" s="66" t="s">
        <v>6</v>
      </c>
      <c r="O1406" s="66" t="s">
        <v>6</v>
      </c>
      <c r="P1406" s="67" t="s">
        <v>6</v>
      </c>
      <c r="Q1406" s="68" t="e">
        <f t="shared" si="127"/>
        <v>#NAME?</v>
      </c>
      <c r="R1406" s="80"/>
      <c r="S1406" s="65" t="s">
        <v>6</v>
      </c>
      <c r="T1406" s="66" t="s">
        <v>6</v>
      </c>
      <c r="U1406" s="66" t="s">
        <v>6</v>
      </c>
      <c r="V1406" s="66" t="s">
        <v>6</v>
      </c>
      <c r="W1406" s="67" t="s">
        <v>6</v>
      </c>
      <c r="X1406" s="68" t="e">
        <f t="shared" si="128"/>
        <v>#NAME?</v>
      </c>
      <c r="Y1406" s="124" t="s">
        <v>43</v>
      </c>
      <c r="Z1406" s="80"/>
      <c r="AA1406" s="81"/>
      <c r="AB1406" s="53"/>
      <c r="AC1406" s="54"/>
      <c r="AD1406" s="64"/>
    </row>
    <row r="1407" spans="2:30" x14ac:dyDescent="0.2">
      <c r="B1407" s="131"/>
      <c r="C1407" s="127" t="s">
        <v>44</v>
      </c>
      <c r="D1407" s="57"/>
      <c r="E1407" s="65" t="s">
        <v>6</v>
      </c>
      <c r="F1407" s="66" t="s">
        <v>6</v>
      </c>
      <c r="G1407" s="66" t="s">
        <v>6</v>
      </c>
      <c r="H1407" s="66" t="s">
        <v>6</v>
      </c>
      <c r="I1407" s="67" t="s">
        <v>6</v>
      </c>
      <c r="J1407" s="68" t="e">
        <f t="shared" si="126"/>
        <v>#NAME?</v>
      </c>
      <c r="K1407" s="80"/>
      <c r="L1407" s="65" t="s">
        <v>6</v>
      </c>
      <c r="M1407" s="66" t="s">
        <v>6</v>
      </c>
      <c r="N1407" s="66" t="s">
        <v>6</v>
      </c>
      <c r="O1407" s="66" t="s">
        <v>6</v>
      </c>
      <c r="P1407" s="67" t="s">
        <v>6</v>
      </c>
      <c r="Q1407" s="68" t="e">
        <f t="shared" si="127"/>
        <v>#NAME?</v>
      </c>
      <c r="R1407" s="80"/>
      <c r="S1407" s="65" t="s">
        <v>6</v>
      </c>
      <c r="T1407" s="66" t="s">
        <v>6</v>
      </c>
      <c r="U1407" s="66" t="s">
        <v>6</v>
      </c>
      <c r="V1407" s="66" t="s">
        <v>6</v>
      </c>
      <c r="W1407" s="67" t="s">
        <v>6</v>
      </c>
      <c r="X1407" s="68" t="e">
        <f t="shared" si="128"/>
        <v>#NAME?</v>
      </c>
      <c r="Y1407" s="125"/>
      <c r="Z1407" s="80"/>
      <c r="AA1407" s="81"/>
      <c r="AB1407" s="53"/>
      <c r="AC1407" s="54"/>
      <c r="AD1407" s="64"/>
    </row>
    <row r="1408" spans="2:30" x14ac:dyDescent="0.2">
      <c r="B1408" s="131"/>
      <c r="C1408" s="128"/>
      <c r="D1408" s="82"/>
      <c r="E1408" s="65" t="s">
        <v>6</v>
      </c>
      <c r="F1408" s="66" t="s">
        <v>6</v>
      </c>
      <c r="G1408" s="66" t="s">
        <v>6</v>
      </c>
      <c r="H1408" s="66" t="s">
        <v>6</v>
      </c>
      <c r="I1408" s="67" t="s">
        <v>6</v>
      </c>
      <c r="J1408" s="68" t="e">
        <f t="shared" si="126"/>
        <v>#NAME?</v>
      </c>
      <c r="K1408" s="80"/>
      <c r="L1408" s="65" t="s">
        <v>6</v>
      </c>
      <c r="M1408" s="66" t="s">
        <v>6</v>
      </c>
      <c r="N1408" s="66" t="s">
        <v>6</v>
      </c>
      <c r="O1408" s="66" t="s">
        <v>6</v>
      </c>
      <c r="P1408" s="67" t="s">
        <v>6</v>
      </c>
      <c r="Q1408" s="68" t="e">
        <f t="shared" si="127"/>
        <v>#NAME?</v>
      </c>
      <c r="R1408" s="80"/>
      <c r="S1408" s="65" t="s">
        <v>6</v>
      </c>
      <c r="T1408" s="66" t="s">
        <v>6</v>
      </c>
      <c r="U1408" s="66" t="s">
        <v>6</v>
      </c>
      <c r="V1408" s="66" t="s">
        <v>6</v>
      </c>
      <c r="W1408" s="67" t="s">
        <v>6</v>
      </c>
      <c r="X1408" s="68" t="e">
        <f t="shared" si="128"/>
        <v>#NAME?</v>
      </c>
      <c r="Y1408" s="125"/>
      <c r="Z1408" s="53"/>
      <c r="AA1408" s="52"/>
      <c r="AB1408" s="53"/>
      <c r="AC1408" s="54"/>
      <c r="AD1408" s="64"/>
    </row>
    <row r="1409" spans="2:30" x14ac:dyDescent="0.2">
      <c r="B1409" s="131"/>
      <c r="C1409" s="129"/>
      <c r="D1409" s="82"/>
      <c r="E1409" s="65" t="s">
        <v>6</v>
      </c>
      <c r="F1409" s="66" t="s">
        <v>6</v>
      </c>
      <c r="G1409" s="66" t="s">
        <v>6</v>
      </c>
      <c r="H1409" s="66" t="s">
        <v>6</v>
      </c>
      <c r="I1409" s="67" t="s">
        <v>6</v>
      </c>
      <c r="J1409" s="68" t="e">
        <f t="shared" si="126"/>
        <v>#NAME?</v>
      </c>
      <c r="K1409" s="80"/>
      <c r="L1409" s="65" t="s">
        <v>6</v>
      </c>
      <c r="M1409" s="66" t="s">
        <v>6</v>
      </c>
      <c r="N1409" s="66" t="s">
        <v>6</v>
      </c>
      <c r="O1409" s="66" t="s">
        <v>6</v>
      </c>
      <c r="P1409" s="67" t="s">
        <v>6</v>
      </c>
      <c r="Q1409" s="68" t="e">
        <f t="shared" si="127"/>
        <v>#NAME?</v>
      </c>
      <c r="R1409" s="80"/>
      <c r="S1409" s="65" t="s">
        <v>6</v>
      </c>
      <c r="T1409" s="66" t="s">
        <v>6</v>
      </c>
      <c r="U1409" s="66" t="s">
        <v>6</v>
      </c>
      <c r="V1409" s="66" t="s">
        <v>6</v>
      </c>
      <c r="W1409" s="67" t="s">
        <v>6</v>
      </c>
      <c r="X1409" s="68" t="e">
        <f t="shared" si="128"/>
        <v>#NAME?</v>
      </c>
      <c r="Y1409" s="125"/>
      <c r="Z1409" s="71"/>
      <c r="AA1409" s="72"/>
      <c r="AB1409" s="53"/>
      <c r="AC1409" s="54"/>
      <c r="AD1409" s="64"/>
    </row>
    <row r="1410" spans="2:30" x14ac:dyDescent="0.2">
      <c r="B1410" s="131"/>
      <c r="C1410" s="118"/>
      <c r="D1410" s="80"/>
      <c r="E1410" s="65" t="s">
        <v>6</v>
      </c>
      <c r="F1410" s="66" t="s">
        <v>6</v>
      </c>
      <c r="G1410" s="66" t="s">
        <v>6</v>
      </c>
      <c r="H1410" s="66" t="s">
        <v>6</v>
      </c>
      <c r="I1410" s="67" t="s">
        <v>6</v>
      </c>
      <c r="J1410" s="68" t="e">
        <f t="shared" si="126"/>
        <v>#NAME?</v>
      </c>
      <c r="K1410" s="80"/>
      <c r="L1410" s="65" t="s">
        <v>6</v>
      </c>
      <c r="M1410" s="66" t="s">
        <v>6</v>
      </c>
      <c r="N1410" s="66" t="s">
        <v>6</v>
      </c>
      <c r="O1410" s="66" t="s">
        <v>6</v>
      </c>
      <c r="P1410" s="67" t="s">
        <v>6</v>
      </c>
      <c r="Q1410" s="68" t="e">
        <f t="shared" si="127"/>
        <v>#NAME?</v>
      </c>
      <c r="R1410" s="80"/>
      <c r="S1410" s="65" t="s">
        <v>6</v>
      </c>
      <c r="T1410" s="66" t="s">
        <v>6</v>
      </c>
      <c r="U1410" s="66" t="s">
        <v>6</v>
      </c>
      <c r="V1410" s="66" t="s">
        <v>6</v>
      </c>
      <c r="W1410" s="67" t="s">
        <v>6</v>
      </c>
      <c r="X1410" s="68" t="e">
        <f t="shared" si="128"/>
        <v>#NAME?</v>
      </c>
      <c r="Y1410" s="125"/>
      <c r="Z1410" s="53"/>
      <c r="AA1410" s="72"/>
      <c r="AB1410" s="53"/>
      <c r="AC1410" s="54"/>
      <c r="AD1410" s="64"/>
    </row>
    <row r="1411" spans="2:30" x14ac:dyDescent="0.2">
      <c r="B1411" s="131"/>
      <c r="C1411" s="119"/>
      <c r="D1411" s="78"/>
      <c r="E1411" s="65" t="s">
        <v>6</v>
      </c>
      <c r="F1411" s="66" t="s">
        <v>6</v>
      </c>
      <c r="G1411" s="66" t="s">
        <v>6</v>
      </c>
      <c r="H1411" s="66" t="s">
        <v>6</v>
      </c>
      <c r="I1411" s="67" t="s">
        <v>6</v>
      </c>
      <c r="J1411" s="68" t="e">
        <f t="shared" si="126"/>
        <v>#NAME?</v>
      </c>
      <c r="K1411" s="78"/>
      <c r="L1411" s="65" t="s">
        <v>6</v>
      </c>
      <c r="M1411" s="66" t="s">
        <v>6</v>
      </c>
      <c r="N1411" s="66" t="s">
        <v>6</v>
      </c>
      <c r="O1411" s="66" t="s">
        <v>6</v>
      </c>
      <c r="P1411" s="67" t="s">
        <v>6</v>
      </c>
      <c r="Q1411" s="68" t="e">
        <f t="shared" si="127"/>
        <v>#NAME?</v>
      </c>
      <c r="R1411" s="78"/>
      <c r="S1411" s="65" t="s">
        <v>6</v>
      </c>
      <c r="T1411" s="66" t="s">
        <v>6</v>
      </c>
      <c r="U1411" s="66" t="s">
        <v>6</v>
      </c>
      <c r="V1411" s="66" t="s">
        <v>6</v>
      </c>
      <c r="W1411" s="67" t="s">
        <v>6</v>
      </c>
      <c r="X1411" s="68" t="e">
        <f t="shared" si="128"/>
        <v>#NAME?</v>
      </c>
      <c r="Y1411" s="125"/>
      <c r="Z1411" s="71"/>
      <c r="AA1411" s="72"/>
      <c r="AB1411" s="53"/>
      <c r="AC1411" s="54"/>
      <c r="AD1411" s="64"/>
    </row>
    <row r="1412" spans="2:30" x14ac:dyDescent="0.2">
      <c r="B1412" s="131"/>
      <c r="C1412" s="119"/>
      <c r="D1412" s="78"/>
      <c r="E1412" s="65" t="s">
        <v>6</v>
      </c>
      <c r="F1412" s="66" t="s">
        <v>6</v>
      </c>
      <c r="G1412" s="66" t="s">
        <v>6</v>
      </c>
      <c r="H1412" s="66" t="s">
        <v>6</v>
      </c>
      <c r="I1412" s="67" t="s">
        <v>6</v>
      </c>
      <c r="J1412" s="68" t="e">
        <f t="shared" si="126"/>
        <v>#NAME?</v>
      </c>
      <c r="K1412" s="78"/>
      <c r="L1412" s="65" t="s">
        <v>6</v>
      </c>
      <c r="M1412" s="66" t="s">
        <v>6</v>
      </c>
      <c r="N1412" s="66" t="s">
        <v>6</v>
      </c>
      <c r="O1412" s="66" t="s">
        <v>6</v>
      </c>
      <c r="P1412" s="67" t="s">
        <v>6</v>
      </c>
      <c r="Q1412" s="68" t="e">
        <f t="shared" si="127"/>
        <v>#NAME?</v>
      </c>
      <c r="R1412" s="78"/>
      <c r="S1412" s="65" t="s">
        <v>6</v>
      </c>
      <c r="T1412" s="66" t="s">
        <v>6</v>
      </c>
      <c r="U1412" s="66" t="s">
        <v>6</v>
      </c>
      <c r="V1412" s="66" t="s">
        <v>6</v>
      </c>
      <c r="W1412" s="67" t="s">
        <v>6</v>
      </c>
      <c r="X1412" s="68" t="e">
        <f t="shared" si="128"/>
        <v>#NAME?</v>
      </c>
      <c r="Y1412" s="125"/>
      <c r="Z1412" s="71"/>
      <c r="AA1412" s="52"/>
      <c r="AB1412" s="53"/>
      <c r="AC1412" s="54"/>
      <c r="AD1412" s="64"/>
    </row>
    <row r="1413" spans="2:30" x14ac:dyDescent="0.2">
      <c r="B1413" s="131"/>
      <c r="C1413" s="119"/>
      <c r="D1413" s="80"/>
      <c r="E1413" s="65" t="s">
        <v>6</v>
      </c>
      <c r="F1413" s="66" t="s">
        <v>6</v>
      </c>
      <c r="G1413" s="66" t="s">
        <v>6</v>
      </c>
      <c r="H1413" s="66" t="s">
        <v>6</v>
      </c>
      <c r="I1413" s="67" t="s">
        <v>6</v>
      </c>
      <c r="J1413" s="68" t="e">
        <f t="shared" si="126"/>
        <v>#NAME?</v>
      </c>
      <c r="K1413" s="80"/>
      <c r="L1413" s="65" t="s">
        <v>6</v>
      </c>
      <c r="M1413" s="66" t="s">
        <v>6</v>
      </c>
      <c r="N1413" s="66" t="s">
        <v>6</v>
      </c>
      <c r="O1413" s="66" t="s">
        <v>6</v>
      </c>
      <c r="P1413" s="67" t="s">
        <v>6</v>
      </c>
      <c r="Q1413" s="68" t="e">
        <f t="shared" si="127"/>
        <v>#NAME?</v>
      </c>
      <c r="R1413" s="80"/>
      <c r="S1413" s="65" t="s">
        <v>6</v>
      </c>
      <c r="T1413" s="66" t="s">
        <v>6</v>
      </c>
      <c r="U1413" s="66" t="s">
        <v>6</v>
      </c>
      <c r="V1413" s="66" t="s">
        <v>6</v>
      </c>
      <c r="W1413" s="67" t="s">
        <v>6</v>
      </c>
      <c r="X1413" s="68" t="e">
        <f t="shared" si="128"/>
        <v>#NAME?</v>
      </c>
      <c r="Y1413" s="125"/>
      <c r="Z1413" s="53"/>
      <c r="AA1413" s="52"/>
      <c r="AB1413" s="53"/>
      <c r="AC1413" s="54"/>
      <c r="AD1413" s="64"/>
    </row>
    <row r="1414" spans="2:30" x14ac:dyDescent="0.2">
      <c r="B1414" s="131"/>
      <c r="C1414" s="120"/>
      <c r="D1414" s="51"/>
      <c r="E1414" s="65" t="s">
        <v>6</v>
      </c>
      <c r="F1414" s="66" t="s">
        <v>6</v>
      </c>
      <c r="G1414" s="66" t="s">
        <v>6</v>
      </c>
      <c r="H1414" s="66" t="s">
        <v>6</v>
      </c>
      <c r="I1414" s="67" t="s">
        <v>6</v>
      </c>
      <c r="J1414" s="68" t="e">
        <f t="shared" si="126"/>
        <v>#NAME?</v>
      </c>
      <c r="K1414" s="51"/>
      <c r="L1414" s="65" t="s">
        <v>6</v>
      </c>
      <c r="M1414" s="66" t="s">
        <v>6</v>
      </c>
      <c r="N1414" s="66" t="s">
        <v>6</v>
      </c>
      <c r="O1414" s="66" t="s">
        <v>6</v>
      </c>
      <c r="P1414" s="67" t="s">
        <v>6</v>
      </c>
      <c r="Q1414" s="68" t="e">
        <f t="shared" si="127"/>
        <v>#NAME?</v>
      </c>
      <c r="R1414" s="51"/>
      <c r="S1414" s="65" t="s">
        <v>6</v>
      </c>
      <c r="T1414" s="66" t="s">
        <v>6</v>
      </c>
      <c r="U1414" s="66" t="s">
        <v>6</v>
      </c>
      <c r="V1414" s="66" t="s">
        <v>6</v>
      </c>
      <c r="W1414" s="67" t="s">
        <v>6</v>
      </c>
      <c r="X1414" s="68" t="e">
        <f t="shared" si="128"/>
        <v>#NAME?</v>
      </c>
      <c r="Y1414" s="125"/>
      <c r="Z1414" s="53"/>
      <c r="AA1414" s="72"/>
      <c r="AB1414" s="53"/>
      <c r="AC1414" s="54"/>
      <c r="AD1414" s="64"/>
    </row>
    <row r="1415" spans="2:30" x14ac:dyDescent="0.2">
      <c r="B1415" s="131"/>
      <c r="C1415" s="83" t="s">
        <v>46</v>
      </c>
      <c r="D1415" s="84"/>
      <c r="E1415" s="65" t="s">
        <v>6</v>
      </c>
      <c r="F1415" s="66" t="s">
        <v>6</v>
      </c>
      <c r="G1415" s="66" t="s">
        <v>6</v>
      </c>
      <c r="H1415" s="66" t="s">
        <v>6</v>
      </c>
      <c r="I1415" s="67" t="s">
        <v>6</v>
      </c>
      <c r="J1415" s="68"/>
      <c r="K1415" s="78"/>
      <c r="L1415" s="65" t="s">
        <v>6</v>
      </c>
      <c r="M1415" s="66" t="s">
        <v>6</v>
      </c>
      <c r="N1415" s="66" t="s">
        <v>6</v>
      </c>
      <c r="O1415" s="66" t="s">
        <v>6</v>
      </c>
      <c r="P1415" s="67" t="s">
        <v>6</v>
      </c>
      <c r="Q1415" s="68"/>
      <c r="R1415" s="78"/>
      <c r="S1415" s="65" t="s">
        <v>6</v>
      </c>
      <c r="T1415" s="66" t="s">
        <v>6</v>
      </c>
      <c r="U1415" s="66" t="s">
        <v>6</v>
      </c>
      <c r="V1415" s="66" t="s">
        <v>6</v>
      </c>
      <c r="W1415" s="67" t="s">
        <v>6</v>
      </c>
      <c r="X1415" s="68"/>
      <c r="Y1415" s="125"/>
      <c r="Z1415" s="53"/>
      <c r="AA1415" s="72"/>
      <c r="AB1415" s="53"/>
      <c r="AC1415" s="54"/>
      <c r="AD1415" s="64"/>
    </row>
    <row r="1416" spans="2:30" x14ac:dyDescent="0.2">
      <c r="B1416" s="131"/>
      <c r="C1416" s="83"/>
      <c r="D1416" s="57"/>
      <c r="E1416" s="65" t="s">
        <v>6</v>
      </c>
      <c r="F1416" s="66" t="s">
        <v>6</v>
      </c>
      <c r="G1416" s="66" t="s">
        <v>6</v>
      </c>
      <c r="H1416" s="66" t="s">
        <v>6</v>
      </c>
      <c r="I1416" s="67" t="s">
        <v>6</v>
      </c>
      <c r="J1416" s="68"/>
      <c r="K1416" s="78"/>
      <c r="L1416" s="65" t="s">
        <v>6</v>
      </c>
      <c r="M1416" s="66" t="s">
        <v>6</v>
      </c>
      <c r="N1416" s="66" t="s">
        <v>6</v>
      </c>
      <c r="O1416" s="66" t="s">
        <v>6</v>
      </c>
      <c r="P1416" s="67" t="s">
        <v>6</v>
      </c>
      <c r="Q1416" s="68"/>
      <c r="R1416" s="78"/>
      <c r="S1416" s="65" t="s">
        <v>6</v>
      </c>
      <c r="T1416" s="66" t="s">
        <v>6</v>
      </c>
      <c r="U1416" s="66" t="s">
        <v>6</v>
      </c>
      <c r="V1416" s="66" t="s">
        <v>6</v>
      </c>
      <c r="W1416" s="67" t="s">
        <v>6</v>
      </c>
      <c r="X1416" s="68"/>
      <c r="Y1416" s="125"/>
      <c r="Z1416" s="53"/>
      <c r="AA1416" s="72"/>
      <c r="AB1416" s="53"/>
      <c r="AC1416" s="54"/>
      <c r="AD1416" s="64"/>
    </row>
    <row r="1417" spans="2:30" x14ac:dyDescent="0.2">
      <c r="B1417" s="131"/>
      <c r="C1417" s="83"/>
      <c r="D1417" s="85"/>
      <c r="E1417" s="65" t="s">
        <v>6</v>
      </c>
      <c r="F1417" s="66" t="s">
        <v>6</v>
      </c>
      <c r="G1417" s="66" t="s">
        <v>6</v>
      </c>
      <c r="H1417" s="66" t="s">
        <v>6</v>
      </c>
      <c r="I1417" s="67" t="s">
        <v>6</v>
      </c>
      <c r="J1417" s="68"/>
      <c r="K1417" s="80"/>
      <c r="L1417" s="65" t="s">
        <v>6</v>
      </c>
      <c r="M1417" s="66" t="s">
        <v>6</v>
      </c>
      <c r="N1417" s="66" t="s">
        <v>6</v>
      </c>
      <c r="O1417" s="66" t="s">
        <v>6</v>
      </c>
      <c r="P1417" s="67" t="s">
        <v>6</v>
      </c>
      <c r="Q1417" s="68"/>
      <c r="R1417" s="80"/>
      <c r="S1417" s="65" t="s">
        <v>6</v>
      </c>
      <c r="T1417" s="66" t="s">
        <v>6</v>
      </c>
      <c r="U1417" s="66" t="s">
        <v>6</v>
      </c>
      <c r="V1417" s="66" t="s">
        <v>6</v>
      </c>
      <c r="W1417" s="67" t="s">
        <v>6</v>
      </c>
      <c r="X1417" s="68"/>
      <c r="Y1417" s="125"/>
      <c r="Z1417" s="53"/>
      <c r="AA1417" s="72"/>
      <c r="AB1417" s="53"/>
      <c r="AC1417" s="54"/>
      <c r="AD1417" s="64"/>
    </row>
    <row r="1418" spans="2:30" x14ac:dyDescent="0.2">
      <c r="B1418" s="131"/>
      <c r="C1418" s="83"/>
      <c r="D1418" s="53"/>
      <c r="E1418" s="65"/>
      <c r="F1418" s="66"/>
      <c r="G1418" s="66"/>
      <c r="H1418" s="66"/>
      <c r="I1418" s="67"/>
      <c r="J1418" s="68"/>
      <c r="K1418" s="53"/>
      <c r="L1418" s="65"/>
      <c r="M1418" s="66"/>
      <c r="N1418" s="66"/>
      <c r="O1418" s="66"/>
      <c r="P1418" s="67"/>
      <c r="Q1418" s="68"/>
      <c r="R1418" s="53"/>
      <c r="S1418" s="65"/>
      <c r="T1418" s="66"/>
      <c r="U1418" s="66"/>
      <c r="V1418" s="66"/>
      <c r="W1418" s="67"/>
      <c r="X1418" s="86"/>
      <c r="Y1418" s="125"/>
      <c r="Z1418" s="53"/>
      <c r="AA1418" s="72"/>
      <c r="AB1418" s="53"/>
      <c r="AC1418" s="54"/>
      <c r="AD1418" s="64"/>
    </row>
    <row r="1419" spans="2:30" x14ac:dyDescent="0.2">
      <c r="B1419" s="131"/>
      <c r="C1419" s="87">
        <v>0</v>
      </c>
      <c r="D1419" s="72" t="s">
        <v>50</v>
      </c>
      <c r="E1419" s="65"/>
      <c r="F1419" s="66"/>
      <c r="G1419" s="66"/>
      <c r="H1419" s="66"/>
      <c r="I1419" s="67"/>
      <c r="J1419" s="68" t="e">
        <f>_TS_1</f>
        <v>#NAME?</v>
      </c>
      <c r="K1419" s="72"/>
      <c r="L1419" s="65"/>
      <c r="M1419" s="66"/>
      <c r="N1419" s="66"/>
      <c r="O1419" s="66"/>
      <c r="P1419" s="67"/>
      <c r="Q1419" s="68"/>
      <c r="R1419" s="72"/>
      <c r="S1419" s="65"/>
      <c r="T1419" s="66"/>
      <c r="U1419" s="66"/>
      <c r="V1419" s="66"/>
      <c r="W1419" s="67"/>
      <c r="X1419" s="86"/>
      <c r="Y1419" s="126"/>
      <c r="Z1419" s="53"/>
      <c r="AA1419" s="72"/>
      <c r="AB1419" s="53"/>
      <c r="AC1419" s="54"/>
      <c r="AD1419" s="64"/>
    </row>
    <row r="1420" spans="2:30" ht="15" thickBot="1" x14ac:dyDescent="0.25">
      <c r="B1420" s="132"/>
      <c r="C1420" s="88">
        <v>0</v>
      </c>
      <c r="D1420" s="89" t="s">
        <v>51</v>
      </c>
      <c r="E1420" s="58"/>
      <c r="F1420" s="59"/>
      <c r="G1420" s="59"/>
      <c r="H1420" s="59"/>
      <c r="I1420" s="60"/>
      <c r="J1420" s="61" t="e">
        <f>_TPM_1</f>
        <v>#NAME?</v>
      </c>
      <c r="K1420" s="89"/>
      <c r="L1420" s="58"/>
      <c r="M1420" s="59"/>
      <c r="N1420" s="59"/>
      <c r="O1420" s="59"/>
      <c r="P1420" s="60"/>
      <c r="Q1420" s="61"/>
      <c r="R1420" s="89"/>
      <c r="S1420" s="58"/>
      <c r="T1420" s="59"/>
      <c r="U1420" s="59"/>
      <c r="V1420" s="59"/>
      <c r="W1420" s="60"/>
      <c r="X1420" s="90"/>
      <c r="Y1420" s="91">
        <f>COUNTA(E1390:I1390,L1390:P1390,S1390:W1390)/COUNTA(D1390,K1390,R1390)</f>
        <v>5</v>
      </c>
      <c r="Z1420" s="92"/>
      <c r="AA1420" s="93"/>
      <c r="AB1420" s="92"/>
      <c r="AC1420" s="19"/>
      <c r="AD1420" s="64"/>
    </row>
    <row r="1421" spans="2:30" ht="15" x14ac:dyDescent="0.2">
      <c r="B1421" s="130">
        <f>D1421</f>
        <v>44</v>
      </c>
      <c r="C1421" s="1" t="s">
        <v>0</v>
      </c>
      <c r="D1421" s="133">
        <f>D1388+1</f>
        <v>44</v>
      </c>
      <c r="E1421" s="134"/>
      <c r="F1421" s="134"/>
      <c r="G1421" s="134"/>
      <c r="H1421" s="134"/>
      <c r="I1421" s="135"/>
      <c r="J1421" s="2"/>
      <c r="K1421" s="3" t="s">
        <v>1</v>
      </c>
      <c r="L1421" s="139" t="str">
        <f>$AG$7</f>
        <v>Engling</v>
      </c>
      <c r="M1421" s="139"/>
      <c r="N1421" s="139"/>
      <c r="O1421" s="139"/>
      <c r="P1421" s="140"/>
      <c r="Q1421" s="4"/>
      <c r="R1421" s="5">
        <f>$AH$7</f>
        <v>365</v>
      </c>
      <c r="S1421" s="141"/>
      <c r="T1421" s="141"/>
      <c r="U1421" s="141"/>
      <c r="V1421" s="141"/>
      <c r="W1421" s="142"/>
      <c r="X1421" s="6"/>
      <c r="Y1421" s="7" t="s">
        <v>2</v>
      </c>
      <c r="Z1421" s="8"/>
      <c r="AA1421" s="9"/>
      <c r="AB1421" s="8"/>
      <c r="AC1421" s="10"/>
      <c r="AD1421" s="11"/>
    </row>
    <row r="1422" spans="2:30" ht="15" thickBot="1" x14ac:dyDescent="0.25">
      <c r="B1422" s="131"/>
      <c r="C1422" s="108">
        <f>$AG$6</f>
        <v>478</v>
      </c>
      <c r="D1422" s="136"/>
      <c r="E1422" s="137"/>
      <c r="F1422" s="137"/>
      <c r="G1422" s="137"/>
      <c r="H1422" s="137"/>
      <c r="I1422" s="138"/>
      <c r="J1422" s="12">
        <f>COUNTIF(D1425:D1453,"xx")</f>
        <v>0</v>
      </c>
      <c r="K1422" s="13" t="s">
        <v>3</v>
      </c>
      <c r="L1422" s="143" t="str">
        <f>$AG$8</f>
        <v>Völklein</v>
      </c>
      <c r="M1422" s="143"/>
      <c r="N1422" s="143"/>
      <c r="O1422" s="143"/>
      <c r="P1422" s="144"/>
      <c r="Q1422" s="12">
        <f>COUNTIF(K1426:K1453,"xx")</f>
        <v>0</v>
      </c>
      <c r="R1422" s="14">
        <f>$AH$8</f>
        <v>389</v>
      </c>
      <c r="S1422" s="145"/>
      <c r="T1422" s="145"/>
      <c r="U1422" s="145"/>
      <c r="V1422" s="145"/>
      <c r="W1422" s="146"/>
      <c r="X1422" s="15">
        <f>COUNTIF(R1425:R1453,"xx")</f>
        <v>0</v>
      </c>
      <c r="Y1422" s="16"/>
      <c r="Z1422" s="17"/>
      <c r="AA1422" s="18"/>
      <c r="AB1422" s="17"/>
      <c r="AC1422" s="19"/>
      <c r="AD1422" s="20"/>
    </row>
    <row r="1423" spans="2:30" ht="15" thickBot="1" x14ac:dyDescent="0.25">
      <c r="B1423" s="131"/>
      <c r="C1423" s="21" t="s">
        <v>4</v>
      </c>
      <c r="D1423" s="22" t="e">
        <f>CONCATENATE(COUNTIF(D1425:D1447,"&gt;""")," MA ",$I$5," ",COUNTIF(D1425:D1447,"xx"))</f>
        <v>#NAME?</v>
      </c>
      <c r="E1423" s="23" t="e">
        <f>$J$6</f>
        <v>#NAME?</v>
      </c>
      <c r="F1423" s="24" t="str">
        <f>$K$6</f>
        <v>Kasten</v>
      </c>
      <c r="G1423" s="24" t="str">
        <f>$L$6</f>
        <v/>
      </c>
      <c r="H1423" s="24" t="str">
        <f>$M$6</f>
        <v/>
      </c>
      <c r="I1423" s="25" t="str">
        <f>$N$6</f>
        <v/>
      </c>
      <c r="J1423" s="26" t="e">
        <f>_MAH_1</f>
        <v>#NAME?</v>
      </c>
      <c r="K1423" s="22" t="e">
        <f>CONCATENATE(COUNTIF(K1425:K1447,"&gt;""")," MA ",$P$5," ",COUNTIF(K1425:K1447,"xx"))</f>
        <v>#NAME?</v>
      </c>
      <c r="L1423" s="23" t="e">
        <f>$Q$6</f>
        <v>#NAME?</v>
      </c>
      <c r="M1423" s="24" t="str">
        <f>$R$6</f>
        <v>Kindermann</v>
      </c>
      <c r="N1423" s="24" t="str">
        <f>$S$6</f>
        <v/>
      </c>
      <c r="O1423" s="24" t="str">
        <f>$T$6</f>
        <v/>
      </c>
      <c r="P1423" s="27" t="str">
        <f>$U$6</f>
        <v/>
      </c>
      <c r="Q1423" s="26" t="e">
        <f>_MAH_1</f>
        <v>#NAME?</v>
      </c>
      <c r="R1423" s="22" t="e">
        <f>CONCATENATE(COUNTIF(R1425:R1447,"&gt;""")," MA ",$W$5," ",COUNTIF(R1425:R1447,"xx"))</f>
        <v>#NAME?</v>
      </c>
      <c r="S1423" s="23" t="e">
        <f>$X$6</f>
        <v>#NAME?</v>
      </c>
      <c r="T1423" s="24" t="str">
        <f>$Y$6</f>
        <v>U</v>
      </c>
      <c r="U1423" s="24">
        <f>$Z$6</f>
        <v>0</v>
      </c>
      <c r="V1423" s="24">
        <f>$AA$6</f>
        <v>0</v>
      </c>
      <c r="W1423" s="27">
        <f>$AB$6</f>
        <v>0</v>
      </c>
      <c r="X1423" s="26" t="e">
        <f>_MAH_1</f>
        <v>#NAME?</v>
      </c>
      <c r="Y1423" s="28"/>
      <c r="Z1423" s="29" t="e">
        <f>_MAUS_1</f>
        <v>#NAME?</v>
      </c>
      <c r="AA1423" s="30" t="e">
        <f>_MAUS_1</f>
        <v>#NAME?</v>
      </c>
      <c r="AB1423" s="31" t="e">
        <f>_MAUS_1</f>
        <v>#NAME?</v>
      </c>
      <c r="AC1423" s="32"/>
      <c r="AD1423" s="33" t="e">
        <f>_MA_1</f>
        <v>#NAME?</v>
      </c>
    </row>
    <row r="1424" spans="2:30" ht="51.75" thickBot="1" x14ac:dyDescent="0.25">
      <c r="B1424" s="131"/>
      <c r="C1424" s="34"/>
      <c r="D1424" s="35" t="s">
        <v>52</v>
      </c>
      <c r="E1424" s="36" t="e">
        <f>_MAF_1</f>
        <v>#NAME?</v>
      </c>
      <c r="F1424" s="37" t="e">
        <f>_MAF_1</f>
        <v>#NAME?</v>
      </c>
      <c r="G1424" s="37" t="e">
        <f>_MAF_1</f>
        <v>#NAME?</v>
      </c>
      <c r="H1424" s="37" t="e">
        <f>_MAF_1</f>
        <v>#NAME?</v>
      </c>
      <c r="I1424" s="38" t="e">
        <f>_MAF_1</f>
        <v>#NAME?</v>
      </c>
      <c r="J1424" s="39" t="e">
        <f>_MAHXX_1</f>
        <v>#NAME?</v>
      </c>
      <c r="K1424" s="35" t="e">
        <f>_SUSS_1</f>
        <v>#NAME?</v>
      </c>
      <c r="L1424" s="36" t="e">
        <f>_MAS_1</f>
        <v>#NAME?</v>
      </c>
      <c r="M1424" s="37" t="e">
        <f>_MAS_1</f>
        <v>#NAME?</v>
      </c>
      <c r="N1424" s="37" t="e">
        <f>_MAS_1</f>
        <v>#NAME?</v>
      </c>
      <c r="O1424" s="37" t="e">
        <f>_MAS_1</f>
        <v>#NAME?</v>
      </c>
      <c r="P1424" s="38" t="e">
        <f>_MAS_1</f>
        <v>#NAME?</v>
      </c>
      <c r="Q1424" s="39" t="e">
        <f>_MAHXX_1</f>
        <v>#NAME?</v>
      </c>
      <c r="R1424" s="35" t="e">
        <f>_SUNS_1</f>
        <v>#NAME?</v>
      </c>
      <c r="S1424" s="36" t="e">
        <f>_MAN_1</f>
        <v>#NAME?</v>
      </c>
      <c r="T1424" s="37" t="e">
        <f>_MAN_1</f>
        <v>#NAME?</v>
      </c>
      <c r="U1424" s="37" t="e">
        <f>_MAN_1</f>
        <v>#NAME?</v>
      </c>
      <c r="V1424" s="37" t="e">
        <f>_MAN_1</f>
        <v>#NAME?</v>
      </c>
      <c r="W1424" s="38" t="e">
        <f>_MAN_1</f>
        <v>#NAME?</v>
      </c>
      <c r="X1424" s="39" t="e">
        <f>_MAHXX_1</f>
        <v>#NAME?</v>
      </c>
      <c r="Y1424" s="40"/>
      <c r="Z1424" s="29"/>
      <c r="AA1424" s="30"/>
      <c r="AB1424" s="31"/>
      <c r="AC1424" s="32"/>
      <c r="AD1424" s="41" t="e">
        <f>_MA2_1</f>
        <v>#NAME?</v>
      </c>
    </row>
    <row r="1425" spans="2:30" x14ac:dyDescent="0.2">
      <c r="B1425" s="131"/>
      <c r="C1425" s="34" t="str">
        <f>$AG$9</f>
        <v>Schichtführer :</v>
      </c>
      <c r="D1425" s="42" t="s">
        <v>64</v>
      </c>
      <c r="E1425" s="43" t="s">
        <v>6</v>
      </c>
      <c r="F1425" s="44" t="s">
        <v>6</v>
      </c>
      <c r="G1425" s="44" t="s">
        <v>6</v>
      </c>
      <c r="H1425" s="44" t="s">
        <v>6</v>
      </c>
      <c r="I1425" s="45" t="s">
        <v>6</v>
      </c>
      <c r="J1425" s="46" t="e">
        <f t="shared" ref="J1425:J1447" si="129">_FSumme_1</f>
        <v>#NAME?</v>
      </c>
      <c r="K1425" s="47" t="s">
        <v>65</v>
      </c>
      <c r="L1425" s="43" t="s">
        <v>6</v>
      </c>
      <c r="M1425" s="44" t="s">
        <v>6</v>
      </c>
      <c r="N1425" s="44" t="s">
        <v>6</v>
      </c>
      <c r="O1425" s="44" t="s">
        <v>6</v>
      </c>
      <c r="P1425" s="45" t="s">
        <v>6</v>
      </c>
      <c r="Q1425" s="46" t="e">
        <f t="shared" ref="Q1425:Q1447" si="130">_SSumme_1</f>
        <v>#NAME?</v>
      </c>
      <c r="R1425" s="48" t="s">
        <v>66</v>
      </c>
      <c r="S1425" s="43" t="s">
        <v>6</v>
      </c>
      <c r="T1425" s="44" t="s">
        <v>6</v>
      </c>
      <c r="U1425" s="44" t="s">
        <v>6</v>
      </c>
      <c r="V1425" s="44" t="s">
        <v>6</v>
      </c>
      <c r="W1425" s="49" t="s">
        <v>6</v>
      </c>
      <c r="X1425" s="50" t="e">
        <f t="shared" ref="X1425:X1447" si="131">_NSumme_1</f>
        <v>#NAME?</v>
      </c>
      <c r="Y1425" s="112" t="s">
        <v>9</v>
      </c>
      <c r="Z1425" s="51"/>
      <c r="AA1425" s="52"/>
      <c r="AB1425" s="53"/>
      <c r="AC1425" s="54"/>
      <c r="AD1425" s="55" t="e">
        <f>IF(AD1430&gt;0,"",AD1424-AD1423)</f>
        <v>#NAME?</v>
      </c>
    </row>
    <row r="1426" spans="2:30" ht="15" thickBot="1" x14ac:dyDescent="0.25">
      <c r="B1426" s="131"/>
      <c r="C1426" s="56" t="str">
        <f>$AG$10</f>
        <v>Stellvertreter</v>
      </c>
      <c r="D1426" s="57" t="s">
        <v>63</v>
      </c>
      <c r="E1426" s="58" t="s">
        <v>10</v>
      </c>
      <c r="F1426" s="59" t="s">
        <v>11</v>
      </c>
      <c r="G1426" s="59" t="s">
        <v>11</v>
      </c>
      <c r="H1426" s="59" t="s">
        <v>11</v>
      </c>
      <c r="I1426" s="60" t="s">
        <v>11</v>
      </c>
      <c r="J1426" s="61" t="e">
        <f t="shared" si="129"/>
        <v>#NAME?</v>
      </c>
      <c r="K1426" s="57"/>
      <c r="L1426" s="58" t="s">
        <v>6</v>
      </c>
      <c r="M1426" s="59" t="s">
        <v>6</v>
      </c>
      <c r="N1426" s="59" t="s">
        <v>6</v>
      </c>
      <c r="O1426" s="59" t="s">
        <v>6</v>
      </c>
      <c r="P1426" s="60" t="s">
        <v>6</v>
      </c>
      <c r="Q1426" s="61" t="e">
        <f t="shared" si="130"/>
        <v>#NAME?</v>
      </c>
      <c r="R1426" s="57"/>
      <c r="S1426" s="58" t="s">
        <v>6</v>
      </c>
      <c r="T1426" s="59" t="s">
        <v>6</v>
      </c>
      <c r="U1426" s="59" t="s">
        <v>6</v>
      </c>
      <c r="V1426" s="59" t="s">
        <v>6</v>
      </c>
      <c r="W1426" s="62" t="s">
        <v>6</v>
      </c>
      <c r="X1426" s="63" t="e">
        <f t="shared" si="131"/>
        <v>#NAME?</v>
      </c>
      <c r="Y1426" s="113"/>
      <c r="Z1426" s="51"/>
      <c r="AA1426" s="52"/>
      <c r="AB1426" s="53"/>
      <c r="AC1426" s="54"/>
      <c r="AD1426" s="64"/>
    </row>
    <row r="1427" spans="2:30" x14ac:dyDescent="0.2">
      <c r="B1427" s="131"/>
      <c r="C1427" s="115"/>
      <c r="D1427" s="42" t="s">
        <v>71</v>
      </c>
      <c r="E1427" s="65" t="s">
        <v>6</v>
      </c>
      <c r="F1427" s="66" t="s">
        <v>6</v>
      </c>
      <c r="G1427" s="66" t="s">
        <v>6</v>
      </c>
      <c r="H1427" s="66" t="s">
        <v>6</v>
      </c>
      <c r="I1427" s="67" t="s">
        <v>6</v>
      </c>
      <c r="J1427" s="68" t="e">
        <f t="shared" si="129"/>
        <v>#NAME?</v>
      </c>
      <c r="K1427" s="47" t="s">
        <v>77</v>
      </c>
      <c r="L1427" s="65" t="s">
        <v>6</v>
      </c>
      <c r="M1427" s="66" t="s">
        <v>6</v>
      </c>
      <c r="N1427" s="66" t="s">
        <v>6</v>
      </c>
      <c r="O1427" s="66" t="s">
        <v>6</v>
      </c>
      <c r="P1427" s="67" t="s">
        <v>6</v>
      </c>
      <c r="Q1427" s="68" t="e">
        <f t="shared" si="130"/>
        <v>#NAME?</v>
      </c>
      <c r="R1427" s="48" t="s">
        <v>67</v>
      </c>
      <c r="S1427" s="65" t="s">
        <v>6</v>
      </c>
      <c r="T1427" s="66" t="s">
        <v>6</v>
      </c>
      <c r="U1427" s="66" t="s">
        <v>6</v>
      </c>
      <c r="V1427" s="66" t="s">
        <v>6</v>
      </c>
      <c r="W1427" s="67" t="s">
        <v>6</v>
      </c>
      <c r="X1427" s="68" t="e">
        <f t="shared" si="131"/>
        <v>#NAME?</v>
      </c>
      <c r="Y1427" s="113"/>
      <c r="Z1427" s="53"/>
      <c r="AA1427" s="52"/>
      <c r="AB1427" s="69"/>
      <c r="AC1427" s="54"/>
      <c r="AD1427" s="70"/>
    </row>
    <row r="1428" spans="2:30" x14ac:dyDescent="0.2">
      <c r="B1428" s="131"/>
      <c r="C1428" s="116"/>
      <c r="D1428" s="42" t="s">
        <v>72</v>
      </c>
      <c r="E1428" s="65" t="s">
        <v>6</v>
      </c>
      <c r="F1428" s="66" t="s">
        <v>6</v>
      </c>
      <c r="G1428" s="66" t="s">
        <v>6</v>
      </c>
      <c r="H1428" s="66" t="s">
        <v>6</v>
      </c>
      <c r="I1428" s="67" t="s">
        <v>6</v>
      </c>
      <c r="J1428" s="68" t="e">
        <f t="shared" si="129"/>
        <v>#NAME?</v>
      </c>
      <c r="K1428" s="47" t="s">
        <v>78</v>
      </c>
      <c r="L1428" s="65" t="s">
        <v>6</v>
      </c>
      <c r="M1428" s="66" t="s">
        <v>6</v>
      </c>
      <c r="N1428" s="66" t="s">
        <v>6</v>
      </c>
      <c r="O1428" s="66" t="s">
        <v>6</v>
      </c>
      <c r="P1428" s="67" t="s">
        <v>6</v>
      </c>
      <c r="Q1428" s="68" t="e">
        <f t="shared" si="130"/>
        <v>#NAME?</v>
      </c>
      <c r="R1428" s="48" t="s">
        <v>68</v>
      </c>
      <c r="S1428" s="65" t="s">
        <v>6</v>
      </c>
      <c r="T1428" s="66" t="s">
        <v>18</v>
      </c>
      <c r="U1428" s="66" t="s">
        <v>18</v>
      </c>
      <c r="V1428" s="66" t="s">
        <v>18</v>
      </c>
      <c r="W1428" s="67" t="s">
        <v>18</v>
      </c>
      <c r="X1428" s="68" t="e">
        <f t="shared" si="131"/>
        <v>#NAME?</v>
      </c>
      <c r="Y1428" s="113"/>
      <c r="Z1428" s="71"/>
      <c r="AA1428" s="72"/>
      <c r="AB1428" s="53"/>
      <c r="AC1428" s="54"/>
      <c r="AD1428" s="64"/>
    </row>
    <row r="1429" spans="2:30" x14ac:dyDescent="0.2">
      <c r="B1429" s="131"/>
      <c r="C1429" s="116"/>
      <c r="D1429" s="42" t="s">
        <v>73</v>
      </c>
      <c r="E1429" s="65" t="s">
        <v>6</v>
      </c>
      <c r="F1429" s="66" t="s">
        <v>6</v>
      </c>
      <c r="G1429" s="66" t="s">
        <v>6</v>
      </c>
      <c r="H1429" s="66" t="s">
        <v>6</v>
      </c>
      <c r="I1429" s="67" t="s">
        <v>6</v>
      </c>
      <c r="J1429" s="68" t="e">
        <f t="shared" si="129"/>
        <v>#NAME?</v>
      </c>
      <c r="K1429" s="47" t="s">
        <v>79</v>
      </c>
      <c r="L1429" s="65" t="s">
        <v>6</v>
      </c>
      <c r="M1429" s="66" t="s">
        <v>6</v>
      </c>
      <c r="N1429" s="66" t="s">
        <v>6</v>
      </c>
      <c r="O1429" s="66" t="s">
        <v>6</v>
      </c>
      <c r="P1429" s="67" t="s">
        <v>6</v>
      </c>
      <c r="Q1429" s="68" t="e">
        <f t="shared" si="130"/>
        <v>#NAME?</v>
      </c>
      <c r="R1429" s="48" t="s">
        <v>69</v>
      </c>
      <c r="S1429" s="65" t="s">
        <v>22</v>
      </c>
      <c r="T1429" s="66" t="s">
        <v>22</v>
      </c>
      <c r="U1429" s="66" t="s">
        <v>22</v>
      </c>
      <c r="V1429" s="66" t="s">
        <v>22</v>
      </c>
      <c r="W1429" s="67" t="s">
        <v>22</v>
      </c>
      <c r="X1429" s="68" t="e">
        <f t="shared" si="131"/>
        <v>#NAME?</v>
      </c>
      <c r="Y1429" s="113"/>
      <c r="Z1429" s="53"/>
      <c r="AA1429" s="72"/>
      <c r="AB1429" s="53"/>
      <c r="AC1429" s="54"/>
      <c r="AD1429" s="73">
        <f>COUNTIF(D1425:D1443,"&gt;""")+COUNTIF(K1426:K1446,"&gt;""")+COUNTIF(R1425:R1447,"&gt;""")</f>
        <v>32</v>
      </c>
    </row>
    <row r="1430" spans="2:30" x14ac:dyDescent="0.2">
      <c r="B1430" s="131"/>
      <c r="C1430" s="117"/>
      <c r="D1430" s="42" t="s">
        <v>74</v>
      </c>
      <c r="E1430" s="65" t="s">
        <v>6</v>
      </c>
      <c r="F1430" s="66" t="s">
        <v>6</v>
      </c>
      <c r="G1430" s="66" t="s">
        <v>6</v>
      </c>
      <c r="H1430" s="66" t="s">
        <v>6</v>
      </c>
      <c r="I1430" s="67" t="s">
        <v>6</v>
      </c>
      <c r="J1430" s="68" t="e">
        <f t="shared" si="129"/>
        <v>#NAME?</v>
      </c>
      <c r="K1430" s="47" t="s">
        <v>80</v>
      </c>
      <c r="L1430" s="65" t="s">
        <v>6</v>
      </c>
      <c r="M1430" s="66" t="s">
        <v>6</v>
      </c>
      <c r="N1430" s="66" t="s">
        <v>6</v>
      </c>
      <c r="O1430" s="66" t="s">
        <v>6</v>
      </c>
      <c r="P1430" s="67" t="s">
        <v>6</v>
      </c>
      <c r="Q1430" s="68" t="e">
        <f t="shared" si="130"/>
        <v>#NAME?</v>
      </c>
      <c r="R1430" s="48" t="s">
        <v>70</v>
      </c>
      <c r="S1430" s="65" t="s">
        <v>6</v>
      </c>
      <c r="T1430" s="66" t="s">
        <v>6</v>
      </c>
      <c r="U1430" s="66" t="s">
        <v>6</v>
      </c>
      <c r="V1430" s="66" t="s">
        <v>6</v>
      </c>
      <c r="W1430" s="67" t="s">
        <v>6</v>
      </c>
      <c r="X1430" s="68" t="e">
        <f t="shared" si="131"/>
        <v>#NAME?</v>
      </c>
      <c r="Y1430" s="113"/>
      <c r="Z1430" s="74"/>
      <c r="AA1430" s="72"/>
      <c r="AB1430" s="53"/>
      <c r="AC1430" s="54"/>
      <c r="AD1430" s="75"/>
    </row>
    <row r="1431" spans="2:30" x14ac:dyDescent="0.2">
      <c r="B1431" s="131"/>
      <c r="C1431" s="118"/>
      <c r="D1431" s="42" t="s">
        <v>75</v>
      </c>
      <c r="E1431" s="65" t="s">
        <v>6</v>
      </c>
      <c r="F1431" s="66" t="s">
        <v>6</v>
      </c>
      <c r="G1431" s="66" t="s">
        <v>6</v>
      </c>
      <c r="H1431" s="66" t="s">
        <v>6</v>
      </c>
      <c r="I1431" s="67" t="s">
        <v>6</v>
      </c>
      <c r="J1431" s="68" t="e">
        <f t="shared" si="129"/>
        <v>#NAME?</v>
      </c>
      <c r="K1431" s="47" t="s">
        <v>81</v>
      </c>
      <c r="L1431" s="65" t="s">
        <v>9</v>
      </c>
      <c r="M1431" s="66" t="s">
        <v>9</v>
      </c>
      <c r="N1431" s="66" t="s">
        <v>9</v>
      </c>
      <c r="O1431" s="66" t="s">
        <v>9</v>
      </c>
      <c r="P1431" s="67" t="s">
        <v>9</v>
      </c>
      <c r="Q1431" s="68" t="e">
        <f t="shared" si="130"/>
        <v>#NAME?</v>
      </c>
      <c r="R1431" s="48" t="s">
        <v>28</v>
      </c>
      <c r="S1431" s="65" t="s">
        <v>6</v>
      </c>
      <c r="T1431" s="66" t="s">
        <v>6</v>
      </c>
      <c r="U1431" s="66" t="s">
        <v>6</v>
      </c>
      <c r="V1431" s="66" t="s">
        <v>6</v>
      </c>
      <c r="W1431" s="67" t="s">
        <v>6</v>
      </c>
      <c r="X1431" s="68" t="e">
        <f t="shared" si="131"/>
        <v>#NAME?</v>
      </c>
      <c r="Y1431" s="113"/>
      <c r="Z1431" s="71"/>
      <c r="AA1431" s="72"/>
      <c r="AB1431" s="53"/>
      <c r="AC1431" s="54"/>
      <c r="AD1431" s="76" t="str">
        <f>IF(AD1430&gt;0,AD1430,"")</f>
        <v/>
      </c>
    </row>
    <row r="1432" spans="2:30" x14ac:dyDescent="0.2">
      <c r="B1432" s="131"/>
      <c r="C1432" s="119"/>
      <c r="D1432" s="42" t="s">
        <v>29</v>
      </c>
      <c r="E1432" s="65" t="s">
        <v>6</v>
      </c>
      <c r="F1432" s="66" t="s">
        <v>6</v>
      </c>
      <c r="G1432" s="66" t="s">
        <v>6</v>
      </c>
      <c r="H1432" s="66" t="s">
        <v>6</v>
      </c>
      <c r="I1432" s="67" t="s">
        <v>6</v>
      </c>
      <c r="J1432" s="68" t="e">
        <f t="shared" si="129"/>
        <v>#NAME?</v>
      </c>
      <c r="K1432" s="47" t="s">
        <v>30</v>
      </c>
      <c r="L1432" s="65" t="s">
        <v>6</v>
      </c>
      <c r="M1432" s="66" t="s">
        <v>6</v>
      </c>
      <c r="N1432" s="66" t="s">
        <v>6</v>
      </c>
      <c r="O1432" s="66" t="s">
        <v>6</v>
      </c>
      <c r="P1432" s="67" t="s">
        <v>6</v>
      </c>
      <c r="Q1432" s="68" t="e">
        <f t="shared" si="130"/>
        <v>#NAME?</v>
      </c>
      <c r="R1432" s="48" t="s">
        <v>83</v>
      </c>
      <c r="S1432" s="65" t="s">
        <v>6</v>
      </c>
      <c r="T1432" s="66" t="s">
        <v>6</v>
      </c>
      <c r="U1432" s="66" t="s">
        <v>6</v>
      </c>
      <c r="V1432" s="66" t="s">
        <v>6</v>
      </c>
      <c r="W1432" s="67" t="s">
        <v>6</v>
      </c>
      <c r="X1432" s="68" t="e">
        <f t="shared" si="131"/>
        <v>#NAME?</v>
      </c>
      <c r="Y1432" s="113"/>
      <c r="Z1432" s="53"/>
      <c r="AA1432" s="72"/>
      <c r="AB1432" s="53"/>
      <c r="AC1432" s="54"/>
      <c r="AD1432" s="77"/>
    </row>
    <row r="1433" spans="2:30" x14ac:dyDescent="0.2">
      <c r="B1433" s="131"/>
      <c r="C1433" s="119"/>
      <c r="D1433" s="42" t="s">
        <v>32</v>
      </c>
      <c r="E1433" s="65" t="s">
        <v>6</v>
      </c>
      <c r="F1433" s="66" t="s">
        <v>6</v>
      </c>
      <c r="G1433" s="66" t="s">
        <v>6</v>
      </c>
      <c r="H1433" s="66" t="s">
        <v>6</v>
      </c>
      <c r="I1433" s="67" t="s">
        <v>6</v>
      </c>
      <c r="J1433" s="68" t="e">
        <f t="shared" si="129"/>
        <v>#NAME?</v>
      </c>
      <c r="K1433" s="47" t="s">
        <v>33</v>
      </c>
      <c r="L1433" s="65" t="s">
        <v>9</v>
      </c>
      <c r="M1433" s="66" t="s">
        <v>9</v>
      </c>
      <c r="N1433" s="66" t="s">
        <v>9</v>
      </c>
      <c r="O1433" s="66" t="s">
        <v>9</v>
      </c>
      <c r="P1433" s="67" t="s">
        <v>9</v>
      </c>
      <c r="Q1433" s="68" t="e">
        <f t="shared" si="130"/>
        <v>#NAME?</v>
      </c>
      <c r="R1433" s="48" t="s">
        <v>84</v>
      </c>
      <c r="S1433" s="65" t="s">
        <v>6</v>
      </c>
      <c r="T1433" s="66" t="s">
        <v>6</v>
      </c>
      <c r="U1433" s="66" t="s">
        <v>6</v>
      </c>
      <c r="V1433" s="66" t="s">
        <v>6</v>
      </c>
      <c r="W1433" s="67" t="s">
        <v>6</v>
      </c>
      <c r="X1433" s="68" t="e">
        <f t="shared" si="131"/>
        <v>#NAME?</v>
      </c>
      <c r="Y1433" s="113"/>
      <c r="Z1433" s="53"/>
      <c r="AA1433" s="72"/>
      <c r="AB1433" s="53"/>
      <c r="AC1433" s="54"/>
      <c r="AD1433" s="64"/>
    </row>
    <row r="1434" spans="2:30" x14ac:dyDescent="0.2">
      <c r="B1434" s="131"/>
      <c r="C1434" s="119"/>
      <c r="D1434" s="42" t="s">
        <v>76</v>
      </c>
      <c r="E1434" s="65" t="s">
        <v>6</v>
      </c>
      <c r="F1434" s="66" t="s">
        <v>6</v>
      </c>
      <c r="G1434" s="66" t="s">
        <v>6</v>
      </c>
      <c r="H1434" s="66" t="s">
        <v>6</v>
      </c>
      <c r="I1434" s="67" t="s">
        <v>6</v>
      </c>
      <c r="J1434" s="68" t="e">
        <f t="shared" si="129"/>
        <v>#NAME?</v>
      </c>
      <c r="K1434" s="47" t="s">
        <v>82</v>
      </c>
      <c r="L1434" s="65" t="s">
        <v>6</v>
      </c>
      <c r="M1434" s="66" t="s">
        <v>6</v>
      </c>
      <c r="N1434" s="66" t="s">
        <v>6</v>
      </c>
      <c r="O1434" s="66" t="s">
        <v>6</v>
      </c>
      <c r="P1434" s="67" t="s">
        <v>6</v>
      </c>
      <c r="Q1434" s="68" t="e">
        <f t="shared" si="130"/>
        <v>#NAME?</v>
      </c>
      <c r="R1434" s="48" t="s">
        <v>85</v>
      </c>
      <c r="S1434" s="65" t="s">
        <v>6</v>
      </c>
      <c r="T1434" s="66" t="s">
        <v>6</v>
      </c>
      <c r="U1434" s="66" t="s">
        <v>6</v>
      </c>
      <c r="V1434" s="66" t="s">
        <v>6</v>
      </c>
      <c r="W1434" s="67" t="s">
        <v>6</v>
      </c>
      <c r="X1434" s="68" t="e">
        <f t="shared" si="131"/>
        <v>#NAME?</v>
      </c>
      <c r="Y1434" s="113"/>
      <c r="Z1434" s="53"/>
      <c r="AA1434" s="72"/>
      <c r="AB1434" s="53"/>
      <c r="AC1434" s="54"/>
      <c r="AD1434" s="64"/>
    </row>
    <row r="1435" spans="2:30" x14ac:dyDescent="0.2">
      <c r="B1435" s="131"/>
      <c r="C1435" s="120"/>
      <c r="D1435" s="42" t="s">
        <v>38</v>
      </c>
      <c r="E1435" s="65" t="s">
        <v>6</v>
      </c>
      <c r="F1435" s="66" t="s">
        <v>6</v>
      </c>
      <c r="G1435" s="66" t="s">
        <v>6</v>
      </c>
      <c r="H1435" s="66" t="s">
        <v>6</v>
      </c>
      <c r="I1435" s="67" t="s">
        <v>6</v>
      </c>
      <c r="J1435" s="68" t="e">
        <f t="shared" si="129"/>
        <v>#NAME?</v>
      </c>
      <c r="K1435" s="47" t="s">
        <v>39</v>
      </c>
      <c r="L1435" s="65" t="s">
        <v>6</v>
      </c>
      <c r="M1435" s="66" t="s">
        <v>6</v>
      </c>
      <c r="N1435" s="66" t="s">
        <v>6</v>
      </c>
      <c r="O1435" s="66" t="s">
        <v>6</v>
      </c>
      <c r="P1435" s="67" t="s">
        <v>6</v>
      </c>
      <c r="Q1435" s="68" t="e">
        <f t="shared" si="130"/>
        <v>#NAME?</v>
      </c>
      <c r="R1435" s="48" t="s">
        <v>86</v>
      </c>
      <c r="S1435" s="65" t="s">
        <v>6</v>
      </c>
      <c r="T1435" s="66" t="s">
        <v>6</v>
      </c>
      <c r="U1435" s="66" t="s">
        <v>6</v>
      </c>
      <c r="V1435" s="66" t="s">
        <v>6</v>
      </c>
      <c r="W1435" s="67" t="s">
        <v>6</v>
      </c>
      <c r="X1435" s="68" t="e">
        <f t="shared" si="131"/>
        <v>#NAME?</v>
      </c>
      <c r="Y1435" s="113"/>
      <c r="Z1435" s="53"/>
      <c r="AA1435" s="72"/>
      <c r="AB1435" s="53"/>
      <c r="AC1435" s="54"/>
      <c r="AD1435" s="64"/>
    </row>
    <row r="1436" spans="2:30" x14ac:dyDescent="0.2">
      <c r="B1436" s="131"/>
      <c r="C1436" s="121"/>
      <c r="D1436" s="42" t="s">
        <v>41</v>
      </c>
      <c r="E1436" s="65" t="s">
        <v>6</v>
      </c>
      <c r="F1436" s="66" t="s">
        <v>6</v>
      </c>
      <c r="G1436" s="66" t="s">
        <v>6</v>
      </c>
      <c r="H1436" s="66" t="s">
        <v>6</v>
      </c>
      <c r="I1436" s="67" t="s">
        <v>6</v>
      </c>
      <c r="J1436" s="68" t="e">
        <f t="shared" si="129"/>
        <v>#NAME?</v>
      </c>
      <c r="K1436" s="78"/>
      <c r="L1436" s="65" t="s">
        <v>6</v>
      </c>
      <c r="M1436" s="66" t="s">
        <v>6</v>
      </c>
      <c r="N1436" s="66" t="s">
        <v>6</v>
      </c>
      <c r="O1436" s="66" t="s">
        <v>6</v>
      </c>
      <c r="P1436" s="67" t="s">
        <v>6</v>
      </c>
      <c r="Q1436" s="68" t="e">
        <f t="shared" si="130"/>
        <v>#NAME?</v>
      </c>
      <c r="R1436" s="78"/>
      <c r="S1436" s="65" t="s">
        <v>6</v>
      </c>
      <c r="T1436" s="66" t="s">
        <v>6</v>
      </c>
      <c r="U1436" s="66" t="s">
        <v>6</v>
      </c>
      <c r="V1436" s="66" t="s">
        <v>6</v>
      </c>
      <c r="W1436" s="67" t="s">
        <v>6</v>
      </c>
      <c r="X1436" s="68" t="e">
        <f t="shared" si="131"/>
        <v>#NAME?</v>
      </c>
      <c r="Y1436" s="113"/>
      <c r="Z1436" s="53"/>
      <c r="AA1436" s="72"/>
      <c r="AB1436" s="53"/>
      <c r="AC1436" s="54"/>
      <c r="AD1436" s="64"/>
    </row>
    <row r="1437" spans="2:30" x14ac:dyDescent="0.2">
      <c r="B1437" s="131"/>
      <c r="C1437" s="122"/>
      <c r="D1437" s="79" t="s">
        <v>42</v>
      </c>
      <c r="E1437" s="65" t="s">
        <v>6</v>
      </c>
      <c r="F1437" s="66" t="s">
        <v>6</v>
      </c>
      <c r="G1437" s="66" t="s">
        <v>6</v>
      </c>
      <c r="H1437" s="66" t="s">
        <v>6</v>
      </c>
      <c r="I1437" s="67" t="s">
        <v>6</v>
      </c>
      <c r="J1437" s="68" t="e">
        <f t="shared" si="129"/>
        <v>#NAME?</v>
      </c>
      <c r="K1437" s="78"/>
      <c r="L1437" s="65" t="s">
        <v>6</v>
      </c>
      <c r="M1437" s="66" t="s">
        <v>6</v>
      </c>
      <c r="N1437" s="66" t="s">
        <v>6</v>
      </c>
      <c r="O1437" s="66" t="s">
        <v>6</v>
      </c>
      <c r="P1437" s="67" t="s">
        <v>6</v>
      </c>
      <c r="Q1437" s="68" t="e">
        <f t="shared" si="130"/>
        <v>#NAME?</v>
      </c>
      <c r="R1437" s="78"/>
      <c r="S1437" s="65" t="s">
        <v>6</v>
      </c>
      <c r="T1437" s="66" t="s">
        <v>6</v>
      </c>
      <c r="U1437" s="66" t="s">
        <v>6</v>
      </c>
      <c r="V1437" s="66" t="s">
        <v>6</v>
      </c>
      <c r="W1437" s="67" t="s">
        <v>6</v>
      </c>
      <c r="X1437" s="68" t="e">
        <f t="shared" si="131"/>
        <v>#NAME?</v>
      </c>
      <c r="Y1437" s="113"/>
      <c r="Z1437" s="53"/>
      <c r="AA1437" s="72"/>
      <c r="AB1437" s="53"/>
      <c r="AC1437" s="54"/>
      <c r="AD1437" s="64"/>
    </row>
    <row r="1438" spans="2:30" x14ac:dyDescent="0.2">
      <c r="B1438" s="131"/>
      <c r="C1438" s="122"/>
      <c r="D1438" s="78"/>
      <c r="E1438" s="65" t="s">
        <v>6</v>
      </c>
      <c r="F1438" s="66" t="s">
        <v>6</v>
      </c>
      <c r="G1438" s="66" t="s">
        <v>6</v>
      </c>
      <c r="H1438" s="66" t="s">
        <v>6</v>
      </c>
      <c r="I1438" s="67" t="s">
        <v>6</v>
      </c>
      <c r="J1438" s="68" t="e">
        <f t="shared" si="129"/>
        <v>#NAME?</v>
      </c>
      <c r="K1438" s="78"/>
      <c r="L1438" s="65" t="s">
        <v>6</v>
      </c>
      <c r="M1438" s="66" t="s">
        <v>6</v>
      </c>
      <c r="N1438" s="66" t="s">
        <v>6</v>
      </c>
      <c r="O1438" s="66" t="s">
        <v>6</v>
      </c>
      <c r="P1438" s="67" t="s">
        <v>6</v>
      </c>
      <c r="Q1438" s="68" t="e">
        <f t="shared" si="130"/>
        <v>#NAME?</v>
      </c>
      <c r="R1438" s="78"/>
      <c r="S1438" s="65" t="s">
        <v>6</v>
      </c>
      <c r="T1438" s="66" t="s">
        <v>6</v>
      </c>
      <c r="U1438" s="66" t="s">
        <v>6</v>
      </c>
      <c r="V1438" s="66" t="s">
        <v>6</v>
      </c>
      <c r="W1438" s="67" t="s">
        <v>6</v>
      </c>
      <c r="X1438" s="68" t="e">
        <f t="shared" si="131"/>
        <v>#NAME?</v>
      </c>
      <c r="Y1438" s="114"/>
      <c r="Z1438" s="53"/>
      <c r="AA1438" s="72"/>
      <c r="AB1438" s="53"/>
      <c r="AC1438" s="54"/>
      <c r="AD1438" s="64"/>
    </row>
    <row r="1439" spans="2:30" x14ac:dyDescent="0.2">
      <c r="B1439" s="131"/>
      <c r="C1439" s="123"/>
      <c r="D1439" s="80"/>
      <c r="E1439" s="65" t="s">
        <v>6</v>
      </c>
      <c r="F1439" s="66" t="s">
        <v>6</v>
      </c>
      <c r="G1439" s="66" t="s">
        <v>6</v>
      </c>
      <c r="H1439" s="66" t="s">
        <v>6</v>
      </c>
      <c r="I1439" s="67" t="s">
        <v>6</v>
      </c>
      <c r="J1439" s="68" t="e">
        <f t="shared" si="129"/>
        <v>#NAME?</v>
      </c>
      <c r="K1439" s="80"/>
      <c r="L1439" s="65" t="s">
        <v>6</v>
      </c>
      <c r="M1439" s="66" t="s">
        <v>6</v>
      </c>
      <c r="N1439" s="66" t="s">
        <v>6</v>
      </c>
      <c r="O1439" s="66" t="s">
        <v>6</v>
      </c>
      <c r="P1439" s="67" t="s">
        <v>6</v>
      </c>
      <c r="Q1439" s="68" t="e">
        <f t="shared" si="130"/>
        <v>#NAME?</v>
      </c>
      <c r="R1439" s="80"/>
      <c r="S1439" s="65" t="s">
        <v>6</v>
      </c>
      <c r="T1439" s="66" t="s">
        <v>6</v>
      </c>
      <c r="U1439" s="66" t="s">
        <v>6</v>
      </c>
      <c r="V1439" s="66" t="s">
        <v>6</v>
      </c>
      <c r="W1439" s="67" t="s">
        <v>6</v>
      </c>
      <c r="X1439" s="68" t="e">
        <f t="shared" si="131"/>
        <v>#NAME?</v>
      </c>
      <c r="Y1439" s="124" t="s">
        <v>43</v>
      </c>
      <c r="Z1439" s="80"/>
      <c r="AA1439" s="81"/>
      <c r="AB1439" s="53"/>
      <c r="AC1439" s="54"/>
      <c r="AD1439" s="64"/>
    </row>
    <row r="1440" spans="2:30" x14ac:dyDescent="0.2">
      <c r="B1440" s="131"/>
      <c r="C1440" s="127" t="s">
        <v>44</v>
      </c>
      <c r="D1440" s="57"/>
      <c r="E1440" s="65" t="s">
        <v>6</v>
      </c>
      <c r="F1440" s="66" t="s">
        <v>6</v>
      </c>
      <c r="G1440" s="66" t="s">
        <v>6</v>
      </c>
      <c r="H1440" s="66" t="s">
        <v>6</v>
      </c>
      <c r="I1440" s="67" t="s">
        <v>6</v>
      </c>
      <c r="J1440" s="68" t="e">
        <f t="shared" si="129"/>
        <v>#NAME?</v>
      </c>
      <c r="K1440" s="80"/>
      <c r="L1440" s="65" t="s">
        <v>6</v>
      </c>
      <c r="M1440" s="66" t="s">
        <v>6</v>
      </c>
      <c r="N1440" s="66" t="s">
        <v>6</v>
      </c>
      <c r="O1440" s="66" t="s">
        <v>6</v>
      </c>
      <c r="P1440" s="67" t="s">
        <v>6</v>
      </c>
      <c r="Q1440" s="68" t="e">
        <f t="shared" si="130"/>
        <v>#NAME?</v>
      </c>
      <c r="R1440" s="80"/>
      <c r="S1440" s="65" t="s">
        <v>6</v>
      </c>
      <c r="T1440" s="66" t="s">
        <v>6</v>
      </c>
      <c r="U1440" s="66" t="s">
        <v>6</v>
      </c>
      <c r="V1440" s="66" t="s">
        <v>6</v>
      </c>
      <c r="W1440" s="67" t="s">
        <v>6</v>
      </c>
      <c r="X1440" s="68" t="e">
        <f t="shared" si="131"/>
        <v>#NAME?</v>
      </c>
      <c r="Y1440" s="125"/>
      <c r="Z1440" s="80"/>
      <c r="AA1440" s="81"/>
      <c r="AB1440" s="53"/>
      <c r="AC1440" s="54"/>
      <c r="AD1440" s="64"/>
    </row>
    <row r="1441" spans="2:30" x14ac:dyDescent="0.2">
      <c r="B1441" s="131"/>
      <c r="C1441" s="128"/>
      <c r="D1441" s="82"/>
      <c r="E1441" s="65" t="s">
        <v>6</v>
      </c>
      <c r="F1441" s="66" t="s">
        <v>6</v>
      </c>
      <c r="G1441" s="66" t="s">
        <v>6</v>
      </c>
      <c r="H1441" s="66" t="s">
        <v>6</v>
      </c>
      <c r="I1441" s="67" t="s">
        <v>6</v>
      </c>
      <c r="J1441" s="68" t="e">
        <f t="shared" si="129"/>
        <v>#NAME?</v>
      </c>
      <c r="K1441" s="80"/>
      <c r="L1441" s="65" t="s">
        <v>6</v>
      </c>
      <c r="M1441" s="66" t="s">
        <v>6</v>
      </c>
      <c r="N1441" s="66" t="s">
        <v>6</v>
      </c>
      <c r="O1441" s="66" t="s">
        <v>6</v>
      </c>
      <c r="P1441" s="67" t="s">
        <v>6</v>
      </c>
      <c r="Q1441" s="68" t="e">
        <f t="shared" si="130"/>
        <v>#NAME?</v>
      </c>
      <c r="R1441" s="80"/>
      <c r="S1441" s="65" t="s">
        <v>6</v>
      </c>
      <c r="T1441" s="66" t="s">
        <v>6</v>
      </c>
      <c r="U1441" s="66" t="s">
        <v>6</v>
      </c>
      <c r="V1441" s="66" t="s">
        <v>6</v>
      </c>
      <c r="W1441" s="67" t="s">
        <v>6</v>
      </c>
      <c r="X1441" s="68" t="e">
        <f t="shared" si="131"/>
        <v>#NAME?</v>
      </c>
      <c r="Y1441" s="125"/>
      <c r="Z1441" s="53"/>
      <c r="AA1441" s="52"/>
      <c r="AB1441" s="53"/>
      <c r="AC1441" s="54"/>
      <c r="AD1441" s="64"/>
    </row>
    <row r="1442" spans="2:30" x14ac:dyDescent="0.2">
      <c r="B1442" s="131"/>
      <c r="C1442" s="129"/>
      <c r="D1442" s="82"/>
      <c r="E1442" s="65" t="s">
        <v>6</v>
      </c>
      <c r="F1442" s="66" t="s">
        <v>6</v>
      </c>
      <c r="G1442" s="66" t="s">
        <v>6</v>
      </c>
      <c r="H1442" s="66" t="s">
        <v>6</v>
      </c>
      <c r="I1442" s="67" t="s">
        <v>6</v>
      </c>
      <c r="J1442" s="68" t="e">
        <f t="shared" si="129"/>
        <v>#NAME?</v>
      </c>
      <c r="K1442" s="80"/>
      <c r="L1442" s="65" t="s">
        <v>6</v>
      </c>
      <c r="M1442" s="66" t="s">
        <v>6</v>
      </c>
      <c r="N1442" s="66" t="s">
        <v>6</v>
      </c>
      <c r="O1442" s="66" t="s">
        <v>6</v>
      </c>
      <c r="P1442" s="67" t="s">
        <v>6</v>
      </c>
      <c r="Q1442" s="68" t="e">
        <f t="shared" si="130"/>
        <v>#NAME?</v>
      </c>
      <c r="R1442" s="80"/>
      <c r="S1442" s="65" t="s">
        <v>6</v>
      </c>
      <c r="T1442" s="66" t="s">
        <v>6</v>
      </c>
      <c r="U1442" s="66" t="s">
        <v>6</v>
      </c>
      <c r="V1442" s="66" t="s">
        <v>6</v>
      </c>
      <c r="W1442" s="67" t="s">
        <v>6</v>
      </c>
      <c r="X1442" s="68" t="e">
        <f t="shared" si="131"/>
        <v>#NAME?</v>
      </c>
      <c r="Y1442" s="125"/>
      <c r="Z1442" s="71"/>
      <c r="AA1442" s="72"/>
      <c r="AB1442" s="53"/>
      <c r="AC1442" s="54"/>
      <c r="AD1442" s="64"/>
    </row>
    <row r="1443" spans="2:30" x14ac:dyDescent="0.2">
      <c r="B1443" s="131"/>
      <c r="C1443" s="118"/>
      <c r="D1443" s="80"/>
      <c r="E1443" s="65" t="s">
        <v>6</v>
      </c>
      <c r="F1443" s="66" t="s">
        <v>6</v>
      </c>
      <c r="G1443" s="66" t="s">
        <v>6</v>
      </c>
      <c r="H1443" s="66" t="s">
        <v>6</v>
      </c>
      <c r="I1443" s="67" t="s">
        <v>6</v>
      </c>
      <c r="J1443" s="68" t="e">
        <f t="shared" si="129"/>
        <v>#NAME?</v>
      </c>
      <c r="K1443" s="80"/>
      <c r="L1443" s="65" t="s">
        <v>6</v>
      </c>
      <c r="M1443" s="66" t="s">
        <v>6</v>
      </c>
      <c r="N1443" s="66" t="s">
        <v>6</v>
      </c>
      <c r="O1443" s="66" t="s">
        <v>6</v>
      </c>
      <c r="P1443" s="67" t="s">
        <v>6</v>
      </c>
      <c r="Q1443" s="68" t="e">
        <f t="shared" si="130"/>
        <v>#NAME?</v>
      </c>
      <c r="R1443" s="80"/>
      <c r="S1443" s="65" t="s">
        <v>6</v>
      </c>
      <c r="T1443" s="66" t="s">
        <v>6</v>
      </c>
      <c r="U1443" s="66" t="s">
        <v>6</v>
      </c>
      <c r="V1443" s="66" t="s">
        <v>6</v>
      </c>
      <c r="W1443" s="67" t="s">
        <v>6</v>
      </c>
      <c r="X1443" s="68" t="e">
        <f t="shared" si="131"/>
        <v>#NAME?</v>
      </c>
      <c r="Y1443" s="125"/>
      <c r="Z1443" s="53"/>
      <c r="AA1443" s="72"/>
      <c r="AB1443" s="53"/>
      <c r="AC1443" s="54"/>
      <c r="AD1443" s="64"/>
    </row>
    <row r="1444" spans="2:30" x14ac:dyDescent="0.2">
      <c r="B1444" s="131"/>
      <c r="C1444" s="119"/>
      <c r="D1444" s="78"/>
      <c r="E1444" s="65" t="s">
        <v>6</v>
      </c>
      <c r="F1444" s="66" t="s">
        <v>6</v>
      </c>
      <c r="G1444" s="66" t="s">
        <v>6</v>
      </c>
      <c r="H1444" s="66" t="s">
        <v>6</v>
      </c>
      <c r="I1444" s="67" t="s">
        <v>6</v>
      </c>
      <c r="J1444" s="68" t="e">
        <f t="shared" si="129"/>
        <v>#NAME?</v>
      </c>
      <c r="K1444" s="78"/>
      <c r="L1444" s="65" t="s">
        <v>6</v>
      </c>
      <c r="M1444" s="66" t="s">
        <v>6</v>
      </c>
      <c r="N1444" s="66" t="s">
        <v>6</v>
      </c>
      <c r="O1444" s="66" t="s">
        <v>6</v>
      </c>
      <c r="P1444" s="67" t="s">
        <v>6</v>
      </c>
      <c r="Q1444" s="68" t="e">
        <f t="shared" si="130"/>
        <v>#NAME?</v>
      </c>
      <c r="R1444" s="78"/>
      <c r="S1444" s="65" t="s">
        <v>6</v>
      </c>
      <c r="T1444" s="66" t="s">
        <v>6</v>
      </c>
      <c r="U1444" s="66" t="s">
        <v>6</v>
      </c>
      <c r="V1444" s="66" t="s">
        <v>6</v>
      </c>
      <c r="W1444" s="67" t="s">
        <v>6</v>
      </c>
      <c r="X1444" s="68" t="e">
        <f t="shared" si="131"/>
        <v>#NAME?</v>
      </c>
      <c r="Y1444" s="125"/>
      <c r="Z1444" s="71"/>
      <c r="AA1444" s="72"/>
      <c r="AB1444" s="53"/>
      <c r="AC1444" s="54"/>
      <c r="AD1444" s="64"/>
    </row>
    <row r="1445" spans="2:30" x14ac:dyDescent="0.2">
      <c r="B1445" s="131"/>
      <c r="C1445" s="119"/>
      <c r="D1445" s="78"/>
      <c r="E1445" s="65" t="s">
        <v>6</v>
      </c>
      <c r="F1445" s="66" t="s">
        <v>6</v>
      </c>
      <c r="G1445" s="66" t="s">
        <v>6</v>
      </c>
      <c r="H1445" s="66" t="s">
        <v>6</v>
      </c>
      <c r="I1445" s="67" t="s">
        <v>6</v>
      </c>
      <c r="J1445" s="68" t="e">
        <f t="shared" si="129"/>
        <v>#NAME?</v>
      </c>
      <c r="K1445" s="78"/>
      <c r="L1445" s="65" t="s">
        <v>6</v>
      </c>
      <c r="M1445" s="66" t="s">
        <v>6</v>
      </c>
      <c r="N1445" s="66" t="s">
        <v>6</v>
      </c>
      <c r="O1445" s="66" t="s">
        <v>6</v>
      </c>
      <c r="P1445" s="67" t="s">
        <v>6</v>
      </c>
      <c r="Q1445" s="68" t="e">
        <f t="shared" si="130"/>
        <v>#NAME?</v>
      </c>
      <c r="R1445" s="78"/>
      <c r="S1445" s="65" t="s">
        <v>6</v>
      </c>
      <c r="T1445" s="66" t="s">
        <v>6</v>
      </c>
      <c r="U1445" s="66" t="s">
        <v>6</v>
      </c>
      <c r="V1445" s="66" t="s">
        <v>6</v>
      </c>
      <c r="W1445" s="67" t="s">
        <v>6</v>
      </c>
      <c r="X1445" s="68" t="e">
        <f t="shared" si="131"/>
        <v>#NAME?</v>
      </c>
      <c r="Y1445" s="125"/>
      <c r="Z1445" s="71"/>
      <c r="AA1445" s="52"/>
      <c r="AB1445" s="53"/>
      <c r="AC1445" s="54"/>
      <c r="AD1445" s="64"/>
    </row>
    <row r="1446" spans="2:30" x14ac:dyDescent="0.2">
      <c r="B1446" s="131"/>
      <c r="C1446" s="119"/>
      <c r="D1446" s="80"/>
      <c r="E1446" s="65" t="s">
        <v>6</v>
      </c>
      <c r="F1446" s="66" t="s">
        <v>6</v>
      </c>
      <c r="G1446" s="66" t="s">
        <v>6</v>
      </c>
      <c r="H1446" s="66" t="s">
        <v>6</v>
      </c>
      <c r="I1446" s="67" t="s">
        <v>6</v>
      </c>
      <c r="J1446" s="68" t="e">
        <f t="shared" si="129"/>
        <v>#NAME?</v>
      </c>
      <c r="K1446" s="80"/>
      <c r="L1446" s="65" t="s">
        <v>6</v>
      </c>
      <c r="M1446" s="66" t="s">
        <v>6</v>
      </c>
      <c r="N1446" s="66" t="s">
        <v>6</v>
      </c>
      <c r="O1446" s="66" t="s">
        <v>6</v>
      </c>
      <c r="P1446" s="67" t="s">
        <v>6</v>
      </c>
      <c r="Q1446" s="68" t="e">
        <f t="shared" si="130"/>
        <v>#NAME?</v>
      </c>
      <c r="R1446" s="80"/>
      <c r="S1446" s="65" t="s">
        <v>6</v>
      </c>
      <c r="T1446" s="66" t="s">
        <v>6</v>
      </c>
      <c r="U1446" s="66" t="s">
        <v>6</v>
      </c>
      <c r="V1446" s="66" t="s">
        <v>6</v>
      </c>
      <c r="W1446" s="67" t="s">
        <v>6</v>
      </c>
      <c r="X1446" s="68" t="e">
        <f t="shared" si="131"/>
        <v>#NAME?</v>
      </c>
      <c r="Y1446" s="125"/>
      <c r="Z1446" s="53"/>
      <c r="AA1446" s="52"/>
      <c r="AB1446" s="53"/>
      <c r="AC1446" s="54"/>
      <c r="AD1446" s="64"/>
    </row>
    <row r="1447" spans="2:30" x14ac:dyDescent="0.2">
      <c r="B1447" s="131"/>
      <c r="C1447" s="120"/>
      <c r="D1447" s="51"/>
      <c r="E1447" s="65" t="s">
        <v>6</v>
      </c>
      <c r="F1447" s="66" t="s">
        <v>6</v>
      </c>
      <c r="G1447" s="66" t="s">
        <v>6</v>
      </c>
      <c r="H1447" s="66" t="s">
        <v>6</v>
      </c>
      <c r="I1447" s="67" t="s">
        <v>6</v>
      </c>
      <c r="J1447" s="68" t="e">
        <f t="shared" si="129"/>
        <v>#NAME?</v>
      </c>
      <c r="K1447" s="51"/>
      <c r="L1447" s="65" t="s">
        <v>6</v>
      </c>
      <c r="M1447" s="66" t="s">
        <v>6</v>
      </c>
      <c r="N1447" s="66" t="s">
        <v>6</v>
      </c>
      <c r="O1447" s="66" t="s">
        <v>6</v>
      </c>
      <c r="P1447" s="67" t="s">
        <v>6</v>
      </c>
      <c r="Q1447" s="68" t="e">
        <f t="shared" si="130"/>
        <v>#NAME?</v>
      </c>
      <c r="R1447" s="51"/>
      <c r="S1447" s="65" t="s">
        <v>6</v>
      </c>
      <c r="T1447" s="66" t="s">
        <v>6</v>
      </c>
      <c r="U1447" s="66" t="s">
        <v>6</v>
      </c>
      <c r="V1447" s="66" t="s">
        <v>6</v>
      </c>
      <c r="W1447" s="67" t="s">
        <v>6</v>
      </c>
      <c r="X1447" s="68" t="e">
        <f t="shared" si="131"/>
        <v>#NAME?</v>
      </c>
      <c r="Y1447" s="125"/>
      <c r="Z1447" s="53"/>
      <c r="AA1447" s="72"/>
      <c r="AB1447" s="53"/>
      <c r="AC1447" s="54"/>
      <c r="AD1447" s="64"/>
    </row>
    <row r="1448" spans="2:30" x14ac:dyDescent="0.2">
      <c r="B1448" s="131"/>
      <c r="C1448" s="83" t="s">
        <v>46</v>
      </c>
      <c r="D1448" s="84"/>
      <c r="E1448" s="65" t="s">
        <v>6</v>
      </c>
      <c r="F1448" s="66" t="s">
        <v>6</v>
      </c>
      <c r="G1448" s="66" t="s">
        <v>6</v>
      </c>
      <c r="H1448" s="66" t="s">
        <v>6</v>
      </c>
      <c r="I1448" s="67" t="s">
        <v>6</v>
      </c>
      <c r="J1448" s="68"/>
      <c r="K1448" s="78"/>
      <c r="L1448" s="65" t="s">
        <v>6</v>
      </c>
      <c r="M1448" s="66" t="s">
        <v>6</v>
      </c>
      <c r="N1448" s="66" t="s">
        <v>6</v>
      </c>
      <c r="O1448" s="66" t="s">
        <v>6</v>
      </c>
      <c r="P1448" s="67" t="s">
        <v>6</v>
      </c>
      <c r="Q1448" s="68"/>
      <c r="R1448" s="78"/>
      <c r="S1448" s="65" t="s">
        <v>6</v>
      </c>
      <c r="T1448" s="66" t="s">
        <v>6</v>
      </c>
      <c r="U1448" s="66" t="s">
        <v>6</v>
      </c>
      <c r="V1448" s="66" t="s">
        <v>6</v>
      </c>
      <c r="W1448" s="67" t="s">
        <v>6</v>
      </c>
      <c r="X1448" s="68"/>
      <c r="Y1448" s="125"/>
      <c r="Z1448" s="53"/>
      <c r="AA1448" s="72"/>
      <c r="AB1448" s="53"/>
      <c r="AC1448" s="54"/>
      <c r="AD1448" s="64"/>
    </row>
    <row r="1449" spans="2:30" x14ac:dyDescent="0.2">
      <c r="B1449" s="131"/>
      <c r="C1449" s="83"/>
      <c r="D1449" s="57"/>
      <c r="E1449" s="65" t="s">
        <v>6</v>
      </c>
      <c r="F1449" s="66" t="s">
        <v>6</v>
      </c>
      <c r="G1449" s="66" t="s">
        <v>6</v>
      </c>
      <c r="H1449" s="66" t="s">
        <v>6</v>
      </c>
      <c r="I1449" s="67" t="s">
        <v>6</v>
      </c>
      <c r="J1449" s="68"/>
      <c r="K1449" s="78"/>
      <c r="L1449" s="65" t="s">
        <v>6</v>
      </c>
      <c r="M1449" s="66" t="s">
        <v>6</v>
      </c>
      <c r="N1449" s="66" t="s">
        <v>6</v>
      </c>
      <c r="O1449" s="66" t="s">
        <v>6</v>
      </c>
      <c r="P1449" s="67" t="s">
        <v>6</v>
      </c>
      <c r="Q1449" s="68"/>
      <c r="R1449" s="78"/>
      <c r="S1449" s="65" t="s">
        <v>6</v>
      </c>
      <c r="T1449" s="66" t="s">
        <v>6</v>
      </c>
      <c r="U1449" s="66" t="s">
        <v>6</v>
      </c>
      <c r="V1449" s="66" t="s">
        <v>6</v>
      </c>
      <c r="W1449" s="67" t="s">
        <v>6</v>
      </c>
      <c r="X1449" s="68"/>
      <c r="Y1449" s="125"/>
      <c r="Z1449" s="53"/>
      <c r="AA1449" s="72"/>
      <c r="AB1449" s="53"/>
      <c r="AC1449" s="54"/>
      <c r="AD1449" s="64"/>
    </row>
    <row r="1450" spans="2:30" x14ac:dyDescent="0.2">
      <c r="B1450" s="131"/>
      <c r="C1450" s="83"/>
      <c r="D1450" s="85"/>
      <c r="E1450" s="65" t="s">
        <v>6</v>
      </c>
      <c r="F1450" s="66" t="s">
        <v>6</v>
      </c>
      <c r="G1450" s="66" t="s">
        <v>6</v>
      </c>
      <c r="H1450" s="66" t="s">
        <v>6</v>
      </c>
      <c r="I1450" s="67" t="s">
        <v>6</v>
      </c>
      <c r="J1450" s="68"/>
      <c r="K1450" s="80"/>
      <c r="L1450" s="65" t="s">
        <v>6</v>
      </c>
      <c r="M1450" s="66" t="s">
        <v>6</v>
      </c>
      <c r="N1450" s="66" t="s">
        <v>6</v>
      </c>
      <c r="O1450" s="66" t="s">
        <v>6</v>
      </c>
      <c r="P1450" s="67" t="s">
        <v>6</v>
      </c>
      <c r="Q1450" s="68"/>
      <c r="R1450" s="80"/>
      <c r="S1450" s="65" t="s">
        <v>6</v>
      </c>
      <c r="T1450" s="66" t="s">
        <v>6</v>
      </c>
      <c r="U1450" s="66" t="s">
        <v>6</v>
      </c>
      <c r="V1450" s="66" t="s">
        <v>6</v>
      </c>
      <c r="W1450" s="67" t="s">
        <v>6</v>
      </c>
      <c r="X1450" s="68"/>
      <c r="Y1450" s="125"/>
      <c r="Z1450" s="53"/>
      <c r="AA1450" s="72"/>
      <c r="AB1450" s="53"/>
      <c r="AC1450" s="54"/>
      <c r="AD1450" s="64"/>
    </row>
    <row r="1451" spans="2:30" x14ac:dyDescent="0.2">
      <c r="B1451" s="131"/>
      <c r="C1451" s="83"/>
      <c r="D1451" s="53"/>
      <c r="E1451" s="65"/>
      <c r="F1451" s="66"/>
      <c r="G1451" s="66"/>
      <c r="H1451" s="66"/>
      <c r="I1451" s="67"/>
      <c r="J1451" s="68"/>
      <c r="K1451" s="53"/>
      <c r="L1451" s="65"/>
      <c r="M1451" s="66"/>
      <c r="N1451" s="66"/>
      <c r="O1451" s="66"/>
      <c r="P1451" s="67"/>
      <c r="Q1451" s="68"/>
      <c r="R1451" s="53"/>
      <c r="S1451" s="65"/>
      <c r="T1451" s="66"/>
      <c r="U1451" s="66"/>
      <c r="V1451" s="66"/>
      <c r="W1451" s="67"/>
      <c r="X1451" s="86"/>
      <c r="Y1451" s="125"/>
      <c r="Z1451" s="53"/>
      <c r="AA1451" s="72"/>
      <c r="AB1451" s="53"/>
      <c r="AC1451" s="54"/>
      <c r="AD1451" s="64"/>
    </row>
    <row r="1452" spans="2:30" x14ac:dyDescent="0.2">
      <c r="B1452" s="131"/>
      <c r="C1452" s="87">
        <v>0</v>
      </c>
      <c r="D1452" s="72" t="s">
        <v>50</v>
      </c>
      <c r="E1452" s="65"/>
      <c r="F1452" s="66"/>
      <c r="G1452" s="66"/>
      <c r="H1452" s="66"/>
      <c r="I1452" s="67"/>
      <c r="J1452" s="68" t="e">
        <f>_TS_1</f>
        <v>#NAME?</v>
      </c>
      <c r="K1452" s="72"/>
      <c r="L1452" s="65"/>
      <c r="M1452" s="66"/>
      <c r="N1452" s="66"/>
      <c r="O1452" s="66"/>
      <c r="P1452" s="67"/>
      <c r="Q1452" s="68"/>
      <c r="R1452" s="72"/>
      <c r="S1452" s="65"/>
      <c r="T1452" s="66"/>
      <c r="U1452" s="66"/>
      <c r="V1452" s="66"/>
      <c r="W1452" s="67"/>
      <c r="X1452" s="86"/>
      <c r="Y1452" s="126"/>
      <c r="Z1452" s="53"/>
      <c r="AA1452" s="72"/>
      <c r="AB1452" s="53"/>
      <c r="AC1452" s="54"/>
      <c r="AD1452" s="64"/>
    </row>
    <row r="1453" spans="2:30" ht="15" thickBot="1" x14ac:dyDescent="0.25">
      <c r="B1453" s="132"/>
      <c r="C1453" s="88">
        <v>0</v>
      </c>
      <c r="D1453" s="89" t="s">
        <v>51</v>
      </c>
      <c r="E1453" s="58"/>
      <c r="F1453" s="59"/>
      <c r="G1453" s="59"/>
      <c r="H1453" s="59"/>
      <c r="I1453" s="60"/>
      <c r="J1453" s="61" t="e">
        <f>_TPM_1</f>
        <v>#NAME?</v>
      </c>
      <c r="K1453" s="89"/>
      <c r="L1453" s="58"/>
      <c r="M1453" s="59"/>
      <c r="N1453" s="59"/>
      <c r="O1453" s="59"/>
      <c r="P1453" s="60"/>
      <c r="Q1453" s="61"/>
      <c r="R1453" s="89"/>
      <c r="S1453" s="58"/>
      <c r="T1453" s="59"/>
      <c r="U1453" s="59"/>
      <c r="V1453" s="59"/>
      <c r="W1453" s="60"/>
      <c r="X1453" s="90"/>
      <c r="Y1453" s="91">
        <f>COUNTA(E1423:I1423,L1423:P1423,S1423:W1423)/COUNTA(D1423,K1423,R1423)</f>
        <v>5</v>
      </c>
      <c r="Z1453" s="92"/>
      <c r="AA1453" s="93"/>
      <c r="AB1453" s="92"/>
      <c r="AC1453" s="19"/>
      <c r="AD1453" s="64"/>
    </row>
    <row r="1454" spans="2:30" ht="15" x14ac:dyDescent="0.2">
      <c r="B1454" s="130">
        <f>D1454</f>
        <v>45</v>
      </c>
      <c r="C1454" s="1" t="s">
        <v>0</v>
      </c>
      <c r="D1454" s="133">
        <f>D1421+1</f>
        <v>45</v>
      </c>
      <c r="E1454" s="134"/>
      <c r="F1454" s="134"/>
      <c r="G1454" s="134"/>
      <c r="H1454" s="134"/>
      <c r="I1454" s="135"/>
      <c r="J1454" s="2"/>
      <c r="K1454" s="3" t="s">
        <v>1</v>
      </c>
      <c r="L1454" s="139" t="str">
        <f>$AG$7</f>
        <v>Engling</v>
      </c>
      <c r="M1454" s="139"/>
      <c r="N1454" s="139"/>
      <c r="O1454" s="139"/>
      <c r="P1454" s="140"/>
      <c r="Q1454" s="4"/>
      <c r="R1454" s="5">
        <f>$AH$7</f>
        <v>365</v>
      </c>
      <c r="S1454" s="141"/>
      <c r="T1454" s="141"/>
      <c r="U1454" s="141"/>
      <c r="V1454" s="141"/>
      <c r="W1454" s="142"/>
      <c r="X1454" s="6"/>
      <c r="Y1454" s="7" t="s">
        <v>2</v>
      </c>
      <c r="Z1454" s="8"/>
      <c r="AA1454" s="9"/>
      <c r="AB1454" s="8"/>
      <c r="AC1454" s="10"/>
      <c r="AD1454" s="11"/>
    </row>
    <row r="1455" spans="2:30" ht="15" thickBot="1" x14ac:dyDescent="0.25">
      <c r="B1455" s="131"/>
      <c r="C1455" s="108">
        <f>$AG$6</f>
        <v>478</v>
      </c>
      <c r="D1455" s="136"/>
      <c r="E1455" s="137"/>
      <c r="F1455" s="137"/>
      <c r="G1455" s="137"/>
      <c r="H1455" s="137"/>
      <c r="I1455" s="138"/>
      <c r="J1455" s="12">
        <f>COUNTIF(D1458:D1486,"xx")</f>
        <v>0</v>
      </c>
      <c r="K1455" s="13" t="s">
        <v>3</v>
      </c>
      <c r="L1455" s="143" t="str">
        <f>$AG$8</f>
        <v>Völklein</v>
      </c>
      <c r="M1455" s="143"/>
      <c r="N1455" s="143"/>
      <c r="O1455" s="143"/>
      <c r="P1455" s="144"/>
      <c r="Q1455" s="12">
        <f>COUNTIF(K1459:K1486,"xx")</f>
        <v>0</v>
      </c>
      <c r="R1455" s="14">
        <f>$AH$8</f>
        <v>389</v>
      </c>
      <c r="S1455" s="145"/>
      <c r="T1455" s="145"/>
      <c r="U1455" s="145"/>
      <c r="V1455" s="145"/>
      <c r="W1455" s="146"/>
      <c r="X1455" s="15">
        <f>COUNTIF(R1458:R1486,"xx")</f>
        <v>0</v>
      </c>
      <c r="Y1455" s="16"/>
      <c r="Z1455" s="17"/>
      <c r="AA1455" s="18"/>
      <c r="AB1455" s="17"/>
      <c r="AC1455" s="19"/>
      <c r="AD1455" s="20"/>
    </row>
    <row r="1456" spans="2:30" ht="15" thickBot="1" x14ac:dyDescent="0.25">
      <c r="B1456" s="131"/>
      <c r="C1456" s="21" t="s">
        <v>4</v>
      </c>
      <c r="D1456" s="22" t="e">
        <f>CONCATENATE(COUNTIF(D1458:D1480,"&gt;""")," MA ",$I$5," ",COUNTIF(D1458:D1480,"xx"))</f>
        <v>#NAME?</v>
      </c>
      <c r="E1456" s="23" t="e">
        <f>$J$6</f>
        <v>#NAME?</v>
      </c>
      <c r="F1456" s="24" t="str">
        <f>$K$6</f>
        <v>Kasten</v>
      </c>
      <c r="G1456" s="24" t="str">
        <f>$L$6</f>
        <v/>
      </c>
      <c r="H1456" s="24" t="str">
        <f>$M$6</f>
        <v/>
      </c>
      <c r="I1456" s="25" t="str">
        <f>$N$6</f>
        <v/>
      </c>
      <c r="J1456" s="26" t="e">
        <f>_MAH_1</f>
        <v>#NAME?</v>
      </c>
      <c r="K1456" s="22" t="e">
        <f>CONCATENATE(COUNTIF(K1458:K1480,"&gt;""")," MA ",$P$5," ",COUNTIF(K1458:K1480,"xx"))</f>
        <v>#NAME?</v>
      </c>
      <c r="L1456" s="23" t="e">
        <f>$Q$6</f>
        <v>#NAME?</v>
      </c>
      <c r="M1456" s="24" t="str">
        <f>$R$6</f>
        <v>Kindermann</v>
      </c>
      <c r="N1456" s="24" t="str">
        <f>$S$6</f>
        <v/>
      </c>
      <c r="O1456" s="24" t="str">
        <f>$T$6</f>
        <v/>
      </c>
      <c r="P1456" s="27" t="str">
        <f>$U$6</f>
        <v/>
      </c>
      <c r="Q1456" s="26" t="e">
        <f>_MAH_1</f>
        <v>#NAME?</v>
      </c>
      <c r="R1456" s="22" t="e">
        <f>CONCATENATE(COUNTIF(R1458:R1480,"&gt;""")," MA ",$W$5," ",COUNTIF(R1458:R1480,"xx"))</f>
        <v>#NAME?</v>
      </c>
      <c r="S1456" s="23" t="e">
        <f>$X$6</f>
        <v>#NAME?</v>
      </c>
      <c r="T1456" s="24" t="str">
        <f>$Y$6</f>
        <v>U</v>
      </c>
      <c r="U1456" s="24">
        <f>$Z$6</f>
        <v>0</v>
      </c>
      <c r="V1456" s="24">
        <f>$AA$6</f>
        <v>0</v>
      </c>
      <c r="W1456" s="27">
        <f>$AB$6</f>
        <v>0</v>
      </c>
      <c r="X1456" s="26" t="e">
        <f>_MAH_1</f>
        <v>#NAME?</v>
      </c>
      <c r="Y1456" s="28"/>
      <c r="Z1456" s="29" t="e">
        <f>_MAUS_1</f>
        <v>#NAME?</v>
      </c>
      <c r="AA1456" s="30" t="e">
        <f>_MAUS_1</f>
        <v>#NAME?</v>
      </c>
      <c r="AB1456" s="31" t="e">
        <f>_MAUS_1</f>
        <v>#NAME?</v>
      </c>
      <c r="AC1456" s="32"/>
      <c r="AD1456" s="33" t="e">
        <f>_MA_1</f>
        <v>#NAME?</v>
      </c>
    </row>
    <row r="1457" spans="2:30" ht="51.75" thickBot="1" x14ac:dyDescent="0.25">
      <c r="B1457" s="131"/>
      <c r="C1457" s="34"/>
      <c r="D1457" s="35" t="s">
        <v>52</v>
      </c>
      <c r="E1457" s="36" t="e">
        <f>_MAF_1</f>
        <v>#NAME?</v>
      </c>
      <c r="F1457" s="37" t="e">
        <f>_MAF_1</f>
        <v>#NAME?</v>
      </c>
      <c r="G1457" s="37" t="e">
        <f>_MAF_1</f>
        <v>#NAME?</v>
      </c>
      <c r="H1457" s="37" t="e">
        <f>_MAF_1</f>
        <v>#NAME?</v>
      </c>
      <c r="I1457" s="38" t="e">
        <f>_MAF_1</f>
        <v>#NAME?</v>
      </c>
      <c r="J1457" s="39" t="e">
        <f>_MAHXX_1</f>
        <v>#NAME?</v>
      </c>
      <c r="K1457" s="35" t="e">
        <f>_SUSS_1</f>
        <v>#NAME?</v>
      </c>
      <c r="L1457" s="36" t="e">
        <f>_MAS_1</f>
        <v>#NAME?</v>
      </c>
      <c r="M1457" s="37" t="e">
        <f>_MAS_1</f>
        <v>#NAME?</v>
      </c>
      <c r="N1457" s="37" t="e">
        <f>_MAS_1</f>
        <v>#NAME?</v>
      </c>
      <c r="O1457" s="37" t="e">
        <f>_MAS_1</f>
        <v>#NAME?</v>
      </c>
      <c r="P1457" s="38" t="e">
        <f>_MAS_1</f>
        <v>#NAME?</v>
      </c>
      <c r="Q1457" s="39" t="e">
        <f>_MAHXX_1</f>
        <v>#NAME?</v>
      </c>
      <c r="R1457" s="35" t="e">
        <f>_SUNS_1</f>
        <v>#NAME?</v>
      </c>
      <c r="S1457" s="36" t="e">
        <f>_MAN_1</f>
        <v>#NAME?</v>
      </c>
      <c r="T1457" s="37" t="e">
        <f>_MAN_1</f>
        <v>#NAME?</v>
      </c>
      <c r="U1457" s="37" t="e">
        <f>_MAN_1</f>
        <v>#NAME?</v>
      </c>
      <c r="V1457" s="37" t="e">
        <f>_MAN_1</f>
        <v>#NAME?</v>
      </c>
      <c r="W1457" s="38" t="e">
        <f>_MAN_1</f>
        <v>#NAME?</v>
      </c>
      <c r="X1457" s="39" t="e">
        <f>_MAHXX_1</f>
        <v>#NAME?</v>
      </c>
      <c r="Y1457" s="40"/>
      <c r="Z1457" s="29"/>
      <c r="AA1457" s="30"/>
      <c r="AB1457" s="31"/>
      <c r="AC1457" s="32"/>
      <c r="AD1457" s="41" t="e">
        <f>_MA2_1</f>
        <v>#NAME?</v>
      </c>
    </row>
    <row r="1458" spans="2:30" x14ac:dyDescent="0.2">
      <c r="B1458" s="131"/>
      <c r="C1458" s="34" t="str">
        <f>$AG$9</f>
        <v>Schichtführer :</v>
      </c>
      <c r="D1458" s="42" t="s">
        <v>64</v>
      </c>
      <c r="E1458" s="43" t="s">
        <v>6</v>
      </c>
      <c r="F1458" s="44" t="s">
        <v>6</v>
      </c>
      <c r="G1458" s="44" t="s">
        <v>6</v>
      </c>
      <c r="H1458" s="44" t="s">
        <v>6</v>
      </c>
      <c r="I1458" s="45" t="s">
        <v>6</v>
      </c>
      <c r="J1458" s="46" t="e">
        <f t="shared" ref="J1458:J1480" si="132">_FSumme_1</f>
        <v>#NAME?</v>
      </c>
      <c r="K1458" s="47" t="s">
        <v>65</v>
      </c>
      <c r="L1458" s="43" t="s">
        <v>6</v>
      </c>
      <c r="M1458" s="44" t="s">
        <v>6</v>
      </c>
      <c r="N1458" s="44" t="s">
        <v>6</v>
      </c>
      <c r="O1458" s="44" t="s">
        <v>6</v>
      </c>
      <c r="P1458" s="45" t="s">
        <v>6</v>
      </c>
      <c r="Q1458" s="46" t="e">
        <f t="shared" ref="Q1458:Q1480" si="133">_SSumme_1</f>
        <v>#NAME?</v>
      </c>
      <c r="R1458" s="48" t="s">
        <v>66</v>
      </c>
      <c r="S1458" s="43" t="s">
        <v>6</v>
      </c>
      <c r="T1458" s="44" t="s">
        <v>6</v>
      </c>
      <c r="U1458" s="44" t="s">
        <v>6</v>
      </c>
      <c r="V1458" s="44" t="s">
        <v>6</v>
      </c>
      <c r="W1458" s="49" t="s">
        <v>6</v>
      </c>
      <c r="X1458" s="50" t="e">
        <f t="shared" ref="X1458:X1480" si="134">_NSumme_1</f>
        <v>#NAME?</v>
      </c>
      <c r="Y1458" s="112" t="s">
        <v>9</v>
      </c>
      <c r="Z1458" s="51"/>
      <c r="AA1458" s="52"/>
      <c r="AB1458" s="53"/>
      <c r="AC1458" s="54"/>
      <c r="AD1458" s="55" t="e">
        <f>IF(AD1463&gt;0,"",AD1457-AD1456)</f>
        <v>#NAME?</v>
      </c>
    </row>
    <row r="1459" spans="2:30" ht="15" thickBot="1" x14ac:dyDescent="0.25">
      <c r="B1459" s="131"/>
      <c r="C1459" s="56" t="str">
        <f>$AG$10</f>
        <v>Stellvertreter</v>
      </c>
      <c r="D1459" s="57" t="s">
        <v>63</v>
      </c>
      <c r="E1459" s="58" t="s">
        <v>10</v>
      </c>
      <c r="F1459" s="59" t="s">
        <v>11</v>
      </c>
      <c r="G1459" s="59" t="s">
        <v>11</v>
      </c>
      <c r="H1459" s="59" t="s">
        <v>11</v>
      </c>
      <c r="I1459" s="60" t="s">
        <v>11</v>
      </c>
      <c r="J1459" s="61" t="e">
        <f t="shared" si="132"/>
        <v>#NAME?</v>
      </c>
      <c r="K1459" s="57"/>
      <c r="L1459" s="58" t="s">
        <v>6</v>
      </c>
      <c r="M1459" s="59" t="s">
        <v>6</v>
      </c>
      <c r="N1459" s="59" t="s">
        <v>6</v>
      </c>
      <c r="O1459" s="59" t="s">
        <v>6</v>
      </c>
      <c r="P1459" s="60" t="s">
        <v>6</v>
      </c>
      <c r="Q1459" s="61" t="e">
        <f t="shared" si="133"/>
        <v>#NAME?</v>
      </c>
      <c r="R1459" s="57"/>
      <c r="S1459" s="58" t="s">
        <v>6</v>
      </c>
      <c r="T1459" s="59" t="s">
        <v>6</v>
      </c>
      <c r="U1459" s="59" t="s">
        <v>6</v>
      </c>
      <c r="V1459" s="59" t="s">
        <v>6</v>
      </c>
      <c r="W1459" s="62" t="s">
        <v>6</v>
      </c>
      <c r="X1459" s="63" t="e">
        <f t="shared" si="134"/>
        <v>#NAME?</v>
      </c>
      <c r="Y1459" s="113"/>
      <c r="Z1459" s="51"/>
      <c r="AA1459" s="52"/>
      <c r="AB1459" s="53"/>
      <c r="AC1459" s="54"/>
      <c r="AD1459" s="64"/>
    </row>
    <row r="1460" spans="2:30" x14ac:dyDescent="0.2">
      <c r="B1460" s="131"/>
      <c r="C1460" s="115"/>
      <c r="D1460" s="42" t="s">
        <v>71</v>
      </c>
      <c r="E1460" s="65" t="s">
        <v>6</v>
      </c>
      <c r="F1460" s="66" t="s">
        <v>6</v>
      </c>
      <c r="G1460" s="66" t="s">
        <v>6</v>
      </c>
      <c r="H1460" s="66" t="s">
        <v>6</v>
      </c>
      <c r="I1460" s="67" t="s">
        <v>6</v>
      </c>
      <c r="J1460" s="68" t="e">
        <f t="shared" si="132"/>
        <v>#NAME?</v>
      </c>
      <c r="K1460" s="47" t="s">
        <v>77</v>
      </c>
      <c r="L1460" s="65" t="s">
        <v>6</v>
      </c>
      <c r="M1460" s="66" t="s">
        <v>6</v>
      </c>
      <c r="N1460" s="66" t="s">
        <v>6</v>
      </c>
      <c r="O1460" s="66" t="s">
        <v>6</v>
      </c>
      <c r="P1460" s="67" t="s">
        <v>6</v>
      </c>
      <c r="Q1460" s="68" t="e">
        <f t="shared" si="133"/>
        <v>#NAME?</v>
      </c>
      <c r="R1460" s="48" t="s">
        <v>67</v>
      </c>
      <c r="S1460" s="65" t="s">
        <v>6</v>
      </c>
      <c r="T1460" s="66" t="s">
        <v>6</v>
      </c>
      <c r="U1460" s="66" t="s">
        <v>6</v>
      </c>
      <c r="V1460" s="66" t="s">
        <v>6</v>
      </c>
      <c r="W1460" s="67" t="s">
        <v>6</v>
      </c>
      <c r="X1460" s="68" t="e">
        <f t="shared" si="134"/>
        <v>#NAME?</v>
      </c>
      <c r="Y1460" s="113"/>
      <c r="Z1460" s="53"/>
      <c r="AA1460" s="52"/>
      <c r="AB1460" s="69"/>
      <c r="AC1460" s="54"/>
      <c r="AD1460" s="70"/>
    </row>
    <row r="1461" spans="2:30" x14ac:dyDescent="0.2">
      <c r="B1461" s="131"/>
      <c r="C1461" s="116"/>
      <c r="D1461" s="42" t="s">
        <v>72</v>
      </c>
      <c r="E1461" s="65" t="s">
        <v>6</v>
      </c>
      <c r="F1461" s="66" t="s">
        <v>6</v>
      </c>
      <c r="G1461" s="66" t="s">
        <v>6</v>
      </c>
      <c r="H1461" s="66" t="s">
        <v>6</v>
      </c>
      <c r="I1461" s="67" t="s">
        <v>6</v>
      </c>
      <c r="J1461" s="68" t="e">
        <f t="shared" si="132"/>
        <v>#NAME?</v>
      </c>
      <c r="K1461" s="47" t="s">
        <v>78</v>
      </c>
      <c r="L1461" s="65" t="s">
        <v>6</v>
      </c>
      <c r="M1461" s="66" t="s">
        <v>6</v>
      </c>
      <c r="N1461" s="66" t="s">
        <v>6</v>
      </c>
      <c r="O1461" s="66" t="s">
        <v>6</v>
      </c>
      <c r="P1461" s="67" t="s">
        <v>6</v>
      </c>
      <c r="Q1461" s="68" t="e">
        <f t="shared" si="133"/>
        <v>#NAME?</v>
      </c>
      <c r="R1461" s="48" t="s">
        <v>68</v>
      </c>
      <c r="S1461" s="65" t="s">
        <v>6</v>
      </c>
      <c r="T1461" s="66" t="s">
        <v>18</v>
      </c>
      <c r="U1461" s="66" t="s">
        <v>18</v>
      </c>
      <c r="V1461" s="66" t="s">
        <v>18</v>
      </c>
      <c r="W1461" s="67" t="s">
        <v>18</v>
      </c>
      <c r="X1461" s="68" t="e">
        <f t="shared" si="134"/>
        <v>#NAME?</v>
      </c>
      <c r="Y1461" s="113"/>
      <c r="Z1461" s="71"/>
      <c r="AA1461" s="72"/>
      <c r="AB1461" s="53"/>
      <c r="AC1461" s="54"/>
      <c r="AD1461" s="64"/>
    </row>
    <row r="1462" spans="2:30" x14ac:dyDescent="0.2">
      <c r="B1462" s="131"/>
      <c r="C1462" s="116"/>
      <c r="D1462" s="42" t="s">
        <v>73</v>
      </c>
      <c r="E1462" s="65" t="s">
        <v>6</v>
      </c>
      <c r="F1462" s="66" t="s">
        <v>6</v>
      </c>
      <c r="G1462" s="66" t="s">
        <v>6</v>
      </c>
      <c r="H1462" s="66" t="s">
        <v>6</v>
      </c>
      <c r="I1462" s="67" t="s">
        <v>6</v>
      </c>
      <c r="J1462" s="68" t="e">
        <f t="shared" si="132"/>
        <v>#NAME?</v>
      </c>
      <c r="K1462" s="47" t="s">
        <v>79</v>
      </c>
      <c r="L1462" s="65" t="s">
        <v>6</v>
      </c>
      <c r="M1462" s="66" t="s">
        <v>6</v>
      </c>
      <c r="N1462" s="66" t="s">
        <v>6</v>
      </c>
      <c r="O1462" s="66" t="s">
        <v>6</v>
      </c>
      <c r="P1462" s="67" t="s">
        <v>6</v>
      </c>
      <c r="Q1462" s="68" t="e">
        <f t="shared" si="133"/>
        <v>#NAME?</v>
      </c>
      <c r="R1462" s="48" t="s">
        <v>69</v>
      </c>
      <c r="S1462" s="65" t="s">
        <v>22</v>
      </c>
      <c r="T1462" s="66" t="s">
        <v>22</v>
      </c>
      <c r="U1462" s="66" t="s">
        <v>22</v>
      </c>
      <c r="V1462" s="66" t="s">
        <v>22</v>
      </c>
      <c r="W1462" s="67" t="s">
        <v>22</v>
      </c>
      <c r="X1462" s="68" t="e">
        <f t="shared" si="134"/>
        <v>#NAME?</v>
      </c>
      <c r="Y1462" s="113"/>
      <c r="Z1462" s="53"/>
      <c r="AA1462" s="72"/>
      <c r="AB1462" s="53"/>
      <c r="AC1462" s="54"/>
      <c r="AD1462" s="73">
        <f>COUNTIF(D1458:D1476,"&gt;""")+COUNTIF(K1459:K1479,"&gt;""")+COUNTIF(R1458:R1480,"&gt;""")</f>
        <v>32</v>
      </c>
    </row>
    <row r="1463" spans="2:30" x14ac:dyDescent="0.2">
      <c r="B1463" s="131"/>
      <c r="C1463" s="117"/>
      <c r="D1463" s="42" t="s">
        <v>74</v>
      </c>
      <c r="E1463" s="65" t="s">
        <v>6</v>
      </c>
      <c r="F1463" s="66" t="s">
        <v>6</v>
      </c>
      <c r="G1463" s="66" t="s">
        <v>6</v>
      </c>
      <c r="H1463" s="66" t="s">
        <v>6</v>
      </c>
      <c r="I1463" s="67" t="s">
        <v>6</v>
      </c>
      <c r="J1463" s="68" t="e">
        <f t="shared" si="132"/>
        <v>#NAME?</v>
      </c>
      <c r="K1463" s="47" t="s">
        <v>80</v>
      </c>
      <c r="L1463" s="65" t="s">
        <v>6</v>
      </c>
      <c r="M1463" s="66" t="s">
        <v>6</v>
      </c>
      <c r="N1463" s="66" t="s">
        <v>6</v>
      </c>
      <c r="O1463" s="66" t="s">
        <v>6</v>
      </c>
      <c r="P1463" s="67" t="s">
        <v>6</v>
      </c>
      <c r="Q1463" s="68" t="e">
        <f t="shared" si="133"/>
        <v>#NAME?</v>
      </c>
      <c r="R1463" s="48" t="s">
        <v>70</v>
      </c>
      <c r="S1463" s="65" t="s">
        <v>6</v>
      </c>
      <c r="T1463" s="66" t="s">
        <v>6</v>
      </c>
      <c r="U1463" s="66" t="s">
        <v>6</v>
      </c>
      <c r="V1463" s="66" t="s">
        <v>6</v>
      </c>
      <c r="W1463" s="67" t="s">
        <v>6</v>
      </c>
      <c r="X1463" s="68" t="e">
        <f t="shared" si="134"/>
        <v>#NAME?</v>
      </c>
      <c r="Y1463" s="113"/>
      <c r="Z1463" s="74"/>
      <c r="AA1463" s="72"/>
      <c r="AB1463" s="53"/>
      <c r="AC1463" s="54"/>
      <c r="AD1463" s="75"/>
    </row>
    <row r="1464" spans="2:30" x14ac:dyDescent="0.2">
      <c r="B1464" s="131"/>
      <c r="C1464" s="118"/>
      <c r="D1464" s="42" t="s">
        <v>75</v>
      </c>
      <c r="E1464" s="65" t="s">
        <v>6</v>
      </c>
      <c r="F1464" s="66" t="s">
        <v>6</v>
      </c>
      <c r="G1464" s="66" t="s">
        <v>6</v>
      </c>
      <c r="H1464" s="66" t="s">
        <v>6</v>
      </c>
      <c r="I1464" s="67" t="s">
        <v>6</v>
      </c>
      <c r="J1464" s="68" t="e">
        <f t="shared" si="132"/>
        <v>#NAME?</v>
      </c>
      <c r="K1464" s="47" t="s">
        <v>81</v>
      </c>
      <c r="L1464" s="65" t="s">
        <v>9</v>
      </c>
      <c r="M1464" s="66" t="s">
        <v>9</v>
      </c>
      <c r="N1464" s="66" t="s">
        <v>9</v>
      </c>
      <c r="O1464" s="66" t="s">
        <v>9</v>
      </c>
      <c r="P1464" s="67" t="s">
        <v>9</v>
      </c>
      <c r="Q1464" s="68" t="e">
        <f t="shared" si="133"/>
        <v>#NAME?</v>
      </c>
      <c r="R1464" s="48" t="s">
        <v>28</v>
      </c>
      <c r="S1464" s="65" t="s">
        <v>6</v>
      </c>
      <c r="T1464" s="66" t="s">
        <v>6</v>
      </c>
      <c r="U1464" s="66" t="s">
        <v>6</v>
      </c>
      <c r="V1464" s="66" t="s">
        <v>6</v>
      </c>
      <c r="W1464" s="67" t="s">
        <v>6</v>
      </c>
      <c r="X1464" s="68" t="e">
        <f t="shared" si="134"/>
        <v>#NAME?</v>
      </c>
      <c r="Y1464" s="113"/>
      <c r="Z1464" s="71"/>
      <c r="AA1464" s="72"/>
      <c r="AB1464" s="53"/>
      <c r="AC1464" s="54"/>
      <c r="AD1464" s="76" t="str">
        <f>IF(AD1463&gt;0,AD1463,"")</f>
        <v/>
      </c>
    </row>
    <row r="1465" spans="2:30" x14ac:dyDescent="0.2">
      <c r="B1465" s="131"/>
      <c r="C1465" s="119"/>
      <c r="D1465" s="42" t="s">
        <v>29</v>
      </c>
      <c r="E1465" s="65" t="s">
        <v>6</v>
      </c>
      <c r="F1465" s="66" t="s">
        <v>6</v>
      </c>
      <c r="G1465" s="66" t="s">
        <v>6</v>
      </c>
      <c r="H1465" s="66" t="s">
        <v>6</v>
      </c>
      <c r="I1465" s="67" t="s">
        <v>6</v>
      </c>
      <c r="J1465" s="68" t="e">
        <f t="shared" si="132"/>
        <v>#NAME?</v>
      </c>
      <c r="K1465" s="47" t="s">
        <v>30</v>
      </c>
      <c r="L1465" s="65" t="s">
        <v>6</v>
      </c>
      <c r="M1465" s="66" t="s">
        <v>6</v>
      </c>
      <c r="N1465" s="66" t="s">
        <v>6</v>
      </c>
      <c r="O1465" s="66" t="s">
        <v>6</v>
      </c>
      <c r="P1465" s="67" t="s">
        <v>6</v>
      </c>
      <c r="Q1465" s="68" t="e">
        <f t="shared" si="133"/>
        <v>#NAME?</v>
      </c>
      <c r="R1465" s="48" t="s">
        <v>83</v>
      </c>
      <c r="S1465" s="65" t="s">
        <v>6</v>
      </c>
      <c r="T1465" s="66" t="s">
        <v>6</v>
      </c>
      <c r="U1465" s="66" t="s">
        <v>6</v>
      </c>
      <c r="V1465" s="66" t="s">
        <v>6</v>
      </c>
      <c r="W1465" s="67" t="s">
        <v>6</v>
      </c>
      <c r="X1465" s="68" t="e">
        <f t="shared" si="134"/>
        <v>#NAME?</v>
      </c>
      <c r="Y1465" s="113"/>
      <c r="Z1465" s="53"/>
      <c r="AA1465" s="72"/>
      <c r="AB1465" s="53"/>
      <c r="AC1465" s="54"/>
      <c r="AD1465" s="77"/>
    </row>
    <row r="1466" spans="2:30" x14ac:dyDescent="0.2">
      <c r="B1466" s="131"/>
      <c r="C1466" s="119"/>
      <c r="D1466" s="42" t="s">
        <v>32</v>
      </c>
      <c r="E1466" s="65" t="s">
        <v>6</v>
      </c>
      <c r="F1466" s="66" t="s">
        <v>6</v>
      </c>
      <c r="G1466" s="66" t="s">
        <v>6</v>
      </c>
      <c r="H1466" s="66" t="s">
        <v>6</v>
      </c>
      <c r="I1466" s="67" t="s">
        <v>6</v>
      </c>
      <c r="J1466" s="68" t="e">
        <f t="shared" si="132"/>
        <v>#NAME?</v>
      </c>
      <c r="K1466" s="47" t="s">
        <v>33</v>
      </c>
      <c r="L1466" s="65" t="s">
        <v>9</v>
      </c>
      <c r="M1466" s="66" t="s">
        <v>9</v>
      </c>
      <c r="N1466" s="66" t="s">
        <v>9</v>
      </c>
      <c r="O1466" s="66" t="s">
        <v>9</v>
      </c>
      <c r="P1466" s="67" t="s">
        <v>9</v>
      </c>
      <c r="Q1466" s="68" t="e">
        <f t="shared" si="133"/>
        <v>#NAME?</v>
      </c>
      <c r="R1466" s="48" t="s">
        <v>84</v>
      </c>
      <c r="S1466" s="65" t="s">
        <v>6</v>
      </c>
      <c r="T1466" s="66" t="s">
        <v>6</v>
      </c>
      <c r="U1466" s="66" t="s">
        <v>6</v>
      </c>
      <c r="V1466" s="66" t="s">
        <v>6</v>
      </c>
      <c r="W1466" s="67" t="s">
        <v>6</v>
      </c>
      <c r="X1466" s="68" t="e">
        <f t="shared" si="134"/>
        <v>#NAME?</v>
      </c>
      <c r="Y1466" s="113"/>
      <c r="Z1466" s="53"/>
      <c r="AA1466" s="72"/>
      <c r="AB1466" s="53"/>
      <c r="AC1466" s="54"/>
      <c r="AD1466" s="64"/>
    </row>
    <row r="1467" spans="2:30" x14ac:dyDescent="0.2">
      <c r="B1467" s="131"/>
      <c r="C1467" s="119"/>
      <c r="D1467" s="42" t="s">
        <v>76</v>
      </c>
      <c r="E1467" s="65" t="s">
        <v>6</v>
      </c>
      <c r="F1467" s="66" t="s">
        <v>6</v>
      </c>
      <c r="G1467" s="66" t="s">
        <v>6</v>
      </c>
      <c r="H1467" s="66" t="s">
        <v>6</v>
      </c>
      <c r="I1467" s="67" t="s">
        <v>6</v>
      </c>
      <c r="J1467" s="68" t="e">
        <f t="shared" si="132"/>
        <v>#NAME?</v>
      </c>
      <c r="K1467" s="47" t="s">
        <v>82</v>
      </c>
      <c r="L1467" s="65" t="s">
        <v>6</v>
      </c>
      <c r="M1467" s="66" t="s">
        <v>6</v>
      </c>
      <c r="N1467" s="66" t="s">
        <v>6</v>
      </c>
      <c r="O1467" s="66" t="s">
        <v>6</v>
      </c>
      <c r="P1467" s="67" t="s">
        <v>6</v>
      </c>
      <c r="Q1467" s="68" t="e">
        <f t="shared" si="133"/>
        <v>#NAME?</v>
      </c>
      <c r="R1467" s="48" t="s">
        <v>85</v>
      </c>
      <c r="S1467" s="65" t="s">
        <v>6</v>
      </c>
      <c r="T1467" s="66" t="s">
        <v>6</v>
      </c>
      <c r="U1467" s="66" t="s">
        <v>6</v>
      </c>
      <c r="V1467" s="66" t="s">
        <v>6</v>
      </c>
      <c r="W1467" s="67" t="s">
        <v>6</v>
      </c>
      <c r="X1467" s="68" t="e">
        <f t="shared" si="134"/>
        <v>#NAME?</v>
      </c>
      <c r="Y1467" s="113"/>
      <c r="Z1467" s="53"/>
      <c r="AA1467" s="72"/>
      <c r="AB1467" s="53"/>
      <c r="AC1467" s="54"/>
      <c r="AD1467" s="64"/>
    </row>
    <row r="1468" spans="2:30" x14ac:dyDescent="0.2">
      <c r="B1468" s="131"/>
      <c r="C1468" s="120"/>
      <c r="D1468" s="42" t="s">
        <v>38</v>
      </c>
      <c r="E1468" s="65" t="s">
        <v>6</v>
      </c>
      <c r="F1468" s="66" t="s">
        <v>6</v>
      </c>
      <c r="G1468" s="66" t="s">
        <v>6</v>
      </c>
      <c r="H1468" s="66" t="s">
        <v>6</v>
      </c>
      <c r="I1468" s="67" t="s">
        <v>6</v>
      </c>
      <c r="J1468" s="68" t="e">
        <f t="shared" si="132"/>
        <v>#NAME?</v>
      </c>
      <c r="K1468" s="47" t="s">
        <v>39</v>
      </c>
      <c r="L1468" s="65" t="s">
        <v>6</v>
      </c>
      <c r="M1468" s="66" t="s">
        <v>6</v>
      </c>
      <c r="N1468" s="66" t="s">
        <v>6</v>
      </c>
      <c r="O1468" s="66" t="s">
        <v>6</v>
      </c>
      <c r="P1468" s="67" t="s">
        <v>6</v>
      </c>
      <c r="Q1468" s="68" t="e">
        <f t="shared" si="133"/>
        <v>#NAME?</v>
      </c>
      <c r="R1468" s="48" t="s">
        <v>86</v>
      </c>
      <c r="S1468" s="65" t="s">
        <v>6</v>
      </c>
      <c r="T1468" s="66" t="s">
        <v>6</v>
      </c>
      <c r="U1468" s="66" t="s">
        <v>6</v>
      </c>
      <c r="V1468" s="66" t="s">
        <v>6</v>
      </c>
      <c r="W1468" s="67" t="s">
        <v>6</v>
      </c>
      <c r="X1468" s="68" t="e">
        <f t="shared" si="134"/>
        <v>#NAME?</v>
      </c>
      <c r="Y1468" s="113"/>
      <c r="Z1468" s="53"/>
      <c r="AA1468" s="72"/>
      <c r="AB1468" s="53"/>
      <c r="AC1468" s="54"/>
      <c r="AD1468" s="64"/>
    </row>
    <row r="1469" spans="2:30" x14ac:dyDescent="0.2">
      <c r="B1469" s="131"/>
      <c r="C1469" s="121"/>
      <c r="D1469" s="42" t="s">
        <v>41</v>
      </c>
      <c r="E1469" s="65" t="s">
        <v>6</v>
      </c>
      <c r="F1469" s="66" t="s">
        <v>6</v>
      </c>
      <c r="G1469" s="66" t="s">
        <v>6</v>
      </c>
      <c r="H1469" s="66" t="s">
        <v>6</v>
      </c>
      <c r="I1469" s="67" t="s">
        <v>6</v>
      </c>
      <c r="J1469" s="68" t="e">
        <f t="shared" si="132"/>
        <v>#NAME?</v>
      </c>
      <c r="K1469" s="78"/>
      <c r="L1469" s="65" t="s">
        <v>6</v>
      </c>
      <c r="M1469" s="66" t="s">
        <v>6</v>
      </c>
      <c r="N1469" s="66" t="s">
        <v>6</v>
      </c>
      <c r="O1469" s="66" t="s">
        <v>6</v>
      </c>
      <c r="P1469" s="67" t="s">
        <v>6</v>
      </c>
      <c r="Q1469" s="68" t="e">
        <f t="shared" si="133"/>
        <v>#NAME?</v>
      </c>
      <c r="R1469" s="78"/>
      <c r="S1469" s="65" t="s">
        <v>6</v>
      </c>
      <c r="T1469" s="66" t="s">
        <v>6</v>
      </c>
      <c r="U1469" s="66" t="s">
        <v>6</v>
      </c>
      <c r="V1469" s="66" t="s">
        <v>6</v>
      </c>
      <c r="W1469" s="67" t="s">
        <v>6</v>
      </c>
      <c r="X1469" s="68" t="e">
        <f t="shared" si="134"/>
        <v>#NAME?</v>
      </c>
      <c r="Y1469" s="113"/>
      <c r="Z1469" s="53"/>
      <c r="AA1469" s="72"/>
      <c r="AB1469" s="53"/>
      <c r="AC1469" s="54"/>
      <c r="AD1469" s="64"/>
    </row>
    <row r="1470" spans="2:30" x14ac:dyDescent="0.2">
      <c r="B1470" s="131"/>
      <c r="C1470" s="122"/>
      <c r="D1470" s="79" t="s">
        <v>42</v>
      </c>
      <c r="E1470" s="65" t="s">
        <v>6</v>
      </c>
      <c r="F1470" s="66" t="s">
        <v>6</v>
      </c>
      <c r="G1470" s="66" t="s">
        <v>6</v>
      </c>
      <c r="H1470" s="66" t="s">
        <v>6</v>
      </c>
      <c r="I1470" s="67" t="s">
        <v>6</v>
      </c>
      <c r="J1470" s="68" t="e">
        <f t="shared" si="132"/>
        <v>#NAME?</v>
      </c>
      <c r="K1470" s="78"/>
      <c r="L1470" s="65" t="s">
        <v>6</v>
      </c>
      <c r="M1470" s="66" t="s">
        <v>6</v>
      </c>
      <c r="N1470" s="66" t="s">
        <v>6</v>
      </c>
      <c r="O1470" s="66" t="s">
        <v>6</v>
      </c>
      <c r="P1470" s="67" t="s">
        <v>6</v>
      </c>
      <c r="Q1470" s="68" t="e">
        <f t="shared" si="133"/>
        <v>#NAME?</v>
      </c>
      <c r="R1470" s="78"/>
      <c r="S1470" s="65" t="s">
        <v>6</v>
      </c>
      <c r="T1470" s="66" t="s">
        <v>6</v>
      </c>
      <c r="U1470" s="66" t="s">
        <v>6</v>
      </c>
      <c r="V1470" s="66" t="s">
        <v>6</v>
      </c>
      <c r="W1470" s="67" t="s">
        <v>6</v>
      </c>
      <c r="X1470" s="68" t="e">
        <f t="shared" si="134"/>
        <v>#NAME?</v>
      </c>
      <c r="Y1470" s="113"/>
      <c r="Z1470" s="53"/>
      <c r="AA1470" s="72"/>
      <c r="AB1470" s="53"/>
      <c r="AC1470" s="54"/>
      <c r="AD1470" s="64"/>
    </row>
    <row r="1471" spans="2:30" x14ac:dyDescent="0.2">
      <c r="B1471" s="131"/>
      <c r="C1471" s="122"/>
      <c r="D1471" s="78"/>
      <c r="E1471" s="65" t="s">
        <v>6</v>
      </c>
      <c r="F1471" s="66" t="s">
        <v>6</v>
      </c>
      <c r="G1471" s="66" t="s">
        <v>6</v>
      </c>
      <c r="H1471" s="66" t="s">
        <v>6</v>
      </c>
      <c r="I1471" s="67" t="s">
        <v>6</v>
      </c>
      <c r="J1471" s="68" t="e">
        <f t="shared" si="132"/>
        <v>#NAME?</v>
      </c>
      <c r="K1471" s="78"/>
      <c r="L1471" s="65" t="s">
        <v>6</v>
      </c>
      <c r="M1471" s="66" t="s">
        <v>6</v>
      </c>
      <c r="N1471" s="66" t="s">
        <v>6</v>
      </c>
      <c r="O1471" s="66" t="s">
        <v>6</v>
      </c>
      <c r="P1471" s="67" t="s">
        <v>6</v>
      </c>
      <c r="Q1471" s="68" t="e">
        <f t="shared" si="133"/>
        <v>#NAME?</v>
      </c>
      <c r="R1471" s="78"/>
      <c r="S1471" s="65" t="s">
        <v>6</v>
      </c>
      <c r="T1471" s="66" t="s">
        <v>6</v>
      </c>
      <c r="U1471" s="66" t="s">
        <v>6</v>
      </c>
      <c r="V1471" s="66" t="s">
        <v>6</v>
      </c>
      <c r="W1471" s="67" t="s">
        <v>6</v>
      </c>
      <c r="X1471" s="68" t="e">
        <f t="shared" si="134"/>
        <v>#NAME?</v>
      </c>
      <c r="Y1471" s="114"/>
      <c r="Z1471" s="53"/>
      <c r="AA1471" s="72"/>
      <c r="AB1471" s="53"/>
      <c r="AC1471" s="54"/>
      <c r="AD1471" s="64"/>
    </row>
    <row r="1472" spans="2:30" x14ac:dyDescent="0.2">
      <c r="B1472" s="131"/>
      <c r="C1472" s="123"/>
      <c r="D1472" s="80"/>
      <c r="E1472" s="65" t="s">
        <v>6</v>
      </c>
      <c r="F1472" s="66" t="s">
        <v>6</v>
      </c>
      <c r="G1472" s="66" t="s">
        <v>6</v>
      </c>
      <c r="H1472" s="66" t="s">
        <v>6</v>
      </c>
      <c r="I1472" s="67" t="s">
        <v>6</v>
      </c>
      <c r="J1472" s="68" t="e">
        <f t="shared" si="132"/>
        <v>#NAME?</v>
      </c>
      <c r="K1472" s="80"/>
      <c r="L1472" s="65" t="s">
        <v>6</v>
      </c>
      <c r="M1472" s="66" t="s">
        <v>6</v>
      </c>
      <c r="N1472" s="66" t="s">
        <v>6</v>
      </c>
      <c r="O1472" s="66" t="s">
        <v>6</v>
      </c>
      <c r="P1472" s="67" t="s">
        <v>6</v>
      </c>
      <c r="Q1472" s="68" t="e">
        <f t="shared" si="133"/>
        <v>#NAME?</v>
      </c>
      <c r="R1472" s="80"/>
      <c r="S1472" s="65" t="s">
        <v>6</v>
      </c>
      <c r="T1472" s="66" t="s">
        <v>6</v>
      </c>
      <c r="U1472" s="66" t="s">
        <v>6</v>
      </c>
      <c r="V1472" s="66" t="s">
        <v>6</v>
      </c>
      <c r="W1472" s="67" t="s">
        <v>6</v>
      </c>
      <c r="X1472" s="68" t="e">
        <f t="shared" si="134"/>
        <v>#NAME?</v>
      </c>
      <c r="Y1472" s="124" t="s">
        <v>43</v>
      </c>
      <c r="Z1472" s="80"/>
      <c r="AA1472" s="81"/>
      <c r="AB1472" s="53"/>
      <c r="AC1472" s="54"/>
      <c r="AD1472" s="64"/>
    </row>
    <row r="1473" spans="2:30" x14ac:dyDescent="0.2">
      <c r="B1473" s="131"/>
      <c r="C1473" s="127" t="s">
        <v>44</v>
      </c>
      <c r="D1473" s="57"/>
      <c r="E1473" s="65" t="s">
        <v>6</v>
      </c>
      <c r="F1473" s="66" t="s">
        <v>6</v>
      </c>
      <c r="G1473" s="66" t="s">
        <v>6</v>
      </c>
      <c r="H1473" s="66" t="s">
        <v>6</v>
      </c>
      <c r="I1473" s="67" t="s">
        <v>6</v>
      </c>
      <c r="J1473" s="68" t="e">
        <f t="shared" si="132"/>
        <v>#NAME?</v>
      </c>
      <c r="K1473" s="80"/>
      <c r="L1473" s="65" t="s">
        <v>6</v>
      </c>
      <c r="M1473" s="66" t="s">
        <v>6</v>
      </c>
      <c r="N1473" s="66" t="s">
        <v>6</v>
      </c>
      <c r="O1473" s="66" t="s">
        <v>6</v>
      </c>
      <c r="P1473" s="67" t="s">
        <v>6</v>
      </c>
      <c r="Q1473" s="68" t="e">
        <f t="shared" si="133"/>
        <v>#NAME?</v>
      </c>
      <c r="R1473" s="80"/>
      <c r="S1473" s="65" t="s">
        <v>6</v>
      </c>
      <c r="T1473" s="66" t="s">
        <v>6</v>
      </c>
      <c r="U1473" s="66" t="s">
        <v>6</v>
      </c>
      <c r="V1473" s="66" t="s">
        <v>6</v>
      </c>
      <c r="W1473" s="67" t="s">
        <v>6</v>
      </c>
      <c r="X1473" s="68" t="e">
        <f t="shared" si="134"/>
        <v>#NAME?</v>
      </c>
      <c r="Y1473" s="125"/>
      <c r="Z1473" s="80"/>
      <c r="AA1473" s="81"/>
      <c r="AB1473" s="53"/>
      <c r="AC1473" s="54"/>
      <c r="AD1473" s="64"/>
    </row>
    <row r="1474" spans="2:30" x14ac:dyDescent="0.2">
      <c r="B1474" s="131"/>
      <c r="C1474" s="128"/>
      <c r="D1474" s="82"/>
      <c r="E1474" s="65" t="s">
        <v>6</v>
      </c>
      <c r="F1474" s="66" t="s">
        <v>6</v>
      </c>
      <c r="G1474" s="66" t="s">
        <v>6</v>
      </c>
      <c r="H1474" s="66" t="s">
        <v>6</v>
      </c>
      <c r="I1474" s="67" t="s">
        <v>6</v>
      </c>
      <c r="J1474" s="68" t="e">
        <f t="shared" si="132"/>
        <v>#NAME?</v>
      </c>
      <c r="K1474" s="80"/>
      <c r="L1474" s="65" t="s">
        <v>6</v>
      </c>
      <c r="M1474" s="66" t="s">
        <v>6</v>
      </c>
      <c r="N1474" s="66" t="s">
        <v>6</v>
      </c>
      <c r="O1474" s="66" t="s">
        <v>6</v>
      </c>
      <c r="P1474" s="67" t="s">
        <v>6</v>
      </c>
      <c r="Q1474" s="68" t="e">
        <f t="shared" si="133"/>
        <v>#NAME?</v>
      </c>
      <c r="R1474" s="80"/>
      <c r="S1474" s="65" t="s">
        <v>6</v>
      </c>
      <c r="T1474" s="66" t="s">
        <v>6</v>
      </c>
      <c r="U1474" s="66" t="s">
        <v>6</v>
      </c>
      <c r="V1474" s="66" t="s">
        <v>6</v>
      </c>
      <c r="W1474" s="67" t="s">
        <v>6</v>
      </c>
      <c r="X1474" s="68" t="e">
        <f t="shared" si="134"/>
        <v>#NAME?</v>
      </c>
      <c r="Y1474" s="125"/>
      <c r="Z1474" s="53"/>
      <c r="AA1474" s="52"/>
      <c r="AB1474" s="53"/>
      <c r="AC1474" s="54"/>
      <c r="AD1474" s="64"/>
    </row>
    <row r="1475" spans="2:30" x14ac:dyDescent="0.2">
      <c r="B1475" s="131"/>
      <c r="C1475" s="129"/>
      <c r="D1475" s="82"/>
      <c r="E1475" s="65" t="s">
        <v>6</v>
      </c>
      <c r="F1475" s="66" t="s">
        <v>6</v>
      </c>
      <c r="G1475" s="66" t="s">
        <v>6</v>
      </c>
      <c r="H1475" s="66" t="s">
        <v>6</v>
      </c>
      <c r="I1475" s="67" t="s">
        <v>6</v>
      </c>
      <c r="J1475" s="68" t="e">
        <f t="shared" si="132"/>
        <v>#NAME?</v>
      </c>
      <c r="K1475" s="80"/>
      <c r="L1475" s="65" t="s">
        <v>6</v>
      </c>
      <c r="M1475" s="66" t="s">
        <v>6</v>
      </c>
      <c r="N1475" s="66" t="s">
        <v>6</v>
      </c>
      <c r="O1475" s="66" t="s">
        <v>6</v>
      </c>
      <c r="P1475" s="67" t="s">
        <v>6</v>
      </c>
      <c r="Q1475" s="68" t="e">
        <f t="shared" si="133"/>
        <v>#NAME?</v>
      </c>
      <c r="R1475" s="80"/>
      <c r="S1475" s="65" t="s">
        <v>6</v>
      </c>
      <c r="T1475" s="66" t="s">
        <v>6</v>
      </c>
      <c r="U1475" s="66" t="s">
        <v>6</v>
      </c>
      <c r="V1475" s="66" t="s">
        <v>6</v>
      </c>
      <c r="W1475" s="67" t="s">
        <v>6</v>
      </c>
      <c r="X1475" s="68" t="e">
        <f t="shared" si="134"/>
        <v>#NAME?</v>
      </c>
      <c r="Y1475" s="125"/>
      <c r="Z1475" s="71"/>
      <c r="AA1475" s="72"/>
      <c r="AB1475" s="53"/>
      <c r="AC1475" s="54"/>
      <c r="AD1475" s="64"/>
    </row>
    <row r="1476" spans="2:30" x14ac:dyDescent="0.2">
      <c r="B1476" s="131"/>
      <c r="C1476" s="118"/>
      <c r="D1476" s="80"/>
      <c r="E1476" s="65" t="s">
        <v>6</v>
      </c>
      <c r="F1476" s="66" t="s">
        <v>6</v>
      </c>
      <c r="G1476" s="66" t="s">
        <v>6</v>
      </c>
      <c r="H1476" s="66" t="s">
        <v>6</v>
      </c>
      <c r="I1476" s="67" t="s">
        <v>6</v>
      </c>
      <c r="J1476" s="68" t="e">
        <f t="shared" si="132"/>
        <v>#NAME?</v>
      </c>
      <c r="K1476" s="80"/>
      <c r="L1476" s="65" t="s">
        <v>6</v>
      </c>
      <c r="M1476" s="66" t="s">
        <v>6</v>
      </c>
      <c r="N1476" s="66" t="s">
        <v>6</v>
      </c>
      <c r="O1476" s="66" t="s">
        <v>6</v>
      </c>
      <c r="P1476" s="67" t="s">
        <v>6</v>
      </c>
      <c r="Q1476" s="68" t="e">
        <f t="shared" si="133"/>
        <v>#NAME?</v>
      </c>
      <c r="R1476" s="80"/>
      <c r="S1476" s="65" t="s">
        <v>6</v>
      </c>
      <c r="T1476" s="66" t="s">
        <v>6</v>
      </c>
      <c r="U1476" s="66" t="s">
        <v>6</v>
      </c>
      <c r="V1476" s="66" t="s">
        <v>6</v>
      </c>
      <c r="W1476" s="67" t="s">
        <v>6</v>
      </c>
      <c r="X1476" s="68" t="e">
        <f t="shared" si="134"/>
        <v>#NAME?</v>
      </c>
      <c r="Y1476" s="125"/>
      <c r="Z1476" s="53"/>
      <c r="AA1476" s="72"/>
      <c r="AB1476" s="53"/>
      <c r="AC1476" s="54"/>
      <c r="AD1476" s="64"/>
    </row>
    <row r="1477" spans="2:30" x14ac:dyDescent="0.2">
      <c r="B1477" s="131"/>
      <c r="C1477" s="119"/>
      <c r="D1477" s="78"/>
      <c r="E1477" s="65" t="s">
        <v>6</v>
      </c>
      <c r="F1477" s="66" t="s">
        <v>6</v>
      </c>
      <c r="G1477" s="66" t="s">
        <v>6</v>
      </c>
      <c r="H1477" s="66" t="s">
        <v>6</v>
      </c>
      <c r="I1477" s="67" t="s">
        <v>6</v>
      </c>
      <c r="J1477" s="68" t="e">
        <f t="shared" si="132"/>
        <v>#NAME?</v>
      </c>
      <c r="K1477" s="78"/>
      <c r="L1477" s="65" t="s">
        <v>6</v>
      </c>
      <c r="M1477" s="66" t="s">
        <v>6</v>
      </c>
      <c r="N1477" s="66" t="s">
        <v>6</v>
      </c>
      <c r="O1477" s="66" t="s">
        <v>6</v>
      </c>
      <c r="P1477" s="67" t="s">
        <v>6</v>
      </c>
      <c r="Q1477" s="68" t="e">
        <f t="shared" si="133"/>
        <v>#NAME?</v>
      </c>
      <c r="R1477" s="78"/>
      <c r="S1477" s="65" t="s">
        <v>6</v>
      </c>
      <c r="T1477" s="66" t="s">
        <v>6</v>
      </c>
      <c r="U1477" s="66" t="s">
        <v>6</v>
      </c>
      <c r="V1477" s="66" t="s">
        <v>6</v>
      </c>
      <c r="W1477" s="67" t="s">
        <v>6</v>
      </c>
      <c r="X1477" s="68" t="e">
        <f t="shared" si="134"/>
        <v>#NAME?</v>
      </c>
      <c r="Y1477" s="125"/>
      <c r="Z1477" s="71"/>
      <c r="AA1477" s="72"/>
      <c r="AB1477" s="53"/>
      <c r="AC1477" s="54"/>
      <c r="AD1477" s="64"/>
    </row>
    <row r="1478" spans="2:30" x14ac:dyDescent="0.2">
      <c r="B1478" s="131"/>
      <c r="C1478" s="119"/>
      <c r="D1478" s="78"/>
      <c r="E1478" s="65" t="s">
        <v>6</v>
      </c>
      <c r="F1478" s="66" t="s">
        <v>6</v>
      </c>
      <c r="G1478" s="66" t="s">
        <v>6</v>
      </c>
      <c r="H1478" s="66" t="s">
        <v>6</v>
      </c>
      <c r="I1478" s="67" t="s">
        <v>6</v>
      </c>
      <c r="J1478" s="68" t="e">
        <f t="shared" si="132"/>
        <v>#NAME?</v>
      </c>
      <c r="K1478" s="78"/>
      <c r="L1478" s="65" t="s">
        <v>6</v>
      </c>
      <c r="M1478" s="66" t="s">
        <v>6</v>
      </c>
      <c r="N1478" s="66" t="s">
        <v>6</v>
      </c>
      <c r="O1478" s="66" t="s">
        <v>6</v>
      </c>
      <c r="P1478" s="67" t="s">
        <v>6</v>
      </c>
      <c r="Q1478" s="68" t="e">
        <f t="shared" si="133"/>
        <v>#NAME?</v>
      </c>
      <c r="R1478" s="78"/>
      <c r="S1478" s="65" t="s">
        <v>6</v>
      </c>
      <c r="T1478" s="66" t="s">
        <v>6</v>
      </c>
      <c r="U1478" s="66" t="s">
        <v>6</v>
      </c>
      <c r="V1478" s="66" t="s">
        <v>6</v>
      </c>
      <c r="W1478" s="67" t="s">
        <v>6</v>
      </c>
      <c r="X1478" s="68" t="e">
        <f t="shared" si="134"/>
        <v>#NAME?</v>
      </c>
      <c r="Y1478" s="125"/>
      <c r="Z1478" s="71"/>
      <c r="AA1478" s="52"/>
      <c r="AB1478" s="53"/>
      <c r="AC1478" s="54"/>
      <c r="AD1478" s="64"/>
    </row>
    <row r="1479" spans="2:30" x14ac:dyDescent="0.2">
      <c r="B1479" s="131"/>
      <c r="C1479" s="119"/>
      <c r="D1479" s="80"/>
      <c r="E1479" s="65" t="s">
        <v>6</v>
      </c>
      <c r="F1479" s="66" t="s">
        <v>6</v>
      </c>
      <c r="G1479" s="66" t="s">
        <v>6</v>
      </c>
      <c r="H1479" s="66" t="s">
        <v>6</v>
      </c>
      <c r="I1479" s="67" t="s">
        <v>6</v>
      </c>
      <c r="J1479" s="68" t="e">
        <f t="shared" si="132"/>
        <v>#NAME?</v>
      </c>
      <c r="K1479" s="80"/>
      <c r="L1479" s="65" t="s">
        <v>6</v>
      </c>
      <c r="M1479" s="66" t="s">
        <v>6</v>
      </c>
      <c r="N1479" s="66" t="s">
        <v>6</v>
      </c>
      <c r="O1479" s="66" t="s">
        <v>6</v>
      </c>
      <c r="P1479" s="67" t="s">
        <v>6</v>
      </c>
      <c r="Q1479" s="68" t="e">
        <f t="shared" si="133"/>
        <v>#NAME?</v>
      </c>
      <c r="R1479" s="80"/>
      <c r="S1479" s="65" t="s">
        <v>6</v>
      </c>
      <c r="T1479" s="66" t="s">
        <v>6</v>
      </c>
      <c r="U1479" s="66" t="s">
        <v>6</v>
      </c>
      <c r="V1479" s="66" t="s">
        <v>6</v>
      </c>
      <c r="W1479" s="67" t="s">
        <v>6</v>
      </c>
      <c r="X1479" s="68" t="e">
        <f t="shared" si="134"/>
        <v>#NAME?</v>
      </c>
      <c r="Y1479" s="125"/>
      <c r="Z1479" s="53"/>
      <c r="AA1479" s="52"/>
      <c r="AB1479" s="53"/>
      <c r="AC1479" s="54"/>
      <c r="AD1479" s="64"/>
    </row>
    <row r="1480" spans="2:30" x14ac:dyDescent="0.2">
      <c r="B1480" s="131"/>
      <c r="C1480" s="120"/>
      <c r="D1480" s="51"/>
      <c r="E1480" s="65" t="s">
        <v>6</v>
      </c>
      <c r="F1480" s="66" t="s">
        <v>6</v>
      </c>
      <c r="G1480" s="66" t="s">
        <v>6</v>
      </c>
      <c r="H1480" s="66" t="s">
        <v>6</v>
      </c>
      <c r="I1480" s="67" t="s">
        <v>6</v>
      </c>
      <c r="J1480" s="68" t="e">
        <f t="shared" si="132"/>
        <v>#NAME?</v>
      </c>
      <c r="K1480" s="51"/>
      <c r="L1480" s="65" t="s">
        <v>6</v>
      </c>
      <c r="M1480" s="66" t="s">
        <v>6</v>
      </c>
      <c r="N1480" s="66" t="s">
        <v>6</v>
      </c>
      <c r="O1480" s="66" t="s">
        <v>6</v>
      </c>
      <c r="P1480" s="67" t="s">
        <v>6</v>
      </c>
      <c r="Q1480" s="68" t="e">
        <f t="shared" si="133"/>
        <v>#NAME?</v>
      </c>
      <c r="R1480" s="51"/>
      <c r="S1480" s="65" t="s">
        <v>6</v>
      </c>
      <c r="T1480" s="66" t="s">
        <v>6</v>
      </c>
      <c r="U1480" s="66" t="s">
        <v>6</v>
      </c>
      <c r="V1480" s="66" t="s">
        <v>6</v>
      </c>
      <c r="W1480" s="67" t="s">
        <v>6</v>
      </c>
      <c r="X1480" s="68" t="e">
        <f t="shared" si="134"/>
        <v>#NAME?</v>
      </c>
      <c r="Y1480" s="125"/>
      <c r="Z1480" s="53"/>
      <c r="AA1480" s="72"/>
      <c r="AB1480" s="53"/>
      <c r="AC1480" s="54"/>
      <c r="AD1480" s="64"/>
    </row>
    <row r="1481" spans="2:30" x14ac:dyDescent="0.2">
      <c r="B1481" s="131"/>
      <c r="C1481" s="83" t="s">
        <v>46</v>
      </c>
      <c r="D1481" s="84"/>
      <c r="E1481" s="65" t="s">
        <v>6</v>
      </c>
      <c r="F1481" s="66" t="s">
        <v>6</v>
      </c>
      <c r="G1481" s="66" t="s">
        <v>6</v>
      </c>
      <c r="H1481" s="66" t="s">
        <v>6</v>
      </c>
      <c r="I1481" s="67" t="s">
        <v>6</v>
      </c>
      <c r="J1481" s="68"/>
      <c r="K1481" s="78"/>
      <c r="L1481" s="65" t="s">
        <v>6</v>
      </c>
      <c r="M1481" s="66" t="s">
        <v>6</v>
      </c>
      <c r="N1481" s="66" t="s">
        <v>6</v>
      </c>
      <c r="O1481" s="66" t="s">
        <v>6</v>
      </c>
      <c r="P1481" s="67" t="s">
        <v>6</v>
      </c>
      <c r="Q1481" s="68"/>
      <c r="R1481" s="78"/>
      <c r="S1481" s="65" t="s">
        <v>6</v>
      </c>
      <c r="T1481" s="66" t="s">
        <v>6</v>
      </c>
      <c r="U1481" s="66" t="s">
        <v>6</v>
      </c>
      <c r="V1481" s="66" t="s">
        <v>6</v>
      </c>
      <c r="W1481" s="67" t="s">
        <v>6</v>
      </c>
      <c r="X1481" s="68"/>
      <c r="Y1481" s="125"/>
      <c r="Z1481" s="53"/>
      <c r="AA1481" s="72"/>
      <c r="AB1481" s="53"/>
      <c r="AC1481" s="54"/>
      <c r="AD1481" s="64"/>
    </row>
    <row r="1482" spans="2:30" x14ac:dyDescent="0.2">
      <c r="B1482" s="131"/>
      <c r="C1482" s="83"/>
      <c r="D1482" s="57"/>
      <c r="E1482" s="65" t="s">
        <v>6</v>
      </c>
      <c r="F1482" s="66" t="s">
        <v>6</v>
      </c>
      <c r="G1482" s="66" t="s">
        <v>6</v>
      </c>
      <c r="H1482" s="66" t="s">
        <v>6</v>
      </c>
      <c r="I1482" s="67" t="s">
        <v>6</v>
      </c>
      <c r="J1482" s="68"/>
      <c r="K1482" s="78"/>
      <c r="L1482" s="65" t="s">
        <v>6</v>
      </c>
      <c r="M1482" s="66" t="s">
        <v>6</v>
      </c>
      <c r="N1482" s="66" t="s">
        <v>6</v>
      </c>
      <c r="O1482" s="66" t="s">
        <v>6</v>
      </c>
      <c r="P1482" s="67" t="s">
        <v>6</v>
      </c>
      <c r="Q1482" s="68"/>
      <c r="R1482" s="78"/>
      <c r="S1482" s="65" t="s">
        <v>6</v>
      </c>
      <c r="T1482" s="66" t="s">
        <v>6</v>
      </c>
      <c r="U1482" s="66" t="s">
        <v>6</v>
      </c>
      <c r="V1482" s="66" t="s">
        <v>6</v>
      </c>
      <c r="W1482" s="67" t="s">
        <v>6</v>
      </c>
      <c r="X1482" s="68"/>
      <c r="Y1482" s="125"/>
      <c r="Z1482" s="53"/>
      <c r="AA1482" s="72"/>
      <c r="AB1482" s="53"/>
      <c r="AC1482" s="54"/>
      <c r="AD1482" s="64"/>
    </row>
    <row r="1483" spans="2:30" x14ac:dyDescent="0.2">
      <c r="B1483" s="131"/>
      <c r="C1483" s="83"/>
      <c r="D1483" s="85"/>
      <c r="E1483" s="65" t="s">
        <v>6</v>
      </c>
      <c r="F1483" s="66" t="s">
        <v>6</v>
      </c>
      <c r="G1483" s="66" t="s">
        <v>6</v>
      </c>
      <c r="H1483" s="66" t="s">
        <v>6</v>
      </c>
      <c r="I1483" s="67" t="s">
        <v>6</v>
      </c>
      <c r="J1483" s="68"/>
      <c r="K1483" s="80"/>
      <c r="L1483" s="65" t="s">
        <v>6</v>
      </c>
      <c r="M1483" s="66" t="s">
        <v>6</v>
      </c>
      <c r="N1483" s="66" t="s">
        <v>6</v>
      </c>
      <c r="O1483" s="66" t="s">
        <v>6</v>
      </c>
      <c r="P1483" s="67" t="s">
        <v>6</v>
      </c>
      <c r="Q1483" s="68"/>
      <c r="R1483" s="80"/>
      <c r="S1483" s="65" t="s">
        <v>6</v>
      </c>
      <c r="T1483" s="66" t="s">
        <v>6</v>
      </c>
      <c r="U1483" s="66" t="s">
        <v>6</v>
      </c>
      <c r="V1483" s="66" t="s">
        <v>6</v>
      </c>
      <c r="W1483" s="67" t="s">
        <v>6</v>
      </c>
      <c r="X1483" s="68"/>
      <c r="Y1483" s="125"/>
      <c r="Z1483" s="53"/>
      <c r="AA1483" s="72"/>
      <c r="AB1483" s="53"/>
      <c r="AC1483" s="54"/>
      <c r="AD1483" s="64"/>
    </row>
    <row r="1484" spans="2:30" x14ac:dyDescent="0.2">
      <c r="B1484" s="131"/>
      <c r="C1484" s="83"/>
      <c r="D1484" s="53"/>
      <c r="E1484" s="65"/>
      <c r="F1484" s="66"/>
      <c r="G1484" s="66"/>
      <c r="H1484" s="66"/>
      <c r="I1484" s="67"/>
      <c r="J1484" s="68"/>
      <c r="K1484" s="53"/>
      <c r="L1484" s="65"/>
      <c r="M1484" s="66"/>
      <c r="N1484" s="66"/>
      <c r="O1484" s="66"/>
      <c r="P1484" s="67"/>
      <c r="Q1484" s="68"/>
      <c r="R1484" s="53"/>
      <c r="S1484" s="65"/>
      <c r="T1484" s="66"/>
      <c r="U1484" s="66"/>
      <c r="V1484" s="66"/>
      <c r="W1484" s="67"/>
      <c r="X1484" s="86"/>
      <c r="Y1484" s="125"/>
      <c r="Z1484" s="53"/>
      <c r="AA1484" s="72"/>
      <c r="AB1484" s="53"/>
      <c r="AC1484" s="54"/>
      <c r="AD1484" s="64"/>
    </row>
    <row r="1485" spans="2:30" x14ac:dyDescent="0.2">
      <c r="B1485" s="131"/>
      <c r="C1485" s="87">
        <v>0</v>
      </c>
      <c r="D1485" s="72" t="s">
        <v>50</v>
      </c>
      <c r="E1485" s="65"/>
      <c r="F1485" s="66"/>
      <c r="G1485" s="66"/>
      <c r="H1485" s="66"/>
      <c r="I1485" s="67"/>
      <c r="J1485" s="68" t="e">
        <f>_TS_1</f>
        <v>#NAME?</v>
      </c>
      <c r="K1485" s="72"/>
      <c r="L1485" s="65"/>
      <c r="M1485" s="66"/>
      <c r="N1485" s="66"/>
      <c r="O1485" s="66"/>
      <c r="P1485" s="67"/>
      <c r="Q1485" s="68"/>
      <c r="R1485" s="72"/>
      <c r="S1485" s="65"/>
      <c r="T1485" s="66"/>
      <c r="U1485" s="66"/>
      <c r="V1485" s="66"/>
      <c r="W1485" s="67"/>
      <c r="X1485" s="86"/>
      <c r="Y1485" s="126"/>
      <c r="Z1485" s="53"/>
      <c r="AA1485" s="72"/>
      <c r="AB1485" s="53"/>
      <c r="AC1485" s="54"/>
      <c r="AD1485" s="64"/>
    </row>
    <row r="1486" spans="2:30" ht="15" thickBot="1" x14ac:dyDescent="0.25">
      <c r="B1486" s="132"/>
      <c r="C1486" s="88">
        <v>0</v>
      </c>
      <c r="D1486" s="89" t="s">
        <v>51</v>
      </c>
      <c r="E1486" s="58"/>
      <c r="F1486" s="59"/>
      <c r="G1486" s="59"/>
      <c r="H1486" s="59"/>
      <c r="I1486" s="60"/>
      <c r="J1486" s="61" t="e">
        <f>_TPM_1</f>
        <v>#NAME?</v>
      </c>
      <c r="K1486" s="89"/>
      <c r="L1486" s="58"/>
      <c r="M1486" s="59"/>
      <c r="N1486" s="59"/>
      <c r="O1486" s="59"/>
      <c r="P1486" s="60"/>
      <c r="Q1486" s="61"/>
      <c r="R1486" s="89"/>
      <c r="S1486" s="58"/>
      <c r="T1486" s="59"/>
      <c r="U1486" s="59"/>
      <c r="V1486" s="59"/>
      <c r="W1486" s="60"/>
      <c r="X1486" s="90"/>
      <c r="Y1486" s="91">
        <f>COUNTA(E1456:I1456,L1456:P1456,S1456:W1456)/COUNTA(D1456,K1456,R1456)</f>
        <v>5</v>
      </c>
      <c r="Z1486" s="92"/>
      <c r="AA1486" s="93"/>
      <c r="AB1486" s="92"/>
      <c r="AC1486" s="19"/>
      <c r="AD1486" s="64"/>
    </row>
    <row r="1487" spans="2:30" ht="15" x14ac:dyDescent="0.2">
      <c r="B1487" s="130">
        <f>D1487</f>
        <v>46</v>
      </c>
      <c r="C1487" s="1" t="s">
        <v>0</v>
      </c>
      <c r="D1487" s="133">
        <f>D1454+1</f>
        <v>46</v>
      </c>
      <c r="E1487" s="134"/>
      <c r="F1487" s="134"/>
      <c r="G1487" s="134"/>
      <c r="H1487" s="134"/>
      <c r="I1487" s="135"/>
      <c r="J1487" s="2"/>
      <c r="K1487" s="3" t="s">
        <v>1</v>
      </c>
      <c r="L1487" s="139" t="str">
        <f>$AG$7</f>
        <v>Engling</v>
      </c>
      <c r="M1487" s="139"/>
      <c r="N1487" s="139"/>
      <c r="O1487" s="139"/>
      <c r="P1487" s="140"/>
      <c r="Q1487" s="4"/>
      <c r="R1487" s="5">
        <f>$AH$7</f>
        <v>365</v>
      </c>
      <c r="S1487" s="141"/>
      <c r="T1487" s="141"/>
      <c r="U1487" s="141"/>
      <c r="V1487" s="141"/>
      <c r="W1487" s="142"/>
      <c r="X1487" s="6"/>
      <c r="Y1487" s="7" t="s">
        <v>2</v>
      </c>
      <c r="Z1487" s="8"/>
      <c r="AA1487" s="9"/>
      <c r="AB1487" s="8"/>
      <c r="AC1487" s="10"/>
      <c r="AD1487" s="11"/>
    </row>
    <row r="1488" spans="2:30" ht="15" thickBot="1" x14ac:dyDescent="0.25">
      <c r="B1488" s="131"/>
      <c r="C1488" s="108">
        <f>$AG$6</f>
        <v>478</v>
      </c>
      <c r="D1488" s="136"/>
      <c r="E1488" s="137"/>
      <c r="F1488" s="137"/>
      <c r="G1488" s="137"/>
      <c r="H1488" s="137"/>
      <c r="I1488" s="138"/>
      <c r="J1488" s="12">
        <f>COUNTIF(D1491:D1519,"xx")</f>
        <v>0</v>
      </c>
      <c r="K1488" s="13" t="s">
        <v>3</v>
      </c>
      <c r="L1488" s="143" t="str">
        <f>$AG$8</f>
        <v>Völklein</v>
      </c>
      <c r="M1488" s="143"/>
      <c r="N1488" s="143"/>
      <c r="O1488" s="143"/>
      <c r="P1488" s="144"/>
      <c r="Q1488" s="12">
        <f>COUNTIF(K1492:K1519,"xx")</f>
        <v>0</v>
      </c>
      <c r="R1488" s="14">
        <f>$AH$8</f>
        <v>389</v>
      </c>
      <c r="S1488" s="145"/>
      <c r="T1488" s="145"/>
      <c r="U1488" s="145"/>
      <c r="V1488" s="145"/>
      <c r="W1488" s="146"/>
      <c r="X1488" s="15">
        <f>COUNTIF(R1491:R1519,"xx")</f>
        <v>0</v>
      </c>
      <c r="Y1488" s="16"/>
      <c r="Z1488" s="17"/>
      <c r="AA1488" s="18"/>
      <c r="AB1488" s="17"/>
      <c r="AC1488" s="19"/>
      <c r="AD1488" s="20"/>
    </row>
    <row r="1489" spans="2:30" ht="15" thickBot="1" x14ac:dyDescent="0.25">
      <c r="B1489" s="131"/>
      <c r="C1489" s="21" t="s">
        <v>4</v>
      </c>
      <c r="D1489" s="22" t="e">
        <f>CONCATENATE(COUNTIF(D1491:D1513,"&gt;""")," MA ",$I$5," ",COUNTIF(D1491:D1513,"xx"))</f>
        <v>#NAME?</v>
      </c>
      <c r="E1489" s="23" t="e">
        <f>$J$6</f>
        <v>#NAME?</v>
      </c>
      <c r="F1489" s="24" t="str">
        <f>$K$6</f>
        <v>Kasten</v>
      </c>
      <c r="G1489" s="24" t="str">
        <f>$L$6</f>
        <v/>
      </c>
      <c r="H1489" s="24" t="str">
        <f>$M$6</f>
        <v/>
      </c>
      <c r="I1489" s="25" t="str">
        <f>$N$6</f>
        <v/>
      </c>
      <c r="J1489" s="26" t="e">
        <f>_MAH_1</f>
        <v>#NAME?</v>
      </c>
      <c r="K1489" s="22" t="e">
        <f>CONCATENATE(COUNTIF(K1491:K1513,"&gt;""")," MA ",$P$5," ",COUNTIF(K1491:K1513,"xx"))</f>
        <v>#NAME?</v>
      </c>
      <c r="L1489" s="23" t="e">
        <f>$Q$6</f>
        <v>#NAME?</v>
      </c>
      <c r="M1489" s="24" t="str">
        <f>$R$6</f>
        <v>Kindermann</v>
      </c>
      <c r="N1489" s="24" t="str">
        <f>$S$6</f>
        <v/>
      </c>
      <c r="O1489" s="24" t="str">
        <f>$T$6</f>
        <v/>
      </c>
      <c r="P1489" s="27" t="str">
        <f>$U$6</f>
        <v/>
      </c>
      <c r="Q1489" s="26" t="e">
        <f>_MAH_1</f>
        <v>#NAME?</v>
      </c>
      <c r="R1489" s="22" t="e">
        <f>CONCATENATE(COUNTIF(R1491:R1513,"&gt;""")," MA ",$W$5," ",COUNTIF(R1491:R1513,"xx"))</f>
        <v>#NAME?</v>
      </c>
      <c r="S1489" s="23" t="e">
        <f>$X$6</f>
        <v>#NAME?</v>
      </c>
      <c r="T1489" s="24" t="str">
        <f>$Y$6</f>
        <v>U</v>
      </c>
      <c r="U1489" s="24">
        <f>$Z$6</f>
        <v>0</v>
      </c>
      <c r="V1489" s="24">
        <f>$AA$6</f>
        <v>0</v>
      </c>
      <c r="W1489" s="27">
        <f>$AB$6</f>
        <v>0</v>
      </c>
      <c r="X1489" s="26" t="e">
        <f>_MAH_1</f>
        <v>#NAME?</v>
      </c>
      <c r="Y1489" s="28"/>
      <c r="Z1489" s="29" t="e">
        <f>_MAUS_1</f>
        <v>#NAME?</v>
      </c>
      <c r="AA1489" s="30" t="e">
        <f>_MAUS_1</f>
        <v>#NAME?</v>
      </c>
      <c r="AB1489" s="31" t="e">
        <f>_MAUS_1</f>
        <v>#NAME?</v>
      </c>
      <c r="AC1489" s="32"/>
      <c r="AD1489" s="33" t="e">
        <f>_MA_1</f>
        <v>#NAME?</v>
      </c>
    </row>
    <row r="1490" spans="2:30" ht="51.75" thickBot="1" x14ac:dyDescent="0.25">
      <c r="B1490" s="131"/>
      <c r="C1490" s="34"/>
      <c r="D1490" s="35" t="s">
        <v>52</v>
      </c>
      <c r="E1490" s="36" t="e">
        <f>_MAF_1</f>
        <v>#NAME?</v>
      </c>
      <c r="F1490" s="37" t="e">
        <f>_MAF_1</f>
        <v>#NAME?</v>
      </c>
      <c r="G1490" s="37" t="e">
        <f>_MAF_1</f>
        <v>#NAME?</v>
      </c>
      <c r="H1490" s="37" t="e">
        <f>_MAF_1</f>
        <v>#NAME?</v>
      </c>
      <c r="I1490" s="38" t="e">
        <f>_MAF_1</f>
        <v>#NAME?</v>
      </c>
      <c r="J1490" s="39" t="e">
        <f>_MAHXX_1</f>
        <v>#NAME?</v>
      </c>
      <c r="K1490" s="35" t="e">
        <f>_SUSS_1</f>
        <v>#NAME?</v>
      </c>
      <c r="L1490" s="36" t="e">
        <f>_MAS_1</f>
        <v>#NAME?</v>
      </c>
      <c r="M1490" s="37" t="e">
        <f>_MAS_1</f>
        <v>#NAME?</v>
      </c>
      <c r="N1490" s="37" t="e">
        <f>_MAS_1</f>
        <v>#NAME?</v>
      </c>
      <c r="O1490" s="37" t="e">
        <f>_MAS_1</f>
        <v>#NAME?</v>
      </c>
      <c r="P1490" s="38" t="e">
        <f>_MAS_1</f>
        <v>#NAME?</v>
      </c>
      <c r="Q1490" s="39" t="e">
        <f>_MAHXX_1</f>
        <v>#NAME?</v>
      </c>
      <c r="R1490" s="35" t="e">
        <f>_SUNS_1</f>
        <v>#NAME?</v>
      </c>
      <c r="S1490" s="36" t="e">
        <f>_MAN_1</f>
        <v>#NAME?</v>
      </c>
      <c r="T1490" s="37" t="e">
        <f>_MAN_1</f>
        <v>#NAME?</v>
      </c>
      <c r="U1490" s="37" t="e">
        <f>_MAN_1</f>
        <v>#NAME?</v>
      </c>
      <c r="V1490" s="37" t="e">
        <f>_MAN_1</f>
        <v>#NAME?</v>
      </c>
      <c r="W1490" s="38" t="e">
        <f>_MAN_1</f>
        <v>#NAME?</v>
      </c>
      <c r="X1490" s="39" t="e">
        <f>_MAHXX_1</f>
        <v>#NAME?</v>
      </c>
      <c r="Y1490" s="40"/>
      <c r="Z1490" s="29"/>
      <c r="AA1490" s="30"/>
      <c r="AB1490" s="31"/>
      <c r="AC1490" s="32"/>
      <c r="AD1490" s="41" t="e">
        <f>_MA2_1</f>
        <v>#NAME?</v>
      </c>
    </row>
    <row r="1491" spans="2:30" x14ac:dyDescent="0.2">
      <c r="B1491" s="131"/>
      <c r="C1491" s="34" t="str">
        <f>$AG$9</f>
        <v>Schichtführer :</v>
      </c>
      <c r="D1491" s="42" t="s">
        <v>64</v>
      </c>
      <c r="E1491" s="43" t="s">
        <v>6</v>
      </c>
      <c r="F1491" s="44" t="s">
        <v>6</v>
      </c>
      <c r="G1491" s="44" t="s">
        <v>6</v>
      </c>
      <c r="H1491" s="44" t="s">
        <v>6</v>
      </c>
      <c r="I1491" s="45" t="s">
        <v>6</v>
      </c>
      <c r="J1491" s="46" t="e">
        <f t="shared" ref="J1491:J1513" si="135">_FSumme_1</f>
        <v>#NAME?</v>
      </c>
      <c r="K1491" s="47" t="s">
        <v>65</v>
      </c>
      <c r="L1491" s="43" t="s">
        <v>6</v>
      </c>
      <c r="M1491" s="44" t="s">
        <v>6</v>
      </c>
      <c r="N1491" s="44" t="s">
        <v>6</v>
      </c>
      <c r="O1491" s="44" t="s">
        <v>6</v>
      </c>
      <c r="P1491" s="45" t="s">
        <v>6</v>
      </c>
      <c r="Q1491" s="46" t="e">
        <f t="shared" ref="Q1491:Q1513" si="136">_SSumme_1</f>
        <v>#NAME?</v>
      </c>
      <c r="R1491" s="48" t="s">
        <v>66</v>
      </c>
      <c r="S1491" s="43" t="s">
        <v>6</v>
      </c>
      <c r="T1491" s="44" t="s">
        <v>6</v>
      </c>
      <c r="U1491" s="44" t="s">
        <v>6</v>
      </c>
      <c r="V1491" s="44" t="s">
        <v>6</v>
      </c>
      <c r="W1491" s="49" t="s">
        <v>6</v>
      </c>
      <c r="X1491" s="50" t="e">
        <f t="shared" ref="X1491:X1513" si="137">_NSumme_1</f>
        <v>#NAME?</v>
      </c>
      <c r="Y1491" s="112" t="s">
        <v>9</v>
      </c>
      <c r="Z1491" s="51"/>
      <c r="AA1491" s="52"/>
      <c r="AB1491" s="53"/>
      <c r="AC1491" s="54"/>
      <c r="AD1491" s="55" t="e">
        <f>IF(AD1496&gt;0,"",AD1490-AD1489)</f>
        <v>#NAME?</v>
      </c>
    </row>
    <row r="1492" spans="2:30" ht="15" thickBot="1" x14ac:dyDescent="0.25">
      <c r="B1492" s="131"/>
      <c r="C1492" s="56" t="str">
        <f>$AG$10</f>
        <v>Stellvertreter</v>
      </c>
      <c r="D1492" s="57" t="s">
        <v>63</v>
      </c>
      <c r="E1492" s="58" t="s">
        <v>10</v>
      </c>
      <c r="F1492" s="59" t="s">
        <v>11</v>
      </c>
      <c r="G1492" s="59" t="s">
        <v>11</v>
      </c>
      <c r="H1492" s="59" t="s">
        <v>11</v>
      </c>
      <c r="I1492" s="60" t="s">
        <v>11</v>
      </c>
      <c r="J1492" s="61" t="e">
        <f t="shared" si="135"/>
        <v>#NAME?</v>
      </c>
      <c r="K1492" s="57"/>
      <c r="L1492" s="58" t="s">
        <v>6</v>
      </c>
      <c r="M1492" s="59" t="s">
        <v>6</v>
      </c>
      <c r="N1492" s="59" t="s">
        <v>6</v>
      </c>
      <c r="O1492" s="59" t="s">
        <v>6</v>
      </c>
      <c r="P1492" s="60" t="s">
        <v>6</v>
      </c>
      <c r="Q1492" s="61" t="e">
        <f t="shared" si="136"/>
        <v>#NAME?</v>
      </c>
      <c r="R1492" s="57"/>
      <c r="S1492" s="58" t="s">
        <v>6</v>
      </c>
      <c r="T1492" s="59" t="s">
        <v>6</v>
      </c>
      <c r="U1492" s="59" t="s">
        <v>6</v>
      </c>
      <c r="V1492" s="59" t="s">
        <v>6</v>
      </c>
      <c r="W1492" s="62" t="s">
        <v>6</v>
      </c>
      <c r="X1492" s="63" t="e">
        <f t="shared" si="137"/>
        <v>#NAME?</v>
      </c>
      <c r="Y1492" s="113"/>
      <c r="Z1492" s="51"/>
      <c r="AA1492" s="52"/>
      <c r="AB1492" s="53"/>
      <c r="AC1492" s="54"/>
      <c r="AD1492" s="64"/>
    </row>
    <row r="1493" spans="2:30" x14ac:dyDescent="0.2">
      <c r="B1493" s="131"/>
      <c r="C1493" s="115"/>
      <c r="D1493" s="42" t="s">
        <v>71</v>
      </c>
      <c r="E1493" s="65" t="s">
        <v>6</v>
      </c>
      <c r="F1493" s="66" t="s">
        <v>6</v>
      </c>
      <c r="G1493" s="66" t="s">
        <v>6</v>
      </c>
      <c r="H1493" s="66" t="s">
        <v>6</v>
      </c>
      <c r="I1493" s="67" t="s">
        <v>6</v>
      </c>
      <c r="J1493" s="68" t="e">
        <f t="shared" si="135"/>
        <v>#NAME?</v>
      </c>
      <c r="K1493" s="47" t="s">
        <v>77</v>
      </c>
      <c r="L1493" s="65" t="s">
        <v>6</v>
      </c>
      <c r="M1493" s="66" t="s">
        <v>6</v>
      </c>
      <c r="N1493" s="66" t="s">
        <v>6</v>
      </c>
      <c r="O1493" s="66" t="s">
        <v>6</v>
      </c>
      <c r="P1493" s="67" t="s">
        <v>6</v>
      </c>
      <c r="Q1493" s="68" t="e">
        <f t="shared" si="136"/>
        <v>#NAME?</v>
      </c>
      <c r="R1493" s="48" t="s">
        <v>67</v>
      </c>
      <c r="S1493" s="65" t="s">
        <v>6</v>
      </c>
      <c r="T1493" s="66" t="s">
        <v>6</v>
      </c>
      <c r="U1493" s="66" t="s">
        <v>6</v>
      </c>
      <c r="V1493" s="66" t="s">
        <v>6</v>
      </c>
      <c r="W1493" s="67" t="s">
        <v>6</v>
      </c>
      <c r="X1493" s="68" t="e">
        <f t="shared" si="137"/>
        <v>#NAME?</v>
      </c>
      <c r="Y1493" s="113"/>
      <c r="Z1493" s="53"/>
      <c r="AA1493" s="52"/>
      <c r="AB1493" s="69"/>
      <c r="AC1493" s="54"/>
      <c r="AD1493" s="70"/>
    </row>
    <row r="1494" spans="2:30" x14ac:dyDescent="0.2">
      <c r="B1494" s="131"/>
      <c r="C1494" s="116"/>
      <c r="D1494" s="42" t="s">
        <v>72</v>
      </c>
      <c r="E1494" s="65" t="s">
        <v>6</v>
      </c>
      <c r="F1494" s="66" t="s">
        <v>6</v>
      </c>
      <c r="G1494" s="66" t="s">
        <v>6</v>
      </c>
      <c r="H1494" s="66" t="s">
        <v>6</v>
      </c>
      <c r="I1494" s="67" t="s">
        <v>6</v>
      </c>
      <c r="J1494" s="68" t="e">
        <f t="shared" si="135"/>
        <v>#NAME?</v>
      </c>
      <c r="K1494" s="47" t="s">
        <v>78</v>
      </c>
      <c r="L1494" s="65" t="s">
        <v>6</v>
      </c>
      <c r="M1494" s="66" t="s">
        <v>6</v>
      </c>
      <c r="N1494" s="66" t="s">
        <v>6</v>
      </c>
      <c r="O1494" s="66" t="s">
        <v>6</v>
      </c>
      <c r="P1494" s="67" t="s">
        <v>6</v>
      </c>
      <c r="Q1494" s="68" t="e">
        <f t="shared" si="136"/>
        <v>#NAME?</v>
      </c>
      <c r="R1494" s="48" t="s">
        <v>68</v>
      </c>
      <c r="S1494" s="65" t="s">
        <v>6</v>
      </c>
      <c r="T1494" s="66" t="s">
        <v>18</v>
      </c>
      <c r="U1494" s="66" t="s">
        <v>18</v>
      </c>
      <c r="V1494" s="66" t="s">
        <v>18</v>
      </c>
      <c r="W1494" s="67" t="s">
        <v>18</v>
      </c>
      <c r="X1494" s="68" t="e">
        <f t="shared" si="137"/>
        <v>#NAME?</v>
      </c>
      <c r="Y1494" s="113"/>
      <c r="Z1494" s="71"/>
      <c r="AA1494" s="72"/>
      <c r="AB1494" s="53"/>
      <c r="AC1494" s="54"/>
      <c r="AD1494" s="64"/>
    </row>
    <row r="1495" spans="2:30" x14ac:dyDescent="0.2">
      <c r="B1495" s="131"/>
      <c r="C1495" s="116"/>
      <c r="D1495" s="42" t="s">
        <v>73</v>
      </c>
      <c r="E1495" s="65" t="s">
        <v>6</v>
      </c>
      <c r="F1495" s="66" t="s">
        <v>6</v>
      </c>
      <c r="G1495" s="66" t="s">
        <v>6</v>
      </c>
      <c r="H1495" s="66" t="s">
        <v>6</v>
      </c>
      <c r="I1495" s="67" t="s">
        <v>6</v>
      </c>
      <c r="J1495" s="68" t="e">
        <f t="shared" si="135"/>
        <v>#NAME?</v>
      </c>
      <c r="K1495" s="47" t="s">
        <v>79</v>
      </c>
      <c r="L1495" s="65" t="s">
        <v>6</v>
      </c>
      <c r="M1495" s="66" t="s">
        <v>6</v>
      </c>
      <c r="N1495" s="66" t="s">
        <v>6</v>
      </c>
      <c r="O1495" s="66" t="s">
        <v>6</v>
      </c>
      <c r="P1495" s="67" t="s">
        <v>6</v>
      </c>
      <c r="Q1495" s="68" t="e">
        <f t="shared" si="136"/>
        <v>#NAME?</v>
      </c>
      <c r="R1495" s="48" t="s">
        <v>69</v>
      </c>
      <c r="S1495" s="65" t="s">
        <v>22</v>
      </c>
      <c r="T1495" s="66" t="s">
        <v>22</v>
      </c>
      <c r="U1495" s="66" t="s">
        <v>22</v>
      </c>
      <c r="V1495" s="66" t="s">
        <v>22</v>
      </c>
      <c r="W1495" s="67" t="s">
        <v>22</v>
      </c>
      <c r="X1495" s="68" t="e">
        <f t="shared" si="137"/>
        <v>#NAME?</v>
      </c>
      <c r="Y1495" s="113"/>
      <c r="Z1495" s="53"/>
      <c r="AA1495" s="72"/>
      <c r="AB1495" s="53"/>
      <c r="AC1495" s="54"/>
      <c r="AD1495" s="73">
        <f>COUNTIF(D1491:D1509,"&gt;""")+COUNTIF(K1492:K1512,"&gt;""")+COUNTIF(R1491:R1513,"&gt;""")</f>
        <v>32</v>
      </c>
    </row>
    <row r="1496" spans="2:30" x14ac:dyDescent="0.2">
      <c r="B1496" s="131"/>
      <c r="C1496" s="117"/>
      <c r="D1496" s="42" t="s">
        <v>74</v>
      </c>
      <c r="E1496" s="65" t="s">
        <v>6</v>
      </c>
      <c r="F1496" s="66" t="s">
        <v>6</v>
      </c>
      <c r="G1496" s="66" t="s">
        <v>6</v>
      </c>
      <c r="H1496" s="66" t="s">
        <v>6</v>
      </c>
      <c r="I1496" s="67" t="s">
        <v>6</v>
      </c>
      <c r="J1496" s="68" t="e">
        <f t="shared" si="135"/>
        <v>#NAME?</v>
      </c>
      <c r="K1496" s="47" t="s">
        <v>80</v>
      </c>
      <c r="L1496" s="65" t="s">
        <v>6</v>
      </c>
      <c r="M1496" s="66" t="s">
        <v>6</v>
      </c>
      <c r="N1496" s="66" t="s">
        <v>6</v>
      </c>
      <c r="O1496" s="66" t="s">
        <v>6</v>
      </c>
      <c r="P1496" s="67" t="s">
        <v>6</v>
      </c>
      <c r="Q1496" s="68" t="e">
        <f t="shared" si="136"/>
        <v>#NAME?</v>
      </c>
      <c r="R1496" s="48" t="s">
        <v>70</v>
      </c>
      <c r="S1496" s="65" t="s">
        <v>6</v>
      </c>
      <c r="T1496" s="66" t="s">
        <v>6</v>
      </c>
      <c r="U1496" s="66" t="s">
        <v>6</v>
      </c>
      <c r="V1496" s="66" t="s">
        <v>6</v>
      </c>
      <c r="W1496" s="67" t="s">
        <v>6</v>
      </c>
      <c r="X1496" s="68" t="e">
        <f t="shared" si="137"/>
        <v>#NAME?</v>
      </c>
      <c r="Y1496" s="113"/>
      <c r="Z1496" s="74"/>
      <c r="AA1496" s="72"/>
      <c r="AB1496" s="53"/>
      <c r="AC1496" s="54"/>
      <c r="AD1496" s="75"/>
    </row>
    <row r="1497" spans="2:30" x14ac:dyDescent="0.2">
      <c r="B1497" s="131"/>
      <c r="C1497" s="118"/>
      <c r="D1497" s="42" t="s">
        <v>75</v>
      </c>
      <c r="E1497" s="65" t="s">
        <v>6</v>
      </c>
      <c r="F1497" s="66" t="s">
        <v>6</v>
      </c>
      <c r="G1497" s="66" t="s">
        <v>6</v>
      </c>
      <c r="H1497" s="66" t="s">
        <v>6</v>
      </c>
      <c r="I1497" s="67" t="s">
        <v>6</v>
      </c>
      <c r="J1497" s="68" t="e">
        <f t="shared" si="135"/>
        <v>#NAME?</v>
      </c>
      <c r="K1497" s="47" t="s">
        <v>81</v>
      </c>
      <c r="L1497" s="65" t="s">
        <v>9</v>
      </c>
      <c r="M1497" s="66" t="s">
        <v>9</v>
      </c>
      <c r="N1497" s="66" t="s">
        <v>9</v>
      </c>
      <c r="O1497" s="66" t="s">
        <v>9</v>
      </c>
      <c r="P1497" s="67" t="s">
        <v>9</v>
      </c>
      <c r="Q1497" s="68" t="e">
        <f t="shared" si="136"/>
        <v>#NAME?</v>
      </c>
      <c r="R1497" s="48" t="s">
        <v>28</v>
      </c>
      <c r="S1497" s="65" t="s">
        <v>6</v>
      </c>
      <c r="T1497" s="66" t="s">
        <v>6</v>
      </c>
      <c r="U1497" s="66" t="s">
        <v>6</v>
      </c>
      <c r="V1497" s="66" t="s">
        <v>6</v>
      </c>
      <c r="W1497" s="67" t="s">
        <v>6</v>
      </c>
      <c r="X1497" s="68" t="e">
        <f t="shared" si="137"/>
        <v>#NAME?</v>
      </c>
      <c r="Y1497" s="113"/>
      <c r="Z1497" s="71"/>
      <c r="AA1497" s="72"/>
      <c r="AB1497" s="53"/>
      <c r="AC1497" s="54"/>
      <c r="AD1497" s="76" t="str">
        <f>IF(AD1496&gt;0,AD1496,"")</f>
        <v/>
      </c>
    </row>
    <row r="1498" spans="2:30" x14ac:dyDescent="0.2">
      <c r="B1498" s="131"/>
      <c r="C1498" s="119"/>
      <c r="D1498" s="42" t="s">
        <v>29</v>
      </c>
      <c r="E1498" s="65" t="s">
        <v>6</v>
      </c>
      <c r="F1498" s="66" t="s">
        <v>6</v>
      </c>
      <c r="G1498" s="66" t="s">
        <v>6</v>
      </c>
      <c r="H1498" s="66" t="s">
        <v>6</v>
      </c>
      <c r="I1498" s="67" t="s">
        <v>6</v>
      </c>
      <c r="J1498" s="68" t="e">
        <f t="shared" si="135"/>
        <v>#NAME?</v>
      </c>
      <c r="K1498" s="47" t="s">
        <v>30</v>
      </c>
      <c r="L1498" s="65" t="s">
        <v>6</v>
      </c>
      <c r="M1498" s="66" t="s">
        <v>6</v>
      </c>
      <c r="N1498" s="66" t="s">
        <v>6</v>
      </c>
      <c r="O1498" s="66" t="s">
        <v>6</v>
      </c>
      <c r="P1498" s="67" t="s">
        <v>6</v>
      </c>
      <c r="Q1498" s="68" t="e">
        <f t="shared" si="136"/>
        <v>#NAME?</v>
      </c>
      <c r="R1498" s="48" t="s">
        <v>83</v>
      </c>
      <c r="S1498" s="65" t="s">
        <v>6</v>
      </c>
      <c r="T1498" s="66" t="s">
        <v>6</v>
      </c>
      <c r="U1498" s="66" t="s">
        <v>6</v>
      </c>
      <c r="V1498" s="66" t="s">
        <v>6</v>
      </c>
      <c r="W1498" s="67" t="s">
        <v>6</v>
      </c>
      <c r="X1498" s="68" t="e">
        <f t="shared" si="137"/>
        <v>#NAME?</v>
      </c>
      <c r="Y1498" s="113"/>
      <c r="Z1498" s="53"/>
      <c r="AA1498" s="72"/>
      <c r="AB1498" s="53"/>
      <c r="AC1498" s="54"/>
      <c r="AD1498" s="77"/>
    </row>
    <row r="1499" spans="2:30" x14ac:dyDescent="0.2">
      <c r="B1499" s="131"/>
      <c r="C1499" s="119"/>
      <c r="D1499" s="42" t="s">
        <v>32</v>
      </c>
      <c r="E1499" s="65" t="s">
        <v>6</v>
      </c>
      <c r="F1499" s="66" t="s">
        <v>6</v>
      </c>
      <c r="G1499" s="66" t="s">
        <v>6</v>
      </c>
      <c r="H1499" s="66" t="s">
        <v>6</v>
      </c>
      <c r="I1499" s="67" t="s">
        <v>6</v>
      </c>
      <c r="J1499" s="68" t="e">
        <f t="shared" si="135"/>
        <v>#NAME?</v>
      </c>
      <c r="K1499" s="47" t="s">
        <v>33</v>
      </c>
      <c r="L1499" s="65" t="s">
        <v>9</v>
      </c>
      <c r="M1499" s="66" t="s">
        <v>9</v>
      </c>
      <c r="N1499" s="66" t="s">
        <v>9</v>
      </c>
      <c r="O1499" s="66" t="s">
        <v>9</v>
      </c>
      <c r="P1499" s="67" t="s">
        <v>9</v>
      </c>
      <c r="Q1499" s="68" t="e">
        <f t="shared" si="136"/>
        <v>#NAME?</v>
      </c>
      <c r="R1499" s="48" t="s">
        <v>84</v>
      </c>
      <c r="S1499" s="65" t="s">
        <v>6</v>
      </c>
      <c r="T1499" s="66" t="s">
        <v>6</v>
      </c>
      <c r="U1499" s="66" t="s">
        <v>6</v>
      </c>
      <c r="V1499" s="66" t="s">
        <v>6</v>
      </c>
      <c r="W1499" s="67" t="s">
        <v>6</v>
      </c>
      <c r="X1499" s="68" t="e">
        <f t="shared" si="137"/>
        <v>#NAME?</v>
      </c>
      <c r="Y1499" s="113"/>
      <c r="Z1499" s="53"/>
      <c r="AA1499" s="72"/>
      <c r="AB1499" s="53"/>
      <c r="AC1499" s="54"/>
      <c r="AD1499" s="64"/>
    </row>
    <row r="1500" spans="2:30" x14ac:dyDescent="0.2">
      <c r="B1500" s="131"/>
      <c r="C1500" s="119"/>
      <c r="D1500" s="42" t="s">
        <v>76</v>
      </c>
      <c r="E1500" s="65" t="s">
        <v>6</v>
      </c>
      <c r="F1500" s="66" t="s">
        <v>6</v>
      </c>
      <c r="G1500" s="66" t="s">
        <v>6</v>
      </c>
      <c r="H1500" s="66" t="s">
        <v>6</v>
      </c>
      <c r="I1500" s="67" t="s">
        <v>6</v>
      </c>
      <c r="J1500" s="68" t="e">
        <f t="shared" si="135"/>
        <v>#NAME?</v>
      </c>
      <c r="K1500" s="47" t="s">
        <v>82</v>
      </c>
      <c r="L1500" s="65" t="s">
        <v>6</v>
      </c>
      <c r="M1500" s="66" t="s">
        <v>6</v>
      </c>
      <c r="N1500" s="66" t="s">
        <v>6</v>
      </c>
      <c r="O1500" s="66" t="s">
        <v>6</v>
      </c>
      <c r="P1500" s="67" t="s">
        <v>6</v>
      </c>
      <c r="Q1500" s="68" t="e">
        <f t="shared" si="136"/>
        <v>#NAME?</v>
      </c>
      <c r="R1500" s="48" t="s">
        <v>85</v>
      </c>
      <c r="S1500" s="65" t="s">
        <v>6</v>
      </c>
      <c r="T1500" s="66" t="s">
        <v>6</v>
      </c>
      <c r="U1500" s="66" t="s">
        <v>6</v>
      </c>
      <c r="V1500" s="66" t="s">
        <v>6</v>
      </c>
      <c r="W1500" s="67" t="s">
        <v>6</v>
      </c>
      <c r="X1500" s="68" t="e">
        <f t="shared" si="137"/>
        <v>#NAME?</v>
      </c>
      <c r="Y1500" s="113"/>
      <c r="Z1500" s="53"/>
      <c r="AA1500" s="72"/>
      <c r="AB1500" s="53"/>
      <c r="AC1500" s="54"/>
      <c r="AD1500" s="64"/>
    </row>
    <row r="1501" spans="2:30" x14ac:dyDescent="0.2">
      <c r="B1501" s="131"/>
      <c r="C1501" s="120"/>
      <c r="D1501" s="42" t="s">
        <v>38</v>
      </c>
      <c r="E1501" s="65" t="s">
        <v>6</v>
      </c>
      <c r="F1501" s="66" t="s">
        <v>6</v>
      </c>
      <c r="G1501" s="66" t="s">
        <v>6</v>
      </c>
      <c r="H1501" s="66" t="s">
        <v>6</v>
      </c>
      <c r="I1501" s="67" t="s">
        <v>6</v>
      </c>
      <c r="J1501" s="68" t="e">
        <f t="shared" si="135"/>
        <v>#NAME?</v>
      </c>
      <c r="K1501" s="47" t="s">
        <v>39</v>
      </c>
      <c r="L1501" s="65" t="s">
        <v>6</v>
      </c>
      <c r="M1501" s="66" t="s">
        <v>6</v>
      </c>
      <c r="N1501" s="66" t="s">
        <v>6</v>
      </c>
      <c r="O1501" s="66" t="s">
        <v>6</v>
      </c>
      <c r="P1501" s="67" t="s">
        <v>6</v>
      </c>
      <c r="Q1501" s="68" t="e">
        <f t="shared" si="136"/>
        <v>#NAME?</v>
      </c>
      <c r="R1501" s="48" t="s">
        <v>86</v>
      </c>
      <c r="S1501" s="65" t="s">
        <v>6</v>
      </c>
      <c r="T1501" s="66" t="s">
        <v>6</v>
      </c>
      <c r="U1501" s="66" t="s">
        <v>6</v>
      </c>
      <c r="V1501" s="66" t="s">
        <v>6</v>
      </c>
      <c r="W1501" s="67" t="s">
        <v>6</v>
      </c>
      <c r="X1501" s="68" t="e">
        <f t="shared" si="137"/>
        <v>#NAME?</v>
      </c>
      <c r="Y1501" s="113"/>
      <c r="Z1501" s="53"/>
      <c r="AA1501" s="72"/>
      <c r="AB1501" s="53"/>
      <c r="AC1501" s="54"/>
      <c r="AD1501" s="64"/>
    </row>
    <row r="1502" spans="2:30" x14ac:dyDescent="0.2">
      <c r="B1502" s="131"/>
      <c r="C1502" s="121"/>
      <c r="D1502" s="42" t="s">
        <v>41</v>
      </c>
      <c r="E1502" s="65" t="s">
        <v>6</v>
      </c>
      <c r="F1502" s="66" t="s">
        <v>6</v>
      </c>
      <c r="G1502" s="66" t="s">
        <v>6</v>
      </c>
      <c r="H1502" s="66" t="s">
        <v>6</v>
      </c>
      <c r="I1502" s="67" t="s">
        <v>6</v>
      </c>
      <c r="J1502" s="68" t="e">
        <f t="shared" si="135"/>
        <v>#NAME?</v>
      </c>
      <c r="K1502" s="78"/>
      <c r="L1502" s="65" t="s">
        <v>6</v>
      </c>
      <c r="M1502" s="66" t="s">
        <v>6</v>
      </c>
      <c r="N1502" s="66" t="s">
        <v>6</v>
      </c>
      <c r="O1502" s="66" t="s">
        <v>6</v>
      </c>
      <c r="P1502" s="67" t="s">
        <v>6</v>
      </c>
      <c r="Q1502" s="68" t="e">
        <f t="shared" si="136"/>
        <v>#NAME?</v>
      </c>
      <c r="R1502" s="78"/>
      <c r="S1502" s="65" t="s">
        <v>6</v>
      </c>
      <c r="T1502" s="66" t="s">
        <v>6</v>
      </c>
      <c r="U1502" s="66" t="s">
        <v>6</v>
      </c>
      <c r="V1502" s="66" t="s">
        <v>6</v>
      </c>
      <c r="W1502" s="67" t="s">
        <v>6</v>
      </c>
      <c r="X1502" s="68" t="e">
        <f t="shared" si="137"/>
        <v>#NAME?</v>
      </c>
      <c r="Y1502" s="113"/>
      <c r="Z1502" s="53"/>
      <c r="AA1502" s="72"/>
      <c r="AB1502" s="53"/>
      <c r="AC1502" s="54"/>
      <c r="AD1502" s="64"/>
    </row>
    <row r="1503" spans="2:30" x14ac:dyDescent="0.2">
      <c r="B1503" s="131"/>
      <c r="C1503" s="122"/>
      <c r="D1503" s="79" t="s">
        <v>42</v>
      </c>
      <c r="E1503" s="65" t="s">
        <v>6</v>
      </c>
      <c r="F1503" s="66" t="s">
        <v>6</v>
      </c>
      <c r="G1503" s="66" t="s">
        <v>6</v>
      </c>
      <c r="H1503" s="66" t="s">
        <v>6</v>
      </c>
      <c r="I1503" s="67" t="s">
        <v>6</v>
      </c>
      <c r="J1503" s="68" t="e">
        <f t="shared" si="135"/>
        <v>#NAME?</v>
      </c>
      <c r="K1503" s="78"/>
      <c r="L1503" s="65" t="s">
        <v>6</v>
      </c>
      <c r="M1503" s="66" t="s">
        <v>6</v>
      </c>
      <c r="N1503" s="66" t="s">
        <v>6</v>
      </c>
      <c r="O1503" s="66" t="s">
        <v>6</v>
      </c>
      <c r="P1503" s="67" t="s">
        <v>6</v>
      </c>
      <c r="Q1503" s="68" t="e">
        <f t="shared" si="136"/>
        <v>#NAME?</v>
      </c>
      <c r="R1503" s="78"/>
      <c r="S1503" s="65" t="s">
        <v>6</v>
      </c>
      <c r="T1503" s="66" t="s">
        <v>6</v>
      </c>
      <c r="U1503" s="66" t="s">
        <v>6</v>
      </c>
      <c r="V1503" s="66" t="s">
        <v>6</v>
      </c>
      <c r="W1503" s="67" t="s">
        <v>6</v>
      </c>
      <c r="X1503" s="68" t="e">
        <f t="shared" si="137"/>
        <v>#NAME?</v>
      </c>
      <c r="Y1503" s="113"/>
      <c r="Z1503" s="53"/>
      <c r="AA1503" s="72"/>
      <c r="AB1503" s="53"/>
      <c r="AC1503" s="54"/>
      <c r="AD1503" s="64"/>
    </row>
    <row r="1504" spans="2:30" x14ac:dyDescent="0.2">
      <c r="B1504" s="131"/>
      <c r="C1504" s="122"/>
      <c r="D1504" s="78"/>
      <c r="E1504" s="65" t="s">
        <v>6</v>
      </c>
      <c r="F1504" s="66" t="s">
        <v>6</v>
      </c>
      <c r="G1504" s="66" t="s">
        <v>6</v>
      </c>
      <c r="H1504" s="66" t="s">
        <v>6</v>
      </c>
      <c r="I1504" s="67" t="s">
        <v>6</v>
      </c>
      <c r="J1504" s="68" t="e">
        <f t="shared" si="135"/>
        <v>#NAME?</v>
      </c>
      <c r="K1504" s="78"/>
      <c r="L1504" s="65" t="s">
        <v>6</v>
      </c>
      <c r="M1504" s="66" t="s">
        <v>6</v>
      </c>
      <c r="N1504" s="66" t="s">
        <v>6</v>
      </c>
      <c r="O1504" s="66" t="s">
        <v>6</v>
      </c>
      <c r="P1504" s="67" t="s">
        <v>6</v>
      </c>
      <c r="Q1504" s="68" t="e">
        <f t="shared" si="136"/>
        <v>#NAME?</v>
      </c>
      <c r="R1504" s="78"/>
      <c r="S1504" s="65" t="s">
        <v>6</v>
      </c>
      <c r="T1504" s="66" t="s">
        <v>6</v>
      </c>
      <c r="U1504" s="66" t="s">
        <v>6</v>
      </c>
      <c r="V1504" s="66" t="s">
        <v>6</v>
      </c>
      <c r="W1504" s="67" t="s">
        <v>6</v>
      </c>
      <c r="X1504" s="68" t="e">
        <f t="shared" si="137"/>
        <v>#NAME?</v>
      </c>
      <c r="Y1504" s="114"/>
      <c r="Z1504" s="53"/>
      <c r="AA1504" s="72"/>
      <c r="AB1504" s="53"/>
      <c r="AC1504" s="54"/>
      <c r="AD1504" s="64"/>
    </row>
    <row r="1505" spans="2:30" x14ac:dyDescent="0.2">
      <c r="B1505" s="131"/>
      <c r="C1505" s="123"/>
      <c r="D1505" s="80"/>
      <c r="E1505" s="65" t="s">
        <v>6</v>
      </c>
      <c r="F1505" s="66" t="s">
        <v>6</v>
      </c>
      <c r="G1505" s="66" t="s">
        <v>6</v>
      </c>
      <c r="H1505" s="66" t="s">
        <v>6</v>
      </c>
      <c r="I1505" s="67" t="s">
        <v>6</v>
      </c>
      <c r="J1505" s="68" t="e">
        <f t="shared" si="135"/>
        <v>#NAME?</v>
      </c>
      <c r="K1505" s="80"/>
      <c r="L1505" s="65" t="s">
        <v>6</v>
      </c>
      <c r="M1505" s="66" t="s">
        <v>6</v>
      </c>
      <c r="N1505" s="66" t="s">
        <v>6</v>
      </c>
      <c r="O1505" s="66" t="s">
        <v>6</v>
      </c>
      <c r="P1505" s="67" t="s">
        <v>6</v>
      </c>
      <c r="Q1505" s="68" t="e">
        <f t="shared" si="136"/>
        <v>#NAME?</v>
      </c>
      <c r="R1505" s="80"/>
      <c r="S1505" s="65" t="s">
        <v>6</v>
      </c>
      <c r="T1505" s="66" t="s">
        <v>6</v>
      </c>
      <c r="U1505" s="66" t="s">
        <v>6</v>
      </c>
      <c r="V1505" s="66" t="s">
        <v>6</v>
      </c>
      <c r="W1505" s="67" t="s">
        <v>6</v>
      </c>
      <c r="X1505" s="68" t="e">
        <f t="shared" si="137"/>
        <v>#NAME?</v>
      </c>
      <c r="Y1505" s="124" t="s">
        <v>43</v>
      </c>
      <c r="Z1505" s="80"/>
      <c r="AA1505" s="81"/>
      <c r="AB1505" s="53"/>
      <c r="AC1505" s="54"/>
      <c r="AD1505" s="64"/>
    </row>
    <row r="1506" spans="2:30" x14ac:dyDescent="0.2">
      <c r="B1506" s="131"/>
      <c r="C1506" s="127" t="s">
        <v>44</v>
      </c>
      <c r="D1506" s="57"/>
      <c r="E1506" s="65" t="s">
        <v>6</v>
      </c>
      <c r="F1506" s="66" t="s">
        <v>6</v>
      </c>
      <c r="G1506" s="66" t="s">
        <v>6</v>
      </c>
      <c r="H1506" s="66" t="s">
        <v>6</v>
      </c>
      <c r="I1506" s="67" t="s">
        <v>6</v>
      </c>
      <c r="J1506" s="68" t="e">
        <f t="shared" si="135"/>
        <v>#NAME?</v>
      </c>
      <c r="K1506" s="80"/>
      <c r="L1506" s="65" t="s">
        <v>6</v>
      </c>
      <c r="M1506" s="66" t="s">
        <v>6</v>
      </c>
      <c r="N1506" s="66" t="s">
        <v>6</v>
      </c>
      <c r="O1506" s="66" t="s">
        <v>6</v>
      </c>
      <c r="P1506" s="67" t="s">
        <v>6</v>
      </c>
      <c r="Q1506" s="68" t="e">
        <f t="shared" si="136"/>
        <v>#NAME?</v>
      </c>
      <c r="R1506" s="80"/>
      <c r="S1506" s="65" t="s">
        <v>6</v>
      </c>
      <c r="T1506" s="66" t="s">
        <v>6</v>
      </c>
      <c r="U1506" s="66" t="s">
        <v>6</v>
      </c>
      <c r="V1506" s="66" t="s">
        <v>6</v>
      </c>
      <c r="W1506" s="67" t="s">
        <v>6</v>
      </c>
      <c r="X1506" s="68" t="e">
        <f t="shared" si="137"/>
        <v>#NAME?</v>
      </c>
      <c r="Y1506" s="125"/>
      <c r="Z1506" s="80"/>
      <c r="AA1506" s="81"/>
      <c r="AB1506" s="53"/>
      <c r="AC1506" s="54"/>
      <c r="AD1506" s="64"/>
    </row>
    <row r="1507" spans="2:30" x14ac:dyDescent="0.2">
      <c r="B1507" s="131"/>
      <c r="C1507" s="128"/>
      <c r="D1507" s="82"/>
      <c r="E1507" s="65" t="s">
        <v>6</v>
      </c>
      <c r="F1507" s="66" t="s">
        <v>6</v>
      </c>
      <c r="G1507" s="66" t="s">
        <v>6</v>
      </c>
      <c r="H1507" s="66" t="s">
        <v>6</v>
      </c>
      <c r="I1507" s="67" t="s">
        <v>6</v>
      </c>
      <c r="J1507" s="68" t="e">
        <f t="shared" si="135"/>
        <v>#NAME?</v>
      </c>
      <c r="K1507" s="80"/>
      <c r="L1507" s="65" t="s">
        <v>6</v>
      </c>
      <c r="M1507" s="66" t="s">
        <v>6</v>
      </c>
      <c r="N1507" s="66" t="s">
        <v>6</v>
      </c>
      <c r="O1507" s="66" t="s">
        <v>6</v>
      </c>
      <c r="P1507" s="67" t="s">
        <v>6</v>
      </c>
      <c r="Q1507" s="68" t="e">
        <f t="shared" si="136"/>
        <v>#NAME?</v>
      </c>
      <c r="R1507" s="80"/>
      <c r="S1507" s="65" t="s">
        <v>6</v>
      </c>
      <c r="T1507" s="66" t="s">
        <v>6</v>
      </c>
      <c r="U1507" s="66" t="s">
        <v>6</v>
      </c>
      <c r="V1507" s="66" t="s">
        <v>6</v>
      </c>
      <c r="W1507" s="67" t="s">
        <v>6</v>
      </c>
      <c r="X1507" s="68" t="e">
        <f t="shared" si="137"/>
        <v>#NAME?</v>
      </c>
      <c r="Y1507" s="125"/>
      <c r="Z1507" s="53"/>
      <c r="AA1507" s="52"/>
      <c r="AB1507" s="53"/>
      <c r="AC1507" s="54"/>
      <c r="AD1507" s="64"/>
    </row>
    <row r="1508" spans="2:30" x14ac:dyDescent="0.2">
      <c r="B1508" s="131"/>
      <c r="C1508" s="129"/>
      <c r="D1508" s="82"/>
      <c r="E1508" s="65" t="s">
        <v>6</v>
      </c>
      <c r="F1508" s="66" t="s">
        <v>6</v>
      </c>
      <c r="G1508" s="66" t="s">
        <v>6</v>
      </c>
      <c r="H1508" s="66" t="s">
        <v>6</v>
      </c>
      <c r="I1508" s="67" t="s">
        <v>6</v>
      </c>
      <c r="J1508" s="68" t="e">
        <f t="shared" si="135"/>
        <v>#NAME?</v>
      </c>
      <c r="K1508" s="80"/>
      <c r="L1508" s="65" t="s">
        <v>6</v>
      </c>
      <c r="M1508" s="66" t="s">
        <v>6</v>
      </c>
      <c r="N1508" s="66" t="s">
        <v>6</v>
      </c>
      <c r="O1508" s="66" t="s">
        <v>6</v>
      </c>
      <c r="P1508" s="67" t="s">
        <v>6</v>
      </c>
      <c r="Q1508" s="68" t="e">
        <f t="shared" si="136"/>
        <v>#NAME?</v>
      </c>
      <c r="R1508" s="80"/>
      <c r="S1508" s="65" t="s">
        <v>6</v>
      </c>
      <c r="T1508" s="66" t="s">
        <v>6</v>
      </c>
      <c r="U1508" s="66" t="s">
        <v>6</v>
      </c>
      <c r="V1508" s="66" t="s">
        <v>6</v>
      </c>
      <c r="W1508" s="67" t="s">
        <v>6</v>
      </c>
      <c r="X1508" s="68" t="e">
        <f t="shared" si="137"/>
        <v>#NAME?</v>
      </c>
      <c r="Y1508" s="125"/>
      <c r="Z1508" s="71"/>
      <c r="AA1508" s="72"/>
      <c r="AB1508" s="53"/>
      <c r="AC1508" s="54"/>
      <c r="AD1508" s="64"/>
    </row>
    <row r="1509" spans="2:30" x14ac:dyDescent="0.2">
      <c r="B1509" s="131"/>
      <c r="C1509" s="118"/>
      <c r="D1509" s="80"/>
      <c r="E1509" s="65" t="s">
        <v>6</v>
      </c>
      <c r="F1509" s="66" t="s">
        <v>6</v>
      </c>
      <c r="G1509" s="66" t="s">
        <v>6</v>
      </c>
      <c r="H1509" s="66" t="s">
        <v>6</v>
      </c>
      <c r="I1509" s="67" t="s">
        <v>6</v>
      </c>
      <c r="J1509" s="68" t="e">
        <f t="shared" si="135"/>
        <v>#NAME?</v>
      </c>
      <c r="K1509" s="80"/>
      <c r="L1509" s="65" t="s">
        <v>6</v>
      </c>
      <c r="M1509" s="66" t="s">
        <v>6</v>
      </c>
      <c r="N1509" s="66" t="s">
        <v>6</v>
      </c>
      <c r="O1509" s="66" t="s">
        <v>6</v>
      </c>
      <c r="P1509" s="67" t="s">
        <v>6</v>
      </c>
      <c r="Q1509" s="68" t="e">
        <f t="shared" si="136"/>
        <v>#NAME?</v>
      </c>
      <c r="R1509" s="80"/>
      <c r="S1509" s="65" t="s">
        <v>6</v>
      </c>
      <c r="T1509" s="66" t="s">
        <v>6</v>
      </c>
      <c r="U1509" s="66" t="s">
        <v>6</v>
      </c>
      <c r="V1509" s="66" t="s">
        <v>6</v>
      </c>
      <c r="W1509" s="67" t="s">
        <v>6</v>
      </c>
      <c r="X1509" s="68" t="e">
        <f t="shared" si="137"/>
        <v>#NAME?</v>
      </c>
      <c r="Y1509" s="125"/>
      <c r="Z1509" s="53"/>
      <c r="AA1509" s="72"/>
      <c r="AB1509" s="53"/>
      <c r="AC1509" s="54"/>
      <c r="AD1509" s="64"/>
    </row>
    <row r="1510" spans="2:30" x14ac:dyDescent="0.2">
      <c r="B1510" s="131"/>
      <c r="C1510" s="119"/>
      <c r="D1510" s="78"/>
      <c r="E1510" s="65" t="s">
        <v>6</v>
      </c>
      <c r="F1510" s="66" t="s">
        <v>6</v>
      </c>
      <c r="G1510" s="66" t="s">
        <v>6</v>
      </c>
      <c r="H1510" s="66" t="s">
        <v>6</v>
      </c>
      <c r="I1510" s="67" t="s">
        <v>6</v>
      </c>
      <c r="J1510" s="68" t="e">
        <f t="shared" si="135"/>
        <v>#NAME?</v>
      </c>
      <c r="K1510" s="78"/>
      <c r="L1510" s="65" t="s">
        <v>6</v>
      </c>
      <c r="M1510" s="66" t="s">
        <v>6</v>
      </c>
      <c r="N1510" s="66" t="s">
        <v>6</v>
      </c>
      <c r="O1510" s="66" t="s">
        <v>6</v>
      </c>
      <c r="P1510" s="67" t="s">
        <v>6</v>
      </c>
      <c r="Q1510" s="68" t="e">
        <f t="shared" si="136"/>
        <v>#NAME?</v>
      </c>
      <c r="R1510" s="78"/>
      <c r="S1510" s="65" t="s">
        <v>6</v>
      </c>
      <c r="T1510" s="66" t="s">
        <v>6</v>
      </c>
      <c r="U1510" s="66" t="s">
        <v>6</v>
      </c>
      <c r="V1510" s="66" t="s">
        <v>6</v>
      </c>
      <c r="W1510" s="67" t="s">
        <v>6</v>
      </c>
      <c r="X1510" s="68" t="e">
        <f t="shared" si="137"/>
        <v>#NAME?</v>
      </c>
      <c r="Y1510" s="125"/>
      <c r="Z1510" s="71"/>
      <c r="AA1510" s="72"/>
      <c r="AB1510" s="53"/>
      <c r="AC1510" s="54"/>
      <c r="AD1510" s="64"/>
    </row>
    <row r="1511" spans="2:30" x14ac:dyDescent="0.2">
      <c r="B1511" s="131"/>
      <c r="C1511" s="119"/>
      <c r="D1511" s="78"/>
      <c r="E1511" s="65" t="s">
        <v>6</v>
      </c>
      <c r="F1511" s="66" t="s">
        <v>6</v>
      </c>
      <c r="G1511" s="66" t="s">
        <v>6</v>
      </c>
      <c r="H1511" s="66" t="s">
        <v>6</v>
      </c>
      <c r="I1511" s="67" t="s">
        <v>6</v>
      </c>
      <c r="J1511" s="68" t="e">
        <f t="shared" si="135"/>
        <v>#NAME?</v>
      </c>
      <c r="K1511" s="78"/>
      <c r="L1511" s="65" t="s">
        <v>6</v>
      </c>
      <c r="M1511" s="66" t="s">
        <v>6</v>
      </c>
      <c r="N1511" s="66" t="s">
        <v>6</v>
      </c>
      <c r="O1511" s="66" t="s">
        <v>6</v>
      </c>
      <c r="P1511" s="67" t="s">
        <v>6</v>
      </c>
      <c r="Q1511" s="68" t="e">
        <f t="shared" si="136"/>
        <v>#NAME?</v>
      </c>
      <c r="R1511" s="78"/>
      <c r="S1511" s="65" t="s">
        <v>6</v>
      </c>
      <c r="T1511" s="66" t="s">
        <v>6</v>
      </c>
      <c r="U1511" s="66" t="s">
        <v>6</v>
      </c>
      <c r="V1511" s="66" t="s">
        <v>6</v>
      </c>
      <c r="W1511" s="67" t="s">
        <v>6</v>
      </c>
      <c r="X1511" s="68" t="e">
        <f t="shared" si="137"/>
        <v>#NAME?</v>
      </c>
      <c r="Y1511" s="125"/>
      <c r="Z1511" s="71"/>
      <c r="AA1511" s="52"/>
      <c r="AB1511" s="53"/>
      <c r="AC1511" s="54"/>
      <c r="AD1511" s="64"/>
    </row>
    <row r="1512" spans="2:30" x14ac:dyDescent="0.2">
      <c r="B1512" s="131"/>
      <c r="C1512" s="119"/>
      <c r="D1512" s="80"/>
      <c r="E1512" s="65" t="s">
        <v>6</v>
      </c>
      <c r="F1512" s="66" t="s">
        <v>6</v>
      </c>
      <c r="G1512" s="66" t="s">
        <v>6</v>
      </c>
      <c r="H1512" s="66" t="s">
        <v>6</v>
      </c>
      <c r="I1512" s="67" t="s">
        <v>6</v>
      </c>
      <c r="J1512" s="68" t="e">
        <f t="shared" si="135"/>
        <v>#NAME?</v>
      </c>
      <c r="K1512" s="80"/>
      <c r="L1512" s="65" t="s">
        <v>6</v>
      </c>
      <c r="M1512" s="66" t="s">
        <v>6</v>
      </c>
      <c r="N1512" s="66" t="s">
        <v>6</v>
      </c>
      <c r="O1512" s="66" t="s">
        <v>6</v>
      </c>
      <c r="P1512" s="67" t="s">
        <v>6</v>
      </c>
      <c r="Q1512" s="68" t="e">
        <f t="shared" si="136"/>
        <v>#NAME?</v>
      </c>
      <c r="R1512" s="80"/>
      <c r="S1512" s="65" t="s">
        <v>6</v>
      </c>
      <c r="T1512" s="66" t="s">
        <v>6</v>
      </c>
      <c r="U1512" s="66" t="s">
        <v>6</v>
      </c>
      <c r="V1512" s="66" t="s">
        <v>6</v>
      </c>
      <c r="W1512" s="67" t="s">
        <v>6</v>
      </c>
      <c r="X1512" s="68" t="e">
        <f t="shared" si="137"/>
        <v>#NAME?</v>
      </c>
      <c r="Y1512" s="125"/>
      <c r="Z1512" s="53"/>
      <c r="AA1512" s="52"/>
      <c r="AB1512" s="53"/>
      <c r="AC1512" s="54"/>
      <c r="AD1512" s="64"/>
    </row>
    <row r="1513" spans="2:30" x14ac:dyDescent="0.2">
      <c r="B1513" s="131"/>
      <c r="C1513" s="120"/>
      <c r="D1513" s="51"/>
      <c r="E1513" s="65" t="s">
        <v>6</v>
      </c>
      <c r="F1513" s="66" t="s">
        <v>6</v>
      </c>
      <c r="G1513" s="66" t="s">
        <v>6</v>
      </c>
      <c r="H1513" s="66" t="s">
        <v>6</v>
      </c>
      <c r="I1513" s="67" t="s">
        <v>6</v>
      </c>
      <c r="J1513" s="68" t="e">
        <f t="shared" si="135"/>
        <v>#NAME?</v>
      </c>
      <c r="K1513" s="51"/>
      <c r="L1513" s="65" t="s">
        <v>6</v>
      </c>
      <c r="M1513" s="66" t="s">
        <v>6</v>
      </c>
      <c r="N1513" s="66" t="s">
        <v>6</v>
      </c>
      <c r="O1513" s="66" t="s">
        <v>6</v>
      </c>
      <c r="P1513" s="67" t="s">
        <v>6</v>
      </c>
      <c r="Q1513" s="68" t="e">
        <f t="shared" si="136"/>
        <v>#NAME?</v>
      </c>
      <c r="R1513" s="51"/>
      <c r="S1513" s="65" t="s">
        <v>6</v>
      </c>
      <c r="T1513" s="66" t="s">
        <v>6</v>
      </c>
      <c r="U1513" s="66" t="s">
        <v>6</v>
      </c>
      <c r="V1513" s="66" t="s">
        <v>6</v>
      </c>
      <c r="W1513" s="67" t="s">
        <v>6</v>
      </c>
      <c r="X1513" s="68" t="e">
        <f t="shared" si="137"/>
        <v>#NAME?</v>
      </c>
      <c r="Y1513" s="125"/>
      <c r="Z1513" s="53"/>
      <c r="AA1513" s="72"/>
      <c r="AB1513" s="53"/>
      <c r="AC1513" s="54"/>
      <c r="AD1513" s="64"/>
    </row>
    <row r="1514" spans="2:30" x14ac:dyDescent="0.2">
      <c r="B1514" s="131"/>
      <c r="C1514" s="83" t="s">
        <v>46</v>
      </c>
      <c r="D1514" s="84"/>
      <c r="E1514" s="65" t="s">
        <v>6</v>
      </c>
      <c r="F1514" s="66" t="s">
        <v>6</v>
      </c>
      <c r="G1514" s="66" t="s">
        <v>6</v>
      </c>
      <c r="H1514" s="66" t="s">
        <v>6</v>
      </c>
      <c r="I1514" s="67" t="s">
        <v>6</v>
      </c>
      <c r="J1514" s="68"/>
      <c r="K1514" s="78"/>
      <c r="L1514" s="65" t="s">
        <v>6</v>
      </c>
      <c r="M1514" s="66" t="s">
        <v>6</v>
      </c>
      <c r="N1514" s="66" t="s">
        <v>6</v>
      </c>
      <c r="O1514" s="66" t="s">
        <v>6</v>
      </c>
      <c r="P1514" s="67" t="s">
        <v>6</v>
      </c>
      <c r="Q1514" s="68"/>
      <c r="R1514" s="78"/>
      <c r="S1514" s="65" t="s">
        <v>6</v>
      </c>
      <c r="T1514" s="66" t="s">
        <v>6</v>
      </c>
      <c r="U1514" s="66" t="s">
        <v>6</v>
      </c>
      <c r="V1514" s="66" t="s">
        <v>6</v>
      </c>
      <c r="W1514" s="67" t="s">
        <v>6</v>
      </c>
      <c r="X1514" s="68"/>
      <c r="Y1514" s="125"/>
      <c r="Z1514" s="53"/>
      <c r="AA1514" s="72"/>
      <c r="AB1514" s="53"/>
      <c r="AC1514" s="54"/>
      <c r="AD1514" s="64"/>
    </row>
    <row r="1515" spans="2:30" x14ac:dyDescent="0.2">
      <c r="B1515" s="131"/>
      <c r="C1515" s="83"/>
      <c r="D1515" s="57"/>
      <c r="E1515" s="65" t="s">
        <v>6</v>
      </c>
      <c r="F1515" s="66" t="s">
        <v>6</v>
      </c>
      <c r="G1515" s="66" t="s">
        <v>6</v>
      </c>
      <c r="H1515" s="66" t="s">
        <v>6</v>
      </c>
      <c r="I1515" s="67" t="s">
        <v>6</v>
      </c>
      <c r="J1515" s="68"/>
      <c r="K1515" s="78"/>
      <c r="L1515" s="65" t="s">
        <v>6</v>
      </c>
      <c r="M1515" s="66" t="s">
        <v>6</v>
      </c>
      <c r="N1515" s="66" t="s">
        <v>6</v>
      </c>
      <c r="O1515" s="66" t="s">
        <v>6</v>
      </c>
      <c r="P1515" s="67" t="s">
        <v>6</v>
      </c>
      <c r="Q1515" s="68"/>
      <c r="R1515" s="78"/>
      <c r="S1515" s="65" t="s">
        <v>6</v>
      </c>
      <c r="T1515" s="66" t="s">
        <v>6</v>
      </c>
      <c r="U1515" s="66" t="s">
        <v>6</v>
      </c>
      <c r="V1515" s="66" t="s">
        <v>6</v>
      </c>
      <c r="W1515" s="67" t="s">
        <v>6</v>
      </c>
      <c r="X1515" s="68"/>
      <c r="Y1515" s="125"/>
      <c r="Z1515" s="53"/>
      <c r="AA1515" s="72"/>
      <c r="AB1515" s="53"/>
      <c r="AC1515" s="54"/>
      <c r="AD1515" s="64"/>
    </row>
    <row r="1516" spans="2:30" x14ac:dyDescent="0.2">
      <c r="B1516" s="131"/>
      <c r="C1516" s="83"/>
      <c r="D1516" s="85"/>
      <c r="E1516" s="65" t="s">
        <v>6</v>
      </c>
      <c r="F1516" s="66" t="s">
        <v>6</v>
      </c>
      <c r="G1516" s="66" t="s">
        <v>6</v>
      </c>
      <c r="H1516" s="66" t="s">
        <v>6</v>
      </c>
      <c r="I1516" s="67" t="s">
        <v>6</v>
      </c>
      <c r="J1516" s="68"/>
      <c r="K1516" s="80"/>
      <c r="L1516" s="65" t="s">
        <v>6</v>
      </c>
      <c r="M1516" s="66" t="s">
        <v>6</v>
      </c>
      <c r="N1516" s="66" t="s">
        <v>6</v>
      </c>
      <c r="O1516" s="66" t="s">
        <v>6</v>
      </c>
      <c r="P1516" s="67" t="s">
        <v>6</v>
      </c>
      <c r="Q1516" s="68"/>
      <c r="R1516" s="80"/>
      <c r="S1516" s="65" t="s">
        <v>6</v>
      </c>
      <c r="T1516" s="66" t="s">
        <v>6</v>
      </c>
      <c r="U1516" s="66" t="s">
        <v>6</v>
      </c>
      <c r="V1516" s="66" t="s">
        <v>6</v>
      </c>
      <c r="W1516" s="67" t="s">
        <v>6</v>
      </c>
      <c r="X1516" s="68"/>
      <c r="Y1516" s="125"/>
      <c r="Z1516" s="53"/>
      <c r="AA1516" s="72"/>
      <c r="AB1516" s="53"/>
      <c r="AC1516" s="54"/>
      <c r="AD1516" s="64"/>
    </row>
    <row r="1517" spans="2:30" x14ac:dyDescent="0.2">
      <c r="B1517" s="131"/>
      <c r="C1517" s="83"/>
      <c r="D1517" s="53"/>
      <c r="E1517" s="65"/>
      <c r="F1517" s="66"/>
      <c r="G1517" s="66"/>
      <c r="H1517" s="66"/>
      <c r="I1517" s="67"/>
      <c r="J1517" s="68"/>
      <c r="K1517" s="53"/>
      <c r="L1517" s="65"/>
      <c r="M1517" s="66"/>
      <c r="N1517" s="66"/>
      <c r="O1517" s="66"/>
      <c r="P1517" s="67"/>
      <c r="Q1517" s="68"/>
      <c r="R1517" s="53"/>
      <c r="S1517" s="65"/>
      <c r="T1517" s="66"/>
      <c r="U1517" s="66"/>
      <c r="V1517" s="66"/>
      <c r="W1517" s="67"/>
      <c r="X1517" s="86"/>
      <c r="Y1517" s="125"/>
      <c r="Z1517" s="53"/>
      <c r="AA1517" s="72"/>
      <c r="AB1517" s="53"/>
      <c r="AC1517" s="54"/>
      <c r="AD1517" s="64"/>
    </row>
    <row r="1518" spans="2:30" x14ac:dyDescent="0.2">
      <c r="B1518" s="131"/>
      <c r="C1518" s="87">
        <v>0</v>
      </c>
      <c r="D1518" s="72" t="s">
        <v>50</v>
      </c>
      <c r="E1518" s="65"/>
      <c r="F1518" s="66"/>
      <c r="G1518" s="66"/>
      <c r="H1518" s="66"/>
      <c r="I1518" s="67"/>
      <c r="J1518" s="68" t="e">
        <f>_TS_1</f>
        <v>#NAME?</v>
      </c>
      <c r="K1518" s="72"/>
      <c r="L1518" s="65"/>
      <c r="M1518" s="66"/>
      <c r="N1518" s="66"/>
      <c r="O1518" s="66"/>
      <c r="P1518" s="67"/>
      <c r="Q1518" s="68"/>
      <c r="R1518" s="72"/>
      <c r="S1518" s="65"/>
      <c r="T1518" s="66"/>
      <c r="U1518" s="66"/>
      <c r="V1518" s="66"/>
      <c r="W1518" s="67"/>
      <c r="X1518" s="86"/>
      <c r="Y1518" s="126"/>
      <c r="Z1518" s="53"/>
      <c r="AA1518" s="72"/>
      <c r="AB1518" s="53"/>
      <c r="AC1518" s="54"/>
      <c r="AD1518" s="64"/>
    </row>
    <row r="1519" spans="2:30" ht="15" thickBot="1" x14ac:dyDescent="0.25">
      <c r="B1519" s="132"/>
      <c r="C1519" s="88">
        <v>0</v>
      </c>
      <c r="D1519" s="89" t="s">
        <v>51</v>
      </c>
      <c r="E1519" s="58"/>
      <c r="F1519" s="59"/>
      <c r="G1519" s="59"/>
      <c r="H1519" s="59"/>
      <c r="I1519" s="60"/>
      <c r="J1519" s="61" t="e">
        <f>_TPM_1</f>
        <v>#NAME?</v>
      </c>
      <c r="K1519" s="89"/>
      <c r="L1519" s="58"/>
      <c r="M1519" s="59"/>
      <c r="N1519" s="59"/>
      <c r="O1519" s="59"/>
      <c r="P1519" s="60"/>
      <c r="Q1519" s="61"/>
      <c r="R1519" s="89"/>
      <c r="S1519" s="58"/>
      <c r="T1519" s="59"/>
      <c r="U1519" s="59"/>
      <c r="V1519" s="59"/>
      <c r="W1519" s="60"/>
      <c r="X1519" s="90"/>
      <c r="Y1519" s="91">
        <f>COUNTA(E1489:I1489,L1489:P1489,S1489:W1489)/COUNTA(D1489,K1489,R1489)</f>
        <v>5</v>
      </c>
      <c r="Z1519" s="92"/>
      <c r="AA1519" s="93"/>
      <c r="AB1519" s="92"/>
      <c r="AC1519" s="19"/>
      <c r="AD1519" s="64"/>
    </row>
    <row r="1520" spans="2:30" ht="15" x14ac:dyDescent="0.2">
      <c r="B1520" s="130">
        <f>D1520</f>
        <v>47</v>
      </c>
      <c r="C1520" s="1" t="s">
        <v>0</v>
      </c>
      <c r="D1520" s="133">
        <f>D1487+1</f>
        <v>47</v>
      </c>
      <c r="E1520" s="134"/>
      <c r="F1520" s="134"/>
      <c r="G1520" s="134"/>
      <c r="H1520" s="134"/>
      <c r="I1520" s="135"/>
      <c r="J1520" s="2"/>
      <c r="K1520" s="3" t="s">
        <v>1</v>
      </c>
      <c r="L1520" s="139" t="str">
        <f>$AG$7</f>
        <v>Engling</v>
      </c>
      <c r="M1520" s="139"/>
      <c r="N1520" s="139"/>
      <c r="O1520" s="139"/>
      <c r="P1520" s="140"/>
      <c r="Q1520" s="4"/>
      <c r="R1520" s="5">
        <f>$AH$7</f>
        <v>365</v>
      </c>
      <c r="S1520" s="141"/>
      <c r="T1520" s="141"/>
      <c r="U1520" s="141"/>
      <c r="V1520" s="141"/>
      <c r="W1520" s="142"/>
      <c r="X1520" s="6"/>
      <c r="Y1520" s="7" t="s">
        <v>2</v>
      </c>
      <c r="Z1520" s="8"/>
      <c r="AA1520" s="9"/>
      <c r="AB1520" s="8"/>
      <c r="AC1520" s="10"/>
      <c r="AD1520" s="11"/>
    </row>
    <row r="1521" spans="2:30" ht="15" thickBot="1" x14ac:dyDescent="0.25">
      <c r="B1521" s="131"/>
      <c r="C1521" s="108">
        <f>$AG$6</f>
        <v>478</v>
      </c>
      <c r="D1521" s="136"/>
      <c r="E1521" s="137"/>
      <c r="F1521" s="137"/>
      <c r="G1521" s="137"/>
      <c r="H1521" s="137"/>
      <c r="I1521" s="138"/>
      <c r="J1521" s="12">
        <f>COUNTIF(D1524:D1552,"xx")</f>
        <v>0</v>
      </c>
      <c r="K1521" s="13" t="s">
        <v>3</v>
      </c>
      <c r="L1521" s="143" t="str">
        <f>$AG$8</f>
        <v>Völklein</v>
      </c>
      <c r="M1521" s="143"/>
      <c r="N1521" s="143"/>
      <c r="O1521" s="143"/>
      <c r="P1521" s="144"/>
      <c r="Q1521" s="12">
        <f>COUNTIF(K1525:K1552,"xx")</f>
        <v>0</v>
      </c>
      <c r="R1521" s="14">
        <f>$AH$8</f>
        <v>389</v>
      </c>
      <c r="S1521" s="145"/>
      <c r="T1521" s="145"/>
      <c r="U1521" s="145"/>
      <c r="V1521" s="145"/>
      <c r="W1521" s="146"/>
      <c r="X1521" s="15">
        <f>COUNTIF(R1524:R1552,"xx")</f>
        <v>0</v>
      </c>
      <c r="Y1521" s="16"/>
      <c r="Z1521" s="17"/>
      <c r="AA1521" s="18"/>
      <c r="AB1521" s="17"/>
      <c r="AC1521" s="19"/>
      <c r="AD1521" s="20"/>
    </row>
    <row r="1522" spans="2:30" ht="15" thickBot="1" x14ac:dyDescent="0.25">
      <c r="B1522" s="131"/>
      <c r="C1522" s="21" t="s">
        <v>4</v>
      </c>
      <c r="D1522" s="22" t="e">
        <f>CONCATENATE(COUNTIF(D1524:D1546,"&gt;""")," MA ",$I$5," ",COUNTIF(D1524:D1546,"xx"))</f>
        <v>#NAME?</v>
      </c>
      <c r="E1522" s="23" t="e">
        <f>$J$6</f>
        <v>#NAME?</v>
      </c>
      <c r="F1522" s="24" t="str">
        <f>$K$6</f>
        <v>Kasten</v>
      </c>
      <c r="G1522" s="24" t="str">
        <f>$L$6</f>
        <v/>
      </c>
      <c r="H1522" s="24" t="str">
        <f>$M$6</f>
        <v/>
      </c>
      <c r="I1522" s="25" t="str">
        <f>$N$6</f>
        <v/>
      </c>
      <c r="J1522" s="26" t="e">
        <f>_MAH_1</f>
        <v>#NAME?</v>
      </c>
      <c r="K1522" s="22" t="e">
        <f>CONCATENATE(COUNTIF(K1524:K1546,"&gt;""")," MA ",$P$5," ",COUNTIF(K1524:K1546,"xx"))</f>
        <v>#NAME?</v>
      </c>
      <c r="L1522" s="23" t="e">
        <f>$Q$6</f>
        <v>#NAME?</v>
      </c>
      <c r="M1522" s="24" t="str">
        <f>$R$6</f>
        <v>Kindermann</v>
      </c>
      <c r="N1522" s="24" t="str">
        <f>$S$6</f>
        <v/>
      </c>
      <c r="O1522" s="24" t="str">
        <f>$T$6</f>
        <v/>
      </c>
      <c r="P1522" s="27" t="str">
        <f>$U$6</f>
        <v/>
      </c>
      <c r="Q1522" s="26" t="e">
        <f>_MAH_1</f>
        <v>#NAME?</v>
      </c>
      <c r="R1522" s="22" t="e">
        <f>CONCATENATE(COUNTIF(R1524:R1546,"&gt;""")," MA ",$W$5," ",COUNTIF(R1524:R1546,"xx"))</f>
        <v>#NAME?</v>
      </c>
      <c r="S1522" s="23" t="e">
        <f>$X$6</f>
        <v>#NAME?</v>
      </c>
      <c r="T1522" s="24" t="str">
        <f>$Y$6</f>
        <v>U</v>
      </c>
      <c r="U1522" s="24">
        <f>$Z$6</f>
        <v>0</v>
      </c>
      <c r="V1522" s="24">
        <f>$AA$6</f>
        <v>0</v>
      </c>
      <c r="W1522" s="27">
        <f>$AB$6</f>
        <v>0</v>
      </c>
      <c r="X1522" s="26" t="e">
        <f>_MAH_1</f>
        <v>#NAME?</v>
      </c>
      <c r="Y1522" s="28"/>
      <c r="Z1522" s="29" t="e">
        <f>_MAUS_1</f>
        <v>#NAME?</v>
      </c>
      <c r="AA1522" s="30" t="e">
        <f>_MAUS_1</f>
        <v>#NAME?</v>
      </c>
      <c r="AB1522" s="31" t="e">
        <f>_MAUS_1</f>
        <v>#NAME?</v>
      </c>
      <c r="AC1522" s="32"/>
      <c r="AD1522" s="33" t="e">
        <f>_MA_1</f>
        <v>#NAME?</v>
      </c>
    </row>
    <row r="1523" spans="2:30" ht="51.75" thickBot="1" x14ac:dyDescent="0.25">
      <c r="B1523" s="131"/>
      <c r="C1523" s="34"/>
      <c r="D1523" s="35" t="s">
        <v>52</v>
      </c>
      <c r="E1523" s="36" t="e">
        <f>_MAF_1</f>
        <v>#NAME?</v>
      </c>
      <c r="F1523" s="37" t="e">
        <f>_MAF_1</f>
        <v>#NAME?</v>
      </c>
      <c r="G1523" s="37" t="e">
        <f>_MAF_1</f>
        <v>#NAME?</v>
      </c>
      <c r="H1523" s="37" t="e">
        <f>_MAF_1</f>
        <v>#NAME?</v>
      </c>
      <c r="I1523" s="38" t="e">
        <f>_MAF_1</f>
        <v>#NAME?</v>
      </c>
      <c r="J1523" s="39" t="e">
        <f>_MAHXX_1</f>
        <v>#NAME?</v>
      </c>
      <c r="K1523" s="35" t="e">
        <f>_SUSS_1</f>
        <v>#NAME?</v>
      </c>
      <c r="L1523" s="36" t="e">
        <f>_MAS_1</f>
        <v>#NAME?</v>
      </c>
      <c r="M1523" s="37" t="e">
        <f>_MAS_1</f>
        <v>#NAME?</v>
      </c>
      <c r="N1523" s="37" t="e">
        <f>_MAS_1</f>
        <v>#NAME?</v>
      </c>
      <c r="O1523" s="37" t="e">
        <f>_MAS_1</f>
        <v>#NAME?</v>
      </c>
      <c r="P1523" s="38" t="e">
        <f>_MAS_1</f>
        <v>#NAME?</v>
      </c>
      <c r="Q1523" s="39" t="e">
        <f>_MAHXX_1</f>
        <v>#NAME?</v>
      </c>
      <c r="R1523" s="35" t="e">
        <f>_SUNS_1</f>
        <v>#NAME?</v>
      </c>
      <c r="S1523" s="36" t="e">
        <f>_MAN_1</f>
        <v>#NAME?</v>
      </c>
      <c r="T1523" s="37" t="e">
        <f>_MAN_1</f>
        <v>#NAME?</v>
      </c>
      <c r="U1523" s="37" t="e">
        <f>_MAN_1</f>
        <v>#NAME?</v>
      </c>
      <c r="V1523" s="37" t="e">
        <f>_MAN_1</f>
        <v>#NAME?</v>
      </c>
      <c r="W1523" s="38" t="e">
        <f>_MAN_1</f>
        <v>#NAME?</v>
      </c>
      <c r="X1523" s="39" t="e">
        <f>_MAHXX_1</f>
        <v>#NAME?</v>
      </c>
      <c r="Y1523" s="40"/>
      <c r="Z1523" s="29"/>
      <c r="AA1523" s="30"/>
      <c r="AB1523" s="31"/>
      <c r="AC1523" s="32"/>
      <c r="AD1523" s="41" t="e">
        <f>_MA2_1</f>
        <v>#NAME?</v>
      </c>
    </row>
    <row r="1524" spans="2:30" x14ac:dyDescent="0.2">
      <c r="B1524" s="131"/>
      <c r="C1524" s="34" t="str">
        <f>$AG$9</f>
        <v>Schichtführer :</v>
      </c>
      <c r="D1524" s="42" t="s">
        <v>64</v>
      </c>
      <c r="E1524" s="43" t="s">
        <v>6</v>
      </c>
      <c r="F1524" s="44" t="s">
        <v>6</v>
      </c>
      <c r="G1524" s="44" t="s">
        <v>6</v>
      </c>
      <c r="H1524" s="44" t="s">
        <v>6</v>
      </c>
      <c r="I1524" s="45" t="s">
        <v>6</v>
      </c>
      <c r="J1524" s="46" t="e">
        <f t="shared" ref="J1524:J1546" si="138">_FSumme_1</f>
        <v>#NAME?</v>
      </c>
      <c r="K1524" s="47" t="s">
        <v>65</v>
      </c>
      <c r="L1524" s="43" t="s">
        <v>6</v>
      </c>
      <c r="M1524" s="44" t="s">
        <v>6</v>
      </c>
      <c r="N1524" s="44" t="s">
        <v>6</v>
      </c>
      <c r="O1524" s="44" t="s">
        <v>6</v>
      </c>
      <c r="P1524" s="45" t="s">
        <v>6</v>
      </c>
      <c r="Q1524" s="46" t="e">
        <f t="shared" ref="Q1524:Q1546" si="139">_SSumme_1</f>
        <v>#NAME?</v>
      </c>
      <c r="R1524" s="48" t="s">
        <v>66</v>
      </c>
      <c r="S1524" s="43" t="s">
        <v>6</v>
      </c>
      <c r="T1524" s="44" t="s">
        <v>6</v>
      </c>
      <c r="U1524" s="44" t="s">
        <v>6</v>
      </c>
      <c r="V1524" s="44" t="s">
        <v>6</v>
      </c>
      <c r="W1524" s="49" t="s">
        <v>6</v>
      </c>
      <c r="X1524" s="50" t="e">
        <f t="shared" ref="X1524:X1546" si="140">_NSumme_1</f>
        <v>#NAME?</v>
      </c>
      <c r="Y1524" s="112" t="s">
        <v>9</v>
      </c>
      <c r="Z1524" s="51"/>
      <c r="AA1524" s="52"/>
      <c r="AB1524" s="53"/>
      <c r="AC1524" s="54"/>
      <c r="AD1524" s="55" t="e">
        <f>IF(AD1529&gt;0,"",AD1523-AD1522)</f>
        <v>#NAME?</v>
      </c>
    </row>
    <row r="1525" spans="2:30" ht="15" thickBot="1" x14ac:dyDescent="0.25">
      <c r="B1525" s="131"/>
      <c r="C1525" s="56" t="str">
        <f>$AG$10</f>
        <v>Stellvertreter</v>
      </c>
      <c r="D1525" s="57" t="s">
        <v>63</v>
      </c>
      <c r="E1525" s="58" t="s">
        <v>10</v>
      </c>
      <c r="F1525" s="59" t="s">
        <v>11</v>
      </c>
      <c r="G1525" s="59" t="s">
        <v>11</v>
      </c>
      <c r="H1525" s="59" t="s">
        <v>11</v>
      </c>
      <c r="I1525" s="60" t="s">
        <v>11</v>
      </c>
      <c r="J1525" s="61" t="e">
        <f t="shared" si="138"/>
        <v>#NAME?</v>
      </c>
      <c r="K1525" s="57"/>
      <c r="L1525" s="58" t="s">
        <v>6</v>
      </c>
      <c r="M1525" s="59" t="s">
        <v>6</v>
      </c>
      <c r="N1525" s="59" t="s">
        <v>6</v>
      </c>
      <c r="O1525" s="59" t="s">
        <v>6</v>
      </c>
      <c r="P1525" s="60" t="s">
        <v>6</v>
      </c>
      <c r="Q1525" s="61" t="e">
        <f t="shared" si="139"/>
        <v>#NAME?</v>
      </c>
      <c r="R1525" s="57"/>
      <c r="S1525" s="58" t="s">
        <v>6</v>
      </c>
      <c r="T1525" s="59" t="s">
        <v>6</v>
      </c>
      <c r="U1525" s="59" t="s">
        <v>6</v>
      </c>
      <c r="V1525" s="59" t="s">
        <v>6</v>
      </c>
      <c r="W1525" s="62" t="s">
        <v>6</v>
      </c>
      <c r="X1525" s="63" t="e">
        <f t="shared" si="140"/>
        <v>#NAME?</v>
      </c>
      <c r="Y1525" s="113"/>
      <c r="Z1525" s="51"/>
      <c r="AA1525" s="52"/>
      <c r="AB1525" s="53"/>
      <c r="AC1525" s="54"/>
      <c r="AD1525" s="64"/>
    </row>
    <row r="1526" spans="2:30" x14ac:dyDescent="0.2">
      <c r="B1526" s="131"/>
      <c r="C1526" s="115"/>
      <c r="D1526" s="42" t="s">
        <v>71</v>
      </c>
      <c r="E1526" s="65" t="s">
        <v>6</v>
      </c>
      <c r="F1526" s="66" t="s">
        <v>6</v>
      </c>
      <c r="G1526" s="66" t="s">
        <v>6</v>
      </c>
      <c r="H1526" s="66" t="s">
        <v>6</v>
      </c>
      <c r="I1526" s="67" t="s">
        <v>6</v>
      </c>
      <c r="J1526" s="68" t="e">
        <f t="shared" si="138"/>
        <v>#NAME?</v>
      </c>
      <c r="K1526" s="47" t="s">
        <v>77</v>
      </c>
      <c r="L1526" s="65" t="s">
        <v>6</v>
      </c>
      <c r="M1526" s="66" t="s">
        <v>6</v>
      </c>
      <c r="N1526" s="66" t="s">
        <v>6</v>
      </c>
      <c r="O1526" s="66" t="s">
        <v>6</v>
      </c>
      <c r="P1526" s="67" t="s">
        <v>6</v>
      </c>
      <c r="Q1526" s="68" t="e">
        <f t="shared" si="139"/>
        <v>#NAME?</v>
      </c>
      <c r="R1526" s="48" t="s">
        <v>67</v>
      </c>
      <c r="S1526" s="65" t="s">
        <v>6</v>
      </c>
      <c r="T1526" s="66" t="s">
        <v>6</v>
      </c>
      <c r="U1526" s="66" t="s">
        <v>6</v>
      </c>
      <c r="V1526" s="66" t="s">
        <v>6</v>
      </c>
      <c r="W1526" s="67" t="s">
        <v>6</v>
      </c>
      <c r="X1526" s="68" t="e">
        <f t="shared" si="140"/>
        <v>#NAME?</v>
      </c>
      <c r="Y1526" s="113"/>
      <c r="Z1526" s="53"/>
      <c r="AA1526" s="52"/>
      <c r="AB1526" s="69"/>
      <c r="AC1526" s="54"/>
      <c r="AD1526" s="70"/>
    </row>
    <row r="1527" spans="2:30" x14ac:dyDescent="0.2">
      <c r="B1527" s="131"/>
      <c r="C1527" s="116"/>
      <c r="D1527" s="42" t="s">
        <v>72</v>
      </c>
      <c r="E1527" s="65" t="s">
        <v>6</v>
      </c>
      <c r="F1527" s="66" t="s">
        <v>6</v>
      </c>
      <c r="G1527" s="66" t="s">
        <v>6</v>
      </c>
      <c r="H1527" s="66" t="s">
        <v>6</v>
      </c>
      <c r="I1527" s="67" t="s">
        <v>6</v>
      </c>
      <c r="J1527" s="68" t="e">
        <f t="shared" si="138"/>
        <v>#NAME?</v>
      </c>
      <c r="K1527" s="47" t="s">
        <v>78</v>
      </c>
      <c r="L1527" s="65" t="s">
        <v>6</v>
      </c>
      <c r="M1527" s="66" t="s">
        <v>6</v>
      </c>
      <c r="N1527" s="66" t="s">
        <v>6</v>
      </c>
      <c r="O1527" s="66" t="s">
        <v>6</v>
      </c>
      <c r="P1527" s="67" t="s">
        <v>6</v>
      </c>
      <c r="Q1527" s="68" t="e">
        <f t="shared" si="139"/>
        <v>#NAME?</v>
      </c>
      <c r="R1527" s="48" t="s">
        <v>68</v>
      </c>
      <c r="S1527" s="65" t="s">
        <v>6</v>
      </c>
      <c r="T1527" s="66" t="s">
        <v>18</v>
      </c>
      <c r="U1527" s="66" t="s">
        <v>18</v>
      </c>
      <c r="V1527" s="66" t="s">
        <v>18</v>
      </c>
      <c r="W1527" s="67" t="s">
        <v>18</v>
      </c>
      <c r="X1527" s="68" t="e">
        <f t="shared" si="140"/>
        <v>#NAME?</v>
      </c>
      <c r="Y1527" s="113"/>
      <c r="Z1527" s="71"/>
      <c r="AA1527" s="72"/>
      <c r="AB1527" s="53"/>
      <c r="AC1527" s="54"/>
      <c r="AD1527" s="64"/>
    </row>
    <row r="1528" spans="2:30" x14ac:dyDescent="0.2">
      <c r="B1528" s="131"/>
      <c r="C1528" s="116"/>
      <c r="D1528" s="42" t="s">
        <v>73</v>
      </c>
      <c r="E1528" s="65" t="s">
        <v>6</v>
      </c>
      <c r="F1528" s="66" t="s">
        <v>6</v>
      </c>
      <c r="G1528" s="66" t="s">
        <v>6</v>
      </c>
      <c r="H1528" s="66" t="s">
        <v>6</v>
      </c>
      <c r="I1528" s="67" t="s">
        <v>6</v>
      </c>
      <c r="J1528" s="68" t="e">
        <f t="shared" si="138"/>
        <v>#NAME?</v>
      </c>
      <c r="K1528" s="47" t="s">
        <v>79</v>
      </c>
      <c r="L1528" s="65" t="s">
        <v>6</v>
      </c>
      <c r="M1528" s="66" t="s">
        <v>6</v>
      </c>
      <c r="N1528" s="66" t="s">
        <v>6</v>
      </c>
      <c r="O1528" s="66" t="s">
        <v>6</v>
      </c>
      <c r="P1528" s="67" t="s">
        <v>6</v>
      </c>
      <c r="Q1528" s="68" t="e">
        <f t="shared" si="139"/>
        <v>#NAME?</v>
      </c>
      <c r="R1528" s="48" t="s">
        <v>69</v>
      </c>
      <c r="S1528" s="65" t="s">
        <v>22</v>
      </c>
      <c r="T1528" s="66" t="s">
        <v>22</v>
      </c>
      <c r="U1528" s="66" t="s">
        <v>22</v>
      </c>
      <c r="V1528" s="66" t="s">
        <v>22</v>
      </c>
      <c r="W1528" s="67" t="s">
        <v>22</v>
      </c>
      <c r="X1528" s="68" t="e">
        <f t="shared" si="140"/>
        <v>#NAME?</v>
      </c>
      <c r="Y1528" s="113"/>
      <c r="Z1528" s="53"/>
      <c r="AA1528" s="72"/>
      <c r="AB1528" s="53"/>
      <c r="AC1528" s="54"/>
      <c r="AD1528" s="73">
        <f>COUNTIF(D1524:D1542,"&gt;""")+COUNTIF(K1525:K1545,"&gt;""")+COUNTIF(R1524:R1546,"&gt;""")</f>
        <v>32</v>
      </c>
    </row>
    <row r="1529" spans="2:30" x14ac:dyDescent="0.2">
      <c r="B1529" s="131"/>
      <c r="C1529" s="117"/>
      <c r="D1529" s="42" t="s">
        <v>74</v>
      </c>
      <c r="E1529" s="65" t="s">
        <v>6</v>
      </c>
      <c r="F1529" s="66" t="s">
        <v>6</v>
      </c>
      <c r="G1529" s="66" t="s">
        <v>6</v>
      </c>
      <c r="H1529" s="66" t="s">
        <v>6</v>
      </c>
      <c r="I1529" s="67" t="s">
        <v>6</v>
      </c>
      <c r="J1529" s="68" t="e">
        <f t="shared" si="138"/>
        <v>#NAME?</v>
      </c>
      <c r="K1529" s="47" t="s">
        <v>80</v>
      </c>
      <c r="L1529" s="65" t="s">
        <v>6</v>
      </c>
      <c r="M1529" s="66" t="s">
        <v>6</v>
      </c>
      <c r="N1529" s="66" t="s">
        <v>6</v>
      </c>
      <c r="O1529" s="66" t="s">
        <v>6</v>
      </c>
      <c r="P1529" s="67" t="s">
        <v>6</v>
      </c>
      <c r="Q1529" s="68" t="e">
        <f t="shared" si="139"/>
        <v>#NAME?</v>
      </c>
      <c r="R1529" s="48" t="s">
        <v>70</v>
      </c>
      <c r="S1529" s="65" t="s">
        <v>6</v>
      </c>
      <c r="T1529" s="66" t="s">
        <v>6</v>
      </c>
      <c r="U1529" s="66" t="s">
        <v>6</v>
      </c>
      <c r="V1529" s="66" t="s">
        <v>6</v>
      </c>
      <c r="W1529" s="67" t="s">
        <v>6</v>
      </c>
      <c r="X1529" s="68" t="e">
        <f t="shared" si="140"/>
        <v>#NAME?</v>
      </c>
      <c r="Y1529" s="113"/>
      <c r="Z1529" s="74"/>
      <c r="AA1529" s="72"/>
      <c r="AB1529" s="53"/>
      <c r="AC1529" s="54"/>
      <c r="AD1529" s="75"/>
    </row>
    <row r="1530" spans="2:30" x14ac:dyDescent="0.2">
      <c r="B1530" s="131"/>
      <c r="C1530" s="118"/>
      <c r="D1530" s="42" t="s">
        <v>75</v>
      </c>
      <c r="E1530" s="65" t="s">
        <v>6</v>
      </c>
      <c r="F1530" s="66" t="s">
        <v>6</v>
      </c>
      <c r="G1530" s="66" t="s">
        <v>6</v>
      </c>
      <c r="H1530" s="66" t="s">
        <v>6</v>
      </c>
      <c r="I1530" s="67" t="s">
        <v>6</v>
      </c>
      <c r="J1530" s="68" t="e">
        <f t="shared" si="138"/>
        <v>#NAME?</v>
      </c>
      <c r="K1530" s="47" t="s">
        <v>81</v>
      </c>
      <c r="L1530" s="65" t="s">
        <v>9</v>
      </c>
      <c r="M1530" s="66" t="s">
        <v>9</v>
      </c>
      <c r="N1530" s="66" t="s">
        <v>9</v>
      </c>
      <c r="O1530" s="66" t="s">
        <v>9</v>
      </c>
      <c r="P1530" s="67" t="s">
        <v>9</v>
      </c>
      <c r="Q1530" s="68" t="e">
        <f t="shared" si="139"/>
        <v>#NAME?</v>
      </c>
      <c r="R1530" s="48" t="s">
        <v>28</v>
      </c>
      <c r="S1530" s="65" t="s">
        <v>6</v>
      </c>
      <c r="T1530" s="66" t="s">
        <v>6</v>
      </c>
      <c r="U1530" s="66" t="s">
        <v>6</v>
      </c>
      <c r="V1530" s="66" t="s">
        <v>6</v>
      </c>
      <c r="W1530" s="67" t="s">
        <v>6</v>
      </c>
      <c r="X1530" s="68" t="e">
        <f t="shared" si="140"/>
        <v>#NAME?</v>
      </c>
      <c r="Y1530" s="113"/>
      <c r="Z1530" s="71"/>
      <c r="AA1530" s="72"/>
      <c r="AB1530" s="53"/>
      <c r="AC1530" s="54"/>
      <c r="AD1530" s="76" t="str">
        <f>IF(AD1529&gt;0,AD1529,"")</f>
        <v/>
      </c>
    </row>
    <row r="1531" spans="2:30" x14ac:dyDescent="0.2">
      <c r="B1531" s="131"/>
      <c r="C1531" s="119"/>
      <c r="D1531" s="42" t="s">
        <v>29</v>
      </c>
      <c r="E1531" s="65" t="s">
        <v>6</v>
      </c>
      <c r="F1531" s="66" t="s">
        <v>6</v>
      </c>
      <c r="G1531" s="66" t="s">
        <v>6</v>
      </c>
      <c r="H1531" s="66" t="s">
        <v>6</v>
      </c>
      <c r="I1531" s="67" t="s">
        <v>6</v>
      </c>
      <c r="J1531" s="68" t="e">
        <f t="shared" si="138"/>
        <v>#NAME?</v>
      </c>
      <c r="K1531" s="47" t="s">
        <v>30</v>
      </c>
      <c r="L1531" s="65" t="s">
        <v>6</v>
      </c>
      <c r="M1531" s="66" t="s">
        <v>6</v>
      </c>
      <c r="N1531" s="66" t="s">
        <v>6</v>
      </c>
      <c r="O1531" s="66" t="s">
        <v>6</v>
      </c>
      <c r="P1531" s="67" t="s">
        <v>6</v>
      </c>
      <c r="Q1531" s="68" t="e">
        <f t="shared" si="139"/>
        <v>#NAME?</v>
      </c>
      <c r="R1531" s="48" t="s">
        <v>83</v>
      </c>
      <c r="S1531" s="65" t="s">
        <v>6</v>
      </c>
      <c r="T1531" s="66" t="s">
        <v>6</v>
      </c>
      <c r="U1531" s="66" t="s">
        <v>6</v>
      </c>
      <c r="V1531" s="66" t="s">
        <v>6</v>
      </c>
      <c r="W1531" s="67" t="s">
        <v>6</v>
      </c>
      <c r="X1531" s="68" t="e">
        <f t="shared" si="140"/>
        <v>#NAME?</v>
      </c>
      <c r="Y1531" s="113"/>
      <c r="Z1531" s="53"/>
      <c r="AA1531" s="72"/>
      <c r="AB1531" s="53"/>
      <c r="AC1531" s="54"/>
      <c r="AD1531" s="77"/>
    </row>
    <row r="1532" spans="2:30" x14ac:dyDescent="0.2">
      <c r="B1532" s="131"/>
      <c r="C1532" s="119"/>
      <c r="D1532" s="42" t="s">
        <v>32</v>
      </c>
      <c r="E1532" s="65" t="s">
        <v>6</v>
      </c>
      <c r="F1532" s="66" t="s">
        <v>6</v>
      </c>
      <c r="G1532" s="66" t="s">
        <v>6</v>
      </c>
      <c r="H1532" s="66" t="s">
        <v>6</v>
      </c>
      <c r="I1532" s="67" t="s">
        <v>6</v>
      </c>
      <c r="J1532" s="68" t="e">
        <f t="shared" si="138"/>
        <v>#NAME?</v>
      </c>
      <c r="K1532" s="47" t="s">
        <v>33</v>
      </c>
      <c r="L1532" s="65" t="s">
        <v>9</v>
      </c>
      <c r="M1532" s="66" t="s">
        <v>9</v>
      </c>
      <c r="N1532" s="66" t="s">
        <v>9</v>
      </c>
      <c r="O1532" s="66" t="s">
        <v>9</v>
      </c>
      <c r="P1532" s="67" t="s">
        <v>9</v>
      </c>
      <c r="Q1532" s="68" t="e">
        <f t="shared" si="139"/>
        <v>#NAME?</v>
      </c>
      <c r="R1532" s="48" t="s">
        <v>84</v>
      </c>
      <c r="S1532" s="65" t="s">
        <v>6</v>
      </c>
      <c r="T1532" s="66" t="s">
        <v>6</v>
      </c>
      <c r="U1532" s="66" t="s">
        <v>6</v>
      </c>
      <c r="V1532" s="66" t="s">
        <v>6</v>
      </c>
      <c r="W1532" s="67" t="s">
        <v>6</v>
      </c>
      <c r="X1532" s="68" t="e">
        <f t="shared" si="140"/>
        <v>#NAME?</v>
      </c>
      <c r="Y1532" s="113"/>
      <c r="Z1532" s="53"/>
      <c r="AA1532" s="72"/>
      <c r="AB1532" s="53"/>
      <c r="AC1532" s="54"/>
      <c r="AD1532" s="64"/>
    </row>
    <row r="1533" spans="2:30" x14ac:dyDescent="0.2">
      <c r="B1533" s="131"/>
      <c r="C1533" s="119"/>
      <c r="D1533" s="42" t="s">
        <v>76</v>
      </c>
      <c r="E1533" s="65" t="s">
        <v>6</v>
      </c>
      <c r="F1533" s="66" t="s">
        <v>6</v>
      </c>
      <c r="G1533" s="66" t="s">
        <v>6</v>
      </c>
      <c r="H1533" s="66" t="s">
        <v>6</v>
      </c>
      <c r="I1533" s="67" t="s">
        <v>6</v>
      </c>
      <c r="J1533" s="68" t="e">
        <f t="shared" si="138"/>
        <v>#NAME?</v>
      </c>
      <c r="K1533" s="47" t="s">
        <v>82</v>
      </c>
      <c r="L1533" s="65" t="s">
        <v>6</v>
      </c>
      <c r="M1533" s="66" t="s">
        <v>6</v>
      </c>
      <c r="N1533" s="66" t="s">
        <v>6</v>
      </c>
      <c r="O1533" s="66" t="s">
        <v>6</v>
      </c>
      <c r="P1533" s="67" t="s">
        <v>6</v>
      </c>
      <c r="Q1533" s="68" t="e">
        <f t="shared" si="139"/>
        <v>#NAME?</v>
      </c>
      <c r="R1533" s="48" t="s">
        <v>85</v>
      </c>
      <c r="S1533" s="65" t="s">
        <v>6</v>
      </c>
      <c r="T1533" s="66" t="s">
        <v>6</v>
      </c>
      <c r="U1533" s="66" t="s">
        <v>6</v>
      </c>
      <c r="V1533" s="66" t="s">
        <v>6</v>
      </c>
      <c r="W1533" s="67" t="s">
        <v>6</v>
      </c>
      <c r="X1533" s="68" t="e">
        <f t="shared" si="140"/>
        <v>#NAME?</v>
      </c>
      <c r="Y1533" s="113"/>
      <c r="Z1533" s="53"/>
      <c r="AA1533" s="72"/>
      <c r="AB1533" s="53"/>
      <c r="AC1533" s="54"/>
      <c r="AD1533" s="64"/>
    </row>
    <row r="1534" spans="2:30" x14ac:dyDescent="0.2">
      <c r="B1534" s="131"/>
      <c r="C1534" s="120"/>
      <c r="D1534" s="42" t="s">
        <v>38</v>
      </c>
      <c r="E1534" s="65" t="s">
        <v>6</v>
      </c>
      <c r="F1534" s="66" t="s">
        <v>6</v>
      </c>
      <c r="G1534" s="66" t="s">
        <v>6</v>
      </c>
      <c r="H1534" s="66" t="s">
        <v>6</v>
      </c>
      <c r="I1534" s="67" t="s">
        <v>6</v>
      </c>
      <c r="J1534" s="68" t="e">
        <f t="shared" si="138"/>
        <v>#NAME?</v>
      </c>
      <c r="K1534" s="47" t="s">
        <v>39</v>
      </c>
      <c r="L1534" s="65" t="s">
        <v>6</v>
      </c>
      <c r="M1534" s="66" t="s">
        <v>6</v>
      </c>
      <c r="N1534" s="66" t="s">
        <v>6</v>
      </c>
      <c r="O1534" s="66" t="s">
        <v>6</v>
      </c>
      <c r="P1534" s="67" t="s">
        <v>6</v>
      </c>
      <c r="Q1534" s="68" t="e">
        <f t="shared" si="139"/>
        <v>#NAME?</v>
      </c>
      <c r="R1534" s="48" t="s">
        <v>86</v>
      </c>
      <c r="S1534" s="65" t="s">
        <v>6</v>
      </c>
      <c r="T1534" s="66" t="s">
        <v>6</v>
      </c>
      <c r="U1534" s="66" t="s">
        <v>6</v>
      </c>
      <c r="V1534" s="66" t="s">
        <v>6</v>
      </c>
      <c r="W1534" s="67" t="s">
        <v>6</v>
      </c>
      <c r="X1534" s="68" t="e">
        <f t="shared" si="140"/>
        <v>#NAME?</v>
      </c>
      <c r="Y1534" s="113"/>
      <c r="Z1534" s="53"/>
      <c r="AA1534" s="72"/>
      <c r="AB1534" s="53"/>
      <c r="AC1534" s="54"/>
      <c r="AD1534" s="64"/>
    </row>
    <row r="1535" spans="2:30" x14ac:dyDescent="0.2">
      <c r="B1535" s="131"/>
      <c r="C1535" s="121"/>
      <c r="D1535" s="42" t="s">
        <v>41</v>
      </c>
      <c r="E1535" s="65" t="s">
        <v>6</v>
      </c>
      <c r="F1535" s="66" t="s">
        <v>6</v>
      </c>
      <c r="G1535" s="66" t="s">
        <v>6</v>
      </c>
      <c r="H1535" s="66" t="s">
        <v>6</v>
      </c>
      <c r="I1535" s="67" t="s">
        <v>6</v>
      </c>
      <c r="J1535" s="68" t="e">
        <f t="shared" si="138"/>
        <v>#NAME?</v>
      </c>
      <c r="K1535" s="78"/>
      <c r="L1535" s="65" t="s">
        <v>6</v>
      </c>
      <c r="M1535" s="66" t="s">
        <v>6</v>
      </c>
      <c r="N1535" s="66" t="s">
        <v>6</v>
      </c>
      <c r="O1535" s="66" t="s">
        <v>6</v>
      </c>
      <c r="P1535" s="67" t="s">
        <v>6</v>
      </c>
      <c r="Q1535" s="68" t="e">
        <f t="shared" si="139"/>
        <v>#NAME?</v>
      </c>
      <c r="R1535" s="78"/>
      <c r="S1535" s="65" t="s">
        <v>6</v>
      </c>
      <c r="T1535" s="66" t="s">
        <v>6</v>
      </c>
      <c r="U1535" s="66" t="s">
        <v>6</v>
      </c>
      <c r="V1535" s="66" t="s">
        <v>6</v>
      </c>
      <c r="W1535" s="67" t="s">
        <v>6</v>
      </c>
      <c r="X1535" s="68" t="e">
        <f t="shared" si="140"/>
        <v>#NAME?</v>
      </c>
      <c r="Y1535" s="113"/>
      <c r="Z1535" s="53"/>
      <c r="AA1535" s="72"/>
      <c r="AB1535" s="53"/>
      <c r="AC1535" s="54"/>
      <c r="AD1535" s="64"/>
    </row>
    <row r="1536" spans="2:30" x14ac:dyDescent="0.2">
      <c r="B1536" s="131"/>
      <c r="C1536" s="122"/>
      <c r="D1536" s="79" t="s">
        <v>42</v>
      </c>
      <c r="E1536" s="65" t="s">
        <v>6</v>
      </c>
      <c r="F1536" s="66" t="s">
        <v>6</v>
      </c>
      <c r="G1536" s="66" t="s">
        <v>6</v>
      </c>
      <c r="H1536" s="66" t="s">
        <v>6</v>
      </c>
      <c r="I1536" s="67" t="s">
        <v>6</v>
      </c>
      <c r="J1536" s="68" t="e">
        <f t="shared" si="138"/>
        <v>#NAME?</v>
      </c>
      <c r="K1536" s="78"/>
      <c r="L1536" s="65" t="s">
        <v>6</v>
      </c>
      <c r="M1536" s="66" t="s">
        <v>6</v>
      </c>
      <c r="N1536" s="66" t="s">
        <v>6</v>
      </c>
      <c r="O1536" s="66" t="s">
        <v>6</v>
      </c>
      <c r="P1536" s="67" t="s">
        <v>6</v>
      </c>
      <c r="Q1536" s="68" t="e">
        <f t="shared" si="139"/>
        <v>#NAME?</v>
      </c>
      <c r="R1536" s="78"/>
      <c r="S1536" s="65" t="s">
        <v>6</v>
      </c>
      <c r="T1536" s="66" t="s">
        <v>6</v>
      </c>
      <c r="U1536" s="66" t="s">
        <v>6</v>
      </c>
      <c r="V1536" s="66" t="s">
        <v>6</v>
      </c>
      <c r="W1536" s="67" t="s">
        <v>6</v>
      </c>
      <c r="X1536" s="68" t="e">
        <f t="shared" si="140"/>
        <v>#NAME?</v>
      </c>
      <c r="Y1536" s="113"/>
      <c r="Z1536" s="53"/>
      <c r="AA1536" s="72"/>
      <c r="AB1536" s="53"/>
      <c r="AC1536" s="54"/>
      <c r="AD1536" s="64"/>
    </row>
    <row r="1537" spans="2:30" x14ac:dyDescent="0.2">
      <c r="B1537" s="131"/>
      <c r="C1537" s="122"/>
      <c r="D1537" s="78"/>
      <c r="E1537" s="65" t="s">
        <v>6</v>
      </c>
      <c r="F1537" s="66" t="s">
        <v>6</v>
      </c>
      <c r="G1537" s="66" t="s">
        <v>6</v>
      </c>
      <c r="H1537" s="66" t="s">
        <v>6</v>
      </c>
      <c r="I1537" s="67" t="s">
        <v>6</v>
      </c>
      <c r="J1537" s="68" t="e">
        <f t="shared" si="138"/>
        <v>#NAME?</v>
      </c>
      <c r="K1537" s="78"/>
      <c r="L1537" s="65" t="s">
        <v>6</v>
      </c>
      <c r="M1537" s="66" t="s">
        <v>6</v>
      </c>
      <c r="N1537" s="66" t="s">
        <v>6</v>
      </c>
      <c r="O1537" s="66" t="s">
        <v>6</v>
      </c>
      <c r="P1537" s="67" t="s">
        <v>6</v>
      </c>
      <c r="Q1537" s="68" t="e">
        <f t="shared" si="139"/>
        <v>#NAME?</v>
      </c>
      <c r="R1537" s="78"/>
      <c r="S1537" s="65" t="s">
        <v>6</v>
      </c>
      <c r="T1537" s="66" t="s">
        <v>6</v>
      </c>
      <c r="U1537" s="66" t="s">
        <v>6</v>
      </c>
      <c r="V1537" s="66" t="s">
        <v>6</v>
      </c>
      <c r="W1537" s="67" t="s">
        <v>6</v>
      </c>
      <c r="X1537" s="68" t="e">
        <f t="shared" si="140"/>
        <v>#NAME?</v>
      </c>
      <c r="Y1537" s="114"/>
      <c r="Z1537" s="53"/>
      <c r="AA1537" s="72"/>
      <c r="AB1537" s="53"/>
      <c r="AC1537" s="54"/>
      <c r="AD1537" s="64"/>
    </row>
    <row r="1538" spans="2:30" x14ac:dyDescent="0.2">
      <c r="B1538" s="131"/>
      <c r="C1538" s="123"/>
      <c r="D1538" s="80"/>
      <c r="E1538" s="65" t="s">
        <v>6</v>
      </c>
      <c r="F1538" s="66" t="s">
        <v>6</v>
      </c>
      <c r="G1538" s="66" t="s">
        <v>6</v>
      </c>
      <c r="H1538" s="66" t="s">
        <v>6</v>
      </c>
      <c r="I1538" s="67" t="s">
        <v>6</v>
      </c>
      <c r="J1538" s="68" t="e">
        <f t="shared" si="138"/>
        <v>#NAME?</v>
      </c>
      <c r="K1538" s="80"/>
      <c r="L1538" s="65" t="s">
        <v>6</v>
      </c>
      <c r="M1538" s="66" t="s">
        <v>6</v>
      </c>
      <c r="N1538" s="66" t="s">
        <v>6</v>
      </c>
      <c r="O1538" s="66" t="s">
        <v>6</v>
      </c>
      <c r="P1538" s="67" t="s">
        <v>6</v>
      </c>
      <c r="Q1538" s="68" t="e">
        <f t="shared" si="139"/>
        <v>#NAME?</v>
      </c>
      <c r="R1538" s="80"/>
      <c r="S1538" s="65" t="s">
        <v>6</v>
      </c>
      <c r="T1538" s="66" t="s">
        <v>6</v>
      </c>
      <c r="U1538" s="66" t="s">
        <v>6</v>
      </c>
      <c r="V1538" s="66" t="s">
        <v>6</v>
      </c>
      <c r="W1538" s="67" t="s">
        <v>6</v>
      </c>
      <c r="X1538" s="68" t="e">
        <f t="shared" si="140"/>
        <v>#NAME?</v>
      </c>
      <c r="Y1538" s="124" t="s">
        <v>43</v>
      </c>
      <c r="Z1538" s="80"/>
      <c r="AA1538" s="81"/>
      <c r="AB1538" s="53"/>
      <c r="AC1538" s="54"/>
      <c r="AD1538" s="64"/>
    </row>
    <row r="1539" spans="2:30" x14ac:dyDescent="0.2">
      <c r="B1539" s="131"/>
      <c r="C1539" s="127" t="s">
        <v>44</v>
      </c>
      <c r="D1539" s="57"/>
      <c r="E1539" s="65" t="s">
        <v>6</v>
      </c>
      <c r="F1539" s="66" t="s">
        <v>6</v>
      </c>
      <c r="G1539" s="66" t="s">
        <v>6</v>
      </c>
      <c r="H1539" s="66" t="s">
        <v>6</v>
      </c>
      <c r="I1539" s="67" t="s">
        <v>6</v>
      </c>
      <c r="J1539" s="68" t="e">
        <f t="shared" si="138"/>
        <v>#NAME?</v>
      </c>
      <c r="K1539" s="80"/>
      <c r="L1539" s="65" t="s">
        <v>6</v>
      </c>
      <c r="M1539" s="66" t="s">
        <v>6</v>
      </c>
      <c r="N1539" s="66" t="s">
        <v>6</v>
      </c>
      <c r="O1539" s="66" t="s">
        <v>6</v>
      </c>
      <c r="P1539" s="67" t="s">
        <v>6</v>
      </c>
      <c r="Q1539" s="68" t="e">
        <f t="shared" si="139"/>
        <v>#NAME?</v>
      </c>
      <c r="R1539" s="80"/>
      <c r="S1539" s="65" t="s">
        <v>6</v>
      </c>
      <c r="T1539" s="66" t="s">
        <v>6</v>
      </c>
      <c r="U1539" s="66" t="s">
        <v>6</v>
      </c>
      <c r="V1539" s="66" t="s">
        <v>6</v>
      </c>
      <c r="W1539" s="67" t="s">
        <v>6</v>
      </c>
      <c r="X1539" s="68" t="e">
        <f t="shared" si="140"/>
        <v>#NAME?</v>
      </c>
      <c r="Y1539" s="125"/>
      <c r="Z1539" s="80"/>
      <c r="AA1539" s="81"/>
      <c r="AB1539" s="53"/>
      <c r="AC1539" s="54"/>
      <c r="AD1539" s="64"/>
    </row>
    <row r="1540" spans="2:30" x14ac:dyDescent="0.2">
      <c r="B1540" s="131"/>
      <c r="C1540" s="128"/>
      <c r="D1540" s="82"/>
      <c r="E1540" s="65" t="s">
        <v>6</v>
      </c>
      <c r="F1540" s="66" t="s">
        <v>6</v>
      </c>
      <c r="G1540" s="66" t="s">
        <v>6</v>
      </c>
      <c r="H1540" s="66" t="s">
        <v>6</v>
      </c>
      <c r="I1540" s="67" t="s">
        <v>6</v>
      </c>
      <c r="J1540" s="68" t="e">
        <f t="shared" si="138"/>
        <v>#NAME?</v>
      </c>
      <c r="K1540" s="80"/>
      <c r="L1540" s="65" t="s">
        <v>6</v>
      </c>
      <c r="M1540" s="66" t="s">
        <v>6</v>
      </c>
      <c r="N1540" s="66" t="s">
        <v>6</v>
      </c>
      <c r="O1540" s="66" t="s">
        <v>6</v>
      </c>
      <c r="P1540" s="67" t="s">
        <v>6</v>
      </c>
      <c r="Q1540" s="68" t="e">
        <f t="shared" si="139"/>
        <v>#NAME?</v>
      </c>
      <c r="R1540" s="80"/>
      <c r="S1540" s="65" t="s">
        <v>6</v>
      </c>
      <c r="T1540" s="66" t="s">
        <v>6</v>
      </c>
      <c r="U1540" s="66" t="s">
        <v>6</v>
      </c>
      <c r="V1540" s="66" t="s">
        <v>6</v>
      </c>
      <c r="W1540" s="67" t="s">
        <v>6</v>
      </c>
      <c r="X1540" s="68" t="e">
        <f t="shared" si="140"/>
        <v>#NAME?</v>
      </c>
      <c r="Y1540" s="125"/>
      <c r="Z1540" s="53"/>
      <c r="AA1540" s="52"/>
      <c r="AB1540" s="53"/>
      <c r="AC1540" s="54"/>
      <c r="AD1540" s="64"/>
    </row>
    <row r="1541" spans="2:30" x14ac:dyDescent="0.2">
      <c r="B1541" s="131"/>
      <c r="C1541" s="129"/>
      <c r="D1541" s="82"/>
      <c r="E1541" s="65" t="s">
        <v>6</v>
      </c>
      <c r="F1541" s="66" t="s">
        <v>6</v>
      </c>
      <c r="G1541" s="66" t="s">
        <v>6</v>
      </c>
      <c r="H1541" s="66" t="s">
        <v>6</v>
      </c>
      <c r="I1541" s="67" t="s">
        <v>6</v>
      </c>
      <c r="J1541" s="68" t="e">
        <f t="shared" si="138"/>
        <v>#NAME?</v>
      </c>
      <c r="K1541" s="80"/>
      <c r="L1541" s="65" t="s">
        <v>6</v>
      </c>
      <c r="M1541" s="66" t="s">
        <v>6</v>
      </c>
      <c r="N1541" s="66" t="s">
        <v>6</v>
      </c>
      <c r="O1541" s="66" t="s">
        <v>6</v>
      </c>
      <c r="P1541" s="67" t="s">
        <v>6</v>
      </c>
      <c r="Q1541" s="68" t="e">
        <f t="shared" si="139"/>
        <v>#NAME?</v>
      </c>
      <c r="R1541" s="80"/>
      <c r="S1541" s="65" t="s">
        <v>6</v>
      </c>
      <c r="T1541" s="66" t="s">
        <v>6</v>
      </c>
      <c r="U1541" s="66" t="s">
        <v>6</v>
      </c>
      <c r="V1541" s="66" t="s">
        <v>6</v>
      </c>
      <c r="W1541" s="67" t="s">
        <v>6</v>
      </c>
      <c r="X1541" s="68" t="e">
        <f t="shared" si="140"/>
        <v>#NAME?</v>
      </c>
      <c r="Y1541" s="125"/>
      <c r="Z1541" s="71"/>
      <c r="AA1541" s="72"/>
      <c r="AB1541" s="53"/>
      <c r="AC1541" s="54"/>
      <c r="AD1541" s="64"/>
    </row>
    <row r="1542" spans="2:30" x14ac:dyDescent="0.2">
      <c r="B1542" s="131"/>
      <c r="C1542" s="118"/>
      <c r="D1542" s="80"/>
      <c r="E1542" s="65" t="s">
        <v>6</v>
      </c>
      <c r="F1542" s="66" t="s">
        <v>6</v>
      </c>
      <c r="G1542" s="66" t="s">
        <v>6</v>
      </c>
      <c r="H1542" s="66" t="s">
        <v>6</v>
      </c>
      <c r="I1542" s="67" t="s">
        <v>6</v>
      </c>
      <c r="J1542" s="68" t="e">
        <f t="shared" si="138"/>
        <v>#NAME?</v>
      </c>
      <c r="K1542" s="80"/>
      <c r="L1542" s="65" t="s">
        <v>6</v>
      </c>
      <c r="M1542" s="66" t="s">
        <v>6</v>
      </c>
      <c r="N1542" s="66" t="s">
        <v>6</v>
      </c>
      <c r="O1542" s="66" t="s">
        <v>6</v>
      </c>
      <c r="P1542" s="67" t="s">
        <v>6</v>
      </c>
      <c r="Q1542" s="68" t="e">
        <f t="shared" si="139"/>
        <v>#NAME?</v>
      </c>
      <c r="R1542" s="80"/>
      <c r="S1542" s="65" t="s">
        <v>6</v>
      </c>
      <c r="T1542" s="66" t="s">
        <v>6</v>
      </c>
      <c r="U1542" s="66" t="s">
        <v>6</v>
      </c>
      <c r="V1542" s="66" t="s">
        <v>6</v>
      </c>
      <c r="W1542" s="67" t="s">
        <v>6</v>
      </c>
      <c r="X1542" s="68" t="e">
        <f t="shared" si="140"/>
        <v>#NAME?</v>
      </c>
      <c r="Y1542" s="125"/>
      <c r="Z1542" s="53"/>
      <c r="AA1542" s="72"/>
      <c r="AB1542" s="53"/>
      <c r="AC1542" s="54"/>
      <c r="AD1542" s="64"/>
    </row>
    <row r="1543" spans="2:30" x14ac:dyDescent="0.2">
      <c r="B1543" s="131"/>
      <c r="C1543" s="119"/>
      <c r="D1543" s="78"/>
      <c r="E1543" s="65" t="s">
        <v>6</v>
      </c>
      <c r="F1543" s="66" t="s">
        <v>6</v>
      </c>
      <c r="G1543" s="66" t="s">
        <v>6</v>
      </c>
      <c r="H1543" s="66" t="s">
        <v>6</v>
      </c>
      <c r="I1543" s="67" t="s">
        <v>6</v>
      </c>
      <c r="J1543" s="68" t="e">
        <f t="shared" si="138"/>
        <v>#NAME?</v>
      </c>
      <c r="K1543" s="78"/>
      <c r="L1543" s="65" t="s">
        <v>6</v>
      </c>
      <c r="M1543" s="66" t="s">
        <v>6</v>
      </c>
      <c r="N1543" s="66" t="s">
        <v>6</v>
      </c>
      <c r="O1543" s="66" t="s">
        <v>6</v>
      </c>
      <c r="P1543" s="67" t="s">
        <v>6</v>
      </c>
      <c r="Q1543" s="68" t="e">
        <f t="shared" si="139"/>
        <v>#NAME?</v>
      </c>
      <c r="R1543" s="78"/>
      <c r="S1543" s="65" t="s">
        <v>6</v>
      </c>
      <c r="T1543" s="66" t="s">
        <v>6</v>
      </c>
      <c r="U1543" s="66" t="s">
        <v>6</v>
      </c>
      <c r="V1543" s="66" t="s">
        <v>6</v>
      </c>
      <c r="W1543" s="67" t="s">
        <v>6</v>
      </c>
      <c r="X1543" s="68" t="e">
        <f t="shared" si="140"/>
        <v>#NAME?</v>
      </c>
      <c r="Y1543" s="125"/>
      <c r="Z1543" s="71"/>
      <c r="AA1543" s="72"/>
      <c r="AB1543" s="53"/>
      <c r="AC1543" s="54"/>
      <c r="AD1543" s="64"/>
    </row>
    <row r="1544" spans="2:30" x14ac:dyDescent="0.2">
      <c r="B1544" s="131"/>
      <c r="C1544" s="119"/>
      <c r="D1544" s="78"/>
      <c r="E1544" s="65" t="s">
        <v>6</v>
      </c>
      <c r="F1544" s="66" t="s">
        <v>6</v>
      </c>
      <c r="G1544" s="66" t="s">
        <v>6</v>
      </c>
      <c r="H1544" s="66" t="s">
        <v>6</v>
      </c>
      <c r="I1544" s="67" t="s">
        <v>6</v>
      </c>
      <c r="J1544" s="68" t="e">
        <f t="shared" si="138"/>
        <v>#NAME?</v>
      </c>
      <c r="K1544" s="78"/>
      <c r="L1544" s="65" t="s">
        <v>6</v>
      </c>
      <c r="M1544" s="66" t="s">
        <v>6</v>
      </c>
      <c r="N1544" s="66" t="s">
        <v>6</v>
      </c>
      <c r="O1544" s="66" t="s">
        <v>6</v>
      </c>
      <c r="P1544" s="67" t="s">
        <v>6</v>
      </c>
      <c r="Q1544" s="68" t="e">
        <f t="shared" si="139"/>
        <v>#NAME?</v>
      </c>
      <c r="R1544" s="78"/>
      <c r="S1544" s="65" t="s">
        <v>6</v>
      </c>
      <c r="T1544" s="66" t="s">
        <v>6</v>
      </c>
      <c r="U1544" s="66" t="s">
        <v>6</v>
      </c>
      <c r="V1544" s="66" t="s">
        <v>6</v>
      </c>
      <c r="W1544" s="67" t="s">
        <v>6</v>
      </c>
      <c r="X1544" s="68" t="e">
        <f t="shared" si="140"/>
        <v>#NAME?</v>
      </c>
      <c r="Y1544" s="125"/>
      <c r="Z1544" s="71"/>
      <c r="AA1544" s="52"/>
      <c r="AB1544" s="53"/>
      <c r="AC1544" s="54"/>
      <c r="AD1544" s="64"/>
    </row>
    <row r="1545" spans="2:30" x14ac:dyDescent="0.2">
      <c r="B1545" s="131"/>
      <c r="C1545" s="119"/>
      <c r="D1545" s="80"/>
      <c r="E1545" s="65" t="s">
        <v>6</v>
      </c>
      <c r="F1545" s="66" t="s">
        <v>6</v>
      </c>
      <c r="G1545" s="66" t="s">
        <v>6</v>
      </c>
      <c r="H1545" s="66" t="s">
        <v>6</v>
      </c>
      <c r="I1545" s="67" t="s">
        <v>6</v>
      </c>
      <c r="J1545" s="68" t="e">
        <f t="shared" si="138"/>
        <v>#NAME?</v>
      </c>
      <c r="K1545" s="80"/>
      <c r="L1545" s="65" t="s">
        <v>6</v>
      </c>
      <c r="M1545" s="66" t="s">
        <v>6</v>
      </c>
      <c r="N1545" s="66" t="s">
        <v>6</v>
      </c>
      <c r="O1545" s="66" t="s">
        <v>6</v>
      </c>
      <c r="P1545" s="67" t="s">
        <v>6</v>
      </c>
      <c r="Q1545" s="68" t="e">
        <f t="shared" si="139"/>
        <v>#NAME?</v>
      </c>
      <c r="R1545" s="80"/>
      <c r="S1545" s="65" t="s">
        <v>6</v>
      </c>
      <c r="T1545" s="66" t="s">
        <v>6</v>
      </c>
      <c r="U1545" s="66" t="s">
        <v>6</v>
      </c>
      <c r="V1545" s="66" t="s">
        <v>6</v>
      </c>
      <c r="W1545" s="67" t="s">
        <v>6</v>
      </c>
      <c r="X1545" s="68" t="e">
        <f t="shared" si="140"/>
        <v>#NAME?</v>
      </c>
      <c r="Y1545" s="125"/>
      <c r="Z1545" s="53"/>
      <c r="AA1545" s="52"/>
      <c r="AB1545" s="53"/>
      <c r="AC1545" s="54"/>
      <c r="AD1545" s="64"/>
    </row>
    <row r="1546" spans="2:30" x14ac:dyDescent="0.2">
      <c r="B1546" s="131"/>
      <c r="C1546" s="120"/>
      <c r="D1546" s="51"/>
      <c r="E1546" s="65" t="s">
        <v>6</v>
      </c>
      <c r="F1546" s="66" t="s">
        <v>6</v>
      </c>
      <c r="G1546" s="66" t="s">
        <v>6</v>
      </c>
      <c r="H1546" s="66" t="s">
        <v>6</v>
      </c>
      <c r="I1546" s="67" t="s">
        <v>6</v>
      </c>
      <c r="J1546" s="68" t="e">
        <f t="shared" si="138"/>
        <v>#NAME?</v>
      </c>
      <c r="K1546" s="51"/>
      <c r="L1546" s="65" t="s">
        <v>6</v>
      </c>
      <c r="M1546" s="66" t="s">
        <v>6</v>
      </c>
      <c r="N1546" s="66" t="s">
        <v>6</v>
      </c>
      <c r="O1546" s="66" t="s">
        <v>6</v>
      </c>
      <c r="P1546" s="67" t="s">
        <v>6</v>
      </c>
      <c r="Q1546" s="68" t="e">
        <f t="shared" si="139"/>
        <v>#NAME?</v>
      </c>
      <c r="R1546" s="51"/>
      <c r="S1546" s="65" t="s">
        <v>6</v>
      </c>
      <c r="T1546" s="66" t="s">
        <v>6</v>
      </c>
      <c r="U1546" s="66" t="s">
        <v>6</v>
      </c>
      <c r="V1546" s="66" t="s">
        <v>6</v>
      </c>
      <c r="W1546" s="67" t="s">
        <v>6</v>
      </c>
      <c r="X1546" s="68" t="e">
        <f t="shared" si="140"/>
        <v>#NAME?</v>
      </c>
      <c r="Y1546" s="125"/>
      <c r="Z1546" s="53"/>
      <c r="AA1546" s="72"/>
      <c r="AB1546" s="53"/>
      <c r="AC1546" s="54"/>
      <c r="AD1546" s="64"/>
    </row>
    <row r="1547" spans="2:30" x14ac:dyDescent="0.2">
      <c r="B1547" s="131"/>
      <c r="C1547" s="83" t="s">
        <v>46</v>
      </c>
      <c r="D1547" s="84"/>
      <c r="E1547" s="65" t="s">
        <v>6</v>
      </c>
      <c r="F1547" s="66" t="s">
        <v>6</v>
      </c>
      <c r="G1547" s="66" t="s">
        <v>6</v>
      </c>
      <c r="H1547" s="66" t="s">
        <v>6</v>
      </c>
      <c r="I1547" s="67" t="s">
        <v>6</v>
      </c>
      <c r="J1547" s="68"/>
      <c r="K1547" s="78"/>
      <c r="L1547" s="65" t="s">
        <v>6</v>
      </c>
      <c r="M1547" s="66" t="s">
        <v>6</v>
      </c>
      <c r="N1547" s="66" t="s">
        <v>6</v>
      </c>
      <c r="O1547" s="66" t="s">
        <v>6</v>
      </c>
      <c r="P1547" s="67" t="s">
        <v>6</v>
      </c>
      <c r="Q1547" s="68"/>
      <c r="R1547" s="78"/>
      <c r="S1547" s="65" t="s">
        <v>6</v>
      </c>
      <c r="T1547" s="66" t="s">
        <v>6</v>
      </c>
      <c r="U1547" s="66" t="s">
        <v>6</v>
      </c>
      <c r="V1547" s="66" t="s">
        <v>6</v>
      </c>
      <c r="W1547" s="67" t="s">
        <v>6</v>
      </c>
      <c r="X1547" s="68"/>
      <c r="Y1547" s="125"/>
      <c r="Z1547" s="53"/>
      <c r="AA1547" s="72"/>
      <c r="AB1547" s="53"/>
      <c r="AC1547" s="54"/>
      <c r="AD1547" s="64"/>
    </row>
    <row r="1548" spans="2:30" x14ac:dyDescent="0.2">
      <c r="B1548" s="131"/>
      <c r="C1548" s="83"/>
      <c r="D1548" s="57"/>
      <c r="E1548" s="65" t="s">
        <v>6</v>
      </c>
      <c r="F1548" s="66" t="s">
        <v>6</v>
      </c>
      <c r="G1548" s="66" t="s">
        <v>6</v>
      </c>
      <c r="H1548" s="66" t="s">
        <v>6</v>
      </c>
      <c r="I1548" s="67" t="s">
        <v>6</v>
      </c>
      <c r="J1548" s="68"/>
      <c r="K1548" s="78"/>
      <c r="L1548" s="65" t="s">
        <v>6</v>
      </c>
      <c r="M1548" s="66" t="s">
        <v>6</v>
      </c>
      <c r="N1548" s="66" t="s">
        <v>6</v>
      </c>
      <c r="O1548" s="66" t="s">
        <v>6</v>
      </c>
      <c r="P1548" s="67" t="s">
        <v>6</v>
      </c>
      <c r="Q1548" s="68"/>
      <c r="R1548" s="78"/>
      <c r="S1548" s="65" t="s">
        <v>6</v>
      </c>
      <c r="T1548" s="66" t="s">
        <v>6</v>
      </c>
      <c r="U1548" s="66" t="s">
        <v>6</v>
      </c>
      <c r="V1548" s="66" t="s">
        <v>6</v>
      </c>
      <c r="W1548" s="67" t="s">
        <v>6</v>
      </c>
      <c r="X1548" s="68"/>
      <c r="Y1548" s="125"/>
      <c r="Z1548" s="53"/>
      <c r="AA1548" s="72"/>
      <c r="AB1548" s="53"/>
      <c r="AC1548" s="54"/>
      <c r="AD1548" s="64"/>
    </row>
    <row r="1549" spans="2:30" x14ac:dyDescent="0.2">
      <c r="B1549" s="131"/>
      <c r="C1549" s="83"/>
      <c r="D1549" s="85"/>
      <c r="E1549" s="65" t="s">
        <v>6</v>
      </c>
      <c r="F1549" s="66" t="s">
        <v>6</v>
      </c>
      <c r="G1549" s="66" t="s">
        <v>6</v>
      </c>
      <c r="H1549" s="66" t="s">
        <v>6</v>
      </c>
      <c r="I1549" s="67" t="s">
        <v>6</v>
      </c>
      <c r="J1549" s="68"/>
      <c r="K1549" s="80"/>
      <c r="L1549" s="65" t="s">
        <v>6</v>
      </c>
      <c r="M1549" s="66" t="s">
        <v>6</v>
      </c>
      <c r="N1549" s="66" t="s">
        <v>6</v>
      </c>
      <c r="O1549" s="66" t="s">
        <v>6</v>
      </c>
      <c r="P1549" s="67" t="s">
        <v>6</v>
      </c>
      <c r="Q1549" s="68"/>
      <c r="R1549" s="80"/>
      <c r="S1549" s="65" t="s">
        <v>6</v>
      </c>
      <c r="T1549" s="66" t="s">
        <v>6</v>
      </c>
      <c r="U1549" s="66" t="s">
        <v>6</v>
      </c>
      <c r="V1549" s="66" t="s">
        <v>6</v>
      </c>
      <c r="W1549" s="67" t="s">
        <v>6</v>
      </c>
      <c r="X1549" s="68"/>
      <c r="Y1549" s="125"/>
      <c r="Z1549" s="53"/>
      <c r="AA1549" s="72"/>
      <c r="AB1549" s="53"/>
      <c r="AC1549" s="54"/>
      <c r="AD1549" s="64"/>
    </row>
    <row r="1550" spans="2:30" x14ac:dyDescent="0.2">
      <c r="B1550" s="131"/>
      <c r="C1550" s="83"/>
      <c r="D1550" s="53"/>
      <c r="E1550" s="65"/>
      <c r="F1550" s="66"/>
      <c r="G1550" s="66"/>
      <c r="H1550" s="66"/>
      <c r="I1550" s="67"/>
      <c r="J1550" s="68"/>
      <c r="K1550" s="53"/>
      <c r="L1550" s="65"/>
      <c r="M1550" s="66"/>
      <c r="N1550" s="66"/>
      <c r="O1550" s="66"/>
      <c r="P1550" s="67"/>
      <c r="Q1550" s="68"/>
      <c r="R1550" s="53"/>
      <c r="S1550" s="65"/>
      <c r="T1550" s="66"/>
      <c r="U1550" s="66"/>
      <c r="V1550" s="66"/>
      <c r="W1550" s="67"/>
      <c r="X1550" s="86"/>
      <c r="Y1550" s="125"/>
      <c r="Z1550" s="53"/>
      <c r="AA1550" s="72"/>
      <c r="AB1550" s="53"/>
      <c r="AC1550" s="54"/>
      <c r="AD1550" s="64"/>
    </row>
    <row r="1551" spans="2:30" x14ac:dyDescent="0.2">
      <c r="B1551" s="131"/>
      <c r="C1551" s="87">
        <v>0</v>
      </c>
      <c r="D1551" s="72" t="s">
        <v>50</v>
      </c>
      <c r="E1551" s="65"/>
      <c r="F1551" s="66"/>
      <c r="G1551" s="66"/>
      <c r="H1551" s="66"/>
      <c r="I1551" s="67"/>
      <c r="J1551" s="68" t="e">
        <f>_TS_1</f>
        <v>#NAME?</v>
      </c>
      <c r="K1551" s="72"/>
      <c r="L1551" s="65"/>
      <c r="M1551" s="66"/>
      <c r="N1551" s="66"/>
      <c r="O1551" s="66"/>
      <c r="P1551" s="67"/>
      <c r="Q1551" s="68"/>
      <c r="R1551" s="72"/>
      <c r="S1551" s="65"/>
      <c r="T1551" s="66"/>
      <c r="U1551" s="66"/>
      <c r="V1551" s="66"/>
      <c r="W1551" s="67"/>
      <c r="X1551" s="86"/>
      <c r="Y1551" s="126"/>
      <c r="Z1551" s="53"/>
      <c r="AA1551" s="72"/>
      <c r="AB1551" s="53"/>
      <c r="AC1551" s="54"/>
      <c r="AD1551" s="64"/>
    </row>
    <row r="1552" spans="2:30" ht="15" thickBot="1" x14ac:dyDescent="0.25">
      <c r="B1552" s="132"/>
      <c r="C1552" s="88">
        <v>0</v>
      </c>
      <c r="D1552" s="89" t="s">
        <v>51</v>
      </c>
      <c r="E1552" s="58"/>
      <c r="F1552" s="59"/>
      <c r="G1552" s="59"/>
      <c r="H1552" s="59"/>
      <c r="I1552" s="60"/>
      <c r="J1552" s="61" t="e">
        <f>_TPM_1</f>
        <v>#NAME?</v>
      </c>
      <c r="K1552" s="89"/>
      <c r="L1552" s="58"/>
      <c r="M1552" s="59"/>
      <c r="N1552" s="59"/>
      <c r="O1552" s="59"/>
      <c r="P1552" s="60"/>
      <c r="Q1552" s="61"/>
      <c r="R1552" s="89"/>
      <c r="S1552" s="58"/>
      <c r="T1552" s="59"/>
      <c r="U1552" s="59"/>
      <c r="V1552" s="59"/>
      <c r="W1552" s="60"/>
      <c r="X1552" s="90"/>
      <c r="Y1552" s="91">
        <f>COUNTA(E1522:I1522,L1522:P1522,S1522:W1522)/COUNTA(D1522,K1522,R1522)</f>
        <v>5</v>
      </c>
      <c r="Z1552" s="92"/>
      <c r="AA1552" s="93"/>
      <c r="AB1552" s="92"/>
      <c r="AC1552" s="19"/>
      <c r="AD1552" s="64"/>
    </row>
    <row r="1553" spans="2:30" ht="15" x14ac:dyDescent="0.2">
      <c r="B1553" s="130">
        <f>D1553</f>
        <v>48</v>
      </c>
      <c r="C1553" s="1" t="s">
        <v>0</v>
      </c>
      <c r="D1553" s="133">
        <f>D1520+1</f>
        <v>48</v>
      </c>
      <c r="E1553" s="134"/>
      <c r="F1553" s="134"/>
      <c r="G1553" s="134"/>
      <c r="H1553" s="134"/>
      <c r="I1553" s="135"/>
      <c r="J1553" s="2"/>
      <c r="K1553" s="3" t="s">
        <v>1</v>
      </c>
      <c r="L1553" s="139" t="str">
        <f>$AG$7</f>
        <v>Engling</v>
      </c>
      <c r="M1553" s="139"/>
      <c r="N1553" s="139"/>
      <c r="O1553" s="139"/>
      <c r="P1553" s="140"/>
      <c r="Q1553" s="4"/>
      <c r="R1553" s="5">
        <f>$AH$7</f>
        <v>365</v>
      </c>
      <c r="S1553" s="141"/>
      <c r="T1553" s="141"/>
      <c r="U1553" s="141"/>
      <c r="V1553" s="141"/>
      <c r="W1553" s="142"/>
      <c r="X1553" s="6"/>
      <c r="Y1553" s="7" t="s">
        <v>2</v>
      </c>
      <c r="Z1553" s="8"/>
      <c r="AA1553" s="9"/>
      <c r="AB1553" s="8"/>
      <c r="AC1553" s="10"/>
      <c r="AD1553" s="11"/>
    </row>
    <row r="1554" spans="2:30" ht="15" thickBot="1" x14ac:dyDescent="0.25">
      <c r="B1554" s="131"/>
      <c r="C1554" s="108">
        <f>$AG$6</f>
        <v>478</v>
      </c>
      <c r="D1554" s="136"/>
      <c r="E1554" s="137"/>
      <c r="F1554" s="137"/>
      <c r="G1554" s="137"/>
      <c r="H1554" s="137"/>
      <c r="I1554" s="138"/>
      <c r="J1554" s="12">
        <f>COUNTIF(D1557:D1585,"xx")</f>
        <v>0</v>
      </c>
      <c r="K1554" s="13" t="s">
        <v>3</v>
      </c>
      <c r="L1554" s="143" t="str">
        <f>$AG$8</f>
        <v>Völklein</v>
      </c>
      <c r="M1554" s="143"/>
      <c r="N1554" s="143"/>
      <c r="O1554" s="143"/>
      <c r="P1554" s="144"/>
      <c r="Q1554" s="12">
        <f>COUNTIF(K1558:K1585,"xx")</f>
        <v>0</v>
      </c>
      <c r="R1554" s="14">
        <f>$AH$8</f>
        <v>389</v>
      </c>
      <c r="S1554" s="145"/>
      <c r="T1554" s="145"/>
      <c r="U1554" s="145"/>
      <c r="V1554" s="145"/>
      <c r="W1554" s="146"/>
      <c r="X1554" s="15">
        <f>COUNTIF(R1557:R1585,"xx")</f>
        <v>0</v>
      </c>
      <c r="Y1554" s="16"/>
      <c r="Z1554" s="17"/>
      <c r="AA1554" s="18"/>
      <c r="AB1554" s="17"/>
      <c r="AC1554" s="19"/>
      <c r="AD1554" s="20"/>
    </row>
    <row r="1555" spans="2:30" ht="15" thickBot="1" x14ac:dyDescent="0.25">
      <c r="B1555" s="131"/>
      <c r="C1555" s="21" t="s">
        <v>4</v>
      </c>
      <c r="D1555" s="22" t="e">
        <f>CONCATENATE(COUNTIF(D1557:D1579,"&gt;""")," MA ",$I$5," ",COUNTIF(D1557:D1579,"xx"))</f>
        <v>#NAME?</v>
      </c>
      <c r="E1555" s="23" t="e">
        <f>$J$6</f>
        <v>#NAME?</v>
      </c>
      <c r="F1555" s="24" t="str">
        <f>$K$6</f>
        <v>Kasten</v>
      </c>
      <c r="G1555" s="24" t="str">
        <f>$L$6</f>
        <v/>
      </c>
      <c r="H1555" s="24" t="str">
        <f>$M$6</f>
        <v/>
      </c>
      <c r="I1555" s="25" t="str">
        <f>$N$6</f>
        <v/>
      </c>
      <c r="J1555" s="26" t="e">
        <f>_MAH_1</f>
        <v>#NAME?</v>
      </c>
      <c r="K1555" s="22" t="e">
        <f>CONCATENATE(COUNTIF(K1557:K1579,"&gt;""")," MA ",$P$5," ",COUNTIF(K1557:K1579,"xx"))</f>
        <v>#NAME?</v>
      </c>
      <c r="L1555" s="23" t="e">
        <f>$Q$6</f>
        <v>#NAME?</v>
      </c>
      <c r="M1555" s="24" t="str">
        <f>$R$6</f>
        <v>Kindermann</v>
      </c>
      <c r="N1555" s="24" t="str">
        <f>$S$6</f>
        <v/>
      </c>
      <c r="O1555" s="24" t="str">
        <f>$T$6</f>
        <v/>
      </c>
      <c r="P1555" s="27" t="str">
        <f>$U$6</f>
        <v/>
      </c>
      <c r="Q1555" s="26" t="e">
        <f>_MAH_1</f>
        <v>#NAME?</v>
      </c>
      <c r="R1555" s="22" t="e">
        <f>CONCATENATE(COUNTIF(R1557:R1579,"&gt;""")," MA ",$W$5," ",COUNTIF(R1557:R1579,"xx"))</f>
        <v>#NAME?</v>
      </c>
      <c r="S1555" s="23" t="e">
        <f>$X$6</f>
        <v>#NAME?</v>
      </c>
      <c r="T1555" s="24" t="str">
        <f>$Y$6</f>
        <v>U</v>
      </c>
      <c r="U1555" s="24">
        <f>$Z$6</f>
        <v>0</v>
      </c>
      <c r="V1555" s="24">
        <f>$AA$6</f>
        <v>0</v>
      </c>
      <c r="W1555" s="27">
        <f>$AB$6</f>
        <v>0</v>
      </c>
      <c r="X1555" s="26" t="e">
        <f>_MAH_1</f>
        <v>#NAME?</v>
      </c>
      <c r="Y1555" s="28"/>
      <c r="Z1555" s="29" t="e">
        <f>_MAUS_1</f>
        <v>#NAME?</v>
      </c>
      <c r="AA1555" s="30" t="e">
        <f>_MAUS_1</f>
        <v>#NAME?</v>
      </c>
      <c r="AB1555" s="31" t="e">
        <f>_MAUS_1</f>
        <v>#NAME?</v>
      </c>
      <c r="AC1555" s="32"/>
      <c r="AD1555" s="33" t="e">
        <f>_MA_1</f>
        <v>#NAME?</v>
      </c>
    </row>
    <row r="1556" spans="2:30" ht="51.75" thickBot="1" x14ac:dyDescent="0.25">
      <c r="B1556" s="131"/>
      <c r="C1556" s="34"/>
      <c r="D1556" s="35" t="s">
        <v>52</v>
      </c>
      <c r="E1556" s="36" t="e">
        <f>_MAF_1</f>
        <v>#NAME?</v>
      </c>
      <c r="F1556" s="37" t="e">
        <f>_MAF_1</f>
        <v>#NAME?</v>
      </c>
      <c r="G1556" s="37" t="e">
        <f>_MAF_1</f>
        <v>#NAME?</v>
      </c>
      <c r="H1556" s="37" t="e">
        <f>_MAF_1</f>
        <v>#NAME?</v>
      </c>
      <c r="I1556" s="38" t="e">
        <f>_MAF_1</f>
        <v>#NAME?</v>
      </c>
      <c r="J1556" s="39" t="e">
        <f>_MAHXX_1</f>
        <v>#NAME?</v>
      </c>
      <c r="K1556" s="35" t="e">
        <f>_SUSS_1</f>
        <v>#NAME?</v>
      </c>
      <c r="L1556" s="36" t="e">
        <f>_MAS_1</f>
        <v>#NAME?</v>
      </c>
      <c r="M1556" s="37" t="e">
        <f>_MAS_1</f>
        <v>#NAME?</v>
      </c>
      <c r="N1556" s="37" t="e">
        <f>_MAS_1</f>
        <v>#NAME?</v>
      </c>
      <c r="O1556" s="37" t="e">
        <f>_MAS_1</f>
        <v>#NAME?</v>
      </c>
      <c r="P1556" s="38" t="e">
        <f>_MAS_1</f>
        <v>#NAME?</v>
      </c>
      <c r="Q1556" s="39" t="e">
        <f>_MAHXX_1</f>
        <v>#NAME?</v>
      </c>
      <c r="R1556" s="35" t="e">
        <f>_SUNS_1</f>
        <v>#NAME?</v>
      </c>
      <c r="S1556" s="36" t="e">
        <f>_MAN_1</f>
        <v>#NAME?</v>
      </c>
      <c r="T1556" s="37" t="e">
        <f>_MAN_1</f>
        <v>#NAME?</v>
      </c>
      <c r="U1556" s="37" t="e">
        <f>_MAN_1</f>
        <v>#NAME?</v>
      </c>
      <c r="V1556" s="37" t="e">
        <f>_MAN_1</f>
        <v>#NAME?</v>
      </c>
      <c r="W1556" s="38" t="e">
        <f>_MAN_1</f>
        <v>#NAME?</v>
      </c>
      <c r="X1556" s="39" t="e">
        <f>_MAHXX_1</f>
        <v>#NAME?</v>
      </c>
      <c r="Y1556" s="40"/>
      <c r="Z1556" s="29"/>
      <c r="AA1556" s="30"/>
      <c r="AB1556" s="31"/>
      <c r="AC1556" s="32"/>
      <c r="AD1556" s="41" t="e">
        <f>_MA2_1</f>
        <v>#NAME?</v>
      </c>
    </row>
    <row r="1557" spans="2:30" x14ac:dyDescent="0.2">
      <c r="B1557" s="131"/>
      <c r="C1557" s="34" t="str">
        <f>$AG$9</f>
        <v>Schichtführer :</v>
      </c>
      <c r="D1557" s="42" t="s">
        <v>64</v>
      </c>
      <c r="E1557" s="43" t="s">
        <v>6</v>
      </c>
      <c r="F1557" s="44" t="s">
        <v>6</v>
      </c>
      <c r="G1557" s="44" t="s">
        <v>6</v>
      </c>
      <c r="H1557" s="44" t="s">
        <v>6</v>
      </c>
      <c r="I1557" s="45" t="s">
        <v>6</v>
      </c>
      <c r="J1557" s="46" t="e">
        <f t="shared" ref="J1557:J1579" si="141">_FSumme_1</f>
        <v>#NAME?</v>
      </c>
      <c r="K1557" s="47" t="s">
        <v>65</v>
      </c>
      <c r="L1557" s="43" t="s">
        <v>6</v>
      </c>
      <c r="M1557" s="44" t="s">
        <v>6</v>
      </c>
      <c r="N1557" s="44" t="s">
        <v>6</v>
      </c>
      <c r="O1557" s="44" t="s">
        <v>6</v>
      </c>
      <c r="P1557" s="45" t="s">
        <v>6</v>
      </c>
      <c r="Q1557" s="46" t="e">
        <f t="shared" ref="Q1557:Q1579" si="142">_SSumme_1</f>
        <v>#NAME?</v>
      </c>
      <c r="R1557" s="48" t="s">
        <v>66</v>
      </c>
      <c r="S1557" s="43" t="s">
        <v>6</v>
      </c>
      <c r="T1557" s="44" t="s">
        <v>6</v>
      </c>
      <c r="U1557" s="44" t="s">
        <v>6</v>
      </c>
      <c r="V1557" s="44" t="s">
        <v>6</v>
      </c>
      <c r="W1557" s="49" t="s">
        <v>6</v>
      </c>
      <c r="X1557" s="50" t="e">
        <f t="shared" ref="X1557:X1579" si="143">_NSumme_1</f>
        <v>#NAME?</v>
      </c>
      <c r="Y1557" s="112" t="s">
        <v>9</v>
      </c>
      <c r="Z1557" s="51"/>
      <c r="AA1557" s="52"/>
      <c r="AB1557" s="53"/>
      <c r="AC1557" s="54"/>
      <c r="AD1557" s="55" t="e">
        <f>IF(AD1562&gt;0,"",AD1556-AD1555)</f>
        <v>#NAME?</v>
      </c>
    </row>
    <row r="1558" spans="2:30" ht="15" thickBot="1" x14ac:dyDescent="0.25">
      <c r="B1558" s="131"/>
      <c r="C1558" s="56" t="str">
        <f>$AG$10</f>
        <v>Stellvertreter</v>
      </c>
      <c r="D1558" s="57" t="s">
        <v>63</v>
      </c>
      <c r="E1558" s="58" t="s">
        <v>10</v>
      </c>
      <c r="F1558" s="59" t="s">
        <v>11</v>
      </c>
      <c r="G1558" s="59" t="s">
        <v>11</v>
      </c>
      <c r="H1558" s="59" t="s">
        <v>11</v>
      </c>
      <c r="I1558" s="60" t="s">
        <v>11</v>
      </c>
      <c r="J1558" s="61" t="e">
        <f t="shared" si="141"/>
        <v>#NAME?</v>
      </c>
      <c r="K1558" s="57"/>
      <c r="L1558" s="58" t="s">
        <v>6</v>
      </c>
      <c r="M1558" s="59" t="s">
        <v>6</v>
      </c>
      <c r="N1558" s="59" t="s">
        <v>6</v>
      </c>
      <c r="O1558" s="59" t="s">
        <v>6</v>
      </c>
      <c r="P1558" s="60" t="s">
        <v>6</v>
      </c>
      <c r="Q1558" s="61" t="e">
        <f t="shared" si="142"/>
        <v>#NAME?</v>
      </c>
      <c r="R1558" s="57"/>
      <c r="S1558" s="58" t="s">
        <v>6</v>
      </c>
      <c r="T1558" s="59" t="s">
        <v>6</v>
      </c>
      <c r="U1558" s="59" t="s">
        <v>6</v>
      </c>
      <c r="V1558" s="59" t="s">
        <v>6</v>
      </c>
      <c r="W1558" s="62" t="s">
        <v>6</v>
      </c>
      <c r="X1558" s="63" t="e">
        <f t="shared" si="143"/>
        <v>#NAME?</v>
      </c>
      <c r="Y1558" s="113"/>
      <c r="Z1558" s="51"/>
      <c r="AA1558" s="52"/>
      <c r="AB1558" s="53"/>
      <c r="AC1558" s="54"/>
      <c r="AD1558" s="64"/>
    </row>
    <row r="1559" spans="2:30" x14ac:dyDescent="0.2">
      <c r="B1559" s="131"/>
      <c r="C1559" s="115"/>
      <c r="D1559" s="42" t="s">
        <v>71</v>
      </c>
      <c r="E1559" s="65" t="s">
        <v>6</v>
      </c>
      <c r="F1559" s="66" t="s">
        <v>6</v>
      </c>
      <c r="G1559" s="66" t="s">
        <v>6</v>
      </c>
      <c r="H1559" s="66" t="s">
        <v>6</v>
      </c>
      <c r="I1559" s="67" t="s">
        <v>6</v>
      </c>
      <c r="J1559" s="68" t="e">
        <f t="shared" si="141"/>
        <v>#NAME?</v>
      </c>
      <c r="K1559" s="47" t="s">
        <v>77</v>
      </c>
      <c r="L1559" s="65" t="s">
        <v>6</v>
      </c>
      <c r="M1559" s="66" t="s">
        <v>6</v>
      </c>
      <c r="N1559" s="66" t="s">
        <v>6</v>
      </c>
      <c r="O1559" s="66" t="s">
        <v>6</v>
      </c>
      <c r="P1559" s="67" t="s">
        <v>6</v>
      </c>
      <c r="Q1559" s="68" t="e">
        <f t="shared" si="142"/>
        <v>#NAME?</v>
      </c>
      <c r="R1559" s="48" t="s">
        <v>67</v>
      </c>
      <c r="S1559" s="65" t="s">
        <v>6</v>
      </c>
      <c r="T1559" s="66" t="s">
        <v>6</v>
      </c>
      <c r="U1559" s="66" t="s">
        <v>6</v>
      </c>
      <c r="V1559" s="66" t="s">
        <v>6</v>
      </c>
      <c r="W1559" s="67" t="s">
        <v>6</v>
      </c>
      <c r="X1559" s="68" t="e">
        <f t="shared" si="143"/>
        <v>#NAME?</v>
      </c>
      <c r="Y1559" s="113"/>
      <c r="Z1559" s="53"/>
      <c r="AA1559" s="52"/>
      <c r="AB1559" s="69"/>
      <c r="AC1559" s="54"/>
      <c r="AD1559" s="70"/>
    </row>
    <row r="1560" spans="2:30" x14ac:dyDescent="0.2">
      <c r="B1560" s="131"/>
      <c r="C1560" s="116"/>
      <c r="D1560" s="42" t="s">
        <v>72</v>
      </c>
      <c r="E1560" s="65" t="s">
        <v>6</v>
      </c>
      <c r="F1560" s="66" t="s">
        <v>6</v>
      </c>
      <c r="G1560" s="66" t="s">
        <v>6</v>
      </c>
      <c r="H1560" s="66" t="s">
        <v>6</v>
      </c>
      <c r="I1560" s="67" t="s">
        <v>6</v>
      </c>
      <c r="J1560" s="68" t="e">
        <f t="shared" si="141"/>
        <v>#NAME?</v>
      </c>
      <c r="K1560" s="47" t="s">
        <v>78</v>
      </c>
      <c r="L1560" s="65" t="s">
        <v>6</v>
      </c>
      <c r="M1560" s="66" t="s">
        <v>6</v>
      </c>
      <c r="N1560" s="66" t="s">
        <v>6</v>
      </c>
      <c r="O1560" s="66" t="s">
        <v>6</v>
      </c>
      <c r="P1560" s="67" t="s">
        <v>6</v>
      </c>
      <c r="Q1560" s="68" t="e">
        <f t="shared" si="142"/>
        <v>#NAME?</v>
      </c>
      <c r="R1560" s="48" t="s">
        <v>68</v>
      </c>
      <c r="S1560" s="65" t="s">
        <v>6</v>
      </c>
      <c r="T1560" s="66" t="s">
        <v>18</v>
      </c>
      <c r="U1560" s="66" t="s">
        <v>18</v>
      </c>
      <c r="V1560" s="66" t="s">
        <v>18</v>
      </c>
      <c r="W1560" s="67" t="s">
        <v>18</v>
      </c>
      <c r="X1560" s="68" t="e">
        <f t="shared" si="143"/>
        <v>#NAME?</v>
      </c>
      <c r="Y1560" s="113"/>
      <c r="Z1560" s="71"/>
      <c r="AA1560" s="72"/>
      <c r="AB1560" s="53"/>
      <c r="AC1560" s="54"/>
      <c r="AD1560" s="64"/>
    </row>
    <row r="1561" spans="2:30" x14ac:dyDescent="0.2">
      <c r="B1561" s="131"/>
      <c r="C1561" s="116"/>
      <c r="D1561" s="42" t="s">
        <v>73</v>
      </c>
      <c r="E1561" s="65" t="s">
        <v>6</v>
      </c>
      <c r="F1561" s="66" t="s">
        <v>6</v>
      </c>
      <c r="G1561" s="66" t="s">
        <v>6</v>
      </c>
      <c r="H1561" s="66" t="s">
        <v>6</v>
      </c>
      <c r="I1561" s="67" t="s">
        <v>6</v>
      </c>
      <c r="J1561" s="68" t="e">
        <f t="shared" si="141"/>
        <v>#NAME?</v>
      </c>
      <c r="K1561" s="47" t="s">
        <v>79</v>
      </c>
      <c r="L1561" s="65" t="s">
        <v>6</v>
      </c>
      <c r="M1561" s="66" t="s">
        <v>6</v>
      </c>
      <c r="N1561" s="66" t="s">
        <v>6</v>
      </c>
      <c r="O1561" s="66" t="s">
        <v>6</v>
      </c>
      <c r="P1561" s="67" t="s">
        <v>6</v>
      </c>
      <c r="Q1561" s="68" t="e">
        <f t="shared" si="142"/>
        <v>#NAME?</v>
      </c>
      <c r="R1561" s="48" t="s">
        <v>69</v>
      </c>
      <c r="S1561" s="65" t="s">
        <v>22</v>
      </c>
      <c r="T1561" s="66" t="s">
        <v>22</v>
      </c>
      <c r="U1561" s="66" t="s">
        <v>22</v>
      </c>
      <c r="V1561" s="66" t="s">
        <v>22</v>
      </c>
      <c r="W1561" s="67" t="s">
        <v>22</v>
      </c>
      <c r="X1561" s="68" t="e">
        <f t="shared" si="143"/>
        <v>#NAME?</v>
      </c>
      <c r="Y1561" s="113"/>
      <c r="Z1561" s="53"/>
      <c r="AA1561" s="72"/>
      <c r="AB1561" s="53"/>
      <c r="AC1561" s="54"/>
      <c r="AD1561" s="73">
        <f>COUNTIF(D1557:D1575,"&gt;""")+COUNTIF(K1558:K1578,"&gt;""")+COUNTIF(R1557:R1579,"&gt;""")</f>
        <v>32</v>
      </c>
    </row>
    <row r="1562" spans="2:30" x14ac:dyDescent="0.2">
      <c r="B1562" s="131"/>
      <c r="C1562" s="117"/>
      <c r="D1562" s="42" t="s">
        <v>74</v>
      </c>
      <c r="E1562" s="65" t="s">
        <v>6</v>
      </c>
      <c r="F1562" s="66" t="s">
        <v>6</v>
      </c>
      <c r="G1562" s="66" t="s">
        <v>6</v>
      </c>
      <c r="H1562" s="66" t="s">
        <v>6</v>
      </c>
      <c r="I1562" s="67" t="s">
        <v>6</v>
      </c>
      <c r="J1562" s="68" t="e">
        <f t="shared" si="141"/>
        <v>#NAME?</v>
      </c>
      <c r="K1562" s="47" t="s">
        <v>80</v>
      </c>
      <c r="L1562" s="65" t="s">
        <v>6</v>
      </c>
      <c r="M1562" s="66" t="s">
        <v>6</v>
      </c>
      <c r="N1562" s="66" t="s">
        <v>6</v>
      </c>
      <c r="O1562" s="66" t="s">
        <v>6</v>
      </c>
      <c r="P1562" s="67" t="s">
        <v>6</v>
      </c>
      <c r="Q1562" s="68" t="e">
        <f t="shared" si="142"/>
        <v>#NAME?</v>
      </c>
      <c r="R1562" s="48" t="s">
        <v>70</v>
      </c>
      <c r="S1562" s="65" t="s">
        <v>6</v>
      </c>
      <c r="T1562" s="66" t="s">
        <v>6</v>
      </c>
      <c r="U1562" s="66" t="s">
        <v>6</v>
      </c>
      <c r="V1562" s="66" t="s">
        <v>6</v>
      </c>
      <c r="W1562" s="67" t="s">
        <v>6</v>
      </c>
      <c r="X1562" s="68" t="e">
        <f t="shared" si="143"/>
        <v>#NAME?</v>
      </c>
      <c r="Y1562" s="113"/>
      <c r="Z1562" s="74"/>
      <c r="AA1562" s="72"/>
      <c r="AB1562" s="53"/>
      <c r="AC1562" s="54"/>
      <c r="AD1562" s="75"/>
    </row>
    <row r="1563" spans="2:30" x14ac:dyDescent="0.2">
      <c r="B1563" s="131"/>
      <c r="C1563" s="118"/>
      <c r="D1563" s="42" t="s">
        <v>75</v>
      </c>
      <c r="E1563" s="65" t="s">
        <v>6</v>
      </c>
      <c r="F1563" s="66" t="s">
        <v>6</v>
      </c>
      <c r="G1563" s="66" t="s">
        <v>6</v>
      </c>
      <c r="H1563" s="66" t="s">
        <v>6</v>
      </c>
      <c r="I1563" s="67" t="s">
        <v>6</v>
      </c>
      <c r="J1563" s="68" t="e">
        <f t="shared" si="141"/>
        <v>#NAME?</v>
      </c>
      <c r="K1563" s="47" t="s">
        <v>81</v>
      </c>
      <c r="L1563" s="65" t="s">
        <v>9</v>
      </c>
      <c r="M1563" s="66" t="s">
        <v>9</v>
      </c>
      <c r="N1563" s="66" t="s">
        <v>9</v>
      </c>
      <c r="O1563" s="66" t="s">
        <v>9</v>
      </c>
      <c r="P1563" s="67" t="s">
        <v>9</v>
      </c>
      <c r="Q1563" s="68" t="e">
        <f t="shared" si="142"/>
        <v>#NAME?</v>
      </c>
      <c r="R1563" s="48" t="s">
        <v>28</v>
      </c>
      <c r="S1563" s="65" t="s">
        <v>6</v>
      </c>
      <c r="T1563" s="66" t="s">
        <v>6</v>
      </c>
      <c r="U1563" s="66" t="s">
        <v>6</v>
      </c>
      <c r="V1563" s="66" t="s">
        <v>6</v>
      </c>
      <c r="W1563" s="67" t="s">
        <v>6</v>
      </c>
      <c r="X1563" s="68" t="e">
        <f t="shared" si="143"/>
        <v>#NAME?</v>
      </c>
      <c r="Y1563" s="113"/>
      <c r="Z1563" s="71"/>
      <c r="AA1563" s="72"/>
      <c r="AB1563" s="53"/>
      <c r="AC1563" s="54"/>
      <c r="AD1563" s="76" t="str">
        <f>IF(AD1562&gt;0,AD1562,"")</f>
        <v/>
      </c>
    </row>
    <row r="1564" spans="2:30" x14ac:dyDescent="0.2">
      <c r="B1564" s="131"/>
      <c r="C1564" s="119"/>
      <c r="D1564" s="42" t="s">
        <v>29</v>
      </c>
      <c r="E1564" s="65" t="s">
        <v>6</v>
      </c>
      <c r="F1564" s="66" t="s">
        <v>6</v>
      </c>
      <c r="G1564" s="66" t="s">
        <v>6</v>
      </c>
      <c r="H1564" s="66" t="s">
        <v>6</v>
      </c>
      <c r="I1564" s="67" t="s">
        <v>6</v>
      </c>
      <c r="J1564" s="68" t="e">
        <f t="shared" si="141"/>
        <v>#NAME?</v>
      </c>
      <c r="K1564" s="47" t="s">
        <v>30</v>
      </c>
      <c r="L1564" s="65" t="s">
        <v>6</v>
      </c>
      <c r="M1564" s="66" t="s">
        <v>6</v>
      </c>
      <c r="N1564" s="66" t="s">
        <v>6</v>
      </c>
      <c r="O1564" s="66" t="s">
        <v>6</v>
      </c>
      <c r="P1564" s="67" t="s">
        <v>6</v>
      </c>
      <c r="Q1564" s="68" t="e">
        <f t="shared" si="142"/>
        <v>#NAME?</v>
      </c>
      <c r="R1564" s="48" t="s">
        <v>83</v>
      </c>
      <c r="S1564" s="65" t="s">
        <v>6</v>
      </c>
      <c r="T1564" s="66" t="s">
        <v>6</v>
      </c>
      <c r="U1564" s="66" t="s">
        <v>6</v>
      </c>
      <c r="V1564" s="66" t="s">
        <v>6</v>
      </c>
      <c r="W1564" s="67" t="s">
        <v>6</v>
      </c>
      <c r="X1564" s="68" t="e">
        <f t="shared" si="143"/>
        <v>#NAME?</v>
      </c>
      <c r="Y1564" s="113"/>
      <c r="Z1564" s="53"/>
      <c r="AA1564" s="72"/>
      <c r="AB1564" s="53"/>
      <c r="AC1564" s="54"/>
      <c r="AD1564" s="77"/>
    </row>
    <row r="1565" spans="2:30" x14ac:dyDescent="0.2">
      <c r="B1565" s="131"/>
      <c r="C1565" s="119"/>
      <c r="D1565" s="42" t="s">
        <v>32</v>
      </c>
      <c r="E1565" s="65" t="s">
        <v>6</v>
      </c>
      <c r="F1565" s="66" t="s">
        <v>6</v>
      </c>
      <c r="G1565" s="66" t="s">
        <v>6</v>
      </c>
      <c r="H1565" s="66" t="s">
        <v>6</v>
      </c>
      <c r="I1565" s="67" t="s">
        <v>6</v>
      </c>
      <c r="J1565" s="68" t="e">
        <f t="shared" si="141"/>
        <v>#NAME?</v>
      </c>
      <c r="K1565" s="47" t="s">
        <v>33</v>
      </c>
      <c r="L1565" s="65" t="s">
        <v>9</v>
      </c>
      <c r="M1565" s="66" t="s">
        <v>9</v>
      </c>
      <c r="N1565" s="66" t="s">
        <v>9</v>
      </c>
      <c r="O1565" s="66" t="s">
        <v>9</v>
      </c>
      <c r="P1565" s="67" t="s">
        <v>9</v>
      </c>
      <c r="Q1565" s="68" t="e">
        <f t="shared" si="142"/>
        <v>#NAME?</v>
      </c>
      <c r="R1565" s="48" t="s">
        <v>84</v>
      </c>
      <c r="S1565" s="65" t="s">
        <v>6</v>
      </c>
      <c r="T1565" s="66" t="s">
        <v>6</v>
      </c>
      <c r="U1565" s="66" t="s">
        <v>6</v>
      </c>
      <c r="V1565" s="66" t="s">
        <v>6</v>
      </c>
      <c r="W1565" s="67" t="s">
        <v>6</v>
      </c>
      <c r="X1565" s="68" t="e">
        <f t="shared" si="143"/>
        <v>#NAME?</v>
      </c>
      <c r="Y1565" s="113"/>
      <c r="Z1565" s="53"/>
      <c r="AA1565" s="72"/>
      <c r="AB1565" s="53"/>
      <c r="AC1565" s="54"/>
      <c r="AD1565" s="64"/>
    </row>
    <row r="1566" spans="2:30" x14ac:dyDescent="0.2">
      <c r="B1566" s="131"/>
      <c r="C1566" s="119"/>
      <c r="D1566" s="42" t="s">
        <v>76</v>
      </c>
      <c r="E1566" s="65" t="s">
        <v>6</v>
      </c>
      <c r="F1566" s="66" t="s">
        <v>6</v>
      </c>
      <c r="G1566" s="66" t="s">
        <v>6</v>
      </c>
      <c r="H1566" s="66" t="s">
        <v>6</v>
      </c>
      <c r="I1566" s="67" t="s">
        <v>6</v>
      </c>
      <c r="J1566" s="68" t="e">
        <f t="shared" si="141"/>
        <v>#NAME?</v>
      </c>
      <c r="K1566" s="47" t="s">
        <v>82</v>
      </c>
      <c r="L1566" s="65" t="s">
        <v>6</v>
      </c>
      <c r="M1566" s="66" t="s">
        <v>6</v>
      </c>
      <c r="N1566" s="66" t="s">
        <v>6</v>
      </c>
      <c r="O1566" s="66" t="s">
        <v>6</v>
      </c>
      <c r="P1566" s="67" t="s">
        <v>6</v>
      </c>
      <c r="Q1566" s="68" t="e">
        <f t="shared" si="142"/>
        <v>#NAME?</v>
      </c>
      <c r="R1566" s="48" t="s">
        <v>85</v>
      </c>
      <c r="S1566" s="65" t="s">
        <v>6</v>
      </c>
      <c r="T1566" s="66" t="s">
        <v>6</v>
      </c>
      <c r="U1566" s="66" t="s">
        <v>6</v>
      </c>
      <c r="V1566" s="66" t="s">
        <v>6</v>
      </c>
      <c r="W1566" s="67" t="s">
        <v>6</v>
      </c>
      <c r="X1566" s="68" t="e">
        <f t="shared" si="143"/>
        <v>#NAME?</v>
      </c>
      <c r="Y1566" s="113"/>
      <c r="Z1566" s="53"/>
      <c r="AA1566" s="72"/>
      <c r="AB1566" s="53"/>
      <c r="AC1566" s="54"/>
      <c r="AD1566" s="64"/>
    </row>
    <row r="1567" spans="2:30" x14ac:dyDescent="0.2">
      <c r="B1567" s="131"/>
      <c r="C1567" s="120"/>
      <c r="D1567" s="42" t="s">
        <v>38</v>
      </c>
      <c r="E1567" s="65" t="s">
        <v>6</v>
      </c>
      <c r="F1567" s="66" t="s">
        <v>6</v>
      </c>
      <c r="G1567" s="66" t="s">
        <v>6</v>
      </c>
      <c r="H1567" s="66" t="s">
        <v>6</v>
      </c>
      <c r="I1567" s="67" t="s">
        <v>6</v>
      </c>
      <c r="J1567" s="68" t="e">
        <f t="shared" si="141"/>
        <v>#NAME?</v>
      </c>
      <c r="K1567" s="47" t="s">
        <v>39</v>
      </c>
      <c r="L1567" s="65" t="s">
        <v>6</v>
      </c>
      <c r="M1567" s="66" t="s">
        <v>6</v>
      </c>
      <c r="N1567" s="66" t="s">
        <v>6</v>
      </c>
      <c r="O1567" s="66" t="s">
        <v>6</v>
      </c>
      <c r="P1567" s="67" t="s">
        <v>6</v>
      </c>
      <c r="Q1567" s="68" t="e">
        <f t="shared" si="142"/>
        <v>#NAME?</v>
      </c>
      <c r="R1567" s="48" t="s">
        <v>86</v>
      </c>
      <c r="S1567" s="65" t="s">
        <v>6</v>
      </c>
      <c r="T1567" s="66" t="s">
        <v>6</v>
      </c>
      <c r="U1567" s="66" t="s">
        <v>6</v>
      </c>
      <c r="V1567" s="66" t="s">
        <v>6</v>
      </c>
      <c r="W1567" s="67" t="s">
        <v>6</v>
      </c>
      <c r="X1567" s="68" t="e">
        <f t="shared" si="143"/>
        <v>#NAME?</v>
      </c>
      <c r="Y1567" s="113"/>
      <c r="Z1567" s="53"/>
      <c r="AA1567" s="72"/>
      <c r="AB1567" s="53"/>
      <c r="AC1567" s="54"/>
      <c r="AD1567" s="64"/>
    </row>
    <row r="1568" spans="2:30" x14ac:dyDescent="0.2">
      <c r="B1568" s="131"/>
      <c r="C1568" s="121"/>
      <c r="D1568" s="42" t="s">
        <v>41</v>
      </c>
      <c r="E1568" s="65" t="s">
        <v>6</v>
      </c>
      <c r="F1568" s="66" t="s">
        <v>6</v>
      </c>
      <c r="G1568" s="66" t="s">
        <v>6</v>
      </c>
      <c r="H1568" s="66" t="s">
        <v>6</v>
      </c>
      <c r="I1568" s="67" t="s">
        <v>6</v>
      </c>
      <c r="J1568" s="68" t="e">
        <f t="shared" si="141"/>
        <v>#NAME?</v>
      </c>
      <c r="K1568" s="78"/>
      <c r="L1568" s="65" t="s">
        <v>6</v>
      </c>
      <c r="M1568" s="66" t="s">
        <v>6</v>
      </c>
      <c r="N1568" s="66" t="s">
        <v>6</v>
      </c>
      <c r="O1568" s="66" t="s">
        <v>6</v>
      </c>
      <c r="P1568" s="67" t="s">
        <v>6</v>
      </c>
      <c r="Q1568" s="68" t="e">
        <f t="shared" si="142"/>
        <v>#NAME?</v>
      </c>
      <c r="R1568" s="78"/>
      <c r="S1568" s="65" t="s">
        <v>6</v>
      </c>
      <c r="T1568" s="66" t="s">
        <v>6</v>
      </c>
      <c r="U1568" s="66" t="s">
        <v>6</v>
      </c>
      <c r="V1568" s="66" t="s">
        <v>6</v>
      </c>
      <c r="W1568" s="67" t="s">
        <v>6</v>
      </c>
      <c r="X1568" s="68" t="e">
        <f t="shared" si="143"/>
        <v>#NAME?</v>
      </c>
      <c r="Y1568" s="113"/>
      <c r="Z1568" s="53"/>
      <c r="AA1568" s="72"/>
      <c r="AB1568" s="53"/>
      <c r="AC1568" s="54"/>
      <c r="AD1568" s="64"/>
    </row>
    <row r="1569" spans="2:30" x14ac:dyDescent="0.2">
      <c r="B1569" s="131"/>
      <c r="C1569" s="122"/>
      <c r="D1569" s="79" t="s">
        <v>42</v>
      </c>
      <c r="E1569" s="65" t="s">
        <v>6</v>
      </c>
      <c r="F1569" s="66" t="s">
        <v>6</v>
      </c>
      <c r="G1569" s="66" t="s">
        <v>6</v>
      </c>
      <c r="H1569" s="66" t="s">
        <v>6</v>
      </c>
      <c r="I1569" s="67" t="s">
        <v>6</v>
      </c>
      <c r="J1569" s="68" t="e">
        <f t="shared" si="141"/>
        <v>#NAME?</v>
      </c>
      <c r="K1569" s="78"/>
      <c r="L1569" s="65" t="s">
        <v>6</v>
      </c>
      <c r="M1569" s="66" t="s">
        <v>6</v>
      </c>
      <c r="N1569" s="66" t="s">
        <v>6</v>
      </c>
      <c r="O1569" s="66" t="s">
        <v>6</v>
      </c>
      <c r="P1569" s="67" t="s">
        <v>6</v>
      </c>
      <c r="Q1569" s="68" t="e">
        <f t="shared" si="142"/>
        <v>#NAME?</v>
      </c>
      <c r="R1569" s="78"/>
      <c r="S1569" s="65" t="s">
        <v>6</v>
      </c>
      <c r="T1569" s="66" t="s">
        <v>6</v>
      </c>
      <c r="U1569" s="66" t="s">
        <v>6</v>
      </c>
      <c r="V1569" s="66" t="s">
        <v>6</v>
      </c>
      <c r="W1569" s="67" t="s">
        <v>6</v>
      </c>
      <c r="X1569" s="68" t="e">
        <f t="shared" si="143"/>
        <v>#NAME?</v>
      </c>
      <c r="Y1569" s="113"/>
      <c r="Z1569" s="53"/>
      <c r="AA1569" s="72"/>
      <c r="AB1569" s="53"/>
      <c r="AC1569" s="54"/>
      <c r="AD1569" s="64"/>
    </row>
    <row r="1570" spans="2:30" x14ac:dyDescent="0.2">
      <c r="B1570" s="131"/>
      <c r="C1570" s="122"/>
      <c r="D1570" s="78"/>
      <c r="E1570" s="65" t="s">
        <v>6</v>
      </c>
      <c r="F1570" s="66" t="s">
        <v>6</v>
      </c>
      <c r="G1570" s="66" t="s">
        <v>6</v>
      </c>
      <c r="H1570" s="66" t="s">
        <v>6</v>
      </c>
      <c r="I1570" s="67" t="s">
        <v>6</v>
      </c>
      <c r="J1570" s="68" t="e">
        <f t="shared" si="141"/>
        <v>#NAME?</v>
      </c>
      <c r="K1570" s="78"/>
      <c r="L1570" s="65" t="s">
        <v>6</v>
      </c>
      <c r="M1570" s="66" t="s">
        <v>6</v>
      </c>
      <c r="N1570" s="66" t="s">
        <v>6</v>
      </c>
      <c r="O1570" s="66" t="s">
        <v>6</v>
      </c>
      <c r="P1570" s="67" t="s">
        <v>6</v>
      </c>
      <c r="Q1570" s="68" t="e">
        <f t="shared" si="142"/>
        <v>#NAME?</v>
      </c>
      <c r="R1570" s="78"/>
      <c r="S1570" s="65" t="s">
        <v>6</v>
      </c>
      <c r="T1570" s="66" t="s">
        <v>6</v>
      </c>
      <c r="U1570" s="66" t="s">
        <v>6</v>
      </c>
      <c r="V1570" s="66" t="s">
        <v>6</v>
      </c>
      <c r="W1570" s="67" t="s">
        <v>6</v>
      </c>
      <c r="X1570" s="68" t="e">
        <f t="shared" si="143"/>
        <v>#NAME?</v>
      </c>
      <c r="Y1570" s="114"/>
      <c r="Z1570" s="53"/>
      <c r="AA1570" s="72"/>
      <c r="AB1570" s="53"/>
      <c r="AC1570" s="54"/>
      <c r="AD1570" s="64"/>
    </row>
    <row r="1571" spans="2:30" x14ac:dyDescent="0.2">
      <c r="B1571" s="131"/>
      <c r="C1571" s="123"/>
      <c r="D1571" s="80"/>
      <c r="E1571" s="65" t="s">
        <v>6</v>
      </c>
      <c r="F1571" s="66" t="s">
        <v>6</v>
      </c>
      <c r="G1571" s="66" t="s">
        <v>6</v>
      </c>
      <c r="H1571" s="66" t="s">
        <v>6</v>
      </c>
      <c r="I1571" s="67" t="s">
        <v>6</v>
      </c>
      <c r="J1571" s="68" t="e">
        <f t="shared" si="141"/>
        <v>#NAME?</v>
      </c>
      <c r="K1571" s="80"/>
      <c r="L1571" s="65" t="s">
        <v>6</v>
      </c>
      <c r="M1571" s="66" t="s">
        <v>6</v>
      </c>
      <c r="N1571" s="66" t="s">
        <v>6</v>
      </c>
      <c r="O1571" s="66" t="s">
        <v>6</v>
      </c>
      <c r="P1571" s="67" t="s">
        <v>6</v>
      </c>
      <c r="Q1571" s="68" t="e">
        <f t="shared" si="142"/>
        <v>#NAME?</v>
      </c>
      <c r="R1571" s="80"/>
      <c r="S1571" s="65" t="s">
        <v>6</v>
      </c>
      <c r="T1571" s="66" t="s">
        <v>6</v>
      </c>
      <c r="U1571" s="66" t="s">
        <v>6</v>
      </c>
      <c r="V1571" s="66" t="s">
        <v>6</v>
      </c>
      <c r="W1571" s="67" t="s">
        <v>6</v>
      </c>
      <c r="X1571" s="68" t="e">
        <f t="shared" si="143"/>
        <v>#NAME?</v>
      </c>
      <c r="Y1571" s="124" t="s">
        <v>43</v>
      </c>
      <c r="Z1571" s="80"/>
      <c r="AA1571" s="81"/>
      <c r="AB1571" s="53"/>
      <c r="AC1571" s="54"/>
      <c r="AD1571" s="64"/>
    </row>
    <row r="1572" spans="2:30" x14ac:dyDescent="0.2">
      <c r="B1572" s="131"/>
      <c r="C1572" s="127" t="s">
        <v>44</v>
      </c>
      <c r="D1572" s="57"/>
      <c r="E1572" s="65" t="s">
        <v>6</v>
      </c>
      <c r="F1572" s="66" t="s">
        <v>6</v>
      </c>
      <c r="G1572" s="66" t="s">
        <v>6</v>
      </c>
      <c r="H1572" s="66" t="s">
        <v>6</v>
      </c>
      <c r="I1572" s="67" t="s">
        <v>6</v>
      </c>
      <c r="J1572" s="68" t="e">
        <f t="shared" si="141"/>
        <v>#NAME?</v>
      </c>
      <c r="K1572" s="80"/>
      <c r="L1572" s="65" t="s">
        <v>6</v>
      </c>
      <c r="M1572" s="66" t="s">
        <v>6</v>
      </c>
      <c r="N1572" s="66" t="s">
        <v>6</v>
      </c>
      <c r="O1572" s="66" t="s">
        <v>6</v>
      </c>
      <c r="P1572" s="67" t="s">
        <v>6</v>
      </c>
      <c r="Q1572" s="68" t="e">
        <f t="shared" si="142"/>
        <v>#NAME?</v>
      </c>
      <c r="R1572" s="80"/>
      <c r="S1572" s="65" t="s">
        <v>6</v>
      </c>
      <c r="T1572" s="66" t="s">
        <v>6</v>
      </c>
      <c r="U1572" s="66" t="s">
        <v>6</v>
      </c>
      <c r="V1572" s="66" t="s">
        <v>6</v>
      </c>
      <c r="W1572" s="67" t="s">
        <v>6</v>
      </c>
      <c r="X1572" s="68" t="e">
        <f t="shared" si="143"/>
        <v>#NAME?</v>
      </c>
      <c r="Y1572" s="125"/>
      <c r="Z1572" s="80"/>
      <c r="AA1572" s="81"/>
      <c r="AB1572" s="53"/>
      <c r="AC1572" s="54"/>
      <c r="AD1572" s="64"/>
    </row>
    <row r="1573" spans="2:30" x14ac:dyDescent="0.2">
      <c r="B1573" s="131"/>
      <c r="C1573" s="128"/>
      <c r="D1573" s="82"/>
      <c r="E1573" s="65" t="s">
        <v>6</v>
      </c>
      <c r="F1573" s="66" t="s">
        <v>6</v>
      </c>
      <c r="G1573" s="66" t="s">
        <v>6</v>
      </c>
      <c r="H1573" s="66" t="s">
        <v>6</v>
      </c>
      <c r="I1573" s="67" t="s">
        <v>6</v>
      </c>
      <c r="J1573" s="68" t="e">
        <f t="shared" si="141"/>
        <v>#NAME?</v>
      </c>
      <c r="K1573" s="80"/>
      <c r="L1573" s="65" t="s">
        <v>6</v>
      </c>
      <c r="M1573" s="66" t="s">
        <v>6</v>
      </c>
      <c r="N1573" s="66" t="s">
        <v>6</v>
      </c>
      <c r="O1573" s="66" t="s">
        <v>6</v>
      </c>
      <c r="P1573" s="67" t="s">
        <v>6</v>
      </c>
      <c r="Q1573" s="68" t="e">
        <f t="shared" si="142"/>
        <v>#NAME?</v>
      </c>
      <c r="R1573" s="80"/>
      <c r="S1573" s="65" t="s">
        <v>6</v>
      </c>
      <c r="T1573" s="66" t="s">
        <v>6</v>
      </c>
      <c r="U1573" s="66" t="s">
        <v>6</v>
      </c>
      <c r="V1573" s="66" t="s">
        <v>6</v>
      </c>
      <c r="W1573" s="67" t="s">
        <v>6</v>
      </c>
      <c r="X1573" s="68" t="e">
        <f t="shared" si="143"/>
        <v>#NAME?</v>
      </c>
      <c r="Y1573" s="125"/>
      <c r="Z1573" s="53"/>
      <c r="AA1573" s="52"/>
      <c r="AB1573" s="53"/>
      <c r="AC1573" s="54"/>
      <c r="AD1573" s="64"/>
    </row>
    <row r="1574" spans="2:30" x14ac:dyDescent="0.2">
      <c r="B1574" s="131"/>
      <c r="C1574" s="129"/>
      <c r="D1574" s="82"/>
      <c r="E1574" s="65" t="s">
        <v>6</v>
      </c>
      <c r="F1574" s="66" t="s">
        <v>6</v>
      </c>
      <c r="G1574" s="66" t="s">
        <v>6</v>
      </c>
      <c r="H1574" s="66" t="s">
        <v>6</v>
      </c>
      <c r="I1574" s="67" t="s">
        <v>6</v>
      </c>
      <c r="J1574" s="68" t="e">
        <f t="shared" si="141"/>
        <v>#NAME?</v>
      </c>
      <c r="K1574" s="80"/>
      <c r="L1574" s="65" t="s">
        <v>6</v>
      </c>
      <c r="M1574" s="66" t="s">
        <v>6</v>
      </c>
      <c r="N1574" s="66" t="s">
        <v>6</v>
      </c>
      <c r="O1574" s="66" t="s">
        <v>6</v>
      </c>
      <c r="P1574" s="67" t="s">
        <v>6</v>
      </c>
      <c r="Q1574" s="68" t="e">
        <f t="shared" si="142"/>
        <v>#NAME?</v>
      </c>
      <c r="R1574" s="80"/>
      <c r="S1574" s="65" t="s">
        <v>6</v>
      </c>
      <c r="T1574" s="66" t="s">
        <v>6</v>
      </c>
      <c r="U1574" s="66" t="s">
        <v>6</v>
      </c>
      <c r="V1574" s="66" t="s">
        <v>6</v>
      </c>
      <c r="W1574" s="67" t="s">
        <v>6</v>
      </c>
      <c r="X1574" s="68" t="e">
        <f t="shared" si="143"/>
        <v>#NAME?</v>
      </c>
      <c r="Y1574" s="125"/>
      <c r="Z1574" s="71"/>
      <c r="AA1574" s="72"/>
      <c r="AB1574" s="53"/>
      <c r="AC1574" s="54"/>
      <c r="AD1574" s="64"/>
    </row>
    <row r="1575" spans="2:30" x14ac:dyDescent="0.2">
      <c r="B1575" s="131"/>
      <c r="C1575" s="118"/>
      <c r="D1575" s="80"/>
      <c r="E1575" s="65" t="s">
        <v>6</v>
      </c>
      <c r="F1575" s="66" t="s">
        <v>6</v>
      </c>
      <c r="G1575" s="66" t="s">
        <v>6</v>
      </c>
      <c r="H1575" s="66" t="s">
        <v>6</v>
      </c>
      <c r="I1575" s="67" t="s">
        <v>6</v>
      </c>
      <c r="J1575" s="68" t="e">
        <f t="shared" si="141"/>
        <v>#NAME?</v>
      </c>
      <c r="K1575" s="80"/>
      <c r="L1575" s="65" t="s">
        <v>6</v>
      </c>
      <c r="M1575" s="66" t="s">
        <v>6</v>
      </c>
      <c r="N1575" s="66" t="s">
        <v>6</v>
      </c>
      <c r="O1575" s="66" t="s">
        <v>6</v>
      </c>
      <c r="P1575" s="67" t="s">
        <v>6</v>
      </c>
      <c r="Q1575" s="68" t="e">
        <f t="shared" si="142"/>
        <v>#NAME?</v>
      </c>
      <c r="R1575" s="80"/>
      <c r="S1575" s="65" t="s">
        <v>6</v>
      </c>
      <c r="T1575" s="66" t="s">
        <v>6</v>
      </c>
      <c r="U1575" s="66" t="s">
        <v>6</v>
      </c>
      <c r="V1575" s="66" t="s">
        <v>6</v>
      </c>
      <c r="W1575" s="67" t="s">
        <v>6</v>
      </c>
      <c r="X1575" s="68" t="e">
        <f t="shared" si="143"/>
        <v>#NAME?</v>
      </c>
      <c r="Y1575" s="125"/>
      <c r="Z1575" s="53"/>
      <c r="AA1575" s="72"/>
      <c r="AB1575" s="53"/>
      <c r="AC1575" s="54"/>
      <c r="AD1575" s="64"/>
    </row>
    <row r="1576" spans="2:30" x14ac:dyDescent="0.2">
      <c r="B1576" s="131"/>
      <c r="C1576" s="119"/>
      <c r="D1576" s="78"/>
      <c r="E1576" s="65" t="s">
        <v>6</v>
      </c>
      <c r="F1576" s="66" t="s">
        <v>6</v>
      </c>
      <c r="G1576" s="66" t="s">
        <v>6</v>
      </c>
      <c r="H1576" s="66" t="s">
        <v>6</v>
      </c>
      <c r="I1576" s="67" t="s">
        <v>6</v>
      </c>
      <c r="J1576" s="68" t="e">
        <f t="shared" si="141"/>
        <v>#NAME?</v>
      </c>
      <c r="K1576" s="78"/>
      <c r="L1576" s="65" t="s">
        <v>6</v>
      </c>
      <c r="M1576" s="66" t="s">
        <v>6</v>
      </c>
      <c r="N1576" s="66" t="s">
        <v>6</v>
      </c>
      <c r="O1576" s="66" t="s">
        <v>6</v>
      </c>
      <c r="P1576" s="67" t="s">
        <v>6</v>
      </c>
      <c r="Q1576" s="68" t="e">
        <f t="shared" si="142"/>
        <v>#NAME?</v>
      </c>
      <c r="R1576" s="78"/>
      <c r="S1576" s="65" t="s">
        <v>6</v>
      </c>
      <c r="T1576" s="66" t="s">
        <v>6</v>
      </c>
      <c r="U1576" s="66" t="s">
        <v>6</v>
      </c>
      <c r="V1576" s="66" t="s">
        <v>6</v>
      </c>
      <c r="W1576" s="67" t="s">
        <v>6</v>
      </c>
      <c r="X1576" s="68" t="e">
        <f t="shared" si="143"/>
        <v>#NAME?</v>
      </c>
      <c r="Y1576" s="125"/>
      <c r="Z1576" s="71"/>
      <c r="AA1576" s="72"/>
      <c r="AB1576" s="53"/>
      <c r="AC1576" s="54"/>
      <c r="AD1576" s="64"/>
    </row>
    <row r="1577" spans="2:30" x14ac:dyDescent="0.2">
      <c r="B1577" s="131"/>
      <c r="C1577" s="119"/>
      <c r="D1577" s="78"/>
      <c r="E1577" s="65" t="s">
        <v>6</v>
      </c>
      <c r="F1577" s="66" t="s">
        <v>6</v>
      </c>
      <c r="G1577" s="66" t="s">
        <v>6</v>
      </c>
      <c r="H1577" s="66" t="s">
        <v>6</v>
      </c>
      <c r="I1577" s="67" t="s">
        <v>6</v>
      </c>
      <c r="J1577" s="68" t="e">
        <f t="shared" si="141"/>
        <v>#NAME?</v>
      </c>
      <c r="K1577" s="78"/>
      <c r="L1577" s="65" t="s">
        <v>6</v>
      </c>
      <c r="M1577" s="66" t="s">
        <v>6</v>
      </c>
      <c r="N1577" s="66" t="s">
        <v>6</v>
      </c>
      <c r="O1577" s="66" t="s">
        <v>6</v>
      </c>
      <c r="P1577" s="67" t="s">
        <v>6</v>
      </c>
      <c r="Q1577" s="68" t="e">
        <f t="shared" si="142"/>
        <v>#NAME?</v>
      </c>
      <c r="R1577" s="78"/>
      <c r="S1577" s="65" t="s">
        <v>6</v>
      </c>
      <c r="T1577" s="66" t="s">
        <v>6</v>
      </c>
      <c r="U1577" s="66" t="s">
        <v>6</v>
      </c>
      <c r="V1577" s="66" t="s">
        <v>6</v>
      </c>
      <c r="W1577" s="67" t="s">
        <v>6</v>
      </c>
      <c r="X1577" s="68" t="e">
        <f t="shared" si="143"/>
        <v>#NAME?</v>
      </c>
      <c r="Y1577" s="125"/>
      <c r="Z1577" s="71"/>
      <c r="AA1577" s="52"/>
      <c r="AB1577" s="53"/>
      <c r="AC1577" s="54"/>
      <c r="AD1577" s="64"/>
    </row>
    <row r="1578" spans="2:30" x14ac:dyDescent="0.2">
      <c r="B1578" s="131"/>
      <c r="C1578" s="119"/>
      <c r="D1578" s="80"/>
      <c r="E1578" s="65" t="s">
        <v>6</v>
      </c>
      <c r="F1578" s="66" t="s">
        <v>6</v>
      </c>
      <c r="G1578" s="66" t="s">
        <v>6</v>
      </c>
      <c r="H1578" s="66" t="s">
        <v>6</v>
      </c>
      <c r="I1578" s="67" t="s">
        <v>6</v>
      </c>
      <c r="J1578" s="68" t="e">
        <f t="shared" si="141"/>
        <v>#NAME?</v>
      </c>
      <c r="K1578" s="80"/>
      <c r="L1578" s="65" t="s">
        <v>6</v>
      </c>
      <c r="M1578" s="66" t="s">
        <v>6</v>
      </c>
      <c r="N1578" s="66" t="s">
        <v>6</v>
      </c>
      <c r="O1578" s="66" t="s">
        <v>6</v>
      </c>
      <c r="P1578" s="67" t="s">
        <v>6</v>
      </c>
      <c r="Q1578" s="68" t="e">
        <f t="shared" si="142"/>
        <v>#NAME?</v>
      </c>
      <c r="R1578" s="80"/>
      <c r="S1578" s="65" t="s">
        <v>6</v>
      </c>
      <c r="T1578" s="66" t="s">
        <v>6</v>
      </c>
      <c r="U1578" s="66" t="s">
        <v>6</v>
      </c>
      <c r="V1578" s="66" t="s">
        <v>6</v>
      </c>
      <c r="W1578" s="67" t="s">
        <v>6</v>
      </c>
      <c r="X1578" s="68" t="e">
        <f t="shared" si="143"/>
        <v>#NAME?</v>
      </c>
      <c r="Y1578" s="125"/>
      <c r="Z1578" s="53"/>
      <c r="AA1578" s="52"/>
      <c r="AB1578" s="53"/>
      <c r="AC1578" s="54"/>
      <c r="AD1578" s="64"/>
    </row>
    <row r="1579" spans="2:30" x14ac:dyDescent="0.2">
      <c r="B1579" s="131"/>
      <c r="C1579" s="120"/>
      <c r="D1579" s="51"/>
      <c r="E1579" s="65" t="s">
        <v>6</v>
      </c>
      <c r="F1579" s="66" t="s">
        <v>6</v>
      </c>
      <c r="G1579" s="66" t="s">
        <v>6</v>
      </c>
      <c r="H1579" s="66" t="s">
        <v>6</v>
      </c>
      <c r="I1579" s="67" t="s">
        <v>6</v>
      </c>
      <c r="J1579" s="68" t="e">
        <f t="shared" si="141"/>
        <v>#NAME?</v>
      </c>
      <c r="K1579" s="51"/>
      <c r="L1579" s="65" t="s">
        <v>6</v>
      </c>
      <c r="M1579" s="66" t="s">
        <v>6</v>
      </c>
      <c r="N1579" s="66" t="s">
        <v>6</v>
      </c>
      <c r="O1579" s="66" t="s">
        <v>6</v>
      </c>
      <c r="P1579" s="67" t="s">
        <v>6</v>
      </c>
      <c r="Q1579" s="68" t="e">
        <f t="shared" si="142"/>
        <v>#NAME?</v>
      </c>
      <c r="R1579" s="51"/>
      <c r="S1579" s="65" t="s">
        <v>6</v>
      </c>
      <c r="T1579" s="66" t="s">
        <v>6</v>
      </c>
      <c r="U1579" s="66" t="s">
        <v>6</v>
      </c>
      <c r="V1579" s="66" t="s">
        <v>6</v>
      </c>
      <c r="W1579" s="67" t="s">
        <v>6</v>
      </c>
      <c r="X1579" s="68" t="e">
        <f t="shared" si="143"/>
        <v>#NAME?</v>
      </c>
      <c r="Y1579" s="125"/>
      <c r="Z1579" s="53"/>
      <c r="AA1579" s="72"/>
      <c r="AB1579" s="53"/>
      <c r="AC1579" s="54"/>
      <c r="AD1579" s="64"/>
    </row>
    <row r="1580" spans="2:30" x14ac:dyDescent="0.2">
      <c r="B1580" s="131"/>
      <c r="C1580" s="83" t="s">
        <v>46</v>
      </c>
      <c r="D1580" s="84"/>
      <c r="E1580" s="65" t="s">
        <v>6</v>
      </c>
      <c r="F1580" s="66" t="s">
        <v>6</v>
      </c>
      <c r="G1580" s="66" t="s">
        <v>6</v>
      </c>
      <c r="H1580" s="66" t="s">
        <v>6</v>
      </c>
      <c r="I1580" s="67" t="s">
        <v>6</v>
      </c>
      <c r="J1580" s="68"/>
      <c r="K1580" s="78"/>
      <c r="L1580" s="65" t="s">
        <v>6</v>
      </c>
      <c r="M1580" s="66" t="s">
        <v>6</v>
      </c>
      <c r="N1580" s="66" t="s">
        <v>6</v>
      </c>
      <c r="O1580" s="66" t="s">
        <v>6</v>
      </c>
      <c r="P1580" s="67" t="s">
        <v>6</v>
      </c>
      <c r="Q1580" s="68"/>
      <c r="R1580" s="78"/>
      <c r="S1580" s="65" t="s">
        <v>6</v>
      </c>
      <c r="T1580" s="66" t="s">
        <v>6</v>
      </c>
      <c r="U1580" s="66" t="s">
        <v>6</v>
      </c>
      <c r="V1580" s="66" t="s">
        <v>6</v>
      </c>
      <c r="W1580" s="67" t="s">
        <v>6</v>
      </c>
      <c r="X1580" s="68"/>
      <c r="Y1580" s="125"/>
      <c r="Z1580" s="53"/>
      <c r="AA1580" s="72"/>
      <c r="AB1580" s="53"/>
      <c r="AC1580" s="54"/>
      <c r="AD1580" s="64"/>
    </row>
    <row r="1581" spans="2:30" x14ac:dyDescent="0.2">
      <c r="B1581" s="131"/>
      <c r="C1581" s="83"/>
      <c r="D1581" s="57"/>
      <c r="E1581" s="65" t="s">
        <v>6</v>
      </c>
      <c r="F1581" s="66" t="s">
        <v>6</v>
      </c>
      <c r="G1581" s="66" t="s">
        <v>6</v>
      </c>
      <c r="H1581" s="66" t="s">
        <v>6</v>
      </c>
      <c r="I1581" s="67" t="s">
        <v>6</v>
      </c>
      <c r="J1581" s="68"/>
      <c r="K1581" s="78"/>
      <c r="L1581" s="65" t="s">
        <v>6</v>
      </c>
      <c r="M1581" s="66" t="s">
        <v>6</v>
      </c>
      <c r="N1581" s="66" t="s">
        <v>6</v>
      </c>
      <c r="O1581" s="66" t="s">
        <v>6</v>
      </c>
      <c r="P1581" s="67" t="s">
        <v>6</v>
      </c>
      <c r="Q1581" s="68"/>
      <c r="R1581" s="78"/>
      <c r="S1581" s="65" t="s">
        <v>6</v>
      </c>
      <c r="T1581" s="66" t="s">
        <v>6</v>
      </c>
      <c r="U1581" s="66" t="s">
        <v>6</v>
      </c>
      <c r="V1581" s="66" t="s">
        <v>6</v>
      </c>
      <c r="W1581" s="67" t="s">
        <v>6</v>
      </c>
      <c r="X1581" s="68"/>
      <c r="Y1581" s="125"/>
      <c r="Z1581" s="53"/>
      <c r="AA1581" s="72"/>
      <c r="AB1581" s="53"/>
      <c r="AC1581" s="54"/>
      <c r="AD1581" s="64"/>
    </row>
    <row r="1582" spans="2:30" x14ac:dyDescent="0.2">
      <c r="B1582" s="131"/>
      <c r="C1582" s="83"/>
      <c r="D1582" s="85"/>
      <c r="E1582" s="65" t="s">
        <v>6</v>
      </c>
      <c r="F1582" s="66" t="s">
        <v>6</v>
      </c>
      <c r="G1582" s="66" t="s">
        <v>6</v>
      </c>
      <c r="H1582" s="66" t="s">
        <v>6</v>
      </c>
      <c r="I1582" s="67" t="s">
        <v>6</v>
      </c>
      <c r="J1582" s="68"/>
      <c r="K1582" s="80"/>
      <c r="L1582" s="65" t="s">
        <v>6</v>
      </c>
      <c r="M1582" s="66" t="s">
        <v>6</v>
      </c>
      <c r="N1582" s="66" t="s">
        <v>6</v>
      </c>
      <c r="O1582" s="66" t="s">
        <v>6</v>
      </c>
      <c r="P1582" s="67" t="s">
        <v>6</v>
      </c>
      <c r="Q1582" s="68"/>
      <c r="R1582" s="80"/>
      <c r="S1582" s="65" t="s">
        <v>6</v>
      </c>
      <c r="T1582" s="66" t="s">
        <v>6</v>
      </c>
      <c r="U1582" s="66" t="s">
        <v>6</v>
      </c>
      <c r="V1582" s="66" t="s">
        <v>6</v>
      </c>
      <c r="W1582" s="67" t="s">
        <v>6</v>
      </c>
      <c r="X1582" s="68"/>
      <c r="Y1582" s="125"/>
      <c r="Z1582" s="53"/>
      <c r="AA1582" s="72"/>
      <c r="AB1582" s="53"/>
      <c r="AC1582" s="54"/>
      <c r="AD1582" s="64"/>
    </row>
    <row r="1583" spans="2:30" x14ac:dyDescent="0.2">
      <c r="B1583" s="131"/>
      <c r="C1583" s="83"/>
      <c r="D1583" s="53"/>
      <c r="E1583" s="65"/>
      <c r="F1583" s="66"/>
      <c r="G1583" s="66"/>
      <c r="H1583" s="66"/>
      <c r="I1583" s="67"/>
      <c r="J1583" s="68"/>
      <c r="K1583" s="53"/>
      <c r="L1583" s="65"/>
      <c r="M1583" s="66"/>
      <c r="N1583" s="66"/>
      <c r="O1583" s="66"/>
      <c r="P1583" s="67"/>
      <c r="Q1583" s="68"/>
      <c r="R1583" s="53"/>
      <c r="S1583" s="65"/>
      <c r="T1583" s="66"/>
      <c r="U1583" s="66"/>
      <c r="V1583" s="66"/>
      <c r="W1583" s="67"/>
      <c r="X1583" s="86"/>
      <c r="Y1583" s="125"/>
      <c r="Z1583" s="53"/>
      <c r="AA1583" s="72"/>
      <c r="AB1583" s="53"/>
      <c r="AC1583" s="54"/>
      <c r="AD1583" s="64"/>
    </row>
    <row r="1584" spans="2:30" x14ac:dyDescent="0.2">
      <c r="B1584" s="131"/>
      <c r="C1584" s="87">
        <v>0</v>
      </c>
      <c r="D1584" s="72" t="s">
        <v>50</v>
      </c>
      <c r="E1584" s="65"/>
      <c r="F1584" s="66"/>
      <c r="G1584" s="66"/>
      <c r="H1584" s="66"/>
      <c r="I1584" s="67"/>
      <c r="J1584" s="68" t="e">
        <f>_TS_1</f>
        <v>#NAME?</v>
      </c>
      <c r="K1584" s="72"/>
      <c r="L1584" s="65"/>
      <c r="M1584" s="66"/>
      <c r="N1584" s="66"/>
      <c r="O1584" s="66"/>
      <c r="P1584" s="67"/>
      <c r="Q1584" s="68"/>
      <c r="R1584" s="72"/>
      <c r="S1584" s="65"/>
      <c r="T1584" s="66"/>
      <c r="U1584" s="66"/>
      <c r="V1584" s="66"/>
      <c r="W1584" s="67"/>
      <c r="X1584" s="86"/>
      <c r="Y1584" s="126"/>
      <c r="Z1584" s="53"/>
      <c r="AA1584" s="72"/>
      <c r="AB1584" s="53"/>
      <c r="AC1584" s="54"/>
      <c r="AD1584" s="64"/>
    </row>
    <row r="1585" spans="2:30" ht="15" thickBot="1" x14ac:dyDescent="0.25">
      <c r="B1585" s="132"/>
      <c r="C1585" s="88">
        <v>0</v>
      </c>
      <c r="D1585" s="89" t="s">
        <v>51</v>
      </c>
      <c r="E1585" s="58"/>
      <c r="F1585" s="59"/>
      <c r="G1585" s="59"/>
      <c r="H1585" s="59"/>
      <c r="I1585" s="60"/>
      <c r="J1585" s="61" t="e">
        <f>_TPM_1</f>
        <v>#NAME?</v>
      </c>
      <c r="K1585" s="89"/>
      <c r="L1585" s="58"/>
      <c r="M1585" s="59"/>
      <c r="N1585" s="59"/>
      <c r="O1585" s="59"/>
      <c r="P1585" s="60"/>
      <c r="Q1585" s="61"/>
      <c r="R1585" s="89"/>
      <c r="S1585" s="58"/>
      <c r="T1585" s="59"/>
      <c r="U1585" s="59"/>
      <c r="V1585" s="59"/>
      <c r="W1585" s="60"/>
      <c r="X1585" s="90"/>
      <c r="Y1585" s="91">
        <f>COUNTA(E1555:I1555,L1555:P1555,S1555:W1555)/COUNTA(D1555,K1555,R1555)</f>
        <v>5</v>
      </c>
      <c r="Z1585" s="92"/>
      <c r="AA1585" s="93"/>
      <c r="AB1585" s="92"/>
      <c r="AC1585" s="19"/>
      <c r="AD1585" s="64"/>
    </row>
    <row r="1586" spans="2:30" ht="15" x14ac:dyDescent="0.2">
      <c r="B1586" s="130">
        <f>D1586</f>
        <v>49</v>
      </c>
      <c r="C1586" s="1" t="s">
        <v>0</v>
      </c>
      <c r="D1586" s="133">
        <f>D1553+1</f>
        <v>49</v>
      </c>
      <c r="E1586" s="134"/>
      <c r="F1586" s="134"/>
      <c r="G1586" s="134"/>
      <c r="H1586" s="134"/>
      <c r="I1586" s="135"/>
      <c r="J1586" s="2"/>
      <c r="K1586" s="3" t="s">
        <v>1</v>
      </c>
      <c r="L1586" s="139" t="str">
        <f>$AG$7</f>
        <v>Engling</v>
      </c>
      <c r="M1586" s="139"/>
      <c r="N1586" s="139"/>
      <c r="O1586" s="139"/>
      <c r="P1586" s="140"/>
      <c r="Q1586" s="4"/>
      <c r="R1586" s="5">
        <f>$AH$7</f>
        <v>365</v>
      </c>
      <c r="S1586" s="141"/>
      <c r="T1586" s="141"/>
      <c r="U1586" s="141"/>
      <c r="V1586" s="141"/>
      <c r="W1586" s="142"/>
      <c r="X1586" s="6"/>
      <c r="Y1586" s="7" t="s">
        <v>2</v>
      </c>
      <c r="Z1586" s="8"/>
      <c r="AA1586" s="9"/>
      <c r="AB1586" s="8"/>
      <c r="AC1586" s="10"/>
      <c r="AD1586" s="11"/>
    </row>
    <row r="1587" spans="2:30" ht="15" thickBot="1" x14ac:dyDescent="0.25">
      <c r="B1587" s="131"/>
      <c r="C1587" s="108">
        <f>$AG$6</f>
        <v>478</v>
      </c>
      <c r="D1587" s="136"/>
      <c r="E1587" s="137"/>
      <c r="F1587" s="137"/>
      <c r="G1587" s="137"/>
      <c r="H1587" s="137"/>
      <c r="I1587" s="138"/>
      <c r="J1587" s="12">
        <f>COUNTIF(D1590:D1618,"xx")</f>
        <v>0</v>
      </c>
      <c r="K1587" s="13" t="s">
        <v>3</v>
      </c>
      <c r="L1587" s="143" t="str">
        <f>$AG$8</f>
        <v>Völklein</v>
      </c>
      <c r="M1587" s="143"/>
      <c r="N1587" s="143"/>
      <c r="O1587" s="143"/>
      <c r="P1587" s="144"/>
      <c r="Q1587" s="12">
        <f>COUNTIF(K1591:K1618,"xx")</f>
        <v>0</v>
      </c>
      <c r="R1587" s="14">
        <f>$AH$8</f>
        <v>389</v>
      </c>
      <c r="S1587" s="145"/>
      <c r="T1587" s="145"/>
      <c r="U1587" s="145"/>
      <c r="V1587" s="145"/>
      <c r="W1587" s="146"/>
      <c r="X1587" s="15">
        <f>COUNTIF(R1590:R1618,"xx")</f>
        <v>0</v>
      </c>
      <c r="Y1587" s="16"/>
      <c r="Z1587" s="17"/>
      <c r="AA1587" s="18"/>
      <c r="AB1587" s="17"/>
      <c r="AC1587" s="19"/>
      <c r="AD1587" s="20"/>
    </row>
    <row r="1588" spans="2:30" ht="15" thickBot="1" x14ac:dyDescent="0.25">
      <c r="B1588" s="131"/>
      <c r="C1588" s="21" t="s">
        <v>4</v>
      </c>
      <c r="D1588" s="22" t="e">
        <f>CONCATENATE(COUNTIF(D1590:D1612,"&gt;""")," MA ",$I$5," ",COUNTIF(D1590:D1612,"xx"))</f>
        <v>#NAME?</v>
      </c>
      <c r="E1588" s="23" t="e">
        <f>$J$6</f>
        <v>#NAME?</v>
      </c>
      <c r="F1588" s="24" t="str">
        <f>$K$6</f>
        <v>Kasten</v>
      </c>
      <c r="G1588" s="24" t="str">
        <f>$L$6</f>
        <v/>
      </c>
      <c r="H1588" s="24" t="str">
        <f>$M$6</f>
        <v/>
      </c>
      <c r="I1588" s="25" t="str">
        <f>$N$6</f>
        <v/>
      </c>
      <c r="J1588" s="26" t="e">
        <f>_MAH_1</f>
        <v>#NAME?</v>
      </c>
      <c r="K1588" s="22" t="e">
        <f>CONCATENATE(COUNTIF(K1590:K1612,"&gt;""")," MA ",$P$5," ",COUNTIF(K1590:K1612,"xx"))</f>
        <v>#NAME?</v>
      </c>
      <c r="L1588" s="23" t="e">
        <f>$Q$6</f>
        <v>#NAME?</v>
      </c>
      <c r="M1588" s="24" t="str">
        <f>$R$6</f>
        <v>Kindermann</v>
      </c>
      <c r="N1588" s="24" t="str">
        <f>$S$6</f>
        <v/>
      </c>
      <c r="O1588" s="24" t="str">
        <f>$T$6</f>
        <v/>
      </c>
      <c r="P1588" s="27" t="str">
        <f>$U$6</f>
        <v/>
      </c>
      <c r="Q1588" s="26" t="e">
        <f>_MAH_1</f>
        <v>#NAME?</v>
      </c>
      <c r="R1588" s="22" t="e">
        <f>CONCATENATE(COUNTIF(R1590:R1612,"&gt;""")," MA ",$W$5," ",COUNTIF(R1590:R1612,"xx"))</f>
        <v>#NAME?</v>
      </c>
      <c r="S1588" s="23" t="e">
        <f>$X$6</f>
        <v>#NAME?</v>
      </c>
      <c r="T1588" s="24" t="str">
        <f>$Y$6</f>
        <v>U</v>
      </c>
      <c r="U1588" s="24">
        <f>$Z$6</f>
        <v>0</v>
      </c>
      <c r="V1588" s="24">
        <f>$AA$6</f>
        <v>0</v>
      </c>
      <c r="W1588" s="27">
        <f>$AB$6</f>
        <v>0</v>
      </c>
      <c r="X1588" s="26" t="e">
        <f>_MAH_1</f>
        <v>#NAME?</v>
      </c>
      <c r="Y1588" s="28"/>
      <c r="Z1588" s="29" t="e">
        <f>_MAUS_1</f>
        <v>#NAME?</v>
      </c>
      <c r="AA1588" s="30" t="e">
        <f>_MAUS_1</f>
        <v>#NAME?</v>
      </c>
      <c r="AB1588" s="31" t="e">
        <f>_MAUS_1</f>
        <v>#NAME?</v>
      </c>
      <c r="AC1588" s="32"/>
      <c r="AD1588" s="33" t="e">
        <f>_MA_1</f>
        <v>#NAME?</v>
      </c>
    </row>
    <row r="1589" spans="2:30" ht="51.75" thickBot="1" x14ac:dyDescent="0.25">
      <c r="B1589" s="131"/>
      <c r="C1589" s="34"/>
      <c r="D1589" s="35" t="s">
        <v>52</v>
      </c>
      <c r="E1589" s="36" t="e">
        <f>_MAF_1</f>
        <v>#NAME?</v>
      </c>
      <c r="F1589" s="37" t="e">
        <f>_MAF_1</f>
        <v>#NAME?</v>
      </c>
      <c r="G1589" s="37" t="e">
        <f>_MAF_1</f>
        <v>#NAME?</v>
      </c>
      <c r="H1589" s="37" t="e">
        <f>_MAF_1</f>
        <v>#NAME?</v>
      </c>
      <c r="I1589" s="38" t="e">
        <f>_MAF_1</f>
        <v>#NAME?</v>
      </c>
      <c r="J1589" s="39" t="e">
        <f>_MAHXX_1</f>
        <v>#NAME?</v>
      </c>
      <c r="K1589" s="35" t="e">
        <f>_SUSS_1</f>
        <v>#NAME?</v>
      </c>
      <c r="L1589" s="36" t="e">
        <f>_MAS_1</f>
        <v>#NAME?</v>
      </c>
      <c r="M1589" s="37" t="e">
        <f>_MAS_1</f>
        <v>#NAME?</v>
      </c>
      <c r="N1589" s="37" t="e">
        <f>_MAS_1</f>
        <v>#NAME?</v>
      </c>
      <c r="O1589" s="37" t="e">
        <f>_MAS_1</f>
        <v>#NAME?</v>
      </c>
      <c r="P1589" s="38" t="e">
        <f>_MAS_1</f>
        <v>#NAME?</v>
      </c>
      <c r="Q1589" s="39" t="e">
        <f>_MAHXX_1</f>
        <v>#NAME?</v>
      </c>
      <c r="R1589" s="35" t="e">
        <f>_SUNS_1</f>
        <v>#NAME?</v>
      </c>
      <c r="S1589" s="36" t="e">
        <f>_MAN_1</f>
        <v>#NAME?</v>
      </c>
      <c r="T1589" s="37" t="e">
        <f>_MAN_1</f>
        <v>#NAME?</v>
      </c>
      <c r="U1589" s="37" t="e">
        <f>_MAN_1</f>
        <v>#NAME?</v>
      </c>
      <c r="V1589" s="37" t="e">
        <f>_MAN_1</f>
        <v>#NAME?</v>
      </c>
      <c r="W1589" s="38" t="e">
        <f>_MAN_1</f>
        <v>#NAME?</v>
      </c>
      <c r="X1589" s="39" t="e">
        <f>_MAHXX_1</f>
        <v>#NAME?</v>
      </c>
      <c r="Y1589" s="40"/>
      <c r="Z1589" s="29"/>
      <c r="AA1589" s="30"/>
      <c r="AB1589" s="31"/>
      <c r="AC1589" s="32"/>
      <c r="AD1589" s="41" t="e">
        <f>_MA2_1</f>
        <v>#NAME?</v>
      </c>
    </row>
    <row r="1590" spans="2:30" x14ac:dyDescent="0.2">
      <c r="B1590" s="131"/>
      <c r="C1590" s="34" t="str">
        <f>$AG$9</f>
        <v>Schichtführer :</v>
      </c>
      <c r="D1590" s="42" t="s">
        <v>64</v>
      </c>
      <c r="E1590" s="43" t="s">
        <v>6</v>
      </c>
      <c r="F1590" s="44" t="s">
        <v>6</v>
      </c>
      <c r="G1590" s="44" t="s">
        <v>6</v>
      </c>
      <c r="H1590" s="44" t="s">
        <v>6</v>
      </c>
      <c r="I1590" s="45" t="s">
        <v>6</v>
      </c>
      <c r="J1590" s="46" t="e">
        <f t="shared" ref="J1590:J1612" si="144">_FSumme_1</f>
        <v>#NAME?</v>
      </c>
      <c r="K1590" s="47" t="s">
        <v>65</v>
      </c>
      <c r="L1590" s="43" t="s">
        <v>6</v>
      </c>
      <c r="M1590" s="44" t="s">
        <v>6</v>
      </c>
      <c r="N1590" s="44" t="s">
        <v>6</v>
      </c>
      <c r="O1590" s="44" t="s">
        <v>6</v>
      </c>
      <c r="P1590" s="45" t="s">
        <v>6</v>
      </c>
      <c r="Q1590" s="46" t="e">
        <f t="shared" ref="Q1590:Q1612" si="145">_SSumme_1</f>
        <v>#NAME?</v>
      </c>
      <c r="R1590" s="48" t="s">
        <v>66</v>
      </c>
      <c r="S1590" s="43" t="s">
        <v>6</v>
      </c>
      <c r="T1590" s="44" t="s">
        <v>6</v>
      </c>
      <c r="U1590" s="44" t="s">
        <v>6</v>
      </c>
      <c r="V1590" s="44" t="s">
        <v>6</v>
      </c>
      <c r="W1590" s="49" t="s">
        <v>6</v>
      </c>
      <c r="X1590" s="50" t="e">
        <f t="shared" ref="X1590:X1612" si="146">_NSumme_1</f>
        <v>#NAME?</v>
      </c>
      <c r="Y1590" s="112" t="s">
        <v>9</v>
      </c>
      <c r="Z1590" s="51"/>
      <c r="AA1590" s="52"/>
      <c r="AB1590" s="53"/>
      <c r="AC1590" s="54"/>
      <c r="AD1590" s="55" t="e">
        <f>IF(AD1595&gt;0,"",AD1589-AD1588)</f>
        <v>#NAME?</v>
      </c>
    </row>
    <row r="1591" spans="2:30" ht="15" thickBot="1" x14ac:dyDescent="0.25">
      <c r="B1591" s="131"/>
      <c r="C1591" s="56" t="str">
        <f>$AG$10</f>
        <v>Stellvertreter</v>
      </c>
      <c r="D1591" s="57" t="s">
        <v>63</v>
      </c>
      <c r="E1591" s="58" t="s">
        <v>10</v>
      </c>
      <c r="F1591" s="59" t="s">
        <v>11</v>
      </c>
      <c r="G1591" s="59" t="s">
        <v>11</v>
      </c>
      <c r="H1591" s="59" t="s">
        <v>11</v>
      </c>
      <c r="I1591" s="60" t="s">
        <v>11</v>
      </c>
      <c r="J1591" s="61" t="e">
        <f t="shared" si="144"/>
        <v>#NAME?</v>
      </c>
      <c r="K1591" s="57"/>
      <c r="L1591" s="58" t="s">
        <v>6</v>
      </c>
      <c r="M1591" s="59" t="s">
        <v>6</v>
      </c>
      <c r="N1591" s="59" t="s">
        <v>6</v>
      </c>
      <c r="O1591" s="59" t="s">
        <v>6</v>
      </c>
      <c r="P1591" s="60" t="s">
        <v>6</v>
      </c>
      <c r="Q1591" s="61" t="e">
        <f t="shared" si="145"/>
        <v>#NAME?</v>
      </c>
      <c r="R1591" s="57"/>
      <c r="S1591" s="58" t="s">
        <v>6</v>
      </c>
      <c r="T1591" s="59" t="s">
        <v>6</v>
      </c>
      <c r="U1591" s="59" t="s">
        <v>6</v>
      </c>
      <c r="V1591" s="59" t="s">
        <v>6</v>
      </c>
      <c r="W1591" s="62" t="s">
        <v>6</v>
      </c>
      <c r="X1591" s="63" t="e">
        <f t="shared" si="146"/>
        <v>#NAME?</v>
      </c>
      <c r="Y1591" s="113"/>
      <c r="Z1591" s="51"/>
      <c r="AA1591" s="52"/>
      <c r="AB1591" s="53"/>
      <c r="AC1591" s="54"/>
      <c r="AD1591" s="64"/>
    </row>
    <row r="1592" spans="2:30" x14ac:dyDescent="0.2">
      <c r="B1592" s="131"/>
      <c r="C1592" s="115"/>
      <c r="D1592" s="42" t="s">
        <v>71</v>
      </c>
      <c r="E1592" s="65" t="s">
        <v>6</v>
      </c>
      <c r="F1592" s="66" t="s">
        <v>6</v>
      </c>
      <c r="G1592" s="66" t="s">
        <v>6</v>
      </c>
      <c r="H1592" s="66" t="s">
        <v>6</v>
      </c>
      <c r="I1592" s="67" t="s">
        <v>6</v>
      </c>
      <c r="J1592" s="68" t="e">
        <f t="shared" si="144"/>
        <v>#NAME?</v>
      </c>
      <c r="K1592" s="47" t="s">
        <v>77</v>
      </c>
      <c r="L1592" s="65" t="s">
        <v>6</v>
      </c>
      <c r="M1592" s="66" t="s">
        <v>6</v>
      </c>
      <c r="N1592" s="66" t="s">
        <v>6</v>
      </c>
      <c r="O1592" s="66" t="s">
        <v>6</v>
      </c>
      <c r="P1592" s="67" t="s">
        <v>6</v>
      </c>
      <c r="Q1592" s="68" t="e">
        <f t="shared" si="145"/>
        <v>#NAME?</v>
      </c>
      <c r="R1592" s="48" t="s">
        <v>67</v>
      </c>
      <c r="S1592" s="65" t="s">
        <v>6</v>
      </c>
      <c r="T1592" s="66" t="s">
        <v>6</v>
      </c>
      <c r="U1592" s="66" t="s">
        <v>6</v>
      </c>
      <c r="V1592" s="66" t="s">
        <v>6</v>
      </c>
      <c r="W1592" s="67" t="s">
        <v>6</v>
      </c>
      <c r="X1592" s="68" t="e">
        <f t="shared" si="146"/>
        <v>#NAME?</v>
      </c>
      <c r="Y1592" s="113"/>
      <c r="Z1592" s="53"/>
      <c r="AA1592" s="52"/>
      <c r="AB1592" s="69"/>
      <c r="AC1592" s="54"/>
      <c r="AD1592" s="70"/>
    </row>
    <row r="1593" spans="2:30" x14ac:dyDescent="0.2">
      <c r="B1593" s="131"/>
      <c r="C1593" s="116"/>
      <c r="D1593" s="42" t="s">
        <v>72</v>
      </c>
      <c r="E1593" s="65" t="s">
        <v>6</v>
      </c>
      <c r="F1593" s="66" t="s">
        <v>6</v>
      </c>
      <c r="G1593" s="66" t="s">
        <v>6</v>
      </c>
      <c r="H1593" s="66" t="s">
        <v>6</v>
      </c>
      <c r="I1593" s="67" t="s">
        <v>6</v>
      </c>
      <c r="J1593" s="68" t="e">
        <f t="shared" si="144"/>
        <v>#NAME?</v>
      </c>
      <c r="K1593" s="47" t="s">
        <v>78</v>
      </c>
      <c r="L1593" s="65" t="s">
        <v>6</v>
      </c>
      <c r="M1593" s="66" t="s">
        <v>6</v>
      </c>
      <c r="N1593" s="66" t="s">
        <v>6</v>
      </c>
      <c r="O1593" s="66" t="s">
        <v>6</v>
      </c>
      <c r="P1593" s="67" t="s">
        <v>6</v>
      </c>
      <c r="Q1593" s="68" t="e">
        <f t="shared" si="145"/>
        <v>#NAME?</v>
      </c>
      <c r="R1593" s="48" t="s">
        <v>68</v>
      </c>
      <c r="S1593" s="65" t="s">
        <v>6</v>
      </c>
      <c r="T1593" s="66" t="s">
        <v>18</v>
      </c>
      <c r="U1593" s="66" t="s">
        <v>18</v>
      </c>
      <c r="V1593" s="66" t="s">
        <v>18</v>
      </c>
      <c r="W1593" s="67" t="s">
        <v>18</v>
      </c>
      <c r="X1593" s="68" t="e">
        <f t="shared" si="146"/>
        <v>#NAME?</v>
      </c>
      <c r="Y1593" s="113"/>
      <c r="Z1593" s="71"/>
      <c r="AA1593" s="72"/>
      <c r="AB1593" s="53"/>
      <c r="AC1593" s="54"/>
      <c r="AD1593" s="64"/>
    </row>
    <row r="1594" spans="2:30" x14ac:dyDescent="0.2">
      <c r="B1594" s="131"/>
      <c r="C1594" s="116"/>
      <c r="D1594" s="42" t="s">
        <v>73</v>
      </c>
      <c r="E1594" s="65" t="s">
        <v>6</v>
      </c>
      <c r="F1594" s="66" t="s">
        <v>6</v>
      </c>
      <c r="G1594" s="66" t="s">
        <v>6</v>
      </c>
      <c r="H1594" s="66" t="s">
        <v>6</v>
      </c>
      <c r="I1594" s="67" t="s">
        <v>6</v>
      </c>
      <c r="J1594" s="68" t="e">
        <f t="shared" si="144"/>
        <v>#NAME?</v>
      </c>
      <c r="K1594" s="47" t="s">
        <v>79</v>
      </c>
      <c r="L1594" s="65" t="s">
        <v>6</v>
      </c>
      <c r="M1594" s="66" t="s">
        <v>6</v>
      </c>
      <c r="N1594" s="66" t="s">
        <v>6</v>
      </c>
      <c r="O1594" s="66" t="s">
        <v>6</v>
      </c>
      <c r="P1594" s="67" t="s">
        <v>6</v>
      </c>
      <c r="Q1594" s="68" t="e">
        <f t="shared" si="145"/>
        <v>#NAME?</v>
      </c>
      <c r="R1594" s="48" t="s">
        <v>69</v>
      </c>
      <c r="S1594" s="65" t="s">
        <v>22</v>
      </c>
      <c r="T1594" s="66" t="s">
        <v>22</v>
      </c>
      <c r="U1594" s="66" t="s">
        <v>22</v>
      </c>
      <c r="V1594" s="66" t="s">
        <v>22</v>
      </c>
      <c r="W1594" s="67" t="s">
        <v>22</v>
      </c>
      <c r="X1594" s="68" t="e">
        <f t="shared" si="146"/>
        <v>#NAME?</v>
      </c>
      <c r="Y1594" s="113"/>
      <c r="Z1594" s="53"/>
      <c r="AA1594" s="72"/>
      <c r="AB1594" s="53"/>
      <c r="AC1594" s="54"/>
      <c r="AD1594" s="73">
        <f>COUNTIF(D1590:D1608,"&gt;""")+COUNTIF(K1591:K1611,"&gt;""")+COUNTIF(R1590:R1612,"&gt;""")</f>
        <v>32</v>
      </c>
    </row>
    <row r="1595" spans="2:30" x14ac:dyDescent="0.2">
      <c r="B1595" s="131"/>
      <c r="C1595" s="117"/>
      <c r="D1595" s="42" t="s">
        <v>74</v>
      </c>
      <c r="E1595" s="65" t="s">
        <v>6</v>
      </c>
      <c r="F1595" s="66" t="s">
        <v>6</v>
      </c>
      <c r="G1595" s="66" t="s">
        <v>6</v>
      </c>
      <c r="H1595" s="66" t="s">
        <v>6</v>
      </c>
      <c r="I1595" s="67" t="s">
        <v>6</v>
      </c>
      <c r="J1595" s="68" t="e">
        <f t="shared" si="144"/>
        <v>#NAME?</v>
      </c>
      <c r="K1595" s="47" t="s">
        <v>80</v>
      </c>
      <c r="L1595" s="65" t="s">
        <v>6</v>
      </c>
      <c r="M1595" s="66" t="s">
        <v>6</v>
      </c>
      <c r="N1595" s="66" t="s">
        <v>6</v>
      </c>
      <c r="O1595" s="66" t="s">
        <v>6</v>
      </c>
      <c r="P1595" s="67" t="s">
        <v>6</v>
      </c>
      <c r="Q1595" s="68" t="e">
        <f t="shared" si="145"/>
        <v>#NAME?</v>
      </c>
      <c r="R1595" s="48" t="s">
        <v>70</v>
      </c>
      <c r="S1595" s="65" t="s">
        <v>6</v>
      </c>
      <c r="T1595" s="66" t="s">
        <v>6</v>
      </c>
      <c r="U1595" s="66" t="s">
        <v>6</v>
      </c>
      <c r="V1595" s="66" t="s">
        <v>6</v>
      </c>
      <c r="W1595" s="67" t="s">
        <v>6</v>
      </c>
      <c r="X1595" s="68" t="e">
        <f t="shared" si="146"/>
        <v>#NAME?</v>
      </c>
      <c r="Y1595" s="113"/>
      <c r="Z1595" s="74"/>
      <c r="AA1595" s="72"/>
      <c r="AB1595" s="53"/>
      <c r="AC1595" s="54"/>
      <c r="AD1595" s="75"/>
    </row>
    <row r="1596" spans="2:30" x14ac:dyDescent="0.2">
      <c r="B1596" s="131"/>
      <c r="C1596" s="118"/>
      <c r="D1596" s="42" t="s">
        <v>75</v>
      </c>
      <c r="E1596" s="65" t="s">
        <v>6</v>
      </c>
      <c r="F1596" s="66" t="s">
        <v>6</v>
      </c>
      <c r="G1596" s="66" t="s">
        <v>6</v>
      </c>
      <c r="H1596" s="66" t="s">
        <v>6</v>
      </c>
      <c r="I1596" s="67" t="s">
        <v>6</v>
      </c>
      <c r="J1596" s="68" t="e">
        <f t="shared" si="144"/>
        <v>#NAME?</v>
      </c>
      <c r="K1596" s="47" t="s">
        <v>81</v>
      </c>
      <c r="L1596" s="65" t="s">
        <v>9</v>
      </c>
      <c r="M1596" s="66" t="s">
        <v>9</v>
      </c>
      <c r="N1596" s="66" t="s">
        <v>9</v>
      </c>
      <c r="O1596" s="66" t="s">
        <v>9</v>
      </c>
      <c r="P1596" s="67" t="s">
        <v>9</v>
      </c>
      <c r="Q1596" s="68" t="e">
        <f t="shared" si="145"/>
        <v>#NAME?</v>
      </c>
      <c r="R1596" s="48" t="s">
        <v>28</v>
      </c>
      <c r="S1596" s="65" t="s">
        <v>6</v>
      </c>
      <c r="T1596" s="66" t="s">
        <v>6</v>
      </c>
      <c r="U1596" s="66" t="s">
        <v>6</v>
      </c>
      <c r="V1596" s="66" t="s">
        <v>6</v>
      </c>
      <c r="W1596" s="67" t="s">
        <v>6</v>
      </c>
      <c r="X1596" s="68" t="e">
        <f t="shared" si="146"/>
        <v>#NAME?</v>
      </c>
      <c r="Y1596" s="113"/>
      <c r="Z1596" s="71"/>
      <c r="AA1596" s="72"/>
      <c r="AB1596" s="53"/>
      <c r="AC1596" s="54"/>
      <c r="AD1596" s="76" t="str">
        <f>IF(AD1595&gt;0,AD1595,"")</f>
        <v/>
      </c>
    </row>
    <row r="1597" spans="2:30" x14ac:dyDescent="0.2">
      <c r="B1597" s="131"/>
      <c r="C1597" s="119"/>
      <c r="D1597" s="42" t="s">
        <v>29</v>
      </c>
      <c r="E1597" s="65" t="s">
        <v>6</v>
      </c>
      <c r="F1597" s="66" t="s">
        <v>6</v>
      </c>
      <c r="G1597" s="66" t="s">
        <v>6</v>
      </c>
      <c r="H1597" s="66" t="s">
        <v>6</v>
      </c>
      <c r="I1597" s="67" t="s">
        <v>6</v>
      </c>
      <c r="J1597" s="68" t="e">
        <f t="shared" si="144"/>
        <v>#NAME?</v>
      </c>
      <c r="K1597" s="47" t="s">
        <v>30</v>
      </c>
      <c r="L1597" s="65" t="s">
        <v>6</v>
      </c>
      <c r="M1597" s="66" t="s">
        <v>6</v>
      </c>
      <c r="N1597" s="66" t="s">
        <v>6</v>
      </c>
      <c r="O1597" s="66" t="s">
        <v>6</v>
      </c>
      <c r="P1597" s="67" t="s">
        <v>6</v>
      </c>
      <c r="Q1597" s="68" t="e">
        <f t="shared" si="145"/>
        <v>#NAME?</v>
      </c>
      <c r="R1597" s="48" t="s">
        <v>83</v>
      </c>
      <c r="S1597" s="65" t="s">
        <v>6</v>
      </c>
      <c r="T1597" s="66" t="s">
        <v>6</v>
      </c>
      <c r="U1597" s="66" t="s">
        <v>6</v>
      </c>
      <c r="V1597" s="66" t="s">
        <v>6</v>
      </c>
      <c r="W1597" s="67" t="s">
        <v>6</v>
      </c>
      <c r="X1597" s="68" t="e">
        <f t="shared" si="146"/>
        <v>#NAME?</v>
      </c>
      <c r="Y1597" s="113"/>
      <c r="Z1597" s="53"/>
      <c r="AA1597" s="72"/>
      <c r="AB1597" s="53"/>
      <c r="AC1597" s="54"/>
      <c r="AD1597" s="77"/>
    </row>
    <row r="1598" spans="2:30" x14ac:dyDescent="0.2">
      <c r="B1598" s="131"/>
      <c r="C1598" s="119"/>
      <c r="D1598" s="42" t="s">
        <v>32</v>
      </c>
      <c r="E1598" s="65" t="s">
        <v>6</v>
      </c>
      <c r="F1598" s="66" t="s">
        <v>6</v>
      </c>
      <c r="G1598" s="66" t="s">
        <v>6</v>
      </c>
      <c r="H1598" s="66" t="s">
        <v>6</v>
      </c>
      <c r="I1598" s="67" t="s">
        <v>6</v>
      </c>
      <c r="J1598" s="68" t="e">
        <f t="shared" si="144"/>
        <v>#NAME?</v>
      </c>
      <c r="K1598" s="47" t="s">
        <v>33</v>
      </c>
      <c r="L1598" s="65" t="s">
        <v>9</v>
      </c>
      <c r="M1598" s="66" t="s">
        <v>9</v>
      </c>
      <c r="N1598" s="66" t="s">
        <v>9</v>
      </c>
      <c r="O1598" s="66" t="s">
        <v>9</v>
      </c>
      <c r="P1598" s="67" t="s">
        <v>9</v>
      </c>
      <c r="Q1598" s="68" t="e">
        <f t="shared" si="145"/>
        <v>#NAME?</v>
      </c>
      <c r="R1598" s="48" t="s">
        <v>84</v>
      </c>
      <c r="S1598" s="65" t="s">
        <v>6</v>
      </c>
      <c r="T1598" s="66" t="s">
        <v>6</v>
      </c>
      <c r="U1598" s="66" t="s">
        <v>6</v>
      </c>
      <c r="V1598" s="66" t="s">
        <v>6</v>
      </c>
      <c r="W1598" s="67" t="s">
        <v>6</v>
      </c>
      <c r="X1598" s="68" t="e">
        <f t="shared" si="146"/>
        <v>#NAME?</v>
      </c>
      <c r="Y1598" s="113"/>
      <c r="Z1598" s="53"/>
      <c r="AA1598" s="72"/>
      <c r="AB1598" s="53"/>
      <c r="AC1598" s="54"/>
      <c r="AD1598" s="64"/>
    </row>
    <row r="1599" spans="2:30" x14ac:dyDescent="0.2">
      <c r="B1599" s="131"/>
      <c r="C1599" s="119"/>
      <c r="D1599" s="42" t="s">
        <v>76</v>
      </c>
      <c r="E1599" s="65" t="s">
        <v>6</v>
      </c>
      <c r="F1599" s="66" t="s">
        <v>6</v>
      </c>
      <c r="G1599" s="66" t="s">
        <v>6</v>
      </c>
      <c r="H1599" s="66" t="s">
        <v>6</v>
      </c>
      <c r="I1599" s="67" t="s">
        <v>6</v>
      </c>
      <c r="J1599" s="68" t="e">
        <f t="shared" si="144"/>
        <v>#NAME?</v>
      </c>
      <c r="K1599" s="47" t="s">
        <v>82</v>
      </c>
      <c r="L1599" s="65" t="s">
        <v>6</v>
      </c>
      <c r="M1599" s="66" t="s">
        <v>6</v>
      </c>
      <c r="N1599" s="66" t="s">
        <v>6</v>
      </c>
      <c r="O1599" s="66" t="s">
        <v>6</v>
      </c>
      <c r="P1599" s="67" t="s">
        <v>6</v>
      </c>
      <c r="Q1599" s="68" t="e">
        <f t="shared" si="145"/>
        <v>#NAME?</v>
      </c>
      <c r="R1599" s="48" t="s">
        <v>85</v>
      </c>
      <c r="S1599" s="65" t="s">
        <v>6</v>
      </c>
      <c r="T1599" s="66" t="s">
        <v>6</v>
      </c>
      <c r="U1599" s="66" t="s">
        <v>6</v>
      </c>
      <c r="V1599" s="66" t="s">
        <v>6</v>
      </c>
      <c r="W1599" s="67" t="s">
        <v>6</v>
      </c>
      <c r="X1599" s="68" t="e">
        <f t="shared" si="146"/>
        <v>#NAME?</v>
      </c>
      <c r="Y1599" s="113"/>
      <c r="Z1599" s="53"/>
      <c r="AA1599" s="72"/>
      <c r="AB1599" s="53"/>
      <c r="AC1599" s="54"/>
      <c r="AD1599" s="64"/>
    </row>
    <row r="1600" spans="2:30" x14ac:dyDescent="0.2">
      <c r="B1600" s="131"/>
      <c r="C1600" s="120"/>
      <c r="D1600" s="42" t="s">
        <v>38</v>
      </c>
      <c r="E1600" s="65" t="s">
        <v>6</v>
      </c>
      <c r="F1600" s="66" t="s">
        <v>6</v>
      </c>
      <c r="G1600" s="66" t="s">
        <v>6</v>
      </c>
      <c r="H1600" s="66" t="s">
        <v>6</v>
      </c>
      <c r="I1600" s="67" t="s">
        <v>6</v>
      </c>
      <c r="J1600" s="68" t="e">
        <f t="shared" si="144"/>
        <v>#NAME?</v>
      </c>
      <c r="K1600" s="47" t="s">
        <v>39</v>
      </c>
      <c r="L1600" s="65" t="s">
        <v>6</v>
      </c>
      <c r="M1600" s="66" t="s">
        <v>6</v>
      </c>
      <c r="N1600" s="66" t="s">
        <v>6</v>
      </c>
      <c r="O1600" s="66" t="s">
        <v>6</v>
      </c>
      <c r="P1600" s="67" t="s">
        <v>6</v>
      </c>
      <c r="Q1600" s="68" t="e">
        <f t="shared" si="145"/>
        <v>#NAME?</v>
      </c>
      <c r="R1600" s="48" t="s">
        <v>86</v>
      </c>
      <c r="S1600" s="65" t="s">
        <v>6</v>
      </c>
      <c r="T1600" s="66" t="s">
        <v>6</v>
      </c>
      <c r="U1600" s="66" t="s">
        <v>6</v>
      </c>
      <c r="V1600" s="66" t="s">
        <v>6</v>
      </c>
      <c r="W1600" s="67" t="s">
        <v>6</v>
      </c>
      <c r="X1600" s="68" t="e">
        <f t="shared" si="146"/>
        <v>#NAME?</v>
      </c>
      <c r="Y1600" s="113"/>
      <c r="Z1600" s="53"/>
      <c r="AA1600" s="72"/>
      <c r="AB1600" s="53"/>
      <c r="AC1600" s="54"/>
      <c r="AD1600" s="64"/>
    </row>
    <row r="1601" spans="2:30" x14ac:dyDescent="0.2">
      <c r="B1601" s="131"/>
      <c r="C1601" s="121"/>
      <c r="D1601" s="42" t="s">
        <v>41</v>
      </c>
      <c r="E1601" s="65" t="s">
        <v>6</v>
      </c>
      <c r="F1601" s="66" t="s">
        <v>6</v>
      </c>
      <c r="G1601" s="66" t="s">
        <v>6</v>
      </c>
      <c r="H1601" s="66" t="s">
        <v>6</v>
      </c>
      <c r="I1601" s="67" t="s">
        <v>6</v>
      </c>
      <c r="J1601" s="68" t="e">
        <f t="shared" si="144"/>
        <v>#NAME?</v>
      </c>
      <c r="K1601" s="78"/>
      <c r="L1601" s="65" t="s">
        <v>6</v>
      </c>
      <c r="M1601" s="66" t="s">
        <v>6</v>
      </c>
      <c r="N1601" s="66" t="s">
        <v>6</v>
      </c>
      <c r="O1601" s="66" t="s">
        <v>6</v>
      </c>
      <c r="P1601" s="67" t="s">
        <v>6</v>
      </c>
      <c r="Q1601" s="68" t="e">
        <f t="shared" si="145"/>
        <v>#NAME?</v>
      </c>
      <c r="R1601" s="78"/>
      <c r="S1601" s="65" t="s">
        <v>6</v>
      </c>
      <c r="T1601" s="66" t="s">
        <v>6</v>
      </c>
      <c r="U1601" s="66" t="s">
        <v>6</v>
      </c>
      <c r="V1601" s="66" t="s">
        <v>6</v>
      </c>
      <c r="W1601" s="67" t="s">
        <v>6</v>
      </c>
      <c r="X1601" s="68" t="e">
        <f t="shared" si="146"/>
        <v>#NAME?</v>
      </c>
      <c r="Y1601" s="113"/>
      <c r="Z1601" s="53"/>
      <c r="AA1601" s="72"/>
      <c r="AB1601" s="53"/>
      <c r="AC1601" s="54"/>
      <c r="AD1601" s="64"/>
    </row>
    <row r="1602" spans="2:30" x14ac:dyDescent="0.2">
      <c r="B1602" s="131"/>
      <c r="C1602" s="122"/>
      <c r="D1602" s="79" t="s">
        <v>42</v>
      </c>
      <c r="E1602" s="65" t="s">
        <v>6</v>
      </c>
      <c r="F1602" s="66" t="s">
        <v>6</v>
      </c>
      <c r="G1602" s="66" t="s">
        <v>6</v>
      </c>
      <c r="H1602" s="66" t="s">
        <v>6</v>
      </c>
      <c r="I1602" s="67" t="s">
        <v>6</v>
      </c>
      <c r="J1602" s="68" t="e">
        <f t="shared" si="144"/>
        <v>#NAME?</v>
      </c>
      <c r="K1602" s="78"/>
      <c r="L1602" s="65" t="s">
        <v>6</v>
      </c>
      <c r="M1602" s="66" t="s">
        <v>6</v>
      </c>
      <c r="N1602" s="66" t="s">
        <v>6</v>
      </c>
      <c r="O1602" s="66" t="s">
        <v>6</v>
      </c>
      <c r="P1602" s="67" t="s">
        <v>6</v>
      </c>
      <c r="Q1602" s="68" t="e">
        <f t="shared" si="145"/>
        <v>#NAME?</v>
      </c>
      <c r="R1602" s="78"/>
      <c r="S1602" s="65" t="s">
        <v>6</v>
      </c>
      <c r="T1602" s="66" t="s">
        <v>6</v>
      </c>
      <c r="U1602" s="66" t="s">
        <v>6</v>
      </c>
      <c r="V1602" s="66" t="s">
        <v>6</v>
      </c>
      <c r="W1602" s="67" t="s">
        <v>6</v>
      </c>
      <c r="X1602" s="68" t="e">
        <f t="shared" si="146"/>
        <v>#NAME?</v>
      </c>
      <c r="Y1602" s="113"/>
      <c r="Z1602" s="53"/>
      <c r="AA1602" s="72"/>
      <c r="AB1602" s="53"/>
      <c r="AC1602" s="54"/>
      <c r="AD1602" s="64"/>
    </row>
    <row r="1603" spans="2:30" x14ac:dyDescent="0.2">
      <c r="B1603" s="131"/>
      <c r="C1603" s="122"/>
      <c r="D1603" s="78"/>
      <c r="E1603" s="65" t="s">
        <v>6</v>
      </c>
      <c r="F1603" s="66" t="s">
        <v>6</v>
      </c>
      <c r="G1603" s="66" t="s">
        <v>6</v>
      </c>
      <c r="H1603" s="66" t="s">
        <v>6</v>
      </c>
      <c r="I1603" s="67" t="s">
        <v>6</v>
      </c>
      <c r="J1603" s="68" t="e">
        <f t="shared" si="144"/>
        <v>#NAME?</v>
      </c>
      <c r="K1603" s="78"/>
      <c r="L1603" s="65" t="s">
        <v>6</v>
      </c>
      <c r="M1603" s="66" t="s">
        <v>6</v>
      </c>
      <c r="N1603" s="66" t="s">
        <v>6</v>
      </c>
      <c r="O1603" s="66" t="s">
        <v>6</v>
      </c>
      <c r="P1603" s="67" t="s">
        <v>6</v>
      </c>
      <c r="Q1603" s="68" t="e">
        <f t="shared" si="145"/>
        <v>#NAME?</v>
      </c>
      <c r="R1603" s="78"/>
      <c r="S1603" s="65" t="s">
        <v>6</v>
      </c>
      <c r="T1603" s="66" t="s">
        <v>6</v>
      </c>
      <c r="U1603" s="66" t="s">
        <v>6</v>
      </c>
      <c r="V1603" s="66" t="s">
        <v>6</v>
      </c>
      <c r="W1603" s="67" t="s">
        <v>6</v>
      </c>
      <c r="X1603" s="68" t="e">
        <f t="shared" si="146"/>
        <v>#NAME?</v>
      </c>
      <c r="Y1603" s="114"/>
      <c r="Z1603" s="53"/>
      <c r="AA1603" s="72"/>
      <c r="AB1603" s="53"/>
      <c r="AC1603" s="54"/>
      <c r="AD1603" s="64"/>
    </row>
    <row r="1604" spans="2:30" x14ac:dyDescent="0.2">
      <c r="B1604" s="131"/>
      <c r="C1604" s="123"/>
      <c r="D1604" s="80"/>
      <c r="E1604" s="65" t="s">
        <v>6</v>
      </c>
      <c r="F1604" s="66" t="s">
        <v>6</v>
      </c>
      <c r="G1604" s="66" t="s">
        <v>6</v>
      </c>
      <c r="H1604" s="66" t="s">
        <v>6</v>
      </c>
      <c r="I1604" s="67" t="s">
        <v>6</v>
      </c>
      <c r="J1604" s="68" t="e">
        <f t="shared" si="144"/>
        <v>#NAME?</v>
      </c>
      <c r="K1604" s="80"/>
      <c r="L1604" s="65" t="s">
        <v>6</v>
      </c>
      <c r="M1604" s="66" t="s">
        <v>6</v>
      </c>
      <c r="N1604" s="66" t="s">
        <v>6</v>
      </c>
      <c r="O1604" s="66" t="s">
        <v>6</v>
      </c>
      <c r="P1604" s="67" t="s">
        <v>6</v>
      </c>
      <c r="Q1604" s="68" t="e">
        <f t="shared" si="145"/>
        <v>#NAME?</v>
      </c>
      <c r="R1604" s="80"/>
      <c r="S1604" s="65" t="s">
        <v>6</v>
      </c>
      <c r="T1604" s="66" t="s">
        <v>6</v>
      </c>
      <c r="U1604" s="66" t="s">
        <v>6</v>
      </c>
      <c r="V1604" s="66" t="s">
        <v>6</v>
      </c>
      <c r="W1604" s="67" t="s">
        <v>6</v>
      </c>
      <c r="X1604" s="68" t="e">
        <f t="shared" si="146"/>
        <v>#NAME?</v>
      </c>
      <c r="Y1604" s="124" t="s">
        <v>43</v>
      </c>
      <c r="Z1604" s="80"/>
      <c r="AA1604" s="81"/>
      <c r="AB1604" s="53"/>
      <c r="AC1604" s="54"/>
      <c r="AD1604" s="64"/>
    </row>
    <row r="1605" spans="2:30" x14ac:dyDescent="0.2">
      <c r="B1605" s="131"/>
      <c r="C1605" s="127" t="s">
        <v>44</v>
      </c>
      <c r="D1605" s="57"/>
      <c r="E1605" s="65" t="s">
        <v>6</v>
      </c>
      <c r="F1605" s="66" t="s">
        <v>6</v>
      </c>
      <c r="G1605" s="66" t="s">
        <v>6</v>
      </c>
      <c r="H1605" s="66" t="s">
        <v>6</v>
      </c>
      <c r="I1605" s="67" t="s">
        <v>6</v>
      </c>
      <c r="J1605" s="68" t="e">
        <f t="shared" si="144"/>
        <v>#NAME?</v>
      </c>
      <c r="K1605" s="80"/>
      <c r="L1605" s="65" t="s">
        <v>6</v>
      </c>
      <c r="M1605" s="66" t="s">
        <v>6</v>
      </c>
      <c r="N1605" s="66" t="s">
        <v>6</v>
      </c>
      <c r="O1605" s="66" t="s">
        <v>6</v>
      </c>
      <c r="P1605" s="67" t="s">
        <v>6</v>
      </c>
      <c r="Q1605" s="68" t="e">
        <f t="shared" si="145"/>
        <v>#NAME?</v>
      </c>
      <c r="R1605" s="80"/>
      <c r="S1605" s="65" t="s">
        <v>6</v>
      </c>
      <c r="T1605" s="66" t="s">
        <v>6</v>
      </c>
      <c r="U1605" s="66" t="s">
        <v>6</v>
      </c>
      <c r="V1605" s="66" t="s">
        <v>6</v>
      </c>
      <c r="W1605" s="67" t="s">
        <v>6</v>
      </c>
      <c r="X1605" s="68" t="e">
        <f t="shared" si="146"/>
        <v>#NAME?</v>
      </c>
      <c r="Y1605" s="125"/>
      <c r="Z1605" s="80"/>
      <c r="AA1605" s="81"/>
      <c r="AB1605" s="53"/>
      <c r="AC1605" s="54"/>
      <c r="AD1605" s="64"/>
    </row>
    <row r="1606" spans="2:30" x14ac:dyDescent="0.2">
      <c r="B1606" s="131"/>
      <c r="C1606" s="128"/>
      <c r="D1606" s="82"/>
      <c r="E1606" s="65" t="s">
        <v>6</v>
      </c>
      <c r="F1606" s="66" t="s">
        <v>6</v>
      </c>
      <c r="G1606" s="66" t="s">
        <v>6</v>
      </c>
      <c r="H1606" s="66" t="s">
        <v>6</v>
      </c>
      <c r="I1606" s="67" t="s">
        <v>6</v>
      </c>
      <c r="J1606" s="68" t="e">
        <f t="shared" si="144"/>
        <v>#NAME?</v>
      </c>
      <c r="K1606" s="80"/>
      <c r="L1606" s="65" t="s">
        <v>6</v>
      </c>
      <c r="M1606" s="66" t="s">
        <v>6</v>
      </c>
      <c r="N1606" s="66" t="s">
        <v>6</v>
      </c>
      <c r="O1606" s="66" t="s">
        <v>6</v>
      </c>
      <c r="P1606" s="67" t="s">
        <v>6</v>
      </c>
      <c r="Q1606" s="68" t="e">
        <f t="shared" si="145"/>
        <v>#NAME?</v>
      </c>
      <c r="R1606" s="80"/>
      <c r="S1606" s="65" t="s">
        <v>6</v>
      </c>
      <c r="T1606" s="66" t="s">
        <v>6</v>
      </c>
      <c r="U1606" s="66" t="s">
        <v>6</v>
      </c>
      <c r="V1606" s="66" t="s">
        <v>6</v>
      </c>
      <c r="W1606" s="67" t="s">
        <v>6</v>
      </c>
      <c r="X1606" s="68" t="e">
        <f t="shared" si="146"/>
        <v>#NAME?</v>
      </c>
      <c r="Y1606" s="125"/>
      <c r="Z1606" s="53"/>
      <c r="AA1606" s="52"/>
      <c r="AB1606" s="53"/>
      <c r="AC1606" s="54"/>
      <c r="AD1606" s="64"/>
    </row>
    <row r="1607" spans="2:30" x14ac:dyDescent="0.2">
      <c r="B1607" s="131"/>
      <c r="C1607" s="129"/>
      <c r="D1607" s="82"/>
      <c r="E1607" s="65" t="s">
        <v>6</v>
      </c>
      <c r="F1607" s="66" t="s">
        <v>6</v>
      </c>
      <c r="G1607" s="66" t="s">
        <v>6</v>
      </c>
      <c r="H1607" s="66" t="s">
        <v>6</v>
      </c>
      <c r="I1607" s="67" t="s">
        <v>6</v>
      </c>
      <c r="J1607" s="68" t="e">
        <f t="shared" si="144"/>
        <v>#NAME?</v>
      </c>
      <c r="K1607" s="80"/>
      <c r="L1607" s="65" t="s">
        <v>6</v>
      </c>
      <c r="M1607" s="66" t="s">
        <v>6</v>
      </c>
      <c r="N1607" s="66" t="s">
        <v>6</v>
      </c>
      <c r="O1607" s="66" t="s">
        <v>6</v>
      </c>
      <c r="P1607" s="67" t="s">
        <v>6</v>
      </c>
      <c r="Q1607" s="68" t="e">
        <f t="shared" si="145"/>
        <v>#NAME?</v>
      </c>
      <c r="R1607" s="80"/>
      <c r="S1607" s="65" t="s">
        <v>6</v>
      </c>
      <c r="T1607" s="66" t="s">
        <v>6</v>
      </c>
      <c r="U1607" s="66" t="s">
        <v>6</v>
      </c>
      <c r="V1607" s="66" t="s">
        <v>6</v>
      </c>
      <c r="W1607" s="67" t="s">
        <v>6</v>
      </c>
      <c r="X1607" s="68" t="e">
        <f t="shared" si="146"/>
        <v>#NAME?</v>
      </c>
      <c r="Y1607" s="125"/>
      <c r="Z1607" s="71"/>
      <c r="AA1607" s="72"/>
      <c r="AB1607" s="53"/>
      <c r="AC1607" s="54"/>
      <c r="AD1607" s="64"/>
    </row>
    <row r="1608" spans="2:30" x14ac:dyDescent="0.2">
      <c r="B1608" s="131"/>
      <c r="C1608" s="118"/>
      <c r="D1608" s="80"/>
      <c r="E1608" s="65" t="s">
        <v>6</v>
      </c>
      <c r="F1608" s="66" t="s">
        <v>6</v>
      </c>
      <c r="G1608" s="66" t="s">
        <v>6</v>
      </c>
      <c r="H1608" s="66" t="s">
        <v>6</v>
      </c>
      <c r="I1608" s="67" t="s">
        <v>6</v>
      </c>
      <c r="J1608" s="68" t="e">
        <f t="shared" si="144"/>
        <v>#NAME?</v>
      </c>
      <c r="K1608" s="80"/>
      <c r="L1608" s="65" t="s">
        <v>6</v>
      </c>
      <c r="M1608" s="66" t="s">
        <v>6</v>
      </c>
      <c r="N1608" s="66" t="s">
        <v>6</v>
      </c>
      <c r="O1608" s="66" t="s">
        <v>6</v>
      </c>
      <c r="P1608" s="67" t="s">
        <v>6</v>
      </c>
      <c r="Q1608" s="68" t="e">
        <f t="shared" si="145"/>
        <v>#NAME?</v>
      </c>
      <c r="R1608" s="80"/>
      <c r="S1608" s="65" t="s">
        <v>6</v>
      </c>
      <c r="T1608" s="66" t="s">
        <v>6</v>
      </c>
      <c r="U1608" s="66" t="s">
        <v>6</v>
      </c>
      <c r="V1608" s="66" t="s">
        <v>6</v>
      </c>
      <c r="W1608" s="67" t="s">
        <v>6</v>
      </c>
      <c r="X1608" s="68" t="e">
        <f t="shared" si="146"/>
        <v>#NAME?</v>
      </c>
      <c r="Y1608" s="125"/>
      <c r="Z1608" s="53"/>
      <c r="AA1608" s="72"/>
      <c r="AB1608" s="53"/>
      <c r="AC1608" s="54"/>
      <c r="AD1608" s="64"/>
    </row>
    <row r="1609" spans="2:30" x14ac:dyDescent="0.2">
      <c r="B1609" s="131"/>
      <c r="C1609" s="119"/>
      <c r="D1609" s="78"/>
      <c r="E1609" s="65" t="s">
        <v>6</v>
      </c>
      <c r="F1609" s="66" t="s">
        <v>6</v>
      </c>
      <c r="G1609" s="66" t="s">
        <v>6</v>
      </c>
      <c r="H1609" s="66" t="s">
        <v>6</v>
      </c>
      <c r="I1609" s="67" t="s">
        <v>6</v>
      </c>
      <c r="J1609" s="68" t="e">
        <f t="shared" si="144"/>
        <v>#NAME?</v>
      </c>
      <c r="K1609" s="78"/>
      <c r="L1609" s="65" t="s">
        <v>6</v>
      </c>
      <c r="M1609" s="66" t="s">
        <v>6</v>
      </c>
      <c r="N1609" s="66" t="s">
        <v>6</v>
      </c>
      <c r="O1609" s="66" t="s">
        <v>6</v>
      </c>
      <c r="P1609" s="67" t="s">
        <v>6</v>
      </c>
      <c r="Q1609" s="68" t="e">
        <f t="shared" si="145"/>
        <v>#NAME?</v>
      </c>
      <c r="R1609" s="78"/>
      <c r="S1609" s="65" t="s">
        <v>6</v>
      </c>
      <c r="T1609" s="66" t="s">
        <v>6</v>
      </c>
      <c r="U1609" s="66" t="s">
        <v>6</v>
      </c>
      <c r="V1609" s="66" t="s">
        <v>6</v>
      </c>
      <c r="W1609" s="67" t="s">
        <v>6</v>
      </c>
      <c r="X1609" s="68" t="e">
        <f t="shared" si="146"/>
        <v>#NAME?</v>
      </c>
      <c r="Y1609" s="125"/>
      <c r="Z1609" s="71"/>
      <c r="AA1609" s="72"/>
      <c r="AB1609" s="53"/>
      <c r="AC1609" s="54"/>
      <c r="AD1609" s="64"/>
    </row>
    <row r="1610" spans="2:30" x14ac:dyDescent="0.2">
      <c r="B1610" s="131"/>
      <c r="C1610" s="119"/>
      <c r="D1610" s="78"/>
      <c r="E1610" s="65" t="s">
        <v>6</v>
      </c>
      <c r="F1610" s="66" t="s">
        <v>6</v>
      </c>
      <c r="G1610" s="66" t="s">
        <v>6</v>
      </c>
      <c r="H1610" s="66" t="s">
        <v>6</v>
      </c>
      <c r="I1610" s="67" t="s">
        <v>6</v>
      </c>
      <c r="J1610" s="68" t="e">
        <f t="shared" si="144"/>
        <v>#NAME?</v>
      </c>
      <c r="K1610" s="78"/>
      <c r="L1610" s="65" t="s">
        <v>6</v>
      </c>
      <c r="M1610" s="66" t="s">
        <v>6</v>
      </c>
      <c r="N1610" s="66" t="s">
        <v>6</v>
      </c>
      <c r="O1610" s="66" t="s">
        <v>6</v>
      </c>
      <c r="P1610" s="67" t="s">
        <v>6</v>
      </c>
      <c r="Q1610" s="68" t="e">
        <f t="shared" si="145"/>
        <v>#NAME?</v>
      </c>
      <c r="R1610" s="78"/>
      <c r="S1610" s="65" t="s">
        <v>6</v>
      </c>
      <c r="T1610" s="66" t="s">
        <v>6</v>
      </c>
      <c r="U1610" s="66" t="s">
        <v>6</v>
      </c>
      <c r="V1610" s="66" t="s">
        <v>6</v>
      </c>
      <c r="W1610" s="67" t="s">
        <v>6</v>
      </c>
      <c r="X1610" s="68" t="e">
        <f t="shared" si="146"/>
        <v>#NAME?</v>
      </c>
      <c r="Y1610" s="125"/>
      <c r="Z1610" s="71"/>
      <c r="AA1610" s="52"/>
      <c r="AB1610" s="53"/>
      <c r="AC1610" s="54"/>
      <c r="AD1610" s="64"/>
    </row>
    <row r="1611" spans="2:30" x14ac:dyDescent="0.2">
      <c r="B1611" s="131"/>
      <c r="C1611" s="119"/>
      <c r="D1611" s="80"/>
      <c r="E1611" s="65" t="s">
        <v>6</v>
      </c>
      <c r="F1611" s="66" t="s">
        <v>6</v>
      </c>
      <c r="G1611" s="66" t="s">
        <v>6</v>
      </c>
      <c r="H1611" s="66" t="s">
        <v>6</v>
      </c>
      <c r="I1611" s="67" t="s">
        <v>6</v>
      </c>
      <c r="J1611" s="68" t="e">
        <f t="shared" si="144"/>
        <v>#NAME?</v>
      </c>
      <c r="K1611" s="80"/>
      <c r="L1611" s="65" t="s">
        <v>6</v>
      </c>
      <c r="M1611" s="66" t="s">
        <v>6</v>
      </c>
      <c r="N1611" s="66" t="s">
        <v>6</v>
      </c>
      <c r="O1611" s="66" t="s">
        <v>6</v>
      </c>
      <c r="P1611" s="67" t="s">
        <v>6</v>
      </c>
      <c r="Q1611" s="68" t="e">
        <f t="shared" si="145"/>
        <v>#NAME?</v>
      </c>
      <c r="R1611" s="80"/>
      <c r="S1611" s="65" t="s">
        <v>6</v>
      </c>
      <c r="T1611" s="66" t="s">
        <v>6</v>
      </c>
      <c r="U1611" s="66" t="s">
        <v>6</v>
      </c>
      <c r="V1611" s="66" t="s">
        <v>6</v>
      </c>
      <c r="W1611" s="67" t="s">
        <v>6</v>
      </c>
      <c r="X1611" s="68" t="e">
        <f t="shared" si="146"/>
        <v>#NAME?</v>
      </c>
      <c r="Y1611" s="125"/>
      <c r="Z1611" s="53"/>
      <c r="AA1611" s="52"/>
      <c r="AB1611" s="53"/>
      <c r="AC1611" s="54"/>
      <c r="AD1611" s="64"/>
    </row>
    <row r="1612" spans="2:30" x14ac:dyDescent="0.2">
      <c r="B1612" s="131"/>
      <c r="C1612" s="120"/>
      <c r="D1612" s="51"/>
      <c r="E1612" s="65" t="s">
        <v>6</v>
      </c>
      <c r="F1612" s="66" t="s">
        <v>6</v>
      </c>
      <c r="G1612" s="66" t="s">
        <v>6</v>
      </c>
      <c r="H1612" s="66" t="s">
        <v>6</v>
      </c>
      <c r="I1612" s="67" t="s">
        <v>6</v>
      </c>
      <c r="J1612" s="68" t="e">
        <f t="shared" si="144"/>
        <v>#NAME?</v>
      </c>
      <c r="K1612" s="51"/>
      <c r="L1612" s="65" t="s">
        <v>6</v>
      </c>
      <c r="M1612" s="66" t="s">
        <v>6</v>
      </c>
      <c r="N1612" s="66" t="s">
        <v>6</v>
      </c>
      <c r="O1612" s="66" t="s">
        <v>6</v>
      </c>
      <c r="P1612" s="67" t="s">
        <v>6</v>
      </c>
      <c r="Q1612" s="68" t="e">
        <f t="shared" si="145"/>
        <v>#NAME?</v>
      </c>
      <c r="R1612" s="51"/>
      <c r="S1612" s="65" t="s">
        <v>6</v>
      </c>
      <c r="T1612" s="66" t="s">
        <v>6</v>
      </c>
      <c r="U1612" s="66" t="s">
        <v>6</v>
      </c>
      <c r="V1612" s="66" t="s">
        <v>6</v>
      </c>
      <c r="W1612" s="67" t="s">
        <v>6</v>
      </c>
      <c r="X1612" s="68" t="e">
        <f t="shared" si="146"/>
        <v>#NAME?</v>
      </c>
      <c r="Y1612" s="125"/>
      <c r="Z1612" s="53"/>
      <c r="AA1612" s="72"/>
      <c r="AB1612" s="53"/>
      <c r="AC1612" s="54"/>
      <c r="AD1612" s="64"/>
    </row>
    <row r="1613" spans="2:30" x14ac:dyDescent="0.2">
      <c r="B1613" s="131"/>
      <c r="C1613" s="83" t="s">
        <v>46</v>
      </c>
      <c r="D1613" s="84"/>
      <c r="E1613" s="65" t="s">
        <v>6</v>
      </c>
      <c r="F1613" s="66" t="s">
        <v>6</v>
      </c>
      <c r="G1613" s="66" t="s">
        <v>6</v>
      </c>
      <c r="H1613" s="66" t="s">
        <v>6</v>
      </c>
      <c r="I1613" s="67" t="s">
        <v>6</v>
      </c>
      <c r="J1613" s="68"/>
      <c r="K1613" s="78"/>
      <c r="L1613" s="65" t="s">
        <v>6</v>
      </c>
      <c r="M1613" s="66" t="s">
        <v>6</v>
      </c>
      <c r="N1613" s="66" t="s">
        <v>6</v>
      </c>
      <c r="O1613" s="66" t="s">
        <v>6</v>
      </c>
      <c r="P1613" s="67" t="s">
        <v>6</v>
      </c>
      <c r="Q1613" s="68"/>
      <c r="R1613" s="78"/>
      <c r="S1613" s="65" t="s">
        <v>6</v>
      </c>
      <c r="T1613" s="66" t="s">
        <v>6</v>
      </c>
      <c r="U1613" s="66" t="s">
        <v>6</v>
      </c>
      <c r="V1613" s="66" t="s">
        <v>6</v>
      </c>
      <c r="W1613" s="67" t="s">
        <v>6</v>
      </c>
      <c r="X1613" s="68"/>
      <c r="Y1613" s="125"/>
      <c r="Z1613" s="53"/>
      <c r="AA1613" s="72"/>
      <c r="AB1613" s="53"/>
      <c r="AC1613" s="54"/>
      <c r="AD1613" s="64"/>
    </row>
    <row r="1614" spans="2:30" x14ac:dyDescent="0.2">
      <c r="B1614" s="131"/>
      <c r="C1614" s="83"/>
      <c r="D1614" s="57"/>
      <c r="E1614" s="65" t="s">
        <v>6</v>
      </c>
      <c r="F1614" s="66" t="s">
        <v>6</v>
      </c>
      <c r="G1614" s="66" t="s">
        <v>6</v>
      </c>
      <c r="H1614" s="66" t="s">
        <v>6</v>
      </c>
      <c r="I1614" s="67" t="s">
        <v>6</v>
      </c>
      <c r="J1614" s="68"/>
      <c r="K1614" s="78"/>
      <c r="L1614" s="65" t="s">
        <v>6</v>
      </c>
      <c r="M1614" s="66" t="s">
        <v>6</v>
      </c>
      <c r="N1614" s="66" t="s">
        <v>6</v>
      </c>
      <c r="O1614" s="66" t="s">
        <v>6</v>
      </c>
      <c r="P1614" s="67" t="s">
        <v>6</v>
      </c>
      <c r="Q1614" s="68"/>
      <c r="R1614" s="78"/>
      <c r="S1614" s="65" t="s">
        <v>6</v>
      </c>
      <c r="T1614" s="66" t="s">
        <v>6</v>
      </c>
      <c r="U1614" s="66" t="s">
        <v>6</v>
      </c>
      <c r="V1614" s="66" t="s">
        <v>6</v>
      </c>
      <c r="W1614" s="67" t="s">
        <v>6</v>
      </c>
      <c r="X1614" s="68"/>
      <c r="Y1614" s="125"/>
      <c r="Z1614" s="53"/>
      <c r="AA1614" s="72"/>
      <c r="AB1614" s="53"/>
      <c r="AC1614" s="54"/>
      <c r="AD1614" s="64"/>
    </row>
    <row r="1615" spans="2:30" x14ac:dyDescent="0.2">
      <c r="B1615" s="131"/>
      <c r="C1615" s="83"/>
      <c r="D1615" s="85"/>
      <c r="E1615" s="65" t="s">
        <v>6</v>
      </c>
      <c r="F1615" s="66" t="s">
        <v>6</v>
      </c>
      <c r="G1615" s="66" t="s">
        <v>6</v>
      </c>
      <c r="H1615" s="66" t="s">
        <v>6</v>
      </c>
      <c r="I1615" s="67" t="s">
        <v>6</v>
      </c>
      <c r="J1615" s="68"/>
      <c r="K1615" s="80"/>
      <c r="L1615" s="65" t="s">
        <v>6</v>
      </c>
      <c r="M1615" s="66" t="s">
        <v>6</v>
      </c>
      <c r="N1615" s="66" t="s">
        <v>6</v>
      </c>
      <c r="O1615" s="66" t="s">
        <v>6</v>
      </c>
      <c r="P1615" s="67" t="s">
        <v>6</v>
      </c>
      <c r="Q1615" s="68"/>
      <c r="R1615" s="80"/>
      <c r="S1615" s="65" t="s">
        <v>6</v>
      </c>
      <c r="T1615" s="66" t="s">
        <v>6</v>
      </c>
      <c r="U1615" s="66" t="s">
        <v>6</v>
      </c>
      <c r="V1615" s="66" t="s">
        <v>6</v>
      </c>
      <c r="W1615" s="67" t="s">
        <v>6</v>
      </c>
      <c r="X1615" s="68"/>
      <c r="Y1615" s="125"/>
      <c r="Z1615" s="53"/>
      <c r="AA1615" s="72"/>
      <c r="AB1615" s="53"/>
      <c r="AC1615" s="54"/>
      <c r="AD1615" s="64"/>
    </row>
    <row r="1616" spans="2:30" x14ac:dyDescent="0.2">
      <c r="B1616" s="131"/>
      <c r="C1616" s="83"/>
      <c r="D1616" s="53"/>
      <c r="E1616" s="65"/>
      <c r="F1616" s="66"/>
      <c r="G1616" s="66"/>
      <c r="H1616" s="66"/>
      <c r="I1616" s="67"/>
      <c r="J1616" s="68"/>
      <c r="K1616" s="53"/>
      <c r="L1616" s="65"/>
      <c r="M1616" s="66"/>
      <c r="N1616" s="66"/>
      <c r="O1616" s="66"/>
      <c r="P1616" s="67"/>
      <c r="Q1616" s="68"/>
      <c r="R1616" s="53"/>
      <c r="S1616" s="65"/>
      <c r="T1616" s="66"/>
      <c r="U1616" s="66"/>
      <c r="V1616" s="66"/>
      <c r="W1616" s="67"/>
      <c r="X1616" s="86"/>
      <c r="Y1616" s="125"/>
      <c r="Z1616" s="53"/>
      <c r="AA1616" s="72"/>
      <c r="AB1616" s="53"/>
      <c r="AC1616" s="54"/>
      <c r="AD1616" s="64"/>
    </row>
    <row r="1617" spans="2:30" x14ac:dyDescent="0.2">
      <c r="B1617" s="131"/>
      <c r="C1617" s="87">
        <v>0</v>
      </c>
      <c r="D1617" s="72" t="s">
        <v>50</v>
      </c>
      <c r="E1617" s="65"/>
      <c r="F1617" s="66"/>
      <c r="G1617" s="66"/>
      <c r="H1617" s="66"/>
      <c r="I1617" s="67"/>
      <c r="J1617" s="68" t="e">
        <f>_TS_1</f>
        <v>#NAME?</v>
      </c>
      <c r="K1617" s="72"/>
      <c r="L1617" s="65"/>
      <c r="M1617" s="66"/>
      <c r="N1617" s="66"/>
      <c r="O1617" s="66"/>
      <c r="P1617" s="67"/>
      <c r="Q1617" s="68"/>
      <c r="R1617" s="72"/>
      <c r="S1617" s="65"/>
      <c r="T1617" s="66"/>
      <c r="U1617" s="66"/>
      <c r="V1617" s="66"/>
      <c r="W1617" s="67"/>
      <c r="X1617" s="86"/>
      <c r="Y1617" s="126"/>
      <c r="Z1617" s="53"/>
      <c r="AA1617" s="72"/>
      <c r="AB1617" s="53"/>
      <c r="AC1617" s="54"/>
      <c r="AD1617" s="64"/>
    </row>
    <row r="1618" spans="2:30" ht="15" thickBot="1" x14ac:dyDescent="0.25">
      <c r="B1618" s="132"/>
      <c r="C1618" s="88">
        <v>0</v>
      </c>
      <c r="D1618" s="89" t="s">
        <v>51</v>
      </c>
      <c r="E1618" s="58"/>
      <c r="F1618" s="59"/>
      <c r="G1618" s="59"/>
      <c r="H1618" s="59"/>
      <c r="I1618" s="60"/>
      <c r="J1618" s="61" t="e">
        <f>_TPM_1</f>
        <v>#NAME?</v>
      </c>
      <c r="K1618" s="89"/>
      <c r="L1618" s="58"/>
      <c r="M1618" s="59"/>
      <c r="N1618" s="59"/>
      <c r="O1618" s="59"/>
      <c r="P1618" s="60"/>
      <c r="Q1618" s="61"/>
      <c r="R1618" s="89"/>
      <c r="S1618" s="58"/>
      <c r="T1618" s="59"/>
      <c r="U1618" s="59"/>
      <c r="V1618" s="59"/>
      <c r="W1618" s="60"/>
      <c r="X1618" s="90"/>
      <c r="Y1618" s="91">
        <f>COUNTA(E1588:I1588,L1588:P1588,S1588:W1588)/COUNTA(D1588,K1588,R1588)</f>
        <v>5</v>
      </c>
      <c r="Z1618" s="92"/>
      <c r="AA1618" s="93"/>
      <c r="AB1618" s="92"/>
      <c r="AC1618" s="19"/>
      <c r="AD1618" s="64"/>
    </row>
    <row r="1619" spans="2:30" ht="15" x14ac:dyDescent="0.2">
      <c r="B1619" s="130">
        <f>D1619</f>
        <v>50</v>
      </c>
      <c r="C1619" s="1" t="s">
        <v>0</v>
      </c>
      <c r="D1619" s="133">
        <f>D1586+1</f>
        <v>50</v>
      </c>
      <c r="E1619" s="134"/>
      <c r="F1619" s="134"/>
      <c r="G1619" s="134"/>
      <c r="H1619" s="134"/>
      <c r="I1619" s="135"/>
      <c r="J1619" s="2"/>
      <c r="K1619" s="3" t="s">
        <v>1</v>
      </c>
      <c r="L1619" s="139" t="str">
        <f>$AG$7</f>
        <v>Engling</v>
      </c>
      <c r="M1619" s="139"/>
      <c r="N1619" s="139"/>
      <c r="O1619" s="139"/>
      <c r="P1619" s="140"/>
      <c r="Q1619" s="4"/>
      <c r="R1619" s="5">
        <f>$AH$7</f>
        <v>365</v>
      </c>
      <c r="S1619" s="141"/>
      <c r="T1619" s="141"/>
      <c r="U1619" s="141"/>
      <c r="V1619" s="141"/>
      <c r="W1619" s="142"/>
      <c r="X1619" s="6"/>
      <c r="Y1619" s="7" t="s">
        <v>2</v>
      </c>
      <c r="Z1619" s="8"/>
      <c r="AA1619" s="9"/>
      <c r="AB1619" s="8"/>
      <c r="AC1619" s="10"/>
      <c r="AD1619" s="11"/>
    </row>
    <row r="1620" spans="2:30" ht="15" thickBot="1" x14ac:dyDescent="0.25">
      <c r="B1620" s="131"/>
      <c r="C1620" s="108">
        <f>$AG$6</f>
        <v>478</v>
      </c>
      <c r="D1620" s="136"/>
      <c r="E1620" s="137"/>
      <c r="F1620" s="137"/>
      <c r="G1620" s="137"/>
      <c r="H1620" s="137"/>
      <c r="I1620" s="138"/>
      <c r="J1620" s="12">
        <f>COUNTIF(D1623:D1651,"xx")</f>
        <v>0</v>
      </c>
      <c r="K1620" s="13" t="s">
        <v>3</v>
      </c>
      <c r="L1620" s="143" t="str">
        <f>$AG$8</f>
        <v>Völklein</v>
      </c>
      <c r="M1620" s="143"/>
      <c r="N1620" s="143"/>
      <c r="O1620" s="143"/>
      <c r="P1620" s="144"/>
      <c r="Q1620" s="12">
        <f>COUNTIF(K1624:K1651,"xx")</f>
        <v>0</v>
      </c>
      <c r="R1620" s="14">
        <f>$AH$8</f>
        <v>389</v>
      </c>
      <c r="S1620" s="145"/>
      <c r="T1620" s="145"/>
      <c r="U1620" s="145"/>
      <c r="V1620" s="145"/>
      <c r="W1620" s="146"/>
      <c r="X1620" s="15">
        <f>COUNTIF(R1623:R1651,"xx")</f>
        <v>0</v>
      </c>
      <c r="Y1620" s="16"/>
      <c r="Z1620" s="17"/>
      <c r="AA1620" s="18"/>
      <c r="AB1620" s="17"/>
      <c r="AC1620" s="19"/>
      <c r="AD1620" s="20"/>
    </row>
    <row r="1621" spans="2:30" ht="15" thickBot="1" x14ac:dyDescent="0.25">
      <c r="B1621" s="131"/>
      <c r="C1621" s="21" t="s">
        <v>4</v>
      </c>
      <c r="D1621" s="22" t="e">
        <f>CONCATENATE(COUNTIF(D1623:D1645,"&gt;""")," MA ",$I$5," ",COUNTIF(D1623:D1645,"xx"))</f>
        <v>#NAME?</v>
      </c>
      <c r="E1621" s="23" t="e">
        <f>$J$6</f>
        <v>#NAME?</v>
      </c>
      <c r="F1621" s="24" t="str">
        <f>$K$6</f>
        <v>Kasten</v>
      </c>
      <c r="G1621" s="24" t="str">
        <f>$L$6</f>
        <v/>
      </c>
      <c r="H1621" s="24" t="str">
        <f>$M$6</f>
        <v/>
      </c>
      <c r="I1621" s="25" t="str">
        <f>$N$6</f>
        <v/>
      </c>
      <c r="J1621" s="26" t="e">
        <f>_MAH_1</f>
        <v>#NAME?</v>
      </c>
      <c r="K1621" s="22" t="e">
        <f>CONCATENATE(COUNTIF(K1623:K1645,"&gt;""")," MA ",$P$5," ",COUNTIF(K1623:K1645,"xx"))</f>
        <v>#NAME?</v>
      </c>
      <c r="L1621" s="23" t="e">
        <f>$Q$6</f>
        <v>#NAME?</v>
      </c>
      <c r="M1621" s="24" t="str">
        <f>$R$6</f>
        <v>Kindermann</v>
      </c>
      <c r="N1621" s="24" t="str">
        <f>$S$6</f>
        <v/>
      </c>
      <c r="O1621" s="24" t="str">
        <f>$T$6</f>
        <v/>
      </c>
      <c r="P1621" s="27" t="str">
        <f>$U$6</f>
        <v/>
      </c>
      <c r="Q1621" s="26" t="e">
        <f>_MAH_1</f>
        <v>#NAME?</v>
      </c>
      <c r="R1621" s="22" t="e">
        <f>CONCATENATE(COUNTIF(R1623:R1645,"&gt;""")," MA ",$W$5," ",COUNTIF(R1623:R1645,"xx"))</f>
        <v>#NAME?</v>
      </c>
      <c r="S1621" s="23" t="e">
        <f>$X$6</f>
        <v>#NAME?</v>
      </c>
      <c r="T1621" s="24" t="str">
        <f>$Y$6</f>
        <v>U</v>
      </c>
      <c r="U1621" s="24">
        <f>$Z$6</f>
        <v>0</v>
      </c>
      <c r="V1621" s="24">
        <f>$AA$6</f>
        <v>0</v>
      </c>
      <c r="W1621" s="27">
        <f>$AB$6</f>
        <v>0</v>
      </c>
      <c r="X1621" s="26" t="e">
        <f>_MAH_1</f>
        <v>#NAME?</v>
      </c>
      <c r="Y1621" s="28"/>
      <c r="Z1621" s="29" t="e">
        <f>_MAUS_1</f>
        <v>#NAME?</v>
      </c>
      <c r="AA1621" s="30" t="e">
        <f>_MAUS_1</f>
        <v>#NAME?</v>
      </c>
      <c r="AB1621" s="31" t="e">
        <f>_MAUS_1</f>
        <v>#NAME?</v>
      </c>
      <c r="AC1621" s="32"/>
      <c r="AD1621" s="33" t="e">
        <f>_MA_1</f>
        <v>#NAME?</v>
      </c>
    </row>
    <row r="1622" spans="2:30" ht="51.75" thickBot="1" x14ac:dyDescent="0.25">
      <c r="B1622" s="131"/>
      <c r="C1622" s="34"/>
      <c r="D1622" s="35" t="s">
        <v>52</v>
      </c>
      <c r="E1622" s="36" t="e">
        <f>_MAF_1</f>
        <v>#NAME?</v>
      </c>
      <c r="F1622" s="37" t="e">
        <f>_MAF_1</f>
        <v>#NAME?</v>
      </c>
      <c r="G1622" s="37" t="e">
        <f>_MAF_1</f>
        <v>#NAME?</v>
      </c>
      <c r="H1622" s="37" t="e">
        <f>_MAF_1</f>
        <v>#NAME?</v>
      </c>
      <c r="I1622" s="38" t="e">
        <f>_MAF_1</f>
        <v>#NAME?</v>
      </c>
      <c r="J1622" s="39" t="e">
        <f>_MAHXX_1</f>
        <v>#NAME?</v>
      </c>
      <c r="K1622" s="35" t="e">
        <f>_SUSS_1</f>
        <v>#NAME?</v>
      </c>
      <c r="L1622" s="36" t="e">
        <f>_MAS_1</f>
        <v>#NAME?</v>
      </c>
      <c r="M1622" s="37" t="e">
        <f>_MAS_1</f>
        <v>#NAME?</v>
      </c>
      <c r="N1622" s="37" t="e">
        <f>_MAS_1</f>
        <v>#NAME?</v>
      </c>
      <c r="O1622" s="37" t="e">
        <f>_MAS_1</f>
        <v>#NAME?</v>
      </c>
      <c r="P1622" s="38" t="e">
        <f>_MAS_1</f>
        <v>#NAME?</v>
      </c>
      <c r="Q1622" s="39" t="e">
        <f>_MAHXX_1</f>
        <v>#NAME?</v>
      </c>
      <c r="R1622" s="35" t="e">
        <f>_SUNS_1</f>
        <v>#NAME?</v>
      </c>
      <c r="S1622" s="36" t="e">
        <f>_MAN_1</f>
        <v>#NAME?</v>
      </c>
      <c r="T1622" s="37" t="e">
        <f>_MAN_1</f>
        <v>#NAME?</v>
      </c>
      <c r="U1622" s="37" t="e">
        <f>_MAN_1</f>
        <v>#NAME?</v>
      </c>
      <c r="V1622" s="37" t="e">
        <f>_MAN_1</f>
        <v>#NAME?</v>
      </c>
      <c r="W1622" s="38" t="e">
        <f>_MAN_1</f>
        <v>#NAME?</v>
      </c>
      <c r="X1622" s="39" t="e">
        <f>_MAHXX_1</f>
        <v>#NAME?</v>
      </c>
      <c r="Y1622" s="40"/>
      <c r="Z1622" s="29"/>
      <c r="AA1622" s="30"/>
      <c r="AB1622" s="31"/>
      <c r="AC1622" s="32"/>
      <c r="AD1622" s="41" t="e">
        <f>_MA2_1</f>
        <v>#NAME?</v>
      </c>
    </row>
    <row r="1623" spans="2:30" x14ac:dyDescent="0.2">
      <c r="B1623" s="131"/>
      <c r="C1623" s="34" t="str">
        <f>$AG$9</f>
        <v>Schichtführer :</v>
      </c>
      <c r="D1623" s="42" t="s">
        <v>64</v>
      </c>
      <c r="E1623" s="43" t="s">
        <v>6</v>
      </c>
      <c r="F1623" s="44" t="s">
        <v>6</v>
      </c>
      <c r="G1623" s="44" t="s">
        <v>6</v>
      </c>
      <c r="H1623" s="44" t="s">
        <v>6</v>
      </c>
      <c r="I1623" s="45" t="s">
        <v>6</v>
      </c>
      <c r="J1623" s="46" t="e">
        <f t="shared" ref="J1623:J1645" si="147">_FSumme_1</f>
        <v>#NAME?</v>
      </c>
      <c r="K1623" s="47" t="s">
        <v>65</v>
      </c>
      <c r="L1623" s="43" t="s">
        <v>6</v>
      </c>
      <c r="M1623" s="44" t="s">
        <v>6</v>
      </c>
      <c r="N1623" s="44" t="s">
        <v>6</v>
      </c>
      <c r="O1623" s="44" t="s">
        <v>6</v>
      </c>
      <c r="P1623" s="45" t="s">
        <v>6</v>
      </c>
      <c r="Q1623" s="46" t="e">
        <f t="shared" ref="Q1623:Q1645" si="148">_SSumme_1</f>
        <v>#NAME?</v>
      </c>
      <c r="R1623" s="48" t="s">
        <v>66</v>
      </c>
      <c r="S1623" s="43" t="s">
        <v>6</v>
      </c>
      <c r="T1623" s="44" t="s">
        <v>6</v>
      </c>
      <c r="U1623" s="44" t="s">
        <v>6</v>
      </c>
      <c r="V1623" s="44" t="s">
        <v>6</v>
      </c>
      <c r="W1623" s="49" t="s">
        <v>6</v>
      </c>
      <c r="X1623" s="50" t="e">
        <f t="shared" ref="X1623:X1645" si="149">_NSumme_1</f>
        <v>#NAME?</v>
      </c>
      <c r="Y1623" s="112" t="s">
        <v>9</v>
      </c>
      <c r="Z1623" s="51"/>
      <c r="AA1623" s="52"/>
      <c r="AB1623" s="53"/>
      <c r="AC1623" s="54"/>
      <c r="AD1623" s="55" t="e">
        <f>IF(AD1628&gt;0,"",AD1622-AD1621)</f>
        <v>#NAME?</v>
      </c>
    </row>
    <row r="1624" spans="2:30" ht="15" thickBot="1" x14ac:dyDescent="0.25">
      <c r="B1624" s="131"/>
      <c r="C1624" s="56" t="str">
        <f>$AG$10</f>
        <v>Stellvertreter</v>
      </c>
      <c r="D1624" s="57" t="s">
        <v>63</v>
      </c>
      <c r="E1624" s="58" t="s">
        <v>10</v>
      </c>
      <c r="F1624" s="59" t="s">
        <v>11</v>
      </c>
      <c r="G1624" s="59" t="s">
        <v>11</v>
      </c>
      <c r="H1624" s="59" t="s">
        <v>11</v>
      </c>
      <c r="I1624" s="60" t="s">
        <v>11</v>
      </c>
      <c r="J1624" s="61" t="e">
        <f t="shared" si="147"/>
        <v>#NAME?</v>
      </c>
      <c r="K1624" s="57"/>
      <c r="L1624" s="58" t="s">
        <v>6</v>
      </c>
      <c r="M1624" s="59" t="s">
        <v>6</v>
      </c>
      <c r="N1624" s="59" t="s">
        <v>6</v>
      </c>
      <c r="O1624" s="59" t="s">
        <v>6</v>
      </c>
      <c r="P1624" s="60" t="s">
        <v>6</v>
      </c>
      <c r="Q1624" s="61" t="e">
        <f t="shared" si="148"/>
        <v>#NAME?</v>
      </c>
      <c r="R1624" s="57"/>
      <c r="S1624" s="58" t="s">
        <v>6</v>
      </c>
      <c r="T1624" s="59" t="s">
        <v>6</v>
      </c>
      <c r="U1624" s="59" t="s">
        <v>6</v>
      </c>
      <c r="V1624" s="59" t="s">
        <v>6</v>
      </c>
      <c r="W1624" s="62" t="s">
        <v>6</v>
      </c>
      <c r="X1624" s="63" t="e">
        <f t="shared" si="149"/>
        <v>#NAME?</v>
      </c>
      <c r="Y1624" s="113"/>
      <c r="Z1624" s="51"/>
      <c r="AA1624" s="52"/>
      <c r="AB1624" s="53"/>
      <c r="AC1624" s="54"/>
      <c r="AD1624" s="64"/>
    </row>
    <row r="1625" spans="2:30" x14ac:dyDescent="0.2">
      <c r="B1625" s="131"/>
      <c r="C1625" s="115"/>
      <c r="D1625" s="42" t="s">
        <v>71</v>
      </c>
      <c r="E1625" s="65" t="s">
        <v>6</v>
      </c>
      <c r="F1625" s="66" t="s">
        <v>6</v>
      </c>
      <c r="G1625" s="66" t="s">
        <v>6</v>
      </c>
      <c r="H1625" s="66" t="s">
        <v>6</v>
      </c>
      <c r="I1625" s="67" t="s">
        <v>6</v>
      </c>
      <c r="J1625" s="68" t="e">
        <f t="shared" si="147"/>
        <v>#NAME?</v>
      </c>
      <c r="K1625" s="47" t="s">
        <v>77</v>
      </c>
      <c r="L1625" s="65" t="s">
        <v>6</v>
      </c>
      <c r="M1625" s="66" t="s">
        <v>6</v>
      </c>
      <c r="N1625" s="66" t="s">
        <v>6</v>
      </c>
      <c r="O1625" s="66" t="s">
        <v>6</v>
      </c>
      <c r="P1625" s="67" t="s">
        <v>6</v>
      </c>
      <c r="Q1625" s="68" t="e">
        <f t="shared" si="148"/>
        <v>#NAME?</v>
      </c>
      <c r="R1625" s="48" t="s">
        <v>67</v>
      </c>
      <c r="S1625" s="65" t="s">
        <v>6</v>
      </c>
      <c r="T1625" s="66" t="s">
        <v>6</v>
      </c>
      <c r="U1625" s="66" t="s">
        <v>6</v>
      </c>
      <c r="V1625" s="66" t="s">
        <v>6</v>
      </c>
      <c r="W1625" s="67" t="s">
        <v>6</v>
      </c>
      <c r="X1625" s="68" t="e">
        <f t="shared" si="149"/>
        <v>#NAME?</v>
      </c>
      <c r="Y1625" s="113"/>
      <c r="Z1625" s="53"/>
      <c r="AA1625" s="52"/>
      <c r="AB1625" s="69"/>
      <c r="AC1625" s="54"/>
      <c r="AD1625" s="70"/>
    </row>
    <row r="1626" spans="2:30" x14ac:dyDescent="0.2">
      <c r="B1626" s="131"/>
      <c r="C1626" s="116"/>
      <c r="D1626" s="42" t="s">
        <v>72</v>
      </c>
      <c r="E1626" s="65" t="s">
        <v>6</v>
      </c>
      <c r="F1626" s="66" t="s">
        <v>6</v>
      </c>
      <c r="G1626" s="66" t="s">
        <v>6</v>
      </c>
      <c r="H1626" s="66" t="s">
        <v>6</v>
      </c>
      <c r="I1626" s="67" t="s">
        <v>6</v>
      </c>
      <c r="J1626" s="68" t="e">
        <f t="shared" si="147"/>
        <v>#NAME?</v>
      </c>
      <c r="K1626" s="47" t="s">
        <v>78</v>
      </c>
      <c r="L1626" s="65" t="s">
        <v>6</v>
      </c>
      <c r="M1626" s="66" t="s">
        <v>6</v>
      </c>
      <c r="N1626" s="66" t="s">
        <v>6</v>
      </c>
      <c r="O1626" s="66" t="s">
        <v>6</v>
      </c>
      <c r="P1626" s="67" t="s">
        <v>6</v>
      </c>
      <c r="Q1626" s="68" t="e">
        <f t="shared" si="148"/>
        <v>#NAME?</v>
      </c>
      <c r="R1626" s="48" t="s">
        <v>68</v>
      </c>
      <c r="S1626" s="65" t="s">
        <v>6</v>
      </c>
      <c r="T1626" s="66" t="s">
        <v>18</v>
      </c>
      <c r="U1626" s="66" t="s">
        <v>18</v>
      </c>
      <c r="V1626" s="66" t="s">
        <v>18</v>
      </c>
      <c r="W1626" s="67" t="s">
        <v>18</v>
      </c>
      <c r="X1626" s="68" t="e">
        <f t="shared" si="149"/>
        <v>#NAME?</v>
      </c>
      <c r="Y1626" s="113"/>
      <c r="Z1626" s="71"/>
      <c r="AA1626" s="72"/>
      <c r="AB1626" s="53"/>
      <c r="AC1626" s="54"/>
      <c r="AD1626" s="64"/>
    </row>
    <row r="1627" spans="2:30" x14ac:dyDescent="0.2">
      <c r="B1627" s="131"/>
      <c r="C1627" s="116"/>
      <c r="D1627" s="42" t="s">
        <v>73</v>
      </c>
      <c r="E1627" s="65" t="s">
        <v>6</v>
      </c>
      <c r="F1627" s="66" t="s">
        <v>6</v>
      </c>
      <c r="G1627" s="66" t="s">
        <v>6</v>
      </c>
      <c r="H1627" s="66" t="s">
        <v>6</v>
      </c>
      <c r="I1627" s="67" t="s">
        <v>6</v>
      </c>
      <c r="J1627" s="68" t="e">
        <f t="shared" si="147"/>
        <v>#NAME?</v>
      </c>
      <c r="K1627" s="47" t="s">
        <v>79</v>
      </c>
      <c r="L1627" s="65" t="s">
        <v>6</v>
      </c>
      <c r="M1627" s="66" t="s">
        <v>6</v>
      </c>
      <c r="N1627" s="66" t="s">
        <v>6</v>
      </c>
      <c r="O1627" s="66" t="s">
        <v>6</v>
      </c>
      <c r="P1627" s="67" t="s">
        <v>6</v>
      </c>
      <c r="Q1627" s="68" t="e">
        <f t="shared" si="148"/>
        <v>#NAME?</v>
      </c>
      <c r="R1627" s="48" t="s">
        <v>69</v>
      </c>
      <c r="S1627" s="65" t="s">
        <v>22</v>
      </c>
      <c r="T1627" s="66" t="s">
        <v>22</v>
      </c>
      <c r="U1627" s="66" t="s">
        <v>22</v>
      </c>
      <c r="V1627" s="66" t="s">
        <v>22</v>
      </c>
      <c r="W1627" s="67" t="s">
        <v>22</v>
      </c>
      <c r="X1627" s="68" t="e">
        <f t="shared" si="149"/>
        <v>#NAME?</v>
      </c>
      <c r="Y1627" s="113"/>
      <c r="Z1627" s="53"/>
      <c r="AA1627" s="72"/>
      <c r="AB1627" s="53"/>
      <c r="AC1627" s="54"/>
      <c r="AD1627" s="73">
        <f>COUNTIF(D1623:D1641,"&gt;""")+COUNTIF(K1624:K1644,"&gt;""")+COUNTIF(R1623:R1645,"&gt;""")</f>
        <v>32</v>
      </c>
    </row>
    <row r="1628" spans="2:30" x14ac:dyDescent="0.2">
      <c r="B1628" s="131"/>
      <c r="C1628" s="117"/>
      <c r="D1628" s="42" t="s">
        <v>74</v>
      </c>
      <c r="E1628" s="65" t="s">
        <v>6</v>
      </c>
      <c r="F1628" s="66" t="s">
        <v>6</v>
      </c>
      <c r="G1628" s="66" t="s">
        <v>6</v>
      </c>
      <c r="H1628" s="66" t="s">
        <v>6</v>
      </c>
      <c r="I1628" s="67" t="s">
        <v>6</v>
      </c>
      <c r="J1628" s="68" t="e">
        <f t="shared" si="147"/>
        <v>#NAME?</v>
      </c>
      <c r="K1628" s="47" t="s">
        <v>80</v>
      </c>
      <c r="L1628" s="65" t="s">
        <v>6</v>
      </c>
      <c r="M1628" s="66" t="s">
        <v>6</v>
      </c>
      <c r="N1628" s="66" t="s">
        <v>6</v>
      </c>
      <c r="O1628" s="66" t="s">
        <v>6</v>
      </c>
      <c r="P1628" s="67" t="s">
        <v>6</v>
      </c>
      <c r="Q1628" s="68" t="e">
        <f t="shared" si="148"/>
        <v>#NAME?</v>
      </c>
      <c r="R1628" s="48" t="s">
        <v>70</v>
      </c>
      <c r="S1628" s="65" t="s">
        <v>6</v>
      </c>
      <c r="T1628" s="66" t="s">
        <v>6</v>
      </c>
      <c r="U1628" s="66" t="s">
        <v>6</v>
      </c>
      <c r="V1628" s="66" t="s">
        <v>6</v>
      </c>
      <c r="W1628" s="67" t="s">
        <v>6</v>
      </c>
      <c r="X1628" s="68" t="e">
        <f t="shared" si="149"/>
        <v>#NAME?</v>
      </c>
      <c r="Y1628" s="113"/>
      <c r="Z1628" s="74"/>
      <c r="AA1628" s="72"/>
      <c r="AB1628" s="53"/>
      <c r="AC1628" s="54"/>
      <c r="AD1628" s="75"/>
    </row>
    <row r="1629" spans="2:30" x14ac:dyDescent="0.2">
      <c r="B1629" s="131"/>
      <c r="C1629" s="118"/>
      <c r="D1629" s="42" t="s">
        <v>75</v>
      </c>
      <c r="E1629" s="65" t="s">
        <v>6</v>
      </c>
      <c r="F1629" s="66" t="s">
        <v>6</v>
      </c>
      <c r="G1629" s="66" t="s">
        <v>6</v>
      </c>
      <c r="H1629" s="66" t="s">
        <v>6</v>
      </c>
      <c r="I1629" s="67" t="s">
        <v>6</v>
      </c>
      <c r="J1629" s="68" t="e">
        <f t="shared" si="147"/>
        <v>#NAME?</v>
      </c>
      <c r="K1629" s="47" t="s">
        <v>81</v>
      </c>
      <c r="L1629" s="65" t="s">
        <v>9</v>
      </c>
      <c r="M1629" s="66" t="s">
        <v>9</v>
      </c>
      <c r="N1629" s="66" t="s">
        <v>9</v>
      </c>
      <c r="O1629" s="66" t="s">
        <v>9</v>
      </c>
      <c r="P1629" s="67" t="s">
        <v>9</v>
      </c>
      <c r="Q1629" s="68" t="e">
        <f t="shared" si="148"/>
        <v>#NAME?</v>
      </c>
      <c r="R1629" s="48" t="s">
        <v>28</v>
      </c>
      <c r="S1629" s="65" t="s">
        <v>6</v>
      </c>
      <c r="T1629" s="66" t="s">
        <v>6</v>
      </c>
      <c r="U1629" s="66" t="s">
        <v>6</v>
      </c>
      <c r="V1629" s="66" t="s">
        <v>6</v>
      </c>
      <c r="W1629" s="67" t="s">
        <v>6</v>
      </c>
      <c r="X1629" s="68" t="e">
        <f t="shared" si="149"/>
        <v>#NAME?</v>
      </c>
      <c r="Y1629" s="113"/>
      <c r="Z1629" s="71"/>
      <c r="AA1629" s="72"/>
      <c r="AB1629" s="53"/>
      <c r="AC1629" s="54"/>
      <c r="AD1629" s="76" t="str">
        <f>IF(AD1628&gt;0,AD1628,"")</f>
        <v/>
      </c>
    </row>
    <row r="1630" spans="2:30" x14ac:dyDescent="0.2">
      <c r="B1630" s="131"/>
      <c r="C1630" s="119"/>
      <c r="D1630" s="42" t="s">
        <v>29</v>
      </c>
      <c r="E1630" s="65" t="s">
        <v>6</v>
      </c>
      <c r="F1630" s="66" t="s">
        <v>6</v>
      </c>
      <c r="G1630" s="66" t="s">
        <v>6</v>
      </c>
      <c r="H1630" s="66" t="s">
        <v>6</v>
      </c>
      <c r="I1630" s="67" t="s">
        <v>6</v>
      </c>
      <c r="J1630" s="68" t="e">
        <f t="shared" si="147"/>
        <v>#NAME?</v>
      </c>
      <c r="K1630" s="47" t="s">
        <v>30</v>
      </c>
      <c r="L1630" s="65" t="s">
        <v>6</v>
      </c>
      <c r="M1630" s="66" t="s">
        <v>6</v>
      </c>
      <c r="N1630" s="66" t="s">
        <v>6</v>
      </c>
      <c r="O1630" s="66" t="s">
        <v>6</v>
      </c>
      <c r="P1630" s="67" t="s">
        <v>6</v>
      </c>
      <c r="Q1630" s="68" t="e">
        <f t="shared" si="148"/>
        <v>#NAME?</v>
      </c>
      <c r="R1630" s="48" t="s">
        <v>83</v>
      </c>
      <c r="S1630" s="65" t="s">
        <v>6</v>
      </c>
      <c r="T1630" s="66" t="s">
        <v>6</v>
      </c>
      <c r="U1630" s="66" t="s">
        <v>6</v>
      </c>
      <c r="V1630" s="66" t="s">
        <v>6</v>
      </c>
      <c r="W1630" s="67" t="s">
        <v>6</v>
      </c>
      <c r="X1630" s="68" t="e">
        <f t="shared" si="149"/>
        <v>#NAME?</v>
      </c>
      <c r="Y1630" s="113"/>
      <c r="Z1630" s="53"/>
      <c r="AA1630" s="72"/>
      <c r="AB1630" s="53"/>
      <c r="AC1630" s="54"/>
      <c r="AD1630" s="77"/>
    </row>
    <row r="1631" spans="2:30" x14ac:dyDescent="0.2">
      <c r="B1631" s="131"/>
      <c r="C1631" s="119"/>
      <c r="D1631" s="42" t="s">
        <v>32</v>
      </c>
      <c r="E1631" s="65" t="s">
        <v>6</v>
      </c>
      <c r="F1631" s="66" t="s">
        <v>6</v>
      </c>
      <c r="G1631" s="66" t="s">
        <v>6</v>
      </c>
      <c r="H1631" s="66" t="s">
        <v>6</v>
      </c>
      <c r="I1631" s="67" t="s">
        <v>6</v>
      </c>
      <c r="J1631" s="68" t="e">
        <f t="shared" si="147"/>
        <v>#NAME?</v>
      </c>
      <c r="K1631" s="47" t="s">
        <v>33</v>
      </c>
      <c r="L1631" s="65" t="s">
        <v>9</v>
      </c>
      <c r="M1631" s="66" t="s">
        <v>9</v>
      </c>
      <c r="N1631" s="66" t="s">
        <v>9</v>
      </c>
      <c r="O1631" s="66" t="s">
        <v>9</v>
      </c>
      <c r="P1631" s="67" t="s">
        <v>9</v>
      </c>
      <c r="Q1631" s="68" t="e">
        <f t="shared" si="148"/>
        <v>#NAME?</v>
      </c>
      <c r="R1631" s="48" t="s">
        <v>84</v>
      </c>
      <c r="S1631" s="65" t="s">
        <v>6</v>
      </c>
      <c r="T1631" s="66" t="s">
        <v>6</v>
      </c>
      <c r="U1631" s="66" t="s">
        <v>6</v>
      </c>
      <c r="V1631" s="66" t="s">
        <v>6</v>
      </c>
      <c r="W1631" s="67" t="s">
        <v>6</v>
      </c>
      <c r="X1631" s="68" t="e">
        <f t="shared" si="149"/>
        <v>#NAME?</v>
      </c>
      <c r="Y1631" s="113"/>
      <c r="Z1631" s="53"/>
      <c r="AA1631" s="72"/>
      <c r="AB1631" s="53"/>
      <c r="AC1631" s="54"/>
      <c r="AD1631" s="64"/>
    </row>
    <row r="1632" spans="2:30" x14ac:dyDescent="0.2">
      <c r="B1632" s="131"/>
      <c r="C1632" s="119"/>
      <c r="D1632" s="42" t="s">
        <v>76</v>
      </c>
      <c r="E1632" s="65" t="s">
        <v>6</v>
      </c>
      <c r="F1632" s="66" t="s">
        <v>6</v>
      </c>
      <c r="G1632" s="66" t="s">
        <v>6</v>
      </c>
      <c r="H1632" s="66" t="s">
        <v>6</v>
      </c>
      <c r="I1632" s="67" t="s">
        <v>6</v>
      </c>
      <c r="J1632" s="68" t="e">
        <f t="shared" si="147"/>
        <v>#NAME?</v>
      </c>
      <c r="K1632" s="47" t="s">
        <v>82</v>
      </c>
      <c r="L1632" s="65" t="s">
        <v>6</v>
      </c>
      <c r="M1632" s="66" t="s">
        <v>6</v>
      </c>
      <c r="N1632" s="66" t="s">
        <v>6</v>
      </c>
      <c r="O1632" s="66" t="s">
        <v>6</v>
      </c>
      <c r="P1632" s="67" t="s">
        <v>6</v>
      </c>
      <c r="Q1632" s="68" t="e">
        <f t="shared" si="148"/>
        <v>#NAME?</v>
      </c>
      <c r="R1632" s="48" t="s">
        <v>85</v>
      </c>
      <c r="S1632" s="65" t="s">
        <v>6</v>
      </c>
      <c r="T1632" s="66" t="s">
        <v>6</v>
      </c>
      <c r="U1632" s="66" t="s">
        <v>6</v>
      </c>
      <c r="V1632" s="66" t="s">
        <v>6</v>
      </c>
      <c r="W1632" s="67" t="s">
        <v>6</v>
      </c>
      <c r="X1632" s="68" t="e">
        <f t="shared" si="149"/>
        <v>#NAME?</v>
      </c>
      <c r="Y1632" s="113"/>
      <c r="Z1632" s="53"/>
      <c r="AA1632" s="72"/>
      <c r="AB1632" s="53"/>
      <c r="AC1632" s="54"/>
      <c r="AD1632" s="64"/>
    </row>
    <row r="1633" spans="2:30" x14ac:dyDescent="0.2">
      <c r="B1633" s="131"/>
      <c r="C1633" s="120"/>
      <c r="D1633" s="42" t="s">
        <v>38</v>
      </c>
      <c r="E1633" s="65" t="s">
        <v>6</v>
      </c>
      <c r="F1633" s="66" t="s">
        <v>6</v>
      </c>
      <c r="G1633" s="66" t="s">
        <v>6</v>
      </c>
      <c r="H1633" s="66" t="s">
        <v>6</v>
      </c>
      <c r="I1633" s="67" t="s">
        <v>6</v>
      </c>
      <c r="J1633" s="68" t="e">
        <f t="shared" si="147"/>
        <v>#NAME?</v>
      </c>
      <c r="K1633" s="47" t="s">
        <v>39</v>
      </c>
      <c r="L1633" s="65" t="s">
        <v>6</v>
      </c>
      <c r="M1633" s="66" t="s">
        <v>6</v>
      </c>
      <c r="N1633" s="66" t="s">
        <v>6</v>
      </c>
      <c r="O1633" s="66" t="s">
        <v>6</v>
      </c>
      <c r="P1633" s="67" t="s">
        <v>6</v>
      </c>
      <c r="Q1633" s="68" t="e">
        <f t="shared" si="148"/>
        <v>#NAME?</v>
      </c>
      <c r="R1633" s="48" t="s">
        <v>86</v>
      </c>
      <c r="S1633" s="65" t="s">
        <v>6</v>
      </c>
      <c r="T1633" s="66" t="s">
        <v>6</v>
      </c>
      <c r="U1633" s="66" t="s">
        <v>6</v>
      </c>
      <c r="V1633" s="66" t="s">
        <v>6</v>
      </c>
      <c r="W1633" s="67" t="s">
        <v>6</v>
      </c>
      <c r="X1633" s="68" t="e">
        <f t="shared" si="149"/>
        <v>#NAME?</v>
      </c>
      <c r="Y1633" s="113"/>
      <c r="Z1633" s="53"/>
      <c r="AA1633" s="72"/>
      <c r="AB1633" s="53"/>
      <c r="AC1633" s="54"/>
      <c r="AD1633" s="64"/>
    </row>
    <row r="1634" spans="2:30" x14ac:dyDescent="0.2">
      <c r="B1634" s="131"/>
      <c r="C1634" s="121"/>
      <c r="D1634" s="42" t="s">
        <v>41</v>
      </c>
      <c r="E1634" s="65" t="s">
        <v>6</v>
      </c>
      <c r="F1634" s="66" t="s">
        <v>6</v>
      </c>
      <c r="G1634" s="66" t="s">
        <v>6</v>
      </c>
      <c r="H1634" s="66" t="s">
        <v>6</v>
      </c>
      <c r="I1634" s="67" t="s">
        <v>6</v>
      </c>
      <c r="J1634" s="68" t="e">
        <f t="shared" si="147"/>
        <v>#NAME?</v>
      </c>
      <c r="K1634" s="78"/>
      <c r="L1634" s="65" t="s">
        <v>6</v>
      </c>
      <c r="M1634" s="66" t="s">
        <v>6</v>
      </c>
      <c r="N1634" s="66" t="s">
        <v>6</v>
      </c>
      <c r="O1634" s="66" t="s">
        <v>6</v>
      </c>
      <c r="P1634" s="67" t="s">
        <v>6</v>
      </c>
      <c r="Q1634" s="68" t="e">
        <f t="shared" si="148"/>
        <v>#NAME?</v>
      </c>
      <c r="R1634" s="78"/>
      <c r="S1634" s="65" t="s">
        <v>6</v>
      </c>
      <c r="T1634" s="66" t="s">
        <v>6</v>
      </c>
      <c r="U1634" s="66" t="s">
        <v>6</v>
      </c>
      <c r="V1634" s="66" t="s">
        <v>6</v>
      </c>
      <c r="W1634" s="67" t="s">
        <v>6</v>
      </c>
      <c r="X1634" s="68" t="e">
        <f t="shared" si="149"/>
        <v>#NAME?</v>
      </c>
      <c r="Y1634" s="113"/>
      <c r="Z1634" s="53"/>
      <c r="AA1634" s="72"/>
      <c r="AB1634" s="53"/>
      <c r="AC1634" s="54"/>
      <c r="AD1634" s="64"/>
    </row>
    <row r="1635" spans="2:30" x14ac:dyDescent="0.2">
      <c r="B1635" s="131"/>
      <c r="C1635" s="122"/>
      <c r="D1635" s="79" t="s">
        <v>42</v>
      </c>
      <c r="E1635" s="65" t="s">
        <v>6</v>
      </c>
      <c r="F1635" s="66" t="s">
        <v>6</v>
      </c>
      <c r="G1635" s="66" t="s">
        <v>6</v>
      </c>
      <c r="H1635" s="66" t="s">
        <v>6</v>
      </c>
      <c r="I1635" s="67" t="s">
        <v>6</v>
      </c>
      <c r="J1635" s="68" t="e">
        <f t="shared" si="147"/>
        <v>#NAME?</v>
      </c>
      <c r="K1635" s="78"/>
      <c r="L1635" s="65" t="s">
        <v>6</v>
      </c>
      <c r="M1635" s="66" t="s">
        <v>6</v>
      </c>
      <c r="N1635" s="66" t="s">
        <v>6</v>
      </c>
      <c r="O1635" s="66" t="s">
        <v>6</v>
      </c>
      <c r="P1635" s="67" t="s">
        <v>6</v>
      </c>
      <c r="Q1635" s="68" t="e">
        <f t="shared" si="148"/>
        <v>#NAME?</v>
      </c>
      <c r="R1635" s="78"/>
      <c r="S1635" s="65" t="s">
        <v>6</v>
      </c>
      <c r="T1635" s="66" t="s">
        <v>6</v>
      </c>
      <c r="U1635" s="66" t="s">
        <v>6</v>
      </c>
      <c r="V1635" s="66" t="s">
        <v>6</v>
      </c>
      <c r="W1635" s="67" t="s">
        <v>6</v>
      </c>
      <c r="X1635" s="68" t="e">
        <f t="shared" si="149"/>
        <v>#NAME?</v>
      </c>
      <c r="Y1635" s="113"/>
      <c r="Z1635" s="53"/>
      <c r="AA1635" s="72"/>
      <c r="AB1635" s="53"/>
      <c r="AC1635" s="54"/>
      <c r="AD1635" s="64"/>
    </row>
    <row r="1636" spans="2:30" x14ac:dyDescent="0.2">
      <c r="B1636" s="131"/>
      <c r="C1636" s="122"/>
      <c r="D1636" s="78"/>
      <c r="E1636" s="65" t="s">
        <v>6</v>
      </c>
      <c r="F1636" s="66" t="s">
        <v>6</v>
      </c>
      <c r="G1636" s="66" t="s">
        <v>6</v>
      </c>
      <c r="H1636" s="66" t="s">
        <v>6</v>
      </c>
      <c r="I1636" s="67" t="s">
        <v>6</v>
      </c>
      <c r="J1636" s="68" t="e">
        <f t="shared" si="147"/>
        <v>#NAME?</v>
      </c>
      <c r="K1636" s="78"/>
      <c r="L1636" s="65" t="s">
        <v>6</v>
      </c>
      <c r="M1636" s="66" t="s">
        <v>6</v>
      </c>
      <c r="N1636" s="66" t="s">
        <v>6</v>
      </c>
      <c r="O1636" s="66" t="s">
        <v>6</v>
      </c>
      <c r="P1636" s="67" t="s">
        <v>6</v>
      </c>
      <c r="Q1636" s="68" t="e">
        <f t="shared" si="148"/>
        <v>#NAME?</v>
      </c>
      <c r="R1636" s="78"/>
      <c r="S1636" s="65" t="s">
        <v>6</v>
      </c>
      <c r="T1636" s="66" t="s">
        <v>6</v>
      </c>
      <c r="U1636" s="66" t="s">
        <v>6</v>
      </c>
      <c r="V1636" s="66" t="s">
        <v>6</v>
      </c>
      <c r="W1636" s="67" t="s">
        <v>6</v>
      </c>
      <c r="X1636" s="68" t="e">
        <f t="shared" si="149"/>
        <v>#NAME?</v>
      </c>
      <c r="Y1636" s="114"/>
      <c r="Z1636" s="53"/>
      <c r="AA1636" s="72"/>
      <c r="AB1636" s="53"/>
      <c r="AC1636" s="54"/>
      <c r="AD1636" s="64"/>
    </row>
    <row r="1637" spans="2:30" x14ac:dyDescent="0.2">
      <c r="B1637" s="131"/>
      <c r="C1637" s="123"/>
      <c r="D1637" s="80"/>
      <c r="E1637" s="65" t="s">
        <v>6</v>
      </c>
      <c r="F1637" s="66" t="s">
        <v>6</v>
      </c>
      <c r="G1637" s="66" t="s">
        <v>6</v>
      </c>
      <c r="H1637" s="66" t="s">
        <v>6</v>
      </c>
      <c r="I1637" s="67" t="s">
        <v>6</v>
      </c>
      <c r="J1637" s="68" t="e">
        <f t="shared" si="147"/>
        <v>#NAME?</v>
      </c>
      <c r="K1637" s="80"/>
      <c r="L1637" s="65" t="s">
        <v>6</v>
      </c>
      <c r="M1637" s="66" t="s">
        <v>6</v>
      </c>
      <c r="N1637" s="66" t="s">
        <v>6</v>
      </c>
      <c r="O1637" s="66" t="s">
        <v>6</v>
      </c>
      <c r="P1637" s="67" t="s">
        <v>6</v>
      </c>
      <c r="Q1637" s="68" t="e">
        <f t="shared" si="148"/>
        <v>#NAME?</v>
      </c>
      <c r="R1637" s="80"/>
      <c r="S1637" s="65" t="s">
        <v>6</v>
      </c>
      <c r="T1637" s="66" t="s">
        <v>6</v>
      </c>
      <c r="U1637" s="66" t="s">
        <v>6</v>
      </c>
      <c r="V1637" s="66" t="s">
        <v>6</v>
      </c>
      <c r="W1637" s="67" t="s">
        <v>6</v>
      </c>
      <c r="X1637" s="68" t="e">
        <f t="shared" si="149"/>
        <v>#NAME?</v>
      </c>
      <c r="Y1637" s="124" t="s">
        <v>43</v>
      </c>
      <c r="Z1637" s="80"/>
      <c r="AA1637" s="81"/>
      <c r="AB1637" s="53"/>
      <c r="AC1637" s="54"/>
      <c r="AD1637" s="64"/>
    </row>
    <row r="1638" spans="2:30" x14ac:dyDescent="0.2">
      <c r="B1638" s="131"/>
      <c r="C1638" s="127" t="s">
        <v>44</v>
      </c>
      <c r="D1638" s="57"/>
      <c r="E1638" s="65" t="s">
        <v>6</v>
      </c>
      <c r="F1638" s="66" t="s">
        <v>6</v>
      </c>
      <c r="G1638" s="66" t="s">
        <v>6</v>
      </c>
      <c r="H1638" s="66" t="s">
        <v>6</v>
      </c>
      <c r="I1638" s="67" t="s">
        <v>6</v>
      </c>
      <c r="J1638" s="68" t="e">
        <f t="shared" si="147"/>
        <v>#NAME?</v>
      </c>
      <c r="K1638" s="80"/>
      <c r="L1638" s="65" t="s">
        <v>6</v>
      </c>
      <c r="M1638" s="66" t="s">
        <v>6</v>
      </c>
      <c r="N1638" s="66" t="s">
        <v>6</v>
      </c>
      <c r="O1638" s="66" t="s">
        <v>6</v>
      </c>
      <c r="P1638" s="67" t="s">
        <v>6</v>
      </c>
      <c r="Q1638" s="68" t="e">
        <f t="shared" si="148"/>
        <v>#NAME?</v>
      </c>
      <c r="R1638" s="80"/>
      <c r="S1638" s="65" t="s">
        <v>6</v>
      </c>
      <c r="T1638" s="66" t="s">
        <v>6</v>
      </c>
      <c r="U1638" s="66" t="s">
        <v>6</v>
      </c>
      <c r="V1638" s="66" t="s">
        <v>6</v>
      </c>
      <c r="W1638" s="67" t="s">
        <v>6</v>
      </c>
      <c r="X1638" s="68" t="e">
        <f t="shared" si="149"/>
        <v>#NAME?</v>
      </c>
      <c r="Y1638" s="125"/>
      <c r="Z1638" s="80"/>
      <c r="AA1638" s="81"/>
      <c r="AB1638" s="53"/>
      <c r="AC1638" s="54"/>
      <c r="AD1638" s="64"/>
    </row>
    <row r="1639" spans="2:30" x14ac:dyDescent="0.2">
      <c r="B1639" s="131"/>
      <c r="C1639" s="128"/>
      <c r="D1639" s="82"/>
      <c r="E1639" s="65" t="s">
        <v>6</v>
      </c>
      <c r="F1639" s="66" t="s">
        <v>6</v>
      </c>
      <c r="G1639" s="66" t="s">
        <v>6</v>
      </c>
      <c r="H1639" s="66" t="s">
        <v>6</v>
      </c>
      <c r="I1639" s="67" t="s">
        <v>6</v>
      </c>
      <c r="J1639" s="68" t="e">
        <f t="shared" si="147"/>
        <v>#NAME?</v>
      </c>
      <c r="K1639" s="80"/>
      <c r="L1639" s="65" t="s">
        <v>6</v>
      </c>
      <c r="M1639" s="66" t="s">
        <v>6</v>
      </c>
      <c r="N1639" s="66" t="s">
        <v>6</v>
      </c>
      <c r="O1639" s="66" t="s">
        <v>6</v>
      </c>
      <c r="P1639" s="67" t="s">
        <v>6</v>
      </c>
      <c r="Q1639" s="68" t="e">
        <f t="shared" si="148"/>
        <v>#NAME?</v>
      </c>
      <c r="R1639" s="80"/>
      <c r="S1639" s="65" t="s">
        <v>6</v>
      </c>
      <c r="T1639" s="66" t="s">
        <v>6</v>
      </c>
      <c r="U1639" s="66" t="s">
        <v>6</v>
      </c>
      <c r="V1639" s="66" t="s">
        <v>6</v>
      </c>
      <c r="W1639" s="67" t="s">
        <v>6</v>
      </c>
      <c r="X1639" s="68" t="e">
        <f t="shared" si="149"/>
        <v>#NAME?</v>
      </c>
      <c r="Y1639" s="125"/>
      <c r="Z1639" s="53"/>
      <c r="AA1639" s="52"/>
      <c r="AB1639" s="53"/>
      <c r="AC1639" s="54"/>
      <c r="AD1639" s="64"/>
    </row>
    <row r="1640" spans="2:30" x14ac:dyDescent="0.2">
      <c r="B1640" s="131"/>
      <c r="C1640" s="129"/>
      <c r="D1640" s="82"/>
      <c r="E1640" s="65" t="s">
        <v>6</v>
      </c>
      <c r="F1640" s="66" t="s">
        <v>6</v>
      </c>
      <c r="G1640" s="66" t="s">
        <v>6</v>
      </c>
      <c r="H1640" s="66" t="s">
        <v>6</v>
      </c>
      <c r="I1640" s="67" t="s">
        <v>6</v>
      </c>
      <c r="J1640" s="68" t="e">
        <f t="shared" si="147"/>
        <v>#NAME?</v>
      </c>
      <c r="K1640" s="80"/>
      <c r="L1640" s="65" t="s">
        <v>6</v>
      </c>
      <c r="M1640" s="66" t="s">
        <v>6</v>
      </c>
      <c r="N1640" s="66" t="s">
        <v>6</v>
      </c>
      <c r="O1640" s="66" t="s">
        <v>6</v>
      </c>
      <c r="P1640" s="67" t="s">
        <v>6</v>
      </c>
      <c r="Q1640" s="68" t="e">
        <f t="shared" si="148"/>
        <v>#NAME?</v>
      </c>
      <c r="R1640" s="80"/>
      <c r="S1640" s="65" t="s">
        <v>6</v>
      </c>
      <c r="T1640" s="66" t="s">
        <v>6</v>
      </c>
      <c r="U1640" s="66" t="s">
        <v>6</v>
      </c>
      <c r="V1640" s="66" t="s">
        <v>6</v>
      </c>
      <c r="W1640" s="67" t="s">
        <v>6</v>
      </c>
      <c r="X1640" s="68" t="e">
        <f t="shared" si="149"/>
        <v>#NAME?</v>
      </c>
      <c r="Y1640" s="125"/>
      <c r="Z1640" s="71"/>
      <c r="AA1640" s="72"/>
      <c r="AB1640" s="53"/>
      <c r="AC1640" s="54"/>
      <c r="AD1640" s="64"/>
    </row>
    <row r="1641" spans="2:30" x14ac:dyDescent="0.2">
      <c r="B1641" s="131"/>
      <c r="C1641" s="118"/>
      <c r="D1641" s="80"/>
      <c r="E1641" s="65" t="s">
        <v>6</v>
      </c>
      <c r="F1641" s="66" t="s">
        <v>6</v>
      </c>
      <c r="G1641" s="66" t="s">
        <v>6</v>
      </c>
      <c r="H1641" s="66" t="s">
        <v>6</v>
      </c>
      <c r="I1641" s="67" t="s">
        <v>6</v>
      </c>
      <c r="J1641" s="68" t="e">
        <f t="shared" si="147"/>
        <v>#NAME?</v>
      </c>
      <c r="K1641" s="80"/>
      <c r="L1641" s="65" t="s">
        <v>6</v>
      </c>
      <c r="M1641" s="66" t="s">
        <v>6</v>
      </c>
      <c r="N1641" s="66" t="s">
        <v>6</v>
      </c>
      <c r="O1641" s="66" t="s">
        <v>6</v>
      </c>
      <c r="P1641" s="67" t="s">
        <v>6</v>
      </c>
      <c r="Q1641" s="68" t="e">
        <f t="shared" si="148"/>
        <v>#NAME?</v>
      </c>
      <c r="R1641" s="80"/>
      <c r="S1641" s="65" t="s">
        <v>6</v>
      </c>
      <c r="T1641" s="66" t="s">
        <v>6</v>
      </c>
      <c r="U1641" s="66" t="s">
        <v>6</v>
      </c>
      <c r="V1641" s="66" t="s">
        <v>6</v>
      </c>
      <c r="W1641" s="67" t="s">
        <v>6</v>
      </c>
      <c r="X1641" s="68" t="e">
        <f t="shared" si="149"/>
        <v>#NAME?</v>
      </c>
      <c r="Y1641" s="125"/>
      <c r="Z1641" s="53"/>
      <c r="AA1641" s="72"/>
      <c r="AB1641" s="53"/>
      <c r="AC1641" s="54"/>
      <c r="AD1641" s="64"/>
    </row>
    <row r="1642" spans="2:30" x14ac:dyDescent="0.2">
      <c r="B1642" s="131"/>
      <c r="C1642" s="119"/>
      <c r="D1642" s="78"/>
      <c r="E1642" s="65" t="s">
        <v>6</v>
      </c>
      <c r="F1642" s="66" t="s">
        <v>6</v>
      </c>
      <c r="G1642" s="66" t="s">
        <v>6</v>
      </c>
      <c r="H1642" s="66" t="s">
        <v>6</v>
      </c>
      <c r="I1642" s="67" t="s">
        <v>6</v>
      </c>
      <c r="J1642" s="68" t="e">
        <f t="shared" si="147"/>
        <v>#NAME?</v>
      </c>
      <c r="K1642" s="78"/>
      <c r="L1642" s="65" t="s">
        <v>6</v>
      </c>
      <c r="M1642" s="66" t="s">
        <v>6</v>
      </c>
      <c r="N1642" s="66" t="s">
        <v>6</v>
      </c>
      <c r="O1642" s="66" t="s">
        <v>6</v>
      </c>
      <c r="P1642" s="67" t="s">
        <v>6</v>
      </c>
      <c r="Q1642" s="68" t="e">
        <f t="shared" si="148"/>
        <v>#NAME?</v>
      </c>
      <c r="R1642" s="78"/>
      <c r="S1642" s="65" t="s">
        <v>6</v>
      </c>
      <c r="T1642" s="66" t="s">
        <v>6</v>
      </c>
      <c r="U1642" s="66" t="s">
        <v>6</v>
      </c>
      <c r="V1642" s="66" t="s">
        <v>6</v>
      </c>
      <c r="W1642" s="67" t="s">
        <v>6</v>
      </c>
      <c r="X1642" s="68" t="e">
        <f t="shared" si="149"/>
        <v>#NAME?</v>
      </c>
      <c r="Y1642" s="125"/>
      <c r="Z1642" s="71"/>
      <c r="AA1642" s="72"/>
      <c r="AB1642" s="53"/>
      <c r="AC1642" s="54"/>
      <c r="AD1642" s="64"/>
    </row>
    <row r="1643" spans="2:30" x14ac:dyDescent="0.2">
      <c r="B1643" s="131"/>
      <c r="C1643" s="119"/>
      <c r="D1643" s="78"/>
      <c r="E1643" s="65" t="s">
        <v>6</v>
      </c>
      <c r="F1643" s="66" t="s">
        <v>6</v>
      </c>
      <c r="G1643" s="66" t="s">
        <v>6</v>
      </c>
      <c r="H1643" s="66" t="s">
        <v>6</v>
      </c>
      <c r="I1643" s="67" t="s">
        <v>6</v>
      </c>
      <c r="J1643" s="68" t="e">
        <f t="shared" si="147"/>
        <v>#NAME?</v>
      </c>
      <c r="K1643" s="78"/>
      <c r="L1643" s="65" t="s">
        <v>6</v>
      </c>
      <c r="M1643" s="66" t="s">
        <v>6</v>
      </c>
      <c r="N1643" s="66" t="s">
        <v>6</v>
      </c>
      <c r="O1643" s="66" t="s">
        <v>6</v>
      </c>
      <c r="P1643" s="67" t="s">
        <v>6</v>
      </c>
      <c r="Q1643" s="68" t="e">
        <f t="shared" si="148"/>
        <v>#NAME?</v>
      </c>
      <c r="R1643" s="78"/>
      <c r="S1643" s="65" t="s">
        <v>6</v>
      </c>
      <c r="T1643" s="66" t="s">
        <v>6</v>
      </c>
      <c r="U1643" s="66" t="s">
        <v>6</v>
      </c>
      <c r="V1643" s="66" t="s">
        <v>6</v>
      </c>
      <c r="W1643" s="67" t="s">
        <v>6</v>
      </c>
      <c r="X1643" s="68" t="e">
        <f t="shared" si="149"/>
        <v>#NAME?</v>
      </c>
      <c r="Y1643" s="125"/>
      <c r="Z1643" s="71"/>
      <c r="AA1643" s="52"/>
      <c r="AB1643" s="53"/>
      <c r="AC1643" s="54"/>
      <c r="AD1643" s="64"/>
    </row>
    <row r="1644" spans="2:30" x14ac:dyDescent="0.2">
      <c r="B1644" s="131"/>
      <c r="C1644" s="119"/>
      <c r="D1644" s="80"/>
      <c r="E1644" s="65" t="s">
        <v>6</v>
      </c>
      <c r="F1644" s="66" t="s">
        <v>6</v>
      </c>
      <c r="G1644" s="66" t="s">
        <v>6</v>
      </c>
      <c r="H1644" s="66" t="s">
        <v>6</v>
      </c>
      <c r="I1644" s="67" t="s">
        <v>6</v>
      </c>
      <c r="J1644" s="68" t="e">
        <f t="shared" si="147"/>
        <v>#NAME?</v>
      </c>
      <c r="K1644" s="80"/>
      <c r="L1644" s="65" t="s">
        <v>6</v>
      </c>
      <c r="M1644" s="66" t="s">
        <v>6</v>
      </c>
      <c r="N1644" s="66" t="s">
        <v>6</v>
      </c>
      <c r="O1644" s="66" t="s">
        <v>6</v>
      </c>
      <c r="P1644" s="67" t="s">
        <v>6</v>
      </c>
      <c r="Q1644" s="68" t="e">
        <f t="shared" si="148"/>
        <v>#NAME?</v>
      </c>
      <c r="R1644" s="80"/>
      <c r="S1644" s="65" t="s">
        <v>6</v>
      </c>
      <c r="T1644" s="66" t="s">
        <v>6</v>
      </c>
      <c r="U1644" s="66" t="s">
        <v>6</v>
      </c>
      <c r="V1644" s="66" t="s">
        <v>6</v>
      </c>
      <c r="W1644" s="67" t="s">
        <v>6</v>
      </c>
      <c r="X1644" s="68" t="e">
        <f t="shared" si="149"/>
        <v>#NAME?</v>
      </c>
      <c r="Y1644" s="125"/>
      <c r="Z1644" s="53"/>
      <c r="AA1644" s="52"/>
      <c r="AB1644" s="53"/>
      <c r="AC1644" s="54"/>
      <c r="AD1644" s="64"/>
    </row>
    <row r="1645" spans="2:30" x14ac:dyDescent="0.2">
      <c r="B1645" s="131"/>
      <c r="C1645" s="120"/>
      <c r="D1645" s="51"/>
      <c r="E1645" s="65" t="s">
        <v>6</v>
      </c>
      <c r="F1645" s="66" t="s">
        <v>6</v>
      </c>
      <c r="G1645" s="66" t="s">
        <v>6</v>
      </c>
      <c r="H1645" s="66" t="s">
        <v>6</v>
      </c>
      <c r="I1645" s="67" t="s">
        <v>6</v>
      </c>
      <c r="J1645" s="68" t="e">
        <f t="shared" si="147"/>
        <v>#NAME?</v>
      </c>
      <c r="K1645" s="51"/>
      <c r="L1645" s="65" t="s">
        <v>6</v>
      </c>
      <c r="M1645" s="66" t="s">
        <v>6</v>
      </c>
      <c r="N1645" s="66" t="s">
        <v>6</v>
      </c>
      <c r="O1645" s="66" t="s">
        <v>6</v>
      </c>
      <c r="P1645" s="67" t="s">
        <v>6</v>
      </c>
      <c r="Q1645" s="68" t="e">
        <f t="shared" si="148"/>
        <v>#NAME?</v>
      </c>
      <c r="R1645" s="51"/>
      <c r="S1645" s="65" t="s">
        <v>6</v>
      </c>
      <c r="T1645" s="66" t="s">
        <v>6</v>
      </c>
      <c r="U1645" s="66" t="s">
        <v>6</v>
      </c>
      <c r="V1645" s="66" t="s">
        <v>6</v>
      </c>
      <c r="W1645" s="67" t="s">
        <v>6</v>
      </c>
      <c r="X1645" s="68" t="e">
        <f t="shared" si="149"/>
        <v>#NAME?</v>
      </c>
      <c r="Y1645" s="125"/>
      <c r="Z1645" s="53"/>
      <c r="AA1645" s="72"/>
      <c r="AB1645" s="53"/>
      <c r="AC1645" s="54"/>
      <c r="AD1645" s="64"/>
    </row>
    <row r="1646" spans="2:30" x14ac:dyDescent="0.2">
      <c r="B1646" s="131"/>
      <c r="C1646" s="83" t="s">
        <v>46</v>
      </c>
      <c r="D1646" s="84"/>
      <c r="E1646" s="65" t="s">
        <v>6</v>
      </c>
      <c r="F1646" s="66" t="s">
        <v>6</v>
      </c>
      <c r="G1646" s="66" t="s">
        <v>6</v>
      </c>
      <c r="H1646" s="66" t="s">
        <v>6</v>
      </c>
      <c r="I1646" s="67" t="s">
        <v>6</v>
      </c>
      <c r="J1646" s="68"/>
      <c r="K1646" s="78"/>
      <c r="L1646" s="65" t="s">
        <v>6</v>
      </c>
      <c r="M1646" s="66" t="s">
        <v>6</v>
      </c>
      <c r="N1646" s="66" t="s">
        <v>6</v>
      </c>
      <c r="O1646" s="66" t="s">
        <v>6</v>
      </c>
      <c r="P1646" s="67" t="s">
        <v>6</v>
      </c>
      <c r="Q1646" s="68"/>
      <c r="R1646" s="78"/>
      <c r="S1646" s="65" t="s">
        <v>6</v>
      </c>
      <c r="T1646" s="66" t="s">
        <v>6</v>
      </c>
      <c r="U1646" s="66" t="s">
        <v>6</v>
      </c>
      <c r="V1646" s="66" t="s">
        <v>6</v>
      </c>
      <c r="W1646" s="67" t="s">
        <v>6</v>
      </c>
      <c r="X1646" s="68"/>
      <c r="Y1646" s="125"/>
      <c r="Z1646" s="53"/>
      <c r="AA1646" s="72"/>
      <c r="AB1646" s="53"/>
      <c r="AC1646" s="54"/>
      <c r="AD1646" s="64"/>
    </row>
    <row r="1647" spans="2:30" x14ac:dyDescent="0.2">
      <c r="B1647" s="131"/>
      <c r="C1647" s="83"/>
      <c r="D1647" s="57"/>
      <c r="E1647" s="65" t="s">
        <v>6</v>
      </c>
      <c r="F1647" s="66" t="s">
        <v>6</v>
      </c>
      <c r="G1647" s="66" t="s">
        <v>6</v>
      </c>
      <c r="H1647" s="66" t="s">
        <v>6</v>
      </c>
      <c r="I1647" s="67" t="s">
        <v>6</v>
      </c>
      <c r="J1647" s="68"/>
      <c r="K1647" s="78"/>
      <c r="L1647" s="65" t="s">
        <v>6</v>
      </c>
      <c r="M1647" s="66" t="s">
        <v>6</v>
      </c>
      <c r="N1647" s="66" t="s">
        <v>6</v>
      </c>
      <c r="O1647" s="66" t="s">
        <v>6</v>
      </c>
      <c r="P1647" s="67" t="s">
        <v>6</v>
      </c>
      <c r="Q1647" s="68"/>
      <c r="R1647" s="78"/>
      <c r="S1647" s="65" t="s">
        <v>6</v>
      </c>
      <c r="T1647" s="66" t="s">
        <v>6</v>
      </c>
      <c r="U1647" s="66" t="s">
        <v>6</v>
      </c>
      <c r="V1647" s="66" t="s">
        <v>6</v>
      </c>
      <c r="W1647" s="67" t="s">
        <v>6</v>
      </c>
      <c r="X1647" s="68"/>
      <c r="Y1647" s="125"/>
      <c r="Z1647" s="53"/>
      <c r="AA1647" s="72"/>
      <c r="AB1647" s="53"/>
      <c r="AC1647" s="54"/>
      <c r="AD1647" s="64"/>
    </row>
    <row r="1648" spans="2:30" x14ac:dyDescent="0.2">
      <c r="B1648" s="131"/>
      <c r="C1648" s="83"/>
      <c r="D1648" s="85"/>
      <c r="E1648" s="65" t="s">
        <v>6</v>
      </c>
      <c r="F1648" s="66" t="s">
        <v>6</v>
      </c>
      <c r="G1648" s="66" t="s">
        <v>6</v>
      </c>
      <c r="H1648" s="66" t="s">
        <v>6</v>
      </c>
      <c r="I1648" s="67" t="s">
        <v>6</v>
      </c>
      <c r="J1648" s="68"/>
      <c r="K1648" s="80"/>
      <c r="L1648" s="65" t="s">
        <v>6</v>
      </c>
      <c r="M1648" s="66" t="s">
        <v>6</v>
      </c>
      <c r="N1648" s="66" t="s">
        <v>6</v>
      </c>
      <c r="O1648" s="66" t="s">
        <v>6</v>
      </c>
      <c r="P1648" s="67" t="s">
        <v>6</v>
      </c>
      <c r="Q1648" s="68"/>
      <c r="R1648" s="80"/>
      <c r="S1648" s="65" t="s">
        <v>6</v>
      </c>
      <c r="T1648" s="66" t="s">
        <v>6</v>
      </c>
      <c r="U1648" s="66" t="s">
        <v>6</v>
      </c>
      <c r="V1648" s="66" t="s">
        <v>6</v>
      </c>
      <c r="W1648" s="67" t="s">
        <v>6</v>
      </c>
      <c r="X1648" s="68"/>
      <c r="Y1648" s="125"/>
      <c r="Z1648" s="53"/>
      <c r="AA1648" s="72"/>
      <c r="AB1648" s="53"/>
      <c r="AC1648" s="54"/>
      <c r="AD1648" s="64"/>
    </row>
    <row r="1649" spans="2:30" x14ac:dyDescent="0.2">
      <c r="B1649" s="131"/>
      <c r="C1649" s="83"/>
      <c r="D1649" s="53"/>
      <c r="E1649" s="65"/>
      <c r="F1649" s="66"/>
      <c r="G1649" s="66"/>
      <c r="H1649" s="66"/>
      <c r="I1649" s="67"/>
      <c r="J1649" s="68"/>
      <c r="K1649" s="53"/>
      <c r="L1649" s="65"/>
      <c r="M1649" s="66"/>
      <c r="N1649" s="66"/>
      <c r="O1649" s="66"/>
      <c r="P1649" s="67"/>
      <c r="Q1649" s="68"/>
      <c r="R1649" s="53"/>
      <c r="S1649" s="65"/>
      <c r="T1649" s="66"/>
      <c r="U1649" s="66"/>
      <c r="V1649" s="66"/>
      <c r="W1649" s="67"/>
      <c r="X1649" s="86"/>
      <c r="Y1649" s="125"/>
      <c r="Z1649" s="53"/>
      <c r="AA1649" s="72"/>
      <c r="AB1649" s="53"/>
      <c r="AC1649" s="54"/>
      <c r="AD1649" s="64"/>
    </row>
    <row r="1650" spans="2:30" x14ac:dyDescent="0.2">
      <c r="B1650" s="131"/>
      <c r="C1650" s="87">
        <v>0</v>
      </c>
      <c r="D1650" s="72" t="s">
        <v>50</v>
      </c>
      <c r="E1650" s="65"/>
      <c r="F1650" s="66"/>
      <c r="G1650" s="66"/>
      <c r="H1650" s="66"/>
      <c r="I1650" s="67"/>
      <c r="J1650" s="68" t="e">
        <f>_TS_1</f>
        <v>#NAME?</v>
      </c>
      <c r="K1650" s="72"/>
      <c r="L1650" s="65"/>
      <c r="M1650" s="66"/>
      <c r="N1650" s="66"/>
      <c r="O1650" s="66"/>
      <c r="P1650" s="67"/>
      <c r="Q1650" s="68"/>
      <c r="R1650" s="72"/>
      <c r="S1650" s="65"/>
      <c r="T1650" s="66"/>
      <c r="U1650" s="66"/>
      <c r="V1650" s="66"/>
      <c r="W1650" s="67"/>
      <c r="X1650" s="86"/>
      <c r="Y1650" s="126"/>
      <c r="Z1650" s="53"/>
      <c r="AA1650" s="72"/>
      <c r="AB1650" s="53"/>
      <c r="AC1650" s="54"/>
      <c r="AD1650" s="64"/>
    </row>
    <row r="1651" spans="2:30" ht="15" thickBot="1" x14ac:dyDescent="0.25">
      <c r="B1651" s="132"/>
      <c r="C1651" s="88">
        <v>0</v>
      </c>
      <c r="D1651" s="89" t="s">
        <v>51</v>
      </c>
      <c r="E1651" s="58"/>
      <c r="F1651" s="59"/>
      <c r="G1651" s="59"/>
      <c r="H1651" s="59"/>
      <c r="I1651" s="60"/>
      <c r="J1651" s="61" t="e">
        <f>_TPM_1</f>
        <v>#NAME?</v>
      </c>
      <c r="K1651" s="89"/>
      <c r="L1651" s="58"/>
      <c r="M1651" s="59"/>
      <c r="N1651" s="59"/>
      <c r="O1651" s="59"/>
      <c r="P1651" s="60"/>
      <c r="Q1651" s="61"/>
      <c r="R1651" s="89"/>
      <c r="S1651" s="58"/>
      <c r="T1651" s="59"/>
      <c r="U1651" s="59"/>
      <c r="V1651" s="59"/>
      <c r="W1651" s="60"/>
      <c r="X1651" s="90"/>
      <c r="Y1651" s="91">
        <f>COUNTA(E1621:I1621,L1621:P1621,S1621:W1621)/COUNTA(D1621,K1621,R1621)</f>
        <v>5</v>
      </c>
      <c r="Z1651" s="92"/>
      <c r="AA1651" s="93"/>
      <c r="AB1651" s="92"/>
      <c r="AC1651" s="19"/>
      <c r="AD1651" s="64"/>
    </row>
    <row r="1652" spans="2:30" ht="15" x14ac:dyDescent="0.2">
      <c r="B1652" s="130">
        <f>D1652</f>
        <v>51</v>
      </c>
      <c r="C1652" s="1" t="s">
        <v>0</v>
      </c>
      <c r="D1652" s="133">
        <f>D1619+1</f>
        <v>51</v>
      </c>
      <c r="E1652" s="134"/>
      <c r="F1652" s="134"/>
      <c r="G1652" s="134"/>
      <c r="H1652" s="134"/>
      <c r="I1652" s="135"/>
      <c r="J1652" s="2"/>
      <c r="K1652" s="3" t="s">
        <v>1</v>
      </c>
      <c r="L1652" s="139" t="str">
        <f>$AG$7</f>
        <v>Engling</v>
      </c>
      <c r="M1652" s="139"/>
      <c r="N1652" s="139"/>
      <c r="O1652" s="139"/>
      <c r="P1652" s="140"/>
      <c r="Q1652" s="4"/>
      <c r="R1652" s="5">
        <f>$AH$7</f>
        <v>365</v>
      </c>
      <c r="S1652" s="141"/>
      <c r="T1652" s="141"/>
      <c r="U1652" s="141"/>
      <c r="V1652" s="141"/>
      <c r="W1652" s="142"/>
      <c r="X1652" s="6"/>
      <c r="Y1652" s="7" t="s">
        <v>2</v>
      </c>
      <c r="Z1652" s="8"/>
      <c r="AA1652" s="9"/>
      <c r="AB1652" s="8"/>
      <c r="AC1652" s="10"/>
      <c r="AD1652" s="11"/>
    </row>
    <row r="1653" spans="2:30" ht="15" thickBot="1" x14ac:dyDescent="0.25">
      <c r="B1653" s="131"/>
      <c r="C1653" s="108">
        <f>$AG$6</f>
        <v>478</v>
      </c>
      <c r="D1653" s="136"/>
      <c r="E1653" s="137"/>
      <c r="F1653" s="137"/>
      <c r="G1653" s="137"/>
      <c r="H1653" s="137"/>
      <c r="I1653" s="138"/>
      <c r="J1653" s="12">
        <f>COUNTIF(D1656:D1684,"xx")</f>
        <v>0</v>
      </c>
      <c r="K1653" s="13" t="s">
        <v>3</v>
      </c>
      <c r="L1653" s="143" t="str">
        <f>$AG$8</f>
        <v>Völklein</v>
      </c>
      <c r="M1653" s="143"/>
      <c r="N1653" s="143"/>
      <c r="O1653" s="143"/>
      <c r="P1653" s="144"/>
      <c r="Q1653" s="12">
        <f>COUNTIF(K1657:K1684,"xx")</f>
        <v>0</v>
      </c>
      <c r="R1653" s="14">
        <f>$AH$8</f>
        <v>389</v>
      </c>
      <c r="S1653" s="145"/>
      <c r="T1653" s="145"/>
      <c r="U1653" s="145"/>
      <c r="V1653" s="145"/>
      <c r="W1653" s="146"/>
      <c r="X1653" s="15">
        <f>COUNTIF(R1656:R1684,"xx")</f>
        <v>0</v>
      </c>
      <c r="Y1653" s="16"/>
      <c r="Z1653" s="17"/>
      <c r="AA1653" s="18"/>
      <c r="AB1653" s="17"/>
      <c r="AC1653" s="19"/>
      <c r="AD1653" s="20"/>
    </row>
    <row r="1654" spans="2:30" ht="15" thickBot="1" x14ac:dyDescent="0.25">
      <c r="B1654" s="131"/>
      <c r="C1654" s="21" t="s">
        <v>4</v>
      </c>
      <c r="D1654" s="22" t="e">
        <f>CONCATENATE(COUNTIF(D1656:D1678,"&gt;""")," MA ",$I$5," ",COUNTIF(D1656:D1678,"xx"))</f>
        <v>#NAME?</v>
      </c>
      <c r="E1654" s="23" t="e">
        <f>$J$6</f>
        <v>#NAME?</v>
      </c>
      <c r="F1654" s="24" t="str">
        <f>$K$6</f>
        <v>Kasten</v>
      </c>
      <c r="G1654" s="24" t="str">
        <f>$L$6</f>
        <v/>
      </c>
      <c r="H1654" s="24" t="str">
        <f>$M$6</f>
        <v/>
      </c>
      <c r="I1654" s="25" t="str">
        <f>$N$6</f>
        <v/>
      </c>
      <c r="J1654" s="26" t="e">
        <f>_MAH_1</f>
        <v>#NAME?</v>
      </c>
      <c r="K1654" s="22" t="e">
        <f>CONCATENATE(COUNTIF(K1656:K1678,"&gt;""")," MA ",$P$5," ",COUNTIF(K1656:K1678,"xx"))</f>
        <v>#NAME?</v>
      </c>
      <c r="L1654" s="23" t="e">
        <f>$Q$6</f>
        <v>#NAME?</v>
      </c>
      <c r="M1654" s="24" t="str">
        <f>$R$6</f>
        <v>Kindermann</v>
      </c>
      <c r="N1654" s="24" t="str">
        <f>$S$6</f>
        <v/>
      </c>
      <c r="O1654" s="24" t="str">
        <f>$T$6</f>
        <v/>
      </c>
      <c r="P1654" s="27" t="str">
        <f>$U$6</f>
        <v/>
      </c>
      <c r="Q1654" s="26" t="e">
        <f>_MAH_1</f>
        <v>#NAME?</v>
      </c>
      <c r="R1654" s="22" t="e">
        <f>CONCATENATE(COUNTIF(R1656:R1678,"&gt;""")," MA ",$W$5," ",COUNTIF(R1656:R1678,"xx"))</f>
        <v>#NAME?</v>
      </c>
      <c r="S1654" s="23" t="e">
        <f>$X$6</f>
        <v>#NAME?</v>
      </c>
      <c r="T1654" s="24" t="str">
        <f>$Y$6</f>
        <v>U</v>
      </c>
      <c r="U1654" s="24">
        <f>$Z$6</f>
        <v>0</v>
      </c>
      <c r="V1654" s="24">
        <f>$AA$6</f>
        <v>0</v>
      </c>
      <c r="W1654" s="27">
        <f>$AB$6</f>
        <v>0</v>
      </c>
      <c r="X1654" s="26" t="e">
        <f>_MAH_1</f>
        <v>#NAME?</v>
      </c>
      <c r="Y1654" s="28"/>
      <c r="Z1654" s="29" t="e">
        <f>_MAUS_1</f>
        <v>#NAME?</v>
      </c>
      <c r="AA1654" s="30" t="e">
        <f>_MAUS_1</f>
        <v>#NAME?</v>
      </c>
      <c r="AB1654" s="31" t="e">
        <f>_MAUS_1</f>
        <v>#NAME?</v>
      </c>
      <c r="AC1654" s="32"/>
      <c r="AD1654" s="33" t="e">
        <f>_MA_1</f>
        <v>#NAME?</v>
      </c>
    </row>
    <row r="1655" spans="2:30" ht="51.75" thickBot="1" x14ac:dyDescent="0.25">
      <c r="B1655" s="131"/>
      <c r="C1655" s="34"/>
      <c r="D1655" s="35" t="s">
        <v>52</v>
      </c>
      <c r="E1655" s="36" t="e">
        <f>_MAF_1</f>
        <v>#NAME?</v>
      </c>
      <c r="F1655" s="37" t="e">
        <f>_MAF_1</f>
        <v>#NAME?</v>
      </c>
      <c r="G1655" s="37" t="e">
        <f>_MAF_1</f>
        <v>#NAME?</v>
      </c>
      <c r="H1655" s="37" t="e">
        <f>_MAF_1</f>
        <v>#NAME?</v>
      </c>
      <c r="I1655" s="38" t="e">
        <f>_MAF_1</f>
        <v>#NAME?</v>
      </c>
      <c r="J1655" s="39" t="e">
        <f>_MAHXX_1</f>
        <v>#NAME?</v>
      </c>
      <c r="K1655" s="35" t="e">
        <f>_SUSS_1</f>
        <v>#NAME?</v>
      </c>
      <c r="L1655" s="36" t="e">
        <f>_MAS_1</f>
        <v>#NAME?</v>
      </c>
      <c r="M1655" s="37" t="e">
        <f>_MAS_1</f>
        <v>#NAME?</v>
      </c>
      <c r="N1655" s="37" t="e">
        <f>_MAS_1</f>
        <v>#NAME?</v>
      </c>
      <c r="O1655" s="37" t="e">
        <f>_MAS_1</f>
        <v>#NAME?</v>
      </c>
      <c r="P1655" s="38" t="e">
        <f>_MAS_1</f>
        <v>#NAME?</v>
      </c>
      <c r="Q1655" s="39" t="e">
        <f>_MAHXX_1</f>
        <v>#NAME?</v>
      </c>
      <c r="R1655" s="35" t="e">
        <f>_SUNS_1</f>
        <v>#NAME?</v>
      </c>
      <c r="S1655" s="36" t="e">
        <f>_MAN_1</f>
        <v>#NAME?</v>
      </c>
      <c r="T1655" s="37" t="e">
        <f>_MAN_1</f>
        <v>#NAME?</v>
      </c>
      <c r="U1655" s="37" t="e">
        <f>_MAN_1</f>
        <v>#NAME?</v>
      </c>
      <c r="V1655" s="37" t="e">
        <f>_MAN_1</f>
        <v>#NAME?</v>
      </c>
      <c r="W1655" s="38" t="e">
        <f>_MAN_1</f>
        <v>#NAME?</v>
      </c>
      <c r="X1655" s="39" t="e">
        <f>_MAHXX_1</f>
        <v>#NAME?</v>
      </c>
      <c r="Y1655" s="40"/>
      <c r="Z1655" s="29"/>
      <c r="AA1655" s="30"/>
      <c r="AB1655" s="31"/>
      <c r="AC1655" s="32"/>
      <c r="AD1655" s="41" t="e">
        <f>_MA2_1</f>
        <v>#NAME?</v>
      </c>
    </row>
    <row r="1656" spans="2:30" x14ac:dyDescent="0.2">
      <c r="B1656" s="131"/>
      <c r="C1656" s="34" t="str">
        <f>$AG$9</f>
        <v>Schichtführer :</v>
      </c>
      <c r="D1656" s="42" t="s">
        <v>64</v>
      </c>
      <c r="E1656" s="43" t="s">
        <v>6</v>
      </c>
      <c r="F1656" s="44" t="s">
        <v>6</v>
      </c>
      <c r="G1656" s="44" t="s">
        <v>6</v>
      </c>
      <c r="H1656" s="44" t="s">
        <v>6</v>
      </c>
      <c r="I1656" s="45" t="s">
        <v>6</v>
      </c>
      <c r="J1656" s="46" t="e">
        <f t="shared" ref="J1656:J1678" si="150">_FSumme_1</f>
        <v>#NAME?</v>
      </c>
      <c r="K1656" s="47" t="s">
        <v>65</v>
      </c>
      <c r="L1656" s="43" t="s">
        <v>6</v>
      </c>
      <c r="M1656" s="44" t="s">
        <v>6</v>
      </c>
      <c r="N1656" s="44" t="s">
        <v>6</v>
      </c>
      <c r="O1656" s="44" t="s">
        <v>6</v>
      </c>
      <c r="P1656" s="45" t="s">
        <v>6</v>
      </c>
      <c r="Q1656" s="46" t="e">
        <f t="shared" ref="Q1656:Q1678" si="151">_SSumme_1</f>
        <v>#NAME?</v>
      </c>
      <c r="R1656" s="48" t="s">
        <v>66</v>
      </c>
      <c r="S1656" s="43" t="s">
        <v>6</v>
      </c>
      <c r="T1656" s="44" t="s">
        <v>6</v>
      </c>
      <c r="U1656" s="44" t="s">
        <v>6</v>
      </c>
      <c r="V1656" s="44" t="s">
        <v>6</v>
      </c>
      <c r="W1656" s="49" t="s">
        <v>6</v>
      </c>
      <c r="X1656" s="50" t="e">
        <f t="shared" ref="X1656:X1678" si="152">_NSumme_1</f>
        <v>#NAME?</v>
      </c>
      <c r="Y1656" s="112" t="s">
        <v>9</v>
      </c>
      <c r="Z1656" s="51"/>
      <c r="AA1656" s="52"/>
      <c r="AB1656" s="53"/>
      <c r="AC1656" s="54"/>
      <c r="AD1656" s="55" t="e">
        <f>IF(AD1661&gt;0,"",AD1655-AD1654)</f>
        <v>#NAME?</v>
      </c>
    </row>
    <row r="1657" spans="2:30" ht="15" thickBot="1" x14ac:dyDescent="0.25">
      <c r="B1657" s="131"/>
      <c r="C1657" s="56" t="str">
        <f>$AG$10</f>
        <v>Stellvertreter</v>
      </c>
      <c r="D1657" s="57" t="s">
        <v>63</v>
      </c>
      <c r="E1657" s="58" t="s">
        <v>10</v>
      </c>
      <c r="F1657" s="59" t="s">
        <v>11</v>
      </c>
      <c r="G1657" s="59" t="s">
        <v>11</v>
      </c>
      <c r="H1657" s="59" t="s">
        <v>11</v>
      </c>
      <c r="I1657" s="60" t="s">
        <v>11</v>
      </c>
      <c r="J1657" s="61" t="e">
        <f t="shared" si="150"/>
        <v>#NAME?</v>
      </c>
      <c r="K1657" s="57"/>
      <c r="L1657" s="58" t="s">
        <v>6</v>
      </c>
      <c r="M1657" s="59" t="s">
        <v>6</v>
      </c>
      <c r="N1657" s="59" t="s">
        <v>6</v>
      </c>
      <c r="O1657" s="59" t="s">
        <v>6</v>
      </c>
      <c r="P1657" s="60" t="s">
        <v>6</v>
      </c>
      <c r="Q1657" s="61" t="e">
        <f t="shared" si="151"/>
        <v>#NAME?</v>
      </c>
      <c r="R1657" s="57"/>
      <c r="S1657" s="58" t="s">
        <v>6</v>
      </c>
      <c r="T1657" s="59" t="s">
        <v>6</v>
      </c>
      <c r="U1657" s="59" t="s">
        <v>6</v>
      </c>
      <c r="V1657" s="59" t="s">
        <v>6</v>
      </c>
      <c r="W1657" s="62" t="s">
        <v>6</v>
      </c>
      <c r="X1657" s="63" t="e">
        <f t="shared" si="152"/>
        <v>#NAME?</v>
      </c>
      <c r="Y1657" s="113"/>
      <c r="Z1657" s="51"/>
      <c r="AA1657" s="52"/>
      <c r="AB1657" s="53"/>
      <c r="AC1657" s="54"/>
      <c r="AD1657" s="64"/>
    </row>
    <row r="1658" spans="2:30" x14ac:dyDescent="0.2">
      <c r="B1658" s="131"/>
      <c r="C1658" s="115"/>
      <c r="D1658" s="42" t="s">
        <v>71</v>
      </c>
      <c r="E1658" s="65" t="s">
        <v>6</v>
      </c>
      <c r="F1658" s="66" t="s">
        <v>6</v>
      </c>
      <c r="G1658" s="66" t="s">
        <v>6</v>
      </c>
      <c r="H1658" s="66" t="s">
        <v>6</v>
      </c>
      <c r="I1658" s="67" t="s">
        <v>6</v>
      </c>
      <c r="J1658" s="68" t="e">
        <f t="shared" si="150"/>
        <v>#NAME?</v>
      </c>
      <c r="K1658" s="47" t="s">
        <v>77</v>
      </c>
      <c r="L1658" s="65" t="s">
        <v>6</v>
      </c>
      <c r="M1658" s="66" t="s">
        <v>6</v>
      </c>
      <c r="N1658" s="66" t="s">
        <v>6</v>
      </c>
      <c r="O1658" s="66" t="s">
        <v>6</v>
      </c>
      <c r="P1658" s="67" t="s">
        <v>6</v>
      </c>
      <c r="Q1658" s="68" t="e">
        <f t="shared" si="151"/>
        <v>#NAME?</v>
      </c>
      <c r="R1658" s="48" t="s">
        <v>67</v>
      </c>
      <c r="S1658" s="65" t="s">
        <v>6</v>
      </c>
      <c r="T1658" s="66" t="s">
        <v>6</v>
      </c>
      <c r="U1658" s="66" t="s">
        <v>6</v>
      </c>
      <c r="V1658" s="66" t="s">
        <v>6</v>
      </c>
      <c r="W1658" s="67" t="s">
        <v>6</v>
      </c>
      <c r="X1658" s="68" t="e">
        <f t="shared" si="152"/>
        <v>#NAME?</v>
      </c>
      <c r="Y1658" s="113"/>
      <c r="Z1658" s="53"/>
      <c r="AA1658" s="52"/>
      <c r="AB1658" s="69"/>
      <c r="AC1658" s="54"/>
      <c r="AD1658" s="70"/>
    </row>
    <row r="1659" spans="2:30" x14ac:dyDescent="0.2">
      <c r="B1659" s="131"/>
      <c r="C1659" s="116"/>
      <c r="D1659" s="42" t="s">
        <v>72</v>
      </c>
      <c r="E1659" s="65" t="s">
        <v>6</v>
      </c>
      <c r="F1659" s="66" t="s">
        <v>6</v>
      </c>
      <c r="G1659" s="66" t="s">
        <v>6</v>
      </c>
      <c r="H1659" s="66" t="s">
        <v>6</v>
      </c>
      <c r="I1659" s="67" t="s">
        <v>6</v>
      </c>
      <c r="J1659" s="68" t="e">
        <f t="shared" si="150"/>
        <v>#NAME?</v>
      </c>
      <c r="K1659" s="47" t="s">
        <v>78</v>
      </c>
      <c r="L1659" s="65" t="s">
        <v>6</v>
      </c>
      <c r="M1659" s="66" t="s">
        <v>6</v>
      </c>
      <c r="N1659" s="66" t="s">
        <v>6</v>
      </c>
      <c r="O1659" s="66" t="s">
        <v>6</v>
      </c>
      <c r="P1659" s="67" t="s">
        <v>6</v>
      </c>
      <c r="Q1659" s="68" t="e">
        <f t="shared" si="151"/>
        <v>#NAME?</v>
      </c>
      <c r="R1659" s="48" t="s">
        <v>68</v>
      </c>
      <c r="S1659" s="65" t="s">
        <v>6</v>
      </c>
      <c r="T1659" s="66" t="s">
        <v>18</v>
      </c>
      <c r="U1659" s="66" t="s">
        <v>18</v>
      </c>
      <c r="V1659" s="66" t="s">
        <v>18</v>
      </c>
      <c r="W1659" s="67" t="s">
        <v>18</v>
      </c>
      <c r="X1659" s="68" t="e">
        <f t="shared" si="152"/>
        <v>#NAME?</v>
      </c>
      <c r="Y1659" s="113"/>
      <c r="Z1659" s="71"/>
      <c r="AA1659" s="72"/>
      <c r="AB1659" s="53"/>
      <c r="AC1659" s="54"/>
      <c r="AD1659" s="64"/>
    </row>
    <row r="1660" spans="2:30" x14ac:dyDescent="0.2">
      <c r="B1660" s="131"/>
      <c r="C1660" s="116"/>
      <c r="D1660" s="42" t="s">
        <v>73</v>
      </c>
      <c r="E1660" s="65" t="s">
        <v>6</v>
      </c>
      <c r="F1660" s="66" t="s">
        <v>6</v>
      </c>
      <c r="G1660" s="66" t="s">
        <v>6</v>
      </c>
      <c r="H1660" s="66" t="s">
        <v>6</v>
      </c>
      <c r="I1660" s="67" t="s">
        <v>6</v>
      </c>
      <c r="J1660" s="68" t="e">
        <f t="shared" si="150"/>
        <v>#NAME?</v>
      </c>
      <c r="K1660" s="47" t="s">
        <v>79</v>
      </c>
      <c r="L1660" s="65" t="s">
        <v>6</v>
      </c>
      <c r="M1660" s="66" t="s">
        <v>6</v>
      </c>
      <c r="N1660" s="66" t="s">
        <v>6</v>
      </c>
      <c r="O1660" s="66" t="s">
        <v>6</v>
      </c>
      <c r="P1660" s="67" t="s">
        <v>6</v>
      </c>
      <c r="Q1660" s="68" t="e">
        <f t="shared" si="151"/>
        <v>#NAME?</v>
      </c>
      <c r="R1660" s="48" t="s">
        <v>69</v>
      </c>
      <c r="S1660" s="65" t="s">
        <v>22</v>
      </c>
      <c r="T1660" s="66" t="s">
        <v>22</v>
      </c>
      <c r="U1660" s="66" t="s">
        <v>22</v>
      </c>
      <c r="V1660" s="66" t="s">
        <v>22</v>
      </c>
      <c r="W1660" s="67" t="s">
        <v>22</v>
      </c>
      <c r="X1660" s="68" t="e">
        <f t="shared" si="152"/>
        <v>#NAME?</v>
      </c>
      <c r="Y1660" s="113"/>
      <c r="Z1660" s="53"/>
      <c r="AA1660" s="72"/>
      <c r="AB1660" s="53"/>
      <c r="AC1660" s="54"/>
      <c r="AD1660" s="73">
        <f>COUNTIF(D1656:D1674,"&gt;""")+COUNTIF(K1657:K1677,"&gt;""")+COUNTIF(R1656:R1678,"&gt;""")</f>
        <v>32</v>
      </c>
    </row>
    <row r="1661" spans="2:30" x14ac:dyDescent="0.2">
      <c r="B1661" s="131"/>
      <c r="C1661" s="117"/>
      <c r="D1661" s="42" t="s">
        <v>74</v>
      </c>
      <c r="E1661" s="65" t="s">
        <v>6</v>
      </c>
      <c r="F1661" s="66" t="s">
        <v>6</v>
      </c>
      <c r="G1661" s="66" t="s">
        <v>6</v>
      </c>
      <c r="H1661" s="66" t="s">
        <v>6</v>
      </c>
      <c r="I1661" s="67" t="s">
        <v>6</v>
      </c>
      <c r="J1661" s="68" t="e">
        <f t="shared" si="150"/>
        <v>#NAME?</v>
      </c>
      <c r="K1661" s="47" t="s">
        <v>80</v>
      </c>
      <c r="L1661" s="65" t="s">
        <v>6</v>
      </c>
      <c r="M1661" s="66" t="s">
        <v>6</v>
      </c>
      <c r="N1661" s="66" t="s">
        <v>6</v>
      </c>
      <c r="O1661" s="66" t="s">
        <v>6</v>
      </c>
      <c r="P1661" s="67" t="s">
        <v>6</v>
      </c>
      <c r="Q1661" s="68" t="e">
        <f t="shared" si="151"/>
        <v>#NAME?</v>
      </c>
      <c r="R1661" s="48" t="s">
        <v>70</v>
      </c>
      <c r="S1661" s="65" t="s">
        <v>6</v>
      </c>
      <c r="T1661" s="66" t="s">
        <v>6</v>
      </c>
      <c r="U1661" s="66" t="s">
        <v>6</v>
      </c>
      <c r="V1661" s="66" t="s">
        <v>6</v>
      </c>
      <c r="W1661" s="67" t="s">
        <v>6</v>
      </c>
      <c r="X1661" s="68" t="e">
        <f t="shared" si="152"/>
        <v>#NAME?</v>
      </c>
      <c r="Y1661" s="113"/>
      <c r="Z1661" s="74"/>
      <c r="AA1661" s="72"/>
      <c r="AB1661" s="53"/>
      <c r="AC1661" s="54"/>
      <c r="AD1661" s="75"/>
    </row>
    <row r="1662" spans="2:30" x14ac:dyDescent="0.2">
      <c r="B1662" s="131"/>
      <c r="C1662" s="118"/>
      <c r="D1662" s="42" t="s">
        <v>75</v>
      </c>
      <c r="E1662" s="65" t="s">
        <v>6</v>
      </c>
      <c r="F1662" s="66" t="s">
        <v>6</v>
      </c>
      <c r="G1662" s="66" t="s">
        <v>6</v>
      </c>
      <c r="H1662" s="66" t="s">
        <v>6</v>
      </c>
      <c r="I1662" s="67" t="s">
        <v>6</v>
      </c>
      <c r="J1662" s="68" t="e">
        <f t="shared" si="150"/>
        <v>#NAME?</v>
      </c>
      <c r="K1662" s="47" t="s">
        <v>81</v>
      </c>
      <c r="L1662" s="65" t="s">
        <v>9</v>
      </c>
      <c r="M1662" s="66" t="s">
        <v>9</v>
      </c>
      <c r="N1662" s="66" t="s">
        <v>9</v>
      </c>
      <c r="O1662" s="66" t="s">
        <v>9</v>
      </c>
      <c r="P1662" s="67" t="s">
        <v>9</v>
      </c>
      <c r="Q1662" s="68" t="e">
        <f t="shared" si="151"/>
        <v>#NAME?</v>
      </c>
      <c r="R1662" s="48" t="s">
        <v>28</v>
      </c>
      <c r="S1662" s="65" t="s">
        <v>6</v>
      </c>
      <c r="T1662" s="66" t="s">
        <v>6</v>
      </c>
      <c r="U1662" s="66" t="s">
        <v>6</v>
      </c>
      <c r="V1662" s="66" t="s">
        <v>6</v>
      </c>
      <c r="W1662" s="67" t="s">
        <v>6</v>
      </c>
      <c r="X1662" s="68" t="e">
        <f t="shared" si="152"/>
        <v>#NAME?</v>
      </c>
      <c r="Y1662" s="113"/>
      <c r="Z1662" s="71"/>
      <c r="AA1662" s="72"/>
      <c r="AB1662" s="53"/>
      <c r="AC1662" s="54"/>
      <c r="AD1662" s="76" t="str">
        <f>IF(AD1661&gt;0,AD1661,"")</f>
        <v/>
      </c>
    </row>
    <row r="1663" spans="2:30" x14ac:dyDescent="0.2">
      <c r="B1663" s="131"/>
      <c r="C1663" s="119"/>
      <c r="D1663" s="42" t="s">
        <v>29</v>
      </c>
      <c r="E1663" s="65" t="s">
        <v>6</v>
      </c>
      <c r="F1663" s="66" t="s">
        <v>6</v>
      </c>
      <c r="G1663" s="66" t="s">
        <v>6</v>
      </c>
      <c r="H1663" s="66" t="s">
        <v>6</v>
      </c>
      <c r="I1663" s="67" t="s">
        <v>6</v>
      </c>
      <c r="J1663" s="68" t="e">
        <f t="shared" si="150"/>
        <v>#NAME?</v>
      </c>
      <c r="K1663" s="47" t="s">
        <v>30</v>
      </c>
      <c r="L1663" s="65" t="s">
        <v>6</v>
      </c>
      <c r="M1663" s="66" t="s">
        <v>6</v>
      </c>
      <c r="N1663" s="66" t="s">
        <v>6</v>
      </c>
      <c r="O1663" s="66" t="s">
        <v>6</v>
      </c>
      <c r="P1663" s="67" t="s">
        <v>6</v>
      </c>
      <c r="Q1663" s="68" t="e">
        <f t="shared" si="151"/>
        <v>#NAME?</v>
      </c>
      <c r="R1663" s="48" t="s">
        <v>83</v>
      </c>
      <c r="S1663" s="65" t="s">
        <v>6</v>
      </c>
      <c r="T1663" s="66" t="s">
        <v>6</v>
      </c>
      <c r="U1663" s="66" t="s">
        <v>6</v>
      </c>
      <c r="V1663" s="66" t="s">
        <v>6</v>
      </c>
      <c r="W1663" s="67" t="s">
        <v>6</v>
      </c>
      <c r="X1663" s="68" t="e">
        <f t="shared" si="152"/>
        <v>#NAME?</v>
      </c>
      <c r="Y1663" s="113"/>
      <c r="Z1663" s="53"/>
      <c r="AA1663" s="72"/>
      <c r="AB1663" s="53"/>
      <c r="AC1663" s="54"/>
      <c r="AD1663" s="77"/>
    </row>
    <row r="1664" spans="2:30" x14ac:dyDescent="0.2">
      <c r="B1664" s="131"/>
      <c r="C1664" s="119"/>
      <c r="D1664" s="42" t="s">
        <v>32</v>
      </c>
      <c r="E1664" s="65" t="s">
        <v>6</v>
      </c>
      <c r="F1664" s="66" t="s">
        <v>6</v>
      </c>
      <c r="G1664" s="66" t="s">
        <v>6</v>
      </c>
      <c r="H1664" s="66" t="s">
        <v>6</v>
      </c>
      <c r="I1664" s="67" t="s">
        <v>6</v>
      </c>
      <c r="J1664" s="68" t="e">
        <f t="shared" si="150"/>
        <v>#NAME?</v>
      </c>
      <c r="K1664" s="47" t="s">
        <v>33</v>
      </c>
      <c r="L1664" s="65" t="s">
        <v>9</v>
      </c>
      <c r="M1664" s="66" t="s">
        <v>9</v>
      </c>
      <c r="N1664" s="66" t="s">
        <v>9</v>
      </c>
      <c r="O1664" s="66" t="s">
        <v>9</v>
      </c>
      <c r="P1664" s="67" t="s">
        <v>9</v>
      </c>
      <c r="Q1664" s="68" t="e">
        <f t="shared" si="151"/>
        <v>#NAME?</v>
      </c>
      <c r="R1664" s="48" t="s">
        <v>84</v>
      </c>
      <c r="S1664" s="65" t="s">
        <v>6</v>
      </c>
      <c r="T1664" s="66" t="s">
        <v>6</v>
      </c>
      <c r="U1664" s="66" t="s">
        <v>6</v>
      </c>
      <c r="V1664" s="66" t="s">
        <v>6</v>
      </c>
      <c r="W1664" s="67" t="s">
        <v>6</v>
      </c>
      <c r="X1664" s="68" t="e">
        <f t="shared" si="152"/>
        <v>#NAME?</v>
      </c>
      <c r="Y1664" s="113"/>
      <c r="Z1664" s="53"/>
      <c r="AA1664" s="72"/>
      <c r="AB1664" s="53"/>
      <c r="AC1664" s="54"/>
      <c r="AD1664" s="64"/>
    </row>
    <row r="1665" spans="2:30" x14ac:dyDescent="0.2">
      <c r="B1665" s="131"/>
      <c r="C1665" s="119"/>
      <c r="D1665" s="42" t="s">
        <v>76</v>
      </c>
      <c r="E1665" s="65" t="s">
        <v>6</v>
      </c>
      <c r="F1665" s="66" t="s">
        <v>6</v>
      </c>
      <c r="G1665" s="66" t="s">
        <v>6</v>
      </c>
      <c r="H1665" s="66" t="s">
        <v>6</v>
      </c>
      <c r="I1665" s="67" t="s">
        <v>6</v>
      </c>
      <c r="J1665" s="68" t="e">
        <f t="shared" si="150"/>
        <v>#NAME?</v>
      </c>
      <c r="K1665" s="47" t="s">
        <v>82</v>
      </c>
      <c r="L1665" s="65" t="s">
        <v>6</v>
      </c>
      <c r="M1665" s="66" t="s">
        <v>6</v>
      </c>
      <c r="N1665" s="66" t="s">
        <v>6</v>
      </c>
      <c r="O1665" s="66" t="s">
        <v>6</v>
      </c>
      <c r="P1665" s="67" t="s">
        <v>6</v>
      </c>
      <c r="Q1665" s="68" t="e">
        <f t="shared" si="151"/>
        <v>#NAME?</v>
      </c>
      <c r="R1665" s="48" t="s">
        <v>85</v>
      </c>
      <c r="S1665" s="65" t="s">
        <v>6</v>
      </c>
      <c r="T1665" s="66" t="s">
        <v>6</v>
      </c>
      <c r="U1665" s="66" t="s">
        <v>6</v>
      </c>
      <c r="V1665" s="66" t="s">
        <v>6</v>
      </c>
      <c r="W1665" s="67" t="s">
        <v>6</v>
      </c>
      <c r="X1665" s="68" t="e">
        <f t="shared" si="152"/>
        <v>#NAME?</v>
      </c>
      <c r="Y1665" s="113"/>
      <c r="Z1665" s="53"/>
      <c r="AA1665" s="72"/>
      <c r="AB1665" s="53"/>
      <c r="AC1665" s="54"/>
      <c r="AD1665" s="64"/>
    </row>
    <row r="1666" spans="2:30" x14ac:dyDescent="0.2">
      <c r="B1666" s="131"/>
      <c r="C1666" s="120"/>
      <c r="D1666" s="42" t="s">
        <v>38</v>
      </c>
      <c r="E1666" s="65" t="s">
        <v>6</v>
      </c>
      <c r="F1666" s="66" t="s">
        <v>6</v>
      </c>
      <c r="G1666" s="66" t="s">
        <v>6</v>
      </c>
      <c r="H1666" s="66" t="s">
        <v>6</v>
      </c>
      <c r="I1666" s="67" t="s">
        <v>6</v>
      </c>
      <c r="J1666" s="68" t="e">
        <f t="shared" si="150"/>
        <v>#NAME?</v>
      </c>
      <c r="K1666" s="47" t="s">
        <v>39</v>
      </c>
      <c r="L1666" s="65" t="s">
        <v>6</v>
      </c>
      <c r="M1666" s="66" t="s">
        <v>6</v>
      </c>
      <c r="N1666" s="66" t="s">
        <v>6</v>
      </c>
      <c r="O1666" s="66" t="s">
        <v>6</v>
      </c>
      <c r="P1666" s="67" t="s">
        <v>6</v>
      </c>
      <c r="Q1666" s="68" t="e">
        <f t="shared" si="151"/>
        <v>#NAME?</v>
      </c>
      <c r="R1666" s="48" t="s">
        <v>86</v>
      </c>
      <c r="S1666" s="65" t="s">
        <v>6</v>
      </c>
      <c r="T1666" s="66" t="s">
        <v>6</v>
      </c>
      <c r="U1666" s="66" t="s">
        <v>6</v>
      </c>
      <c r="V1666" s="66" t="s">
        <v>6</v>
      </c>
      <c r="W1666" s="67" t="s">
        <v>6</v>
      </c>
      <c r="X1666" s="68" t="e">
        <f t="shared" si="152"/>
        <v>#NAME?</v>
      </c>
      <c r="Y1666" s="113"/>
      <c r="Z1666" s="53"/>
      <c r="AA1666" s="72"/>
      <c r="AB1666" s="53"/>
      <c r="AC1666" s="54"/>
      <c r="AD1666" s="64"/>
    </row>
    <row r="1667" spans="2:30" x14ac:dyDescent="0.2">
      <c r="B1667" s="131"/>
      <c r="C1667" s="121"/>
      <c r="D1667" s="42" t="s">
        <v>41</v>
      </c>
      <c r="E1667" s="65" t="s">
        <v>6</v>
      </c>
      <c r="F1667" s="66" t="s">
        <v>6</v>
      </c>
      <c r="G1667" s="66" t="s">
        <v>6</v>
      </c>
      <c r="H1667" s="66" t="s">
        <v>6</v>
      </c>
      <c r="I1667" s="67" t="s">
        <v>6</v>
      </c>
      <c r="J1667" s="68" t="e">
        <f t="shared" si="150"/>
        <v>#NAME?</v>
      </c>
      <c r="K1667" s="78"/>
      <c r="L1667" s="65" t="s">
        <v>6</v>
      </c>
      <c r="M1667" s="66" t="s">
        <v>6</v>
      </c>
      <c r="N1667" s="66" t="s">
        <v>6</v>
      </c>
      <c r="O1667" s="66" t="s">
        <v>6</v>
      </c>
      <c r="P1667" s="67" t="s">
        <v>6</v>
      </c>
      <c r="Q1667" s="68" t="e">
        <f t="shared" si="151"/>
        <v>#NAME?</v>
      </c>
      <c r="R1667" s="78"/>
      <c r="S1667" s="65" t="s">
        <v>6</v>
      </c>
      <c r="T1667" s="66" t="s">
        <v>6</v>
      </c>
      <c r="U1667" s="66" t="s">
        <v>6</v>
      </c>
      <c r="V1667" s="66" t="s">
        <v>6</v>
      </c>
      <c r="W1667" s="67" t="s">
        <v>6</v>
      </c>
      <c r="X1667" s="68" t="e">
        <f t="shared" si="152"/>
        <v>#NAME?</v>
      </c>
      <c r="Y1667" s="113"/>
      <c r="Z1667" s="53"/>
      <c r="AA1667" s="72"/>
      <c r="AB1667" s="53"/>
      <c r="AC1667" s="54"/>
      <c r="AD1667" s="64"/>
    </row>
    <row r="1668" spans="2:30" x14ac:dyDescent="0.2">
      <c r="B1668" s="131"/>
      <c r="C1668" s="122"/>
      <c r="D1668" s="79" t="s">
        <v>42</v>
      </c>
      <c r="E1668" s="65" t="s">
        <v>6</v>
      </c>
      <c r="F1668" s="66" t="s">
        <v>6</v>
      </c>
      <c r="G1668" s="66" t="s">
        <v>6</v>
      </c>
      <c r="H1668" s="66" t="s">
        <v>6</v>
      </c>
      <c r="I1668" s="67" t="s">
        <v>6</v>
      </c>
      <c r="J1668" s="68" t="e">
        <f t="shared" si="150"/>
        <v>#NAME?</v>
      </c>
      <c r="K1668" s="78"/>
      <c r="L1668" s="65" t="s">
        <v>6</v>
      </c>
      <c r="M1668" s="66" t="s">
        <v>6</v>
      </c>
      <c r="N1668" s="66" t="s">
        <v>6</v>
      </c>
      <c r="O1668" s="66" t="s">
        <v>6</v>
      </c>
      <c r="P1668" s="67" t="s">
        <v>6</v>
      </c>
      <c r="Q1668" s="68" t="e">
        <f t="shared" si="151"/>
        <v>#NAME?</v>
      </c>
      <c r="R1668" s="78"/>
      <c r="S1668" s="65" t="s">
        <v>6</v>
      </c>
      <c r="T1668" s="66" t="s">
        <v>6</v>
      </c>
      <c r="U1668" s="66" t="s">
        <v>6</v>
      </c>
      <c r="V1668" s="66" t="s">
        <v>6</v>
      </c>
      <c r="W1668" s="67" t="s">
        <v>6</v>
      </c>
      <c r="X1668" s="68" t="e">
        <f t="shared" si="152"/>
        <v>#NAME?</v>
      </c>
      <c r="Y1668" s="113"/>
      <c r="Z1668" s="53"/>
      <c r="AA1668" s="72"/>
      <c r="AB1668" s="53"/>
      <c r="AC1668" s="54"/>
      <c r="AD1668" s="64"/>
    </row>
    <row r="1669" spans="2:30" x14ac:dyDescent="0.2">
      <c r="B1669" s="131"/>
      <c r="C1669" s="122"/>
      <c r="D1669" s="78"/>
      <c r="E1669" s="65" t="s">
        <v>6</v>
      </c>
      <c r="F1669" s="66" t="s">
        <v>6</v>
      </c>
      <c r="G1669" s="66" t="s">
        <v>6</v>
      </c>
      <c r="H1669" s="66" t="s">
        <v>6</v>
      </c>
      <c r="I1669" s="67" t="s">
        <v>6</v>
      </c>
      <c r="J1669" s="68" t="e">
        <f t="shared" si="150"/>
        <v>#NAME?</v>
      </c>
      <c r="K1669" s="78"/>
      <c r="L1669" s="65" t="s">
        <v>6</v>
      </c>
      <c r="M1669" s="66" t="s">
        <v>6</v>
      </c>
      <c r="N1669" s="66" t="s">
        <v>6</v>
      </c>
      <c r="O1669" s="66" t="s">
        <v>6</v>
      </c>
      <c r="P1669" s="67" t="s">
        <v>6</v>
      </c>
      <c r="Q1669" s="68" t="e">
        <f t="shared" si="151"/>
        <v>#NAME?</v>
      </c>
      <c r="R1669" s="78"/>
      <c r="S1669" s="65" t="s">
        <v>6</v>
      </c>
      <c r="T1669" s="66" t="s">
        <v>6</v>
      </c>
      <c r="U1669" s="66" t="s">
        <v>6</v>
      </c>
      <c r="V1669" s="66" t="s">
        <v>6</v>
      </c>
      <c r="W1669" s="67" t="s">
        <v>6</v>
      </c>
      <c r="X1669" s="68" t="e">
        <f t="shared" si="152"/>
        <v>#NAME?</v>
      </c>
      <c r="Y1669" s="114"/>
      <c r="Z1669" s="53"/>
      <c r="AA1669" s="72"/>
      <c r="AB1669" s="53"/>
      <c r="AC1669" s="54"/>
      <c r="AD1669" s="64"/>
    </row>
    <row r="1670" spans="2:30" x14ac:dyDescent="0.2">
      <c r="B1670" s="131"/>
      <c r="C1670" s="123"/>
      <c r="D1670" s="80"/>
      <c r="E1670" s="65" t="s">
        <v>6</v>
      </c>
      <c r="F1670" s="66" t="s">
        <v>6</v>
      </c>
      <c r="G1670" s="66" t="s">
        <v>6</v>
      </c>
      <c r="H1670" s="66" t="s">
        <v>6</v>
      </c>
      <c r="I1670" s="67" t="s">
        <v>6</v>
      </c>
      <c r="J1670" s="68" t="e">
        <f t="shared" si="150"/>
        <v>#NAME?</v>
      </c>
      <c r="K1670" s="80"/>
      <c r="L1670" s="65" t="s">
        <v>6</v>
      </c>
      <c r="M1670" s="66" t="s">
        <v>6</v>
      </c>
      <c r="N1670" s="66" t="s">
        <v>6</v>
      </c>
      <c r="O1670" s="66" t="s">
        <v>6</v>
      </c>
      <c r="P1670" s="67" t="s">
        <v>6</v>
      </c>
      <c r="Q1670" s="68" t="e">
        <f t="shared" si="151"/>
        <v>#NAME?</v>
      </c>
      <c r="R1670" s="80"/>
      <c r="S1670" s="65" t="s">
        <v>6</v>
      </c>
      <c r="T1670" s="66" t="s">
        <v>6</v>
      </c>
      <c r="U1670" s="66" t="s">
        <v>6</v>
      </c>
      <c r="V1670" s="66" t="s">
        <v>6</v>
      </c>
      <c r="W1670" s="67" t="s">
        <v>6</v>
      </c>
      <c r="X1670" s="68" t="e">
        <f t="shared" si="152"/>
        <v>#NAME?</v>
      </c>
      <c r="Y1670" s="124" t="s">
        <v>43</v>
      </c>
      <c r="Z1670" s="80"/>
      <c r="AA1670" s="81"/>
      <c r="AB1670" s="53"/>
      <c r="AC1670" s="54"/>
      <c r="AD1670" s="64"/>
    </row>
    <row r="1671" spans="2:30" x14ac:dyDescent="0.2">
      <c r="B1671" s="131"/>
      <c r="C1671" s="127" t="s">
        <v>44</v>
      </c>
      <c r="D1671" s="57"/>
      <c r="E1671" s="65" t="s">
        <v>6</v>
      </c>
      <c r="F1671" s="66" t="s">
        <v>6</v>
      </c>
      <c r="G1671" s="66" t="s">
        <v>6</v>
      </c>
      <c r="H1671" s="66" t="s">
        <v>6</v>
      </c>
      <c r="I1671" s="67" t="s">
        <v>6</v>
      </c>
      <c r="J1671" s="68" t="e">
        <f t="shared" si="150"/>
        <v>#NAME?</v>
      </c>
      <c r="K1671" s="80"/>
      <c r="L1671" s="65" t="s">
        <v>6</v>
      </c>
      <c r="M1671" s="66" t="s">
        <v>6</v>
      </c>
      <c r="N1671" s="66" t="s">
        <v>6</v>
      </c>
      <c r="O1671" s="66" t="s">
        <v>6</v>
      </c>
      <c r="P1671" s="67" t="s">
        <v>6</v>
      </c>
      <c r="Q1671" s="68" t="e">
        <f t="shared" si="151"/>
        <v>#NAME?</v>
      </c>
      <c r="R1671" s="80"/>
      <c r="S1671" s="65" t="s">
        <v>6</v>
      </c>
      <c r="T1671" s="66" t="s">
        <v>6</v>
      </c>
      <c r="U1671" s="66" t="s">
        <v>6</v>
      </c>
      <c r="V1671" s="66" t="s">
        <v>6</v>
      </c>
      <c r="W1671" s="67" t="s">
        <v>6</v>
      </c>
      <c r="X1671" s="68" t="e">
        <f t="shared" si="152"/>
        <v>#NAME?</v>
      </c>
      <c r="Y1671" s="125"/>
      <c r="Z1671" s="80"/>
      <c r="AA1671" s="81"/>
      <c r="AB1671" s="53"/>
      <c r="AC1671" s="54"/>
      <c r="AD1671" s="64"/>
    </row>
    <row r="1672" spans="2:30" x14ac:dyDescent="0.2">
      <c r="B1672" s="131"/>
      <c r="C1672" s="128"/>
      <c r="D1672" s="82"/>
      <c r="E1672" s="65" t="s">
        <v>6</v>
      </c>
      <c r="F1672" s="66" t="s">
        <v>6</v>
      </c>
      <c r="G1672" s="66" t="s">
        <v>6</v>
      </c>
      <c r="H1672" s="66" t="s">
        <v>6</v>
      </c>
      <c r="I1672" s="67" t="s">
        <v>6</v>
      </c>
      <c r="J1672" s="68" t="e">
        <f t="shared" si="150"/>
        <v>#NAME?</v>
      </c>
      <c r="K1672" s="80"/>
      <c r="L1672" s="65" t="s">
        <v>6</v>
      </c>
      <c r="M1672" s="66" t="s">
        <v>6</v>
      </c>
      <c r="N1672" s="66" t="s">
        <v>6</v>
      </c>
      <c r="O1672" s="66" t="s">
        <v>6</v>
      </c>
      <c r="P1672" s="67" t="s">
        <v>6</v>
      </c>
      <c r="Q1672" s="68" t="e">
        <f t="shared" si="151"/>
        <v>#NAME?</v>
      </c>
      <c r="R1672" s="80"/>
      <c r="S1672" s="65" t="s">
        <v>6</v>
      </c>
      <c r="T1672" s="66" t="s">
        <v>6</v>
      </c>
      <c r="U1672" s="66" t="s">
        <v>6</v>
      </c>
      <c r="V1672" s="66" t="s">
        <v>6</v>
      </c>
      <c r="W1672" s="67" t="s">
        <v>6</v>
      </c>
      <c r="X1672" s="68" t="e">
        <f t="shared" si="152"/>
        <v>#NAME?</v>
      </c>
      <c r="Y1672" s="125"/>
      <c r="Z1672" s="53"/>
      <c r="AA1672" s="52"/>
      <c r="AB1672" s="53"/>
      <c r="AC1672" s="54"/>
      <c r="AD1672" s="64"/>
    </row>
    <row r="1673" spans="2:30" x14ac:dyDescent="0.2">
      <c r="B1673" s="131"/>
      <c r="C1673" s="129"/>
      <c r="D1673" s="82"/>
      <c r="E1673" s="65" t="s">
        <v>6</v>
      </c>
      <c r="F1673" s="66" t="s">
        <v>6</v>
      </c>
      <c r="G1673" s="66" t="s">
        <v>6</v>
      </c>
      <c r="H1673" s="66" t="s">
        <v>6</v>
      </c>
      <c r="I1673" s="67" t="s">
        <v>6</v>
      </c>
      <c r="J1673" s="68" t="e">
        <f t="shared" si="150"/>
        <v>#NAME?</v>
      </c>
      <c r="K1673" s="80"/>
      <c r="L1673" s="65" t="s">
        <v>6</v>
      </c>
      <c r="M1673" s="66" t="s">
        <v>6</v>
      </c>
      <c r="N1673" s="66" t="s">
        <v>6</v>
      </c>
      <c r="O1673" s="66" t="s">
        <v>6</v>
      </c>
      <c r="P1673" s="67" t="s">
        <v>6</v>
      </c>
      <c r="Q1673" s="68" t="e">
        <f t="shared" si="151"/>
        <v>#NAME?</v>
      </c>
      <c r="R1673" s="80"/>
      <c r="S1673" s="65" t="s">
        <v>6</v>
      </c>
      <c r="T1673" s="66" t="s">
        <v>6</v>
      </c>
      <c r="U1673" s="66" t="s">
        <v>6</v>
      </c>
      <c r="V1673" s="66" t="s">
        <v>6</v>
      </c>
      <c r="W1673" s="67" t="s">
        <v>6</v>
      </c>
      <c r="X1673" s="68" t="e">
        <f t="shared" si="152"/>
        <v>#NAME?</v>
      </c>
      <c r="Y1673" s="125"/>
      <c r="Z1673" s="71"/>
      <c r="AA1673" s="72"/>
      <c r="AB1673" s="53"/>
      <c r="AC1673" s="54"/>
      <c r="AD1673" s="64"/>
    </row>
    <row r="1674" spans="2:30" x14ac:dyDescent="0.2">
      <c r="B1674" s="131"/>
      <c r="C1674" s="118"/>
      <c r="D1674" s="80"/>
      <c r="E1674" s="65" t="s">
        <v>6</v>
      </c>
      <c r="F1674" s="66" t="s">
        <v>6</v>
      </c>
      <c r="G1674" s="66" t="s">
        <v>6</v>
      </c>
      <c r="H1674" s="66" t="s">
        <v>6</v>
      </c>
      <c r="I1674" s="67" t="s">
        <v>6</v>
      </c>
      <c r="J1674" s="68" t="e">
        <f t="shared" si="150"/>
        <v>#NAME?</v>
      </c>
      <c r="K1674" s="80"/>
      <c r="L1674" s="65" t="s">
        <v>6</v>
      </c>
      <c r="M1674" s="66" t="s">
        <v>6</v>
      </c>
      <c r="N1674" s="66" t="s">
        <v>6</v>
      </c>
      <c r="O1674" s="66" t="s">
        <v>6</v>
      </c>
      <c r="P1674" s="67" t="s">
        <v>6</v>
      </c>
      <c r="Q1674" s="68" t="e">
        <f t="shared" si="151"/>
        <v>#NAME?</v>
      </c>
      <c r="R1674" s="80"/>
      <c r="S1674" s="65" t="s">
        <v>6</v>
      </c>
      <c r="T1674" s="66" t="s">
        <v>6</v>
      </c>
      <c r="U1674" s="66" t="s">
        <v>6</v>
      </c>
      <c r="V1674" s="66" t="s">
        <v>6</v>
      </c>
      <c r="W1674" s="67" t="s">
        <v>6</v>
      </c>
      <c r="X1674" s="68" t="e">
        <f t="shared" si="152"/>
        <v>#NAME?</v>
      </c>
      <c r="Y1674" s="125"/>
      <c r="Z1674" s="53"/>
      <c r="AA1674" s="72"/>
      <c r="AB1674" s="53"/>
      <c r="AC1674" s="54"/>
      <c r="AD1674" s="64"/>
    </row>
    <row r="1675" spans="2:30" x14ac:dyDescent="0.2">
      <c r="B1675" s="131"/>
      <c r="C1675" s="119"/>
      <c r="D1675" s="78"/>
      <c r="E1675" s="65" t="s">
        <v>6</v>
      </c>
      <c r="F1675" s="66" t="s">
        <v>6</v>
      </c>
      <c r="G1675" s="66" t="s">
        <v>6</v>
      </c>
      <c r="H1675" s="66" t="s">
        <v>6</v>
      </c>
      <c r="I1675" s="67" t="s">
        <v>6</v>
      </c>
      <c r="J1675" s="68" t="e">
        <f t="shared" si="150"/>
        <v>#NAME?</v>
      </c>
      <c r="K1675" s="78"/>
      <c r="L1675" s="65" t="s">
        <v>6</v>
      </c>
      <c r="M1675" s="66" t="s">
        <v>6</v>
      </c>
      <c r="N1675" s="66" t="s">
        <v>6</v>
      </c>
      <c r="O1675" s="66" t="s">
        <v>6</v>
      </c>
      <c r="P1675" s="67" t="s">
        <v>6</v>
      </c>
      <c r="Q1675" s="68" t="e">
        <f t="shared" si="151"/>
        <v>#NAME?</v>
      </c>
      <c r="R1675" s="78"/>
      <c r="S1675" s="65" t="s">
        <v>6</v>
      </c>
      <c r="T1675" s="66" t="s">
        <v>6</v>
      </c>
      <c r="U1675" s="66" t="s">
        <v>6</v>
      </c>
      <c r="V1675" s="66" t="s">
        <v>6</v>
      </c>
      <c r="W1675" s="67" t="s">
        <v>6</v>
      </c>
      <c r="X1675" s="68" t="e">
        <f t="shared" si="152"/>
        <v>#NAME?</v>
      </c>
      <c r="Y1675" s="125"/>
      <c r="Z1675" s="71"/>
      <c r="AA1675" s="72"/>
      <c r="AB1675" s="53"/>
      <c r="AC1675" s="54"/>
      <c r="AD1675" s="64"/>
    </row>
    <row r="1676" spans="2:30" x14ac:dyDescent="0.2">
      <c r="B1676" s="131"/>
      <c r="C1676" s="119"/>
      <c r="D1676" s="78"/>
      <c r="E1676" s="65" t="s">
        <v>6</v>
      </c>
      <c r="F1676" s="66" t="s">
        <v>6</v>
      </c>
      <c r="G1676" s="66" t="s">
        <v>6</v>
      </c>
      <c r="H1676" s="66" t="s">
        <v>6</v>
      </c>
      <c r="I1676" s="67" t="s">
        <v>6</v>
      </c>
      <c r="J1676" s="68" t="e">
        <f t="shared" si="150"/>
        <v>#NAME?</v>
      </c>
      <c r="K1676" s="78"/>
      <c r="L1676" s="65" t="s">
        <v>6</v>
      </c>
      <c r="M1676" s="66" t="s">
        <v>6</v>
      </c>
      <c r="N1676" s="66" t="s">
        <v>6</v>
      </c>
      <c r="O1676" s="66" t="s">
        <v>6</v>
      </c>
      <c r="P1676" s="67" t="s">
        <v>6</v>
      </c>
      <c r="Q1676" s="68" t="e">
        <f t="shared" si="151"/>
        <v>#NAME?</v>
      </c>
      <c r="R1676" s="78"/>
      <c r="S1676" s="65" t="s">
        <v>6</v>
      </c>
      <c r="T1676" s="66" t="s">
        <v>6</v>
      </c>
      <c r="U1676" s="66" t="s">
        <v>6</v>
      </c>
      <c r="V1676" s="66" t="s">
        <v>6</v>
      </c>
      <c r="W1676" s="67" t="s">
        <v>6</v>
      </c>
      <c r="X1676" s="68" t="e">
        <f t="shared" si="152"/>
        <v>#NAME?</v>
      </c>
      <c r="Y1676" s="125"/>
      <c r="Z1676" s="71"/>
      <c r="AA1676" s="52"/>
      <c r="AB1676" s="53"/>
      <c r="AC1676" s="54"/>
      <c r="AD1676" s="64"/>
    </row>
    <row r="1677" spans="2:30" x14ac:dyDescent="0.2">
      <c r="B1677" s="131"/>
      <c r="C1677" s="119"/>
      <c r="D1677" s="80"/>
      <c r="E1677" s="65" t="s">
        <v>6</v>
      </c>
      <c r="F1677" s="66" t="s">
        <v>6</v>
      </c>
      <c r="G1677" s="66" t="s">
        <v>6</v>
      </c>
      <c r="H1677" s="66" t="s">
        <v>6</v>
      </c>
      <c r="I1677" s="67" t="s">
        <v>6</v>
      </c>
      <c r="J1677" s="68" t="e">
        <f t="shared" si="150"/>
        <v>#NAME?</v>
      </c>
      <c r="K1677" s="80"/>
      <c r="L1677" s="65" t="s">
        <v>6</v>
      </c>
      <c r="M1677" s="66" t="s">
        <v>6</v>
      </c>
      <c r="N1677" s="66" t="s">
        <v>6</v>
      </c>
      <c r="O1677" s="66" t="s">
        <v>6</v>
      </c>
      <c r="P1677" s="67" t="s">
        <v>6</v>
      </c>
      <c r="Q1677" s="68" t="e">
        <f t="shared" si="151"/>
        <v>#NAME?</v>
      </c>
      <c r="R1677" s="80"/>
      <c r="S1677" s="65" t="s">
        <v>6</v>
      </c>
      <c r="T1677" s="66" t="s">
        <v>6</v>
      </c>
      <c r="U1677" s="66" t="s">
        <v>6</v>
      </c>
      <c r="V1677" s="66" t="s">
        <v>6</v>
      </c>
      <c r="W1677" s="67" t="s">
        <v>6</v>
      </c>
      <c r="X1677" s="68" t="e">
        <f t="shared" si="152"/>
        <v>#NAME?</v>
      </c>
      <c r="Y1677" s="125"/>
      <c r="Z1677" s="53"/>
      <c r="AA1677" s="52"/>
      <c r="AB1677" s="53"/>
      <c r="AC1677" s="54"/>
      <c r="AD1677" s="64"/>
    </row>
    <row r="1678" spans="2:30" x14ac:dyDescent="0.2">
      <c r="B1678" s="131"/>
      <c r="C1678" s="120"/>
      <c r="D1678" s="51"/>
      <c r="E1678" s="65" t="s">
        <v>6</v>
      </c>
      <c r="F1678" s="66" t="s">
        <v>6</v>
      </c>
      <c r="G1678" s="66" t="s">
        <v>6</v>
      </c>
      <c r="H1678" s="66" t="s">
        <v>6</v>
      </c>
      <c r="I1678" s="67" t="s">
        <v>6</v>
      </c>
      <c r="J1678" s="68" t="e">
        <f t="shared" si="150"/>
        <v>#NAME?</v>
      </c>
      <c r="K1678" s="51"/>
      <c r="L1678" s="65" t="s">
        <v>6</v>
      </c>
      <c r="M1678" s="66" t="s">
        <v>6</v>
      </c>
      <c r="N1678" s="66" t="s">
        <v>6</v>
      </c>
      <c r="O1678" s="66" t="s">
        <v>6</v>
      </c>
      <c r="P1678" s="67" t="s">
        <v>6</v>
      </c>
      <c r="Q1678" s="68" t="e">
        <f t="shared" si="151"/>
        <v>#NAME?</v>
      </c>
      <c r="R1678" s="51"/>
      <c r="S1678" s="65" t="s">
        <v>6</v>
      </c>
      <c r="T1678" s="66" t="s">
        <v>6</v>
      </c>
      <c r="U1678" s="66" t="s">
        <v>6</v>
      </c>
      <c r="V1678" s="66" t="s">
        <v>6</v>
      </c>
      <c r="W1678" s="67" t="s">
        <v>6</v>
      </c>
      <c r="X1678" s="68" t="e">
        <f t="shared" si="152"/>
        <v>#NAME?</v>
      </c>
      <c r="Y1678" s="125"/>
      <c r="Z1678" s="53"/>
      <c r="AA1678" s="72"/>
      <c r="AB1678" s="53"/>
      <c r="AC1678" s="54"/>
      <c r="AD1678" s="64"/>
    </row>
    <row r="1679" spans="2:30" x14ac:dyDescent="0.2">
      <c r="B1679" s="131"/>
      <c r="C1679" s="83" t="s">
        <v>46</v>
      </c>
      <c r="D1679" s="84"/>
      <c r="E1679" s="65" t="s">
        <v>6</v>
      </c>
      <c r="F1679" s="66" t="s">
        <v>6</v>
      </c>
      <c r="G1679" s="66" t="s">
        <v>6</v>
      </c>
      <c r="H1679" s="66" t="s">
        <v>6</v>
      </c>
      <c r="I1679" s="67" t="s">
        <v>6</v>
      </c>
      <c r="J1679" s="68"/>
      <c r="K1679" s="78"/>
      <c r="L1679" s="65" t="s">
        <v>6</v>
      </c>
      <c r="M1679" s="66" t="s">
        <v>6</v>
      </c>
      <c r="N1679" s="66" t="s">
        <v>6</v>
      </c>
      <c r="O1679" s="66" t="s">
        <v>6</v>
      </c>
      <c r="P1679" s="67" t="s">
        <v>6</v>
      </c>
      <c r="Q1679" s="68"/>
      <c r="R1679" s="78"/>
      <c r="S1679" s="65" t="s">
        <v>6</v>
      </c>
      <c r="T1679" s="66" t="s">
        <v>6</v>
      </c>
      <c r="U1679" s="66" t="s">
        <v>6</v>
      </c>
      <c r="V1679" s="66" t="s">
        <v>6</v>
      </c>
      <c r="W1679" s="67" t="s">
        <v>6</v>
      </c>
      <c r="X1679" s="68"/>
      <c r="Y1679" s="125"/>
      <c r="Z1679" s="53"/>
      <c r="AA1679" s="72"/>
      <c r="AB1679" s="53"/>
      <c r="AC1679" s="54"/>
      <c r="AD1679" s="64"/>
    </row>
    <row r="1680" spans="2:30" x14ac:dyDescent="0.2">
      <c r="B1680" s="131"/>
      <c r="C1680" s="83"/>
      <c r="D1680" s="57"/>
      <c r="E1680" s="65" t="s">
        <v>6</v>
      </c>
      <c r="F1680" s="66" t="s">
        <v>6</v>
      </c>
      <c r="G1680" s="66" t="s">
        <v>6</v>
      </c>
      <c r="H1680" s="66" t="s">
        <v>6</v>
      </c>
      <c r="I1680" s="67" t="s">
        <v>6</v>
      </c>
      <c r="J1680" s="68"/>
      <c r="K1680" s="78"/>
      <c r="L1680" s="65" t="s">
        <v>6</v>
      </c>
      <c r="M1680" s="66" t="s">
        <v>6</v>
      </c>
      <c r="N1680" s="66" t="s">
        <v>6</v>
      </c>
      <c r="O1680" s="66" t="s">
        <v>6</v>
      </c>
      <c r="P1680" s="67" t="s">
        <v>6</v>
      </c>
      <c r="Q1680" s="68"/>
      <c r="R1680" s="78"/>
      <c r="S1680" s="65" t="s">
        <v>6</v>
      </c>
      <c r="T1680" s="66" t="s">
        <v>6</v>
      </c>
      <c r="U1680" s="66" t="s">
        <v>6</v>
      </c>
      <c r="V1680" s="66" t="s">
        <v>6</v>
      </c>
      <c r="W1680" s="67" t="s">
        <v>6</v>
      </c>
      <c r="X1680" s="68"/>
      <c r="Y1680" s="125"/>
      <c r="Z1680" s="53"/>
      <c r="AA1680" s="72"/>
      <c r="AB1680" s="53"/>
      <c r="AC1680" s="54"/>
      <c r="AD1680" s="64"/>
    </row>
    <row r="1681" spans="2:30" x14ac:dyDescent="0.2">
      <c r="B1681" s="131"/>
      <c r="C1681" s="83"/>
      <c r="D1681" s="85"/>
      <c r="E1681" s="65" t="s">
        <v>6</v>
      </c>
      <c r="F1681" s="66" t="s">
        <v>6</v>
      </c>
      <c r="G1681" s="66" t="s">
        <v>6</v>
      </c>
      <c r="H1681" s="66" t="s">
        <v>6</v>
      </c>
      <c r="I1681" s="67" t="s">
        <v>6</v>
      </c>
      <c r="J1681" s="68"/>
      <c r="K1681" s="80"/>
      <c r="L1681" s="65" t="s">
        <v>6</v>
      </c>
      <c r="M1681" s="66" t="s">
        <v>6</v>
      </c>
      <c r="N1681" s="66" t="s">
        <v>6</v>
      </c>
      <c r="O1681" s="66" t="s">
        <v>6</v>
      </c>
      <c r="P1681" s="67" t="s">
        <v>6</v>
      </c>
      <c r="Q1681" s="68"/>
      <c r="R1681" s="80"/>
      <c r="S1681" s="65" t="s">
        <v>6</v>
      </c>
      <c r="T1681" s="66" t="s">
        <v>6</v>
      </c>
      <c r="U1681" s="66" t="s">
        <v>6</v>
      </c>
      <c r="V1681" s="66" t="s">
        <v>6</v>
      </c>
      <c r="W1681" s="67" t="s">
        <v>6</v>
      </c>
      <c r="X1681" s="68"/>
      <c r="Y1681" s="125"/>
      <c r="Z1681" s="53"/>
      <c r="AA1681" s="72"/>
      <c r="AB1681" s="53"/>
      <c r="AC1681" s="54"/>
      <c r="AD1681" s="64"/>
    </row>
    <row r="1682" spans="2:30" x14ac:dyDescent="0.2">
      <c r="B1682" s="131"/>
      <c r="C1682" s="83"/>
      <c r="D1682" s="53"/>
      <c r="E1682" s="65"/>
      <c r="F1682" s="66"/>
      <c r="G1682" s="66"/>
      <c r="H1682" s="66"/>
      <c r="I1682" s="67"/>
      <c r="J1682" s="68"/>
      <c r="K1682" s="53"/>
      <c r="L1682" s="65"/>
      <c r="M1682" s="66"/>
      <c r="N1682" s="66"/>
      <c r="O1682" s="66"/>
      <c r="P1682" s="67"/>
      <c r="Q1682" s="68"/>
      <c r="R1682" s="53"/>
      <c r="S1682" s="65"/>
      <c r="T1682" s="66"/>
      <c r="U1682" s="66"/>
      <c r="V1682" s="66"/>
      <c r="W1682" s="67"/>
      <c r="X1682" s="86"/>
      <c r="Y1682" s="125"/>
      <c r="Z1682" s="53"/>
      <c r="AA1682" s="72"/>
      <c r="AB1682" s="53"/>
      <c r="AC1682" s="54"/>
      <c r="AD1682" s="64"/>
    </row>
    <row r="1683" spans="2:30" x14ac:dyDescent="0.2">
      <c r="B1683" s="131"/>
      <c r="C1683" s="87">
        <v>0</v>
      </c>
      <c r="D1683" s="72" t="s">
        <v>50</v>
      </c>
      <c r="E1683" s="65"/>
      <c r="F1683" s="66"/>
      <c r="G1683" s="66"/>
      <c r="H1683" s="66"/>
      <c r="I1683" s="67"/>
      <c r="J1683" s="68" t="e">
        <f>_TS_1</f>
        <v>#NAME?</v>
      </c>
      <c r="K1683" s="72"/>
      <c r="L1683" s="65"/>
      <c r="M1683" s="66"/>
      <c r="N1683" s="66"/>
      <c r="O1683" s="66"/>
      <c r="P1683" s="67"/>
      <c r="Q1683" s="68"/>
      <c r="R1683" s="72"/>
      <c r="S1683" s="65"/>
      <c r="T1683" s="66"/>
      <c r="U1683" s="66"/>
      <c r="V1683" s="66"/>
      <c r="W1683" s="67"/>
      <c r="X1683" s="86"/>
      <c r="Y1683" s="126"/>
      <c r="Z1683" s="53"/>
      <c r="AA1683" s="72"/>
      <c r="AB1683" s="53"/>
      <c r="AC1683" s="54"/>
      <c r="AD1683" s="64"/>
    </row>
    <row r="1684" spans="2:30" ht="15" thickBot="1" x14ac:dyDescent="0.25">
      <c r="B1684" s="132"/>
      <c r="C1684" s="88">
        <v>0</v>
      </c>
      <c r="D1684" s="89" t="s">
        <v>51</v>
      </c>
      <c r="E1684" s="58"/>
      <c r="F1684" s="59"/>
      <c r="G1684" s="59"/>
      <c r="H1684" s="59"/>
      <c r="I1684" s="60"/>
      <c r="J1684" s="61" t="e">
        <f>_TPM_1</f>
        <v>#NAME?</v>
      </c>
      <c r="K1684" s="89"/>
      <c r="L1684" s="58"/>
      <c r="M1684" s="59"/>
      <c r="N1684" s="59"/>
      <c r="O1684" s="59"/>
      <c r="P1684" s="60"/>
      <c r="Q1684" s="61"/>
      <c r="R1684" s="89"/>
      <c r="S1684" s="58"/>
      <c r="T1684" s="59"/>
      <c r="U1684" s="59"/>
      <c r="V1684" s="59"/>
      <c r="W1684" s="60"/>
      <c r="X1684" s="90"/>
      <c r="Y1684" s="91">
        <f>COUNTA(E1654:I1654,L1654:P1654,S1654:W1654)/COUNTA(D1654,K1654,R1654)</f>
        <v>5</v>
      </c>
      <c r="Z1684" s="92"/>
      <c r="AA1684" s="93"/>
      <c r="AB1684" s="92"/>
      <c r="AC1684" s="19"/>
      <c r="AD1684" s="64"/>
    </row>
    <row r="1685" spans="2:30" ht="15" x14ac:dyDescent="0.2">
      <c r="B1685" s="130">
        <f>D1685</f>
        <v>52</v>
      </c>
      <c r="C1685" s="1" t="s">
        <v>0</v>
      </c>
      <c r="D1685" s="133">
        <f>D1652+1</f>
        <v>52</v>
      </c>
      <c r="E1685" s="134"/>
      <c r="F1685" s="134"/>
      <c r="G1685" s="134"/>
      <c r="H1685" s="134"/>
      <c r="I1685" s="135"/>
      <c r="J1685" s="2"/>
      <c r="K1685" s="3" t="s">
        <v>1</v>
      </c>
      <c r="L1685" s="139" t="str">
        <f>$AG$7</f>
        <v>Engling</v>
      </c>
      <c r="M1685" s="139"/>
      <c r="N1685" s="139"/>
      <c r="O1685" s="139"/>
      <c r="P1685" s="140"/>
      <c r="Q1685" s="4"/>
      <c r="R1685" s="5">
        <f>$AH$7</f>
        <v>365</v>
      </c>
      <c r="S1685" s="141"/>
      <c r="T1685" s="141"/>
      <c r="U1685" s="141"/>
      <c r="V1685" s="141"/>
      <c r="W1685" s="142"/>
      <c r="X1685" s="6"/>
      <c r="Y1685" s="7" t="s">
        <v>2</v>
      </c>
      <c r="Z1685" s="8"/>
      <c r="AA1685" s="9"/>
      <c r="AB1685" s="8"/>
      <c r="AC1685" s="10"/>
      <c r="AD1685" s="11"/>
    </row>
    <row r="1686" spans="2:30" ht="15" thickBot="1" x14ac:dyDescent="0.25">
      <c r="B1686" s="131"/>
      <c r="C1686" s="108">
        <f>$AG$6</f>
        <v>478</v>
      </c>
      <c r="D1686" s="136"/>
      <c r="E1686" s="137"/>
      <c r="F1686" s="137"/>
      <c r="G1686" s="137"/>
      <c r="H1686" s="137"/>
      <c r="I1686" s="138"/>
      <c r="J1686" s="12">
        <f>COUNTIF(D1689:D1717,"xx")</f>
        <v>0</v>
      </c>
      <c r="K1686" s="13" t="s">
        <v>3</v>
      </c>
      <c r="L1686" s="143" t="str">
        <f>$AG$8</f>
        <v>Völklein</v>
      </c>
      <c r="M1686" s="143"/>
      <c r="N1686" s="143"/>
      <c r="O1686" s="143"/>
      <c r="P1686" s="144"/>
      <c r="Q1686" s="12">
        <f>COUNTIF(K1690:K1717,"xx")</f>
        <v>0</v>
      </c>
      <c r="R1686" s="14">
        <f>$AH$8</f>
        <v>389</v>
      </c>
      <c r="S1686" s="145"/>
      <c r="T1686" s="145"/>
      <c r="U1686" s="145"/>
      <c r="V1686" s="145"/>
      <c r="W1686" s="146"/>
      <c r="X1686" s="15">
        <f>COUNTIF(R1689:R1717,"xx")</f>
        <v>0</v>
      </c>
      <c r="Y1686" s="16"/>
      <c r="Z1686" s="17"/>
      <c r="AA1686" s="18"/>
      <c r="AB1686" s="17"/>
      <c r="AC1686" s="19"/>
      <c r="AD1686" s="20"/>
    </row>
    <row r="1687" spans="2:30" ht="15" thickBot="1" x14ac:dyDescent="0.25">
      <c r="B1687" s="131"/>
      <c r="C1687" s="21" t="s">
        <v>4</v>
      </c>
      <c r="D1687" s="22" t="e">
        <f>CONCATENATE(COUNTIF(D1689:D1711,"&gt;""")," MA ",$I$5," ",COUNTIF(D1689:D1711,"xx"))</f>
        <v>#NAME?</v>
      </c>
      <c r="E1687" s="23" t="e">
        <f>$J$6</f>
        <v>#NAME?</v>
      </c>
      <c r="F1687" s="24" t="str">
        <f>$K$6</f>
        <v>Kasten</v>
      </c>
      <c r="G1687" s="24" t="str">
        <f>$L$6</f>
        <v/>
      </c>
      <c r="H1687" s="24" t="str">
        <f>$M$6</f>
        <v/>
      </c>
      <c r="I1687" s="25" t="str">
        <f>$N$6</f>
        <v/>
      </c>
      <c r="J1687" s="26" t="e">
        <f>_MAH_1</f>
        <v>#NAME?</v>
      </c>
      <c r="K1687" s="22" t="e">
        <f>CONCATENATE(COUNTIF(K1689:K1711,"&gt;""")," MA ",$P$5," ",COUNTIF(K1689:K1711,"xx"))</f>
        <v>#NAME?</v>
      </c>
      <c r="L1687" s="23" t="e">
        <f>$Q$6</f>
        <v>#NAME?</v>
      </c>
      <c r="M1687" s="24" t="str">
        <f>$R$6</f>
        <v>Kindermann</v>
      </c>
      <c r="N1687" s="24" t="str">
        <f>$S$6</f>
        <v/>
      </c>
      <c r="O1687" s="24" t="str">
        <f>$T$6</f>
        <v/>
      </c>
      <c r="P1687" s="27" t="str">
        <f>$U$6</f>
        <v/>
      </c>
      <c r="Q1687" s="26" t="e">
        <f>_MAH_1</f>
        <v>#NAME?</v>
      </c>
      <c r="R1687" s="22" t="e">
        <f>CONCATENATE(COUNTIF(R1689:R1711,"&gt;""")," MA ",$W$5," ",COUNTIF(R1689:R1711,"xx"))</f>
        <v>#NAME?</v>
      </c>
      <c r="S1687" s="23" t="e">
        <f>$X$6</f>
        <v>#NAME?</v>
      </c>
      <c r="T1687" s="24" t="str">
        <f>$Y$6</f>
        <v>U</v>
      </c>
      <c r="U1687" s="24">
        <f>$Z$6</f>
        <v>0</v>
      </c>
      <c r="V1687" s="24">
        <f>$AA$6</f>
        <v>0</v>
      </c>
      <c r="W1687" s="27">
        <f>$AB$6</f>
        <v>0</v>
      </c>
      <c r="X1687" s="26" t="e">
        <f>_MAH_1</f>
        <v>#NAME?</v>
      </c>
      <c r="Y1687" s="28"/>
      <c r="Z1687" s="29" t="e">
        <f>_MAUS_1</f>
        <v>#NAME?</v>
      </c>
      <c r="AA1687" s="30" t="e">
        <f>_MAUS_1</f>
        <v>#NAME?</v>
      </c>
      <c r="AB1687" s="31" t="e">
        <f>_MAUS_1</f>
        <v>#NAME?</v>
      </c>
      <c r="AC1687" s="32"/>
      <c r="AD1687" s="33" t="e">
        <f>_MA_1</f>
        <v>#NAME?</v>
      </c>
    </row>
    <row r="1688" spans="2:30" ht="51.75" thickBot="1" x14ac:dyDescent="0.25">
      <c r="B1688" s="131"/>
      <c r="C1688" s="34"/>
      <c r="D1688" s="35" t="s">
        <v>52</v>
      </c>
      <c r="E1688" s="36" t="e">
        <f>_MAF_1</f>
        <v>#NAME?</v>
      </c>
      <c r="F1688" s="37" t="e">
        <f>_MAF_1</f>
        <v>#NAME?</v>
      </c>
      <c r="G1688" s="37" t="e">
        <f>_MAF_1</f>
        <v>#NAME?</v>
      </c>
      <c r="H1688" s="37" t="e">
        <f>_MAF_1</f>
        <v>#NAME?</v>
      </c>
      <c r="I1688" s="38" t="e">
        <f>_MAF_1</f>
        <v>#NAME?</v>
      </c>
      <c r="J1688" s="39" t="e">
        <f>_MAHXX_1</f>
        <v>#NAME?</v>
      </c>
      <c r="K1688" s="35" t="e">
        <f>_SUSS_1</f>
        <v>#NAME?</v>
      </c>
      <c r="L1688" s="36" t="e">
        <f>_MAS_1</f>
        <v>#NAME?</v>
      </c>
      <c r="M1688" s="37" t="e">
        <f>_MAS_1</f>
        <v>#NAME?</v>
      </c>
      <c r="N1688" s="37" t="e">
        <f>_MAS_1</f>
        <v>#NAME?</v>
      </c>
      <c r="O1688" s="37" t="e">
        <f>_MAS_1</f>
        <v>#NAME?</v>
      </c>
      <c r="P1688" s="38" t="e">
        <f>_MAS_1</f>
        <v>#NAME?</v>
      </c>
      <c r="Q1688" s="39" t="e">
        <f>_MAHXX_1</f>
        <v>#NAME?</v>
      </c>
      <c r="R1688" s="35" t="e">
        <f>_SUNS_1</f>
        <v>#NAME?</v>
      </c>
      <c r="S1688" s="36" t="e">
        <f>_MAN_1</f>
        <v>#NAME?</v>
      </c>
      <c r="T1688" s="37" t="e">
        <f>_MAN_1</f>
        <v>#NAME?</v>
      </c>
      <c r="U1688" s="37" t="e">
        <f>_MAN_1</f>
        <v>#NAME?</v>
      </c>
      <c r="V1688" s="37" t="e">
        <f>_MAN_1</f>
        <v>#NAME?</v>
      </c>
      <c r="W1688" s="38" t="e">
        <f>_MAN_1</f>
        <v>#NAME?</v>
      </c>
      <c r="X1688" s="39" t="e">
        <f>_MAHXX_1</f>
        <v>#NAME?</v>
      </c>
      <c r="Y1688" s="40"/>
      <c r="Z1688" s="29"/>
      <c r="AA1688" s="30"/>
      <c r="AB1688" s="31"/>
      <c r="AC1688" s="32"/>
      <c r="AD1688" s="41" t="e">
        <f>_MA2_1</f>
        <v>#NAME?</v>
      </c>
    </row>
    <row r="1689" spans="2:30" x14ac:dyDescent="0.2">
      <c r="B1689" s="131"/>
      <c r="C1689" s="34" t="str">
        <f>$AG$9</f>
        <v>Schichtführer :</v>
      </c>
      <c r="D1689" s="42" t="s">
        <v>64</v>
      </c>
      <c r="E1689" s="43" t="s">
        <v>6</v>
      </c>
      <c r="F1689" s="44" t="s">
        <v>6</v>
      </c>
      <c r="G1689" s="44" t="s">
        <v>6</v>
      </c>
      <c r="H1689" s="44" t="s">
        <v>6</v>
      </c>
      <c r="I1689" s="45" t="s">
        <v>6</v>
      </c>
      <c r="J1689" s="46" t="e">
        <f t="shared" ref="J1689:J1711" si="153">_FSumme_1</f>
        <v>#NAME?</v>
      </c>
      <c r="K1689" s="47" t="s">
        <v>65</v>
      </c>
      <c r="L1689" s="43" t="s">
        <v>6</v>
      </c>
      <c r="M1689" s="44" t="s">
        <v>6</v>
      </c>
      <c r="N1689" s="44" t="s">
        <v>6</v>
      </c>
      <c r="O1689" s="44" t="s">
        <v>6</v>
      </c>
      <c r="P1689" s="45" t="s">
        <v>6</v>
      </c>
      <c r="Q1689" s="46" t="e">
        <f t="shared" ref="Q1689:Q1711" si="154">_SSumme_1</f>
        <v>#NAME?</v>
      </c>
      <c r="R1689" s="48" t="s">
        <v>66</v>
      </c>
      <c r="S1689" s="43" t="s">
        <v>6</v>
      </c>
      <c r="T1689" s="44" t="s">
        <v>6</v>
      </c>
      <c r="U1689" s="44" t="s">
        <v>6</v>
      </c>
      <c r="V1689" s="44" t="s">
        <v>6</v>
      </c>
      <c r="W1689" s="49" t="s">
        <v>6</v>
      </c>
      <c r="X1689" s="50" t="e">
        <f t="shared" ref="X1689:X1711" si="155">_NSumme_1</f>
        <v>#NAME?</v>
      </c>
      <c r="Y1689" s="112" t="s">
        <v>9</v>
      </c>
      <c r="Z1689" s="51"/>
      <c r="AA1689" s="52"/>
      <c r="AB1689" s="53"/>
      <c r="AC1689" s="54"/>
      <c r="AD1689" s="55" t="e">
        <f>IF(AD1694&gt;0,"",AD1688-AD1687)</f>
        <v>#NAME?</v>
      </c>
    </row>
    <row r="1690" spans="2:30" ht="15" thickBot="1" x14ac:dyDescent="0.25">
      <c r="B1690" s="131"/>
      <c r="C1690" s="56" t="str">
        <f>$AG$10</f>
        <v>Stellvertreter</v>
      </c>
      <c r="D1690" s="57" t="s">
        <v>63</v>
      </c>
      <c r="E1690" s="58" t="s">
        <v>10</v>
      </c>
      <c r="F1690" s="59" t="s">
        <v>11</v>
      </c>
      <c r="G1690" s="59" t="s">
        <v>11</v>
      </c>
      <c r="H1690" s="59" t="s">
        <v>11</v>
      </c>
      <c r="I1690" s="60" t="s">
        <v>11</v>
      </c>
      <c r="J1690" s="61" t="e">
        <f t="shared" si="153"/>
        <v>#NAME?</v>
      </c>
      <c r="K1690" s="57"/>
      <c r="L1690" s="58" t="s">
        <v>6</v>
      </c>
      <c r="M1690" s="59" t="s">
        <v>6</v>
      </c>
      <c r="N1690" s="59" t="s">
        <v>6</v>
      </c>
      <c r="O1690" s="59" t="s">
        <v>6</v>
      </c>
      <c r="P1690" s="60" t="s">
        <v>6</v>
      </c>
      <c r="Q1690" s="61" t="e">
        <f t="shared" si="154"/>
        <v>#NAME?</v>
      </c>
      <c r="R1690" s="57"/>
      <c r="S1690" s="58" t="s">
        <v>6</v>
      </c>
      <c r="T1690" s="59" t="s">
        <v>6</v>
      </c>
      <c r="U1690" s="59" t="s">
        <v>6</v>
      </c>
      <c r="V1690" s="59" t="s">
        <v>6</v>
      </c>
      <c r="W1690" s="62" t="s">
        <v>6</v>
      </c>
      <c r="X1690" s="63" t="e">
        <f t="shared" si="155"/>
        <v>#NAME?</v>
      </c>
      <c r="Y1690" s="113"/>
      <c r="Z1690" s="51"/>
      <c r="AA1690" s="52"/>
      <c r="AB1690" s="53"/>
      <c r="AC1690" s="54"/>
      <c r="AD1690" s="64"/>
    </row>
    <row r="1691" spans="2:30" x14ac:dyDescent="0.2">
      <c r="B1691" s="131"/>
      <c r="C1691" s="115"/>
      <c r="D1691" s="42" t="s">
        <v>71</v>
      </c>
      <c r="E1691" s="65" t="s">
        <v>6</v>
      </c>
      <c r="F1691" s="66" t="s">
        <v>6</v>
      </c>
      <c r="G1691" s="66" t="s">
        <v>6</v>
      </c>
      <c r="H1691" s="66" t="s">
        <v>6</v>
      </c>
      <c r="I1691" s="67" t="s">
        <v>6</v>
      </c>
      <c r="J1691" s="68" t="e">
        <f t="shared" si="153"/>
        <v>#NAME?</v>
      </c>
      <c r="K1691" s="47" t="s">
        <v>77</v>
      </c>
      <c r="L1691" s="65" t="s">
        <v>6</v>
      </c>
      <c r="M1691" s="66" t="s">
        <v>6</v>
      </c>
      <c r="N1691" s="66" t="s">
        <v>6</v>
      </c>
      <c r="O1691" s="66" t="s">
        <v>6</v>
      </c>
      <c r="P1691" s="67" t="s">
        <v>6</v>
      </c>
      <c r="Q1691" s="68" t="e">
        <f t="shared" si="154"/>
        <v>#NAME?</v>
      </c>
      <c r="R1691" s="48" t="s">
        <v>67</v>
      </c>
      <c r="S1691" s="65" t="s">
        <v>6</v>
      </c>
      <c r="T1691" s="66" t="s">
        <v>6</v>
      </c>
      <c r="U1691" s="66" t="s">
        <v>6</v>
      </c>
      <c r="V1691" s="66" t="s">
        <v>6</v>
      </c>
      <c r="W1691" s="67" t="s">
        <v>6</v>
      </c>
      <c r="X1691" s="68" t="e">
        <f t="shared" si="155"/>
        <v>#NAME?</v>
      </c>
      <c r="Y1691" s="113"/>
      <c r="Z1691" s="53"/>
      <c r="AA1691" s="52"/>
      <c r="AB1691" s="69"/>
      <c r="AC1691" s="54"/>
      <c r="AD1691" s="70"/>
    </row>
    <row r="1692" spans="2:30" x14ac:dyDescent="0.2">
      <c r="B1692" s="131"/>
      <c r="C1692" s="116"/>
      <c r="D1692" s="42" t="s">
        <v>72</v>
      </c>
      <c r="E1692" s="65" t="s">
        <v>6</v>
      </c>
      <c r="F1692" s="66" t="s">
        <v>6</v>
      </c>
      <c r="G1692" s="66" t="s">
        <v>6</v>
      </c>
      <c r="H1692" s="66" t="s">
        <v>6</v>
      </c>
      <c r="I1692" s="67" t="s">
        <v>6</v>
      </c>
      <c r="J1692" s="68" t="e">
        <f t="shared" si="153"/>
        <v>#NAME?</v>
      </c>
      <c r="K1692" s="47" t="s">
        <v>78</v>
      </c>
      <c r="L1692" s="65" t="s">
        <v>6</v>
      </c>
      <c r="M1692" s="66" t="s">
        <v>6</v>
      </c>
      <c r="N1692" s="66" t="s">
        <v>6</v>
      </c>
      <c r="O1692" s="66" t="s">
        <v>6</v>
      </c>
      <c r="P1692" s="67" t="s">
        <v>6</v>
      </c>
      <c r="Q1692" s="68" t="e">
        <f t="shared" si="154"/>
        <v>#NAME?</v>
      </c>
      <c r="R1692" s="48" t="s">
        <v>68</v>
      </c>
      <c r="S1692" s="65" t="s">
        <v>6</v>
      </c>
      <c r="T1692" s="66" t="s">
        <v>18</v>
      </c>
      <c r="U1692" s="66" t="s">
        <v>18</v>
      </c>
      <c r="V1692" s="66" t="s">
        <v>18</v>
      </c>
      <c r="W1692" s="67" t="s">
        <v>18</v>
      </c>
      <c r="X1692" s="68" t="e">
        <f t="shared" si="155"/>
        <v>#NAME?</v>
      </c>
      <c r="Y1692" s="113"/>
      <c r="Z1692" s="71"/>
      <c r="AA1692" s="72"/>
      <c r="AB1692" s="53"/>
      <c r="AC1692" s="54"/>
      <c r="AD1692" s="64"/>
    </row>
    <row r="1693" spans="2:30" x14ac:dyDescent="0.2">
      <c r="B1693" s="131"/>
      <c r="C1693" s="116"/>
      <c r="D1693" s="42" t="s">
        <v>73</v>
      </c>
      <c r="E1693" s="65" t="s">
        <v>6</v>
      </c>
      <c r="F1693" s="66" t="s">
        <v>6</v>
      </c>
      <c r="G1693" s="66" t="s">
        <v>6</v>
      </c>
      <c r="H1693" s="66" t="s">
        <v>6</v>
      </c>
      <c r="I1693" s="67" t="s">
        <v>6</v>
      </c>
      <c r="J1693" s="68" t="e">
        <f t="shared" si="153"/>
        <v>#NAME?</v>
      </c>
      <c r="K1693" s="47" t="s">
        <v>79</v>
      </c>
      <c r="L1693" s="65" t="s">
        <v>6</v>
      </c>
      <c r="M1693" s="66" t="s">
        <v>6</v>
      </c>
      <c r="N1693" s="66" t="s">
        <v>6</v>
      </c>
      <c r="O1693" s="66" t="s">
        <v>6</v>
      </c>
      <c r="P1693" s="67" t="s">
        <v>6</v>
      </c>
      <c r="Q1693" s="68" t="e">
        <f t="shared" si="154"/>
        <v>#NAME?</v>
      </c>
      <c r="R1693" s="48" t="s">
        <v>69</v>
      </c>
      <c r="S1693" s="65" t="s">
        <v>22</v>
      </c>
      <c r="T1693" s="66" t="s">
        <v>22</v>
      </c>
      <c r="U1693" s="66" t="s">
        <v>22</v>
      </c>
      <c r="V1693" s="66" t="s">
        <v>22</v>
      </c>
      <c r="W1693" s="67" t="s">
        <v>22</v>
      </c>
      <c r="X1693" s="68" t="e">
        <f t="shared" si="155"/>
        <v>#NAME?</v>
      </c>
      <c r="Y1693" s="113"/>
      <c r="Z1693" s="53"/>
      <c r="AA1693" s="72"/>
      <c r="AB1693" s="53"/>
      <c r="AC1693" s="54"/>
      <c r="AD1693" s="73">
        <f>COUNTIF(D1689:D1707,"&gt;""")+COUNTIF(K1690:K1710,"&gt;""")+COUNTIF(R1689:R1711,"&gt;""")</f>
        <v>32</v>
      </c>
    </row>
    <row r="1694" spans="2:30" x14ac:dyDescent="0.2">
      <c r="B1694" s="131"/>
      <c r="C1694" s="117"/>
      <c r="D1694" s="42" t="s">
        <v>74</v>
      </c>
      <c r="E1694" s="65" t="s">
        <v>6</v>
      </c>
      <c r="F1694" s="66" t="s">
        <v>6</v>
      </c>
      <c r="G1694" s="66" t="s">
        <v>6</v>
      </c>
      <c r="H1694" s="66" t="s">
        <v>6</v>
      </c>
      <c r="I1694" s="67" t="s">
        <v>6</v>
      </c>
      <c r="J1694" s="68" t="e">
        <f t="shared" si="153"/>
        <v>#NAME?</v>
      </c>
      <c r="K1694" s="47" t="s">
        <v>80</v>
      </c>
      <c r="L1694" s="65" t="s">
        <v>6</v>
      </c>
      <c r="M1694" s="66" t="s">
        <v>6</v>
      </c>
      <c r="N1694" s="66" t="s">
        <v>6</v>
      </c>
      <c r="O1694" s="66" t="s">
        <v>6</v>
      </c>
      <c r="P1694" s="67" t="s">
        <v>6</v>
      </c>
      <c r="Q1694" s="68" t="e">
        <f t="shared" si="154"/>
        <v>#NAME?</v>
      </c>
      <c r="R1694" s="48" t="s">
        <v>70</v>
      </c>
      <c r="S1694" s="65" t="s">
        <v>6</v>
      </c>
      <c r="T1694" s="66" t="s">
        <v>6</v>
      </c>
      <c r="U1694" s="66" t="s">
        <v>6</v>
      </c>
      <c r="V1694" s="66" t="s">
        <v>6</v>
      </c>
      <c r="W1694" s="67" t="s">
        <v>6</v>
      </c>
      <c r="X1694" s="68" t="e">
        <f t="shared" si="155"/>
        <v>#NAME?</v>
      </c>
      <c r="Y1694" s="113"/>
      <c r="Z1694" s="74"/>
      <c r="AA1694" s="72"/>
      <c r="AB1694" s="53"/>
      <c r="AC1694" s="54"/>
      <c r="AD1694" s="75"/>
    </row>
    <row r="1695" spans="2:30" x14ac:dyDescent="0.2">
      <c r="B1695" s="131"/>
      <c r="C1695" s="118"/>
      <c r="D1695" s="42" t="s">
        <v>75</v>
      </c>
      <c r="E1695" s="65" t="s">
        <v>6</v>
      </c>
      <c r="F1695" s="66" t="s">
        <v>6</v>
      </c>
      <c r="G1695" s="66" t="s">
        <v>6</v>
      </c>
      <c r="H1695" s="66" t="s">
        <v>6</v>
      </c>
      <c r="I1695" s="67" t="s">
        <v>6</v>
      </c>
      <c r="J1695" s="68" t="e">
        <f t="shared" si="153"/>
        <v>#NAME?</v>
      </c>
      <c r="K1695" s="47" t="s">
        <v>81</v>
      </c>
      <c r="L1695" s="65" t="s">
        <v>9</v>
      </c>
      <c r="M1695" s="66" t="s">
        <v>9</v>
      </c>
      <c r="N1695" s="66" t="s">
        <v>9</v>
      </c>
      <c r="O1695" s="66" t="s">
        <v>9</v>
      </c>
      <c r="P1695" s="67" t="s">
        <v>9</v>
      </c>
      <c r="Q1695" s="68" t="e">
        <f t="shared" si="154"/>
        <v>#NAME?</v>
      </c>
      <c r="R1695" s="48" t="s">
        <v>28</v>
      </c>
      <c r="S1695" s="65" t="s">
        <v>6</v>
      </c>
      <c r="T1695" s="66" t="s">
        <v>6</v>
      </c>
      <c r="U1695" s="66" t="s">
        <v>6</v>
      </c>
      <c r="V1695" s="66" t="s">
        <v>6</v>
      </c>
      <c r="W1695" s="67" t="s">
        <v>6</v>
      </c>
      <c r="X1695" s="68" t="e">
        <f t="shared" si="155"/>
        <v>#NAME?</v>
      </c>
      <c r="Y1695" s="113"/>
      <c r="Z1695" s="71"/>
      <c r="AA1695" s="72"/>
      <c r="AB1695" s="53"/>
      <c r="AC1695" s="54"/>
      <c r="AD1695" s="76" t="str">
        <f>IF(AD1694&gt;0,AD1694,"")</f>
        <v/>
      </c>
    </row>
    <row r="1696" spans="2:30" x14ac:dyDescent="0.2">
      <c r="B1696" s="131"/>
      <c r="C1696" s="119"/>
      <c r="D1696" s="42" t="s">
        <v>29</v>
      </c>
      <c r="E1696" s="65" t="s">
        <v>6</v>
      </c>
      <c r="F1696" s="66" t="s">
        <v>6</v>
      </c>
      <c r="G1696" s="66" t="s">
        <v>6</v>
      </c>
      <c r="H1696" s="66" t="s">
        <v>6</v>
      </c>
      <c r="I1696" s="67" t="s">
        <v>6</v>
      </c>
      <c r="J1696" s="68" t="e">
        <f t="shared" si="153"/>
        <v>#NAME?</v>
      </c>
      <c r="K1696" s="47" t="s">
        <v>30</v>
      </c>
      <c r="L1696" s="65" t="s">
        <v>6</v>
      </c>
      <c r="M1696" s="66" t="s">
        <v>6</v>
      </c>
      <c r="N1696" s="66" t="s">
        <v>6</v>
      </c>
      <c r="O1696" s="66" t="s">
        <v>6</v>
      </c>
      <c r="P1696" s="67" t="s">
        <v>6</v>
      </c>
      <c r="Q1696" s="68" t="e">
        <f t="shared" si="154"/>
        <v>#NAME?</v>
      </c>
      <c r="R1696" s="48" t="s">
        <v>83</v>
      </c>
      <c r="S1696" s="65" t="s">
        <v>6</v>
      </c>
      <c r="T1696" s="66" t="s">
        <v>6</v>
      </c>
      <c r="U1696" s="66" t="s">
        <v>6</v>
      </c>
      <c r="V1696" s="66" t="s">
        <v>6</v>
      </c>
      <c r="W1696" s="67" t="s">
        <v>6</v>
      </c>
      <c r="X1696" s="68" t="e">
        <f t="shared" si="155"/>
        <v>#NAME?</v>
      </c>
      <c r="Y1696" s="113"/>
      <c r="Z1696" s="53"/>
      <c r="AA1696" s="72"/>
      <c r="AB1696" s="53"/>
      <c r="AC1696" s="54"/>
      <c r="AD1696" s="77"/>
    </row>
    <row r="1697" spans="2:30" x14ac:dyDescent="0.2">
      <c r="B1697" s="131"/>
      <c r="C1697" s="119"/>
      <c r="D1697" s="42" t="s">
        <v>32</v>
      </c>
      <c r="E1697" s="65" t="s">
        <v>6</v>
      </c>
      <c r="F1697" s="66" t="s">
        <v>6</v>
      </c>
      <c r="G1697" s="66" t="s">
        <v>6</v>
      </c>
      <c r="H1697" s="66" t="s">
        <v>6</v>
      </c>
      <c r="I1697" s="67" t="s">
        <v>6</v>
      </c>
      <c r="J1697" s="68" t="e">
        <f t="shared" si="153"/>
        <v>#NAME?</v>
      </c>
      <c r="K1697" s="47" t="s">
        <v>33</v>
      </c>
      <c r="L1697" s="65" t="s">
        <v>9</v>
      </c>
      <c r="M1697" s="66" t="s">
        <v>9</v>
      </c>
      <c r="N1697" s="66" t="s">
        <v>9</v>
      </c>
      <c r="O1697" s="66" t="s">
        <v>9</v>
      </c>
      <c r="P1697" s="67" t="s">
        <v>9</v>
      </c>
      <c r="Q1697" s="68" t="e">
        <f t="shared" si="154"/>
        <v>#NAME?</v>
      </c>
      <c r="R1697" s="48" t="s">
        <v>84</v>
      </c>
      <c r="S1697" s="65" t="s">
        <v>6</v>
      </c>
      <c r="T1697" s="66" t="s">
        <v>6</v>
      </c>
      <c r="U1697" s="66" t="s">
        <v>6</v>
      </c>
      <c r="V1697" s="66" t="s">
        <v>6</v>
      </c>
      <c r="W1697" s="67" t="s">
        <v>6</v>
      </c>
      <c r="X1697" s="68" t="e">
        <f t="shared" si="155"/>
        <v>#NAME?</v>
      </c>
      <c r="Y1697" s="113"/>
      <c r="Z1697" s="53"/>
      <c r="AA1697" s="72"/>
      <c r="AB1697" s="53"/>
      <c r="AC1697" s="54"/>
      <c r="AD1697" s="64"/>
    </row>
    <row r="1698" spans="2:30" x14ac:dyDescent="0.2">
      <c r="B1698" s="131"/>
      <c r="C1698" s="119"/>
      <c r="D1698" s="42" t="s">
        <v>76</v>
      </c>
      <c r="E1698" s="65" t="s">
        <v>6</v>
      </c>
      <c r="F1698" s="66" t="s">
        <v>6</v>
      </c>
      <c r="G1698" s="66" t="s">
        <v>6</v>
      </c>
      <c r="H1698" s="66" t="s">
        <v>6</v>
      </c>
      <c r="I1698" s="67" t="s">
        <v>6</v>
      </c>
      <c r="J1698" s="68" t="e">
        <f t="shared" si="153"/>
        <v>#NAME?</v>
      </c>
      <c r="K1698" s="47" t="s">
        <v>82</v>
      </c>
      <c r="L1698" s="65" t="s">
        <v>6</v>
      </c>
      <c r="M1698" s="66" t="s">
        <v>6</v>
      </c>
      <c r="N1698" s="66" t="s">
        <v>6</v>
      </c>
      <c r="O1698" s="66" t="s">
        <v>6</v>
      </c>
      <c r="P1698" s="67" t="s">
        <v>6</v>
      </c>
      <c r="Q1698" s="68" t="e">
        <f t="shared" si="154"/>
        <v>#NAME?</v>
      </c>
      <c r="R1698" s="48" t="s">
        <v>85</v>
      </c>
      <c r="S1698" s="65" t="s">
        <v>6</v>
      </c>
      <c r="T1698" s="66" t="s">
        <v>6</v>
      </c>
      <c r="U1698" s="66" t="s">
        <v>6</v>
      </c>
      <c r="V1698" s="66" t="s">
        <v>6</v>
      </c>
      <c r="W1698" s="67" t="s">
        <v>6</v>
      </c>
      <c r="X1698" s="68" t="e">
        <f t="shared" si="155"/>
        <v>#NAME?</v>
      </c>
      <c r="Y1698" s="113"/>
      <c r="Z1698" s="53"/>
      <c r="AA1698" s="72"/>
      <c r="AB1698" s="53"/>
      <c r="AC1698" s="54"/>
      <c r="AD1698" s="64"/>
    </row>
    <row r="1699" spans="2:30" x14ac:dyDescent="0.2">
      <c r="B1699" s="131"/>
      <c r="C1699" s="120"/>
      <c r="D1699" s="42" t="s">
        <v>38</v>
      </c>
      <c r="E1699" s="65" t="s">
        <v>6</v>
      </c>
      <c r="F1699" s="66" t="s">
        <v>6</v>
      </c>
      <c r="G1699" s="66" t="s">
        <v>6</v>
      </c>
      <c r="H1699" s="66" t="s">
        <v>6</v>
      </c>
      <c r="I1699" s="67" t="s">
        <v>6</v>
      </c>
      <c r="J1699" s="68" t="e">
        <f t="shared" si="153"/>
        <v>#NAME?</v>
      </c>
      <c r="K1699" s="47" t="s">
        <v>39</v>
      </c>
      <c r="L1699" s="65" t="s">
        <v>6</v>
      </c>
      <c r="M1699" s="66" t="s">
        <v>6</v>
      </c>
      <c r="N1699" s="66" t="s">
        <v>6</v>
      </c>
      <c r="O1699" s="66" t="s">
        <v>6</v>
      </c>
      <c r="P1699" s="67" t="s">
        <v>6</v>
      </c>
      <c r="Q1699" s="68" t="e">
        <f t="shared" si="154"/>
        <v>#NAME?</v>
      </c>
      <c r="R1699" s="48" t="s">
        <v>86</v>
      </c>
      <c r="S1699" s="65" t="s">
        <v>6</v>
      </c>
      <c r="T1699" s="66" t="s">
        <v>6</v>
      </c>
      <c r="U1699" s="66" t="s">
        <v>6</v>
      </c>
      <c r="V1699" s="66" t="s">
        <v>6</v>
      </c>
      <c r="W1699" s="67" t="s">
        <v>6</v>
      </c>
      <c r="X1699" s="68" t="e">
        <f t="shared" si="155"/>
        <v>#NAME?</v>
      </c>
      <c r="Y1699" s="113"/>
      <c r="Z1699" s="53"/>
      <c r="AA1699" s="72"/>
      <c r="AB1699" s="53"/>
      <c r="AC1699" s="54"/>
      <c r="AD1699" s="64"/>
    </row>
    <row r="1700" spans="2:30" x14ac:dyDescent="0.2">
      <c r="B1700" s="131"/>
      <c r="C1700" s="121"/>
      <c r="D1700" s="42" t="s">
        <v>41</v>
      </c>
      <c r="E1700" s="65" t="s">
        <v>6</v>
      </c>
      <c r="F1700" s="66" t="s">
        <v>6</v>
      </c>
      <c r="G1700" s="66" t="s">
        <v>6</v>
      </c>
      <c r="H1700" s="66" t="s">
        <v>6</v>
      </c>
      <c r="I1700" s="67" t="s">
        <v>6</v>
      </c>
      <c r="J1700" s="68" t="e">
        <f t="shared" si="153"/>
        <v>#NAME?</v>
      </c>
      <c r="K1700" s="78"/>
      <c r="L1700" s="65" t="s">
        <v>6</v>
      </c>
      <c r="M1700" s="66" t="s">
        <v>6</v>
      </c>
      <c r="N1700" s="66" t="s">
        <v>6</v>
      </c>
      <c r="O1700" s="66" t="s">
        <v>6</v>
      </c>
      <c r="P1700" s="67" t="s">
        <v>6</v>
      </c>
      <c r="Q1700" s="68" t="e">
        <f t="shared" si="154"/>
        <v>#NAME?</v>
      </c>
      <c r="R1700" s="78"/>
      <c r="S1700" s="65" t="s">
        <v>6</v>
      </c>
      <c r="T1700" s="66" t="s">
        <v>6</v>
      </c>
      <c r="U1700" s="66" t="s">
        <v>6</v>
      </c>
      <c r="V1700" s="66" t="s">
        <v>6</v>
      </c>
      <c r="W1700" s="67" t="s">
        <v>6</v>
      </c>
      <c r="X1700" s="68" t="e">
        <f t="shared" si="155"/>
        <v>#NAME?</v>
      </c>
      <c r="Y1700" s="113"/>
      <c r="Z1700" s="53"/>
      <c r="AA1700" s="72"/>
      <c r="AB1700" s="53"/>
      <c r="AC1700" s="54"/>
      <c r="AD1700" s="64"/>
    </row>
    <row r="1701" spans="2:30" x14ac:dyDescent="0.2">
      <c r="B1701" s="131"/>
      <c r="C1701" s="122"/>
      <c r="D1701" s="79" t="s">
        <v>42</v>
      </c>
      <c r="E1701" s="65" t="s">
        <v>6</v>
      </c>
      <c r="F1701" s="66" t="s">
        <v>6</v>
      </c>
      <c r="G1701" s="66" t="s">
        <v>6</v>
      </c>
      <c r="H1701" s="66" t="s">
        <v>6</v>
      </c>
      <c r="I1701" s="67" t="s">
        <v>6</v>
      </c>
      <c r="J1701" s="68" t="e">
        <f t="shared" si="153"/>
        <v>#NAME?</v>
      </c>
      <c r="K1701" s="78"/>
      <c r="L1701" s="65" t="s">
        <v>6</v>
      </c>
      <c r="M1701" s="66" t="s">
        <v>6</v>
      </c>
      <c r="N1701" s="66" t="s">
        <v>6</v>
      </c>
      <c r="O1701" s="66" t="s">
        <v>6</v>
      </c>
      <c r="P1701" s="67" t="s">
        <v>6</v>
      </c>
      <c r="Q1701" s="68" t="e">
        <f t="shared" si="154"/>
        <v>#NAME?</v>
      </c>
      <c r="R1701" s="78"/>
      <c r="S1701" s="65" t="s">
        <v>6</v>
      </c>
      <c r="T1701" s="66" t="s">
        <v>6</v>
      </c>
      <c r="U1701" s="66" t="s">
        <v>6</v>
      </c>
      <c r="V1701" s="66" t="s">
        <v>6</v>
      </c>
      <c r="W1701" s="67" t="s">
        <v>6</v>
      </c>
      <c r="X1701" s="68" t="e">
        <f t="shared" si="155"/>
        <v>#NAME?</v>
      </c>
      <c r="Y1701" s="113"/>
      <c r="Z1701" s="53"/>
      <c r="AA1701" s="72"/>
      <c r="AB1701" s="53"/>
      <c r="AC1701" s="54"/>
      <c r="AD1701" s="64"/>
    </row>
    <row r="1702" spans="2:30" x14ac:dyDescent="0.2">
      <c r="B1702" s="131"/>
      <c r="C1702" s="122"/>
      <c r="D1702" s="78"/>
      <c r="E1702" s="65" t="s">
        <v>6</v>
      </c>
      <c r="F1702" s="66" t="s">
        <v>6</v>
      </c>
      <c r="G1702" s="66" t="s">
        <v>6</v>
      </c>
      <c r="H1702" s="66" t="s">
        <v>6</v>
      </c>
      <c r="I1702" s="67" t="s">
        <v>6</v>
      </c>
      <c r="J1702" s="68" t="e">
        <f t="shared" si="153"/>
        <v>#NAME?</v>
      </c>
      <c r="K1702" s="78"/>
      <c r="L1702" s="65" t="s">
        <v>6</v>
      </c>
      <c r="M1702" s="66" t="s">
        <v>6</v>
      </c>
      <c r="N1702" s="66" t="s">
        <v>6</v>
      </c>
      <c r="O1702" s="66" t="s">
        <v>6</v>
      </c>
      <c r="P1702" s="67" t="s">
        <v>6</v>
      </c>
      <c r="Q1702" s="68" t="e">
        <f t="shared" si="154"/>
        <v>#NAME?</v>
      </c>
      <c r="R1702" s="78"/>
      <c r="S1702" s="65" t="s">
        <v>6</v>
      </c>
      <c r="T1702" s="66" t="s">
        <v>6</v>
      </c>
      <c r="U1702" s="66" t="s">
        <v>6</v>
      </c>
      <c r="V1702" s="66" t="s">
        <v>6</v>
      </c>
      <c r="W1702" s="67" t="s">
        <v>6</v>
      </c>
      <c r="X1702" s="68" t="e">
        <f t="shared" si="155"/>
        <v>#NAME?</v>
      </c>
      <c r="Y1702" s="114"/>
      <c r="Z1702" s="53"/>
      <c r="AA1702" s="72"/>
      <c r="AB1702" s="53"/>
      <c r="AC1702" s="54"/>
      <c r="AD1702" s="64"/>
    </row>
    <row r="1703" spans="2:30" x14ac:dyDescent="0.2">
      <c r="B1703" s="131"/>
      <c r="C1703" s="123"/>
      <c r="D1703" s="80"/>
      <c r="E1703" s="65" t="s">
        <v>6</v>
      </c>
      <c r="F1703" s="66" t="s">
        <v>6</v>
      </c>
      <c r="G1703" s="66" t="s">
        <v>6</v>
      </c>
      <c r="H1703" s="66" t="s">
        <v>6</v>
      </c>
      <c r="I1703" s="67" t="s">
        <v>6</v>
      </c>
      <c r="J1703" s="68" t="e">
        <f t="shared" si="153"/>
        <v>#NAME?</v>
      </c>
      <c r="K1703" s="80"/>
      <c r="L1703" s="65" t="s">
        <v>6</v>
      </c>
      <c r="M1703" s="66" t="s">
        <v>6</v>
      </c>
      <c r="N1703" s="66" t="s">
        <v>6</v>
      </c>
      <c r="O1703" s="66" t="s">
        <v>6</v>
      </c>
      <c r="P1703" s="67" t="s">
        <v>6</v>
      </c>
      <c r="Q1703" s="68" t="e">
        <f t="shared" si="154"/>
        <v>#NAME?</v>
      </c>
      <c r="R1703" s="80"/>
      <c r="S1703" s="65" t="s">
        <v>6</v>
      </c>
      <c r="T1703" s="66" t="s">
        <v>6</v>
      </c>
      <c r="U1703" s="66" t="s">
        <v>6</v>
      </c>
      <c r="V1703" s="66" t="s">
        <v>6</v>
      </c>
      <c r="W1703" s="67" t="s">
        <v>6</v>
      </c>
      <c r="X1703" s="68" t="e">
        <f t="shared" si="155"/>
        <v>#NAME?</v>
      </c>
      <c r="Y1703" s="124" t="s">
        <v>43</v>
      </c>
      <c r="Z1703" s="80"/>
      <c r="AA1703" s="81"/>
      <c r="AB1703" s="53"/>
      <c r="AC1703" s="54"/>
      <c r="AD1703" s="64"/>
    </row>
    <row r="1704" spans="2:30" x14ac:dyDescent="0.2">
      <c r="B1704" s="131"/>
      <c r="C1704" s="127" t="s">
        <v>44</v>
      </c>
      <c r="D1704" s="57"/>
      <c r="E1704" s="65" t="s">
        <v>6</v>
      </c>
      <c r="F1704" s="66" t="s">
        <v>6</v>
      </c>
      <c r="G1704" s="66" t="s">
        <v>6</v>
      </c>
      <c r="H1704" s="66" t="s">
        <v>6</v>
      </c>
      <c r="I1704" s="67" t="s">
        <v>6</v>
      </c>
      <c r="J1704" s="68" t="e">
        <f t="shared" si="153"/>
        <v>#NAME?</v>
      </c>
      <c r="K1704" s="80"/>
      <c r="L1704" s="65" t="s">
        <v>6</v>
      </c>
      <c r="M1704" s="66" t="s">
        <v>6</v>
      </c>
      <c r="N1704" s="66" t="s">
        <v>6</v>
      </c>
      <c r="O1704" s="66" t="s">
        <v>6</v>
      </c>
      <c r="P1704" s="67" t="s">
        <v>6</v>
      </c>
      <c r="Q1704" s="68" t="e">
        <f t="shared" si="154"/>
        <v>#NAME?</v>
      </c>
      <c r="R1704" s="80"/>
      <c r="S1704" s="65" t="s">
        <v>6</v>
      </c>
      <c r="T1704" s="66" t="s">
        <v>6</v>
      </c>
      <c r="U1704" s="66" t="s">
        <v>6</v>
      </c>
      <c r="V1704" s="66" t="s">
        <v>6</v>
      </c>
      <c r="W1704" s="67" t="s">
        <v>6</v>
      </c>
      <c r="X1704" s="68" t="e">
        <f t="shared" si="155"/>
        <v>#NAME?</v>
      </c>
      <c r="Y1704" s="125"/>
      <c r="Z1704" s="80"/>
      <c r="AA1704" s="81"/>
      <c r="AB1704" s="53"/>
      <c r="AC1704" s="54"/>
      <c r="AD1704" s="64"/>
    </row>
    <row r="1705" spans="2:30" x14ac:dyDescent="0.2">
      <c r="B1705" s="131"/>
      <c r="C1705" s="128"/>
      <c r="D1705" s="82"/>
      <c r="E1705" s="65" t="s">
        <v>6</v>
      </c>
      <c r="F1705" s="66" t="s">
        <v>6</v>
      </c>
      <c r="G1705" s="66" t="s">
        <v>6</v>
      </c>
      <c r="H1705" s="66" t="s">
        <v>6</v>
      </c>
      <c r="I1705" s="67" t="s">
        <v>6</v>
      </c>
      <c r="J1705" s="68" t="e">
        <f t="shared" si="153"/>
        <v>#NAME?</v>
      </c>
      <c r="K1705" s="80"/>
      <c r="L1705" s="65" t="s">
        <v>6</v>
      </c>
      <c r="M1705" s="66" t="s">
        <v>6</v>
      </c>
      <c r="N1705" s="66" t="s">
        <v>6</v>
      </c>
      <c r="O1705" s="66" t="s">
        <v>6</v>
      </c>
      <c r="P1705" s="67" t="s">
        <v>6</v>
      </c>
      <c r="Q1705" s="68" t="e">
        <f t="shared" si="154"/>
        <v>#NAME?</v>
      </c>
      <c r="R1705" s="80"/>
      <c r="S1705" s="65" t="s">
        <v>6</v>
      </c>
      <c r="T1705" s="66" t="s">
        <v>6</v>
      </c>
      <c r="U1705" s="66" t="s">
        <v>6</v>
      </c>
      <c r="V1705" s="66" t="s">
        <v>6</v>
      </c>
      <c r="W1705" s="67" t="s">
        <v>6</v>
      </c>
      <c r="X1705" s="68" t="e">
        <f t="shared" si="155"/>
        <v>#NAME?</v>
      </c>
      <c r="Y1705" s="125"/>
      <c r="Z1705" s="53"/>
      <c r="AA1705" s="52"/>
      <c r="AB1705" s="53"/>
      <c r="AC1705" s="54"/>
      <c r="AD1705" s="64"/>
    </row>
    <row r="1706" spans="2:30" x14ac:dyDescent="0.2">
      <c r="B1706" s="131"/>
      <c r="C1706" s="129"/>
      <c r="D1706" s="82"/>
      <c r="E1706" s="65" t="s">
        <v>6</v>
      </c>
      <c r="F1706" s="66" t="s">
        <v>6</v>
      </c>
      <c r="G1706" s="66" t="s">
        <v>6</v>
      </c>
      <c r="H1706" s="66" t="s">
        <v>6</v>
      </c>
      <c r="I1706" s="67" t="s">
        <v>6</v>
      </c>
      <c r="J1706" s="68" t="e">
        <f t="shared" si="153"/>
        <v>#NAME?</v>
      </c>
      <c r="K1706" s="80"/>
      <c r="L1706" s="65" t="s">
        <v>6</v>
      </c>
      <c r="M1706" s="66" t="s">
        <v>6</v>
      </c>
      <c r="N1706" s="66" t="s">
        <v>6</v>
      </c>
      <c r="O1706" s="66" t="s">
        <v>6</v>
      </c>
      <c r="P1706" s="67" t="s">
        <v>6</v>
      </c>
      <c r="Q1706" s="68" t="e">
        <f t="shared" si="154"/>
        <v>#NAME?</v>
      </c>
      <c r="R1706" s="80"/>
      <c r="S1706" s="65" t="s">
        <v>6</v>
      </c>
      <c r="T1706" s="66" t="s">
        <v>6</v>
      </c>
      <c r="U1706" s="66" t="s">
        <v>6</v>
      </c>
      <c r="V1706" s="66" t="s">
        <v>6</v>
      </c>
      <c r="W1706" s="67" t="s">
        <v>6</v>
      </c>
      <c r="X1706" s="68" t="e">
        <f t="shared" si="155"/>
        <v>#NAME?</v>
      </c>
      <c r="Y1706" s="125"/>
      <c r="Z1706" s="71"/>
      <c r="AA1706" s="72"/>
      <c r="AB1706" s="53"/>
      <c r="AC1706" s="54"/>
      <c r="AD1706" s="64"/>
    </row>
    <row r="1707" spans="2:30" x14ac:dyDescent="0.2">
      <c r="B1707" s="131"/>
      <c r="C1707" s="118"/>
      <c r="D1707" s="80"/>
      <c r="E1707" s="65" t="s">
        <v>6</v>
      </c>
      <c r="F1707" s="66" t="s">
        <v>6</v>
      </c>
      <c r="G1707" s="66" t="s">
        <v>6</v>
      </c>
      <c r="H1707" s="66" t="s">
        <v>6</v>
      </c>
      <c r="I1707" s="67" t="s">
        <v>6</v>
      </c>
      <c r="J1707" s="68" t="e">
        <f t="shared" si="153"/>
        <v>#NAME?</v>
      </c>
      <c r="K1707" s="80"/>
      <c r="L1707" s="65" t="s">
        <v>6</v>
      </c>
      <c r="M1707" s="66" t="s">
        <v>6</v>
      </c>
      <c r="N1707" s="66" t="s">
        <v>6</v>
      </c>
      <c r="O1707" s="66" t="s">
        <v>6</v>
      </c>
      <c r="P1707" s="67" t="s">
        <v>6</v>
      </c>
      <c r="Q1707" s="68" t="e">
        <f t="shared" si="154"/>
        <v>#NAME?</v>
      </c>
      <c r="R1707" s="80"/>
      <c r="S1707" s="65" t="s">
        <v>6</v>
      </c>
      <c r="T1707" s="66" t="s">
        <v>6</v>
      </c>
      <c r="U1707" s="66" t="s">
        <v>6</v>
      </c>
      <c r="V1707" s="66" t="s">
        <v>6</v>
      </c>
      <c r="W1707" s="67" t="s">
        <v>6</v>
      </c>
      <c r="X1707" s="68" t="e">
        <f t="shared" si="155"/>
        <v>#NAME?</v>
      </c>
      <c r="Y1707" s="125"/>
      <c r="Z1707" s="53"/>
      <c r="AA1707" s="72"/>
      <c r="AB1707" s="53"/>
      <c r="AC1707" s="54"/>
      <c r="AD1707" s="64"/>
    </row>
    <row r="1708" spans="2:30" x14ac:dyDescent="0.2">
      <c r="B1708" s="131"/>
      <c r="C1708" s="119"/>
      <c r="D1708" s="78"/>
      <c r="E1708" s="65" t="s">
        <v>6</v>
      </c>
      <c r="F1708" s="66" t="s">
        <v>6</v>
      </c>
      <c r="G1708" s="66" t="s">
        <v>6</v>
      </c>
      <c r="H1708" s="66" t="s">
        <v>6</v>
      </c>
      <c r="I1708" s="67" t="s">
        <v>6</v>
      </c>
      <c r="J1708" s="68" t="e">
        <f t="shared" si="153"/>
        <v>#NAME?</v>
      </c>
      <c r="K1708" s="78"/>
      <c r="L1708" s="65" t="s">
        <v>6</v>
      </c>
      <c r="M1708" s="66" t="s">
        <v>6</v>
      </c>
      <c r="N1708" s="66" t="s">
        <v>6</v>
      </c>
      <c r="O1708" s="66" t="s">
        <v>6</v>
      </c>
      <c r="P1708" s="67" t="s">
        <v>6</v>
      </c>
      <c r="Q1708" s="68" t="e">
        <f t="shared" si="154"/>
        <v>#NAME?</v>
      </c>
      <c r="R1708" s="78"/>
      <c r="S1708" s="65" t="s">
        <v>6</v>
      </c>
      <c r="T1708" s="66" t="s">
        <v>6</v>
      </c>
      <c r="U1708" s="66" t="s">
        <v>6</v>
      </c>
      <c r="V1708" s="66" t="s">
        <v>6</v>
      </c>
      <c r="W1708" s="67" t="s">
        <v>6</v>
      </c>
      <c r="X1708" s="68" t="e">
        <f t="shared" si="155"/>
        <v>#NAME?</v>
      </c>
      <c r="Y1708" s="125"/>
      <c r="Z1708" s="71"/>
      <c r="AA1708" s="72"/>
      <c r="AB1708" s="53"/>
      <c r="AC1708" s="54"/>
      <c r="AD1708" s="64"/>
    </row>
    <row r="1709" spans="2:30" x14ac:dyDescent="0.2">
      <c r="B1709" s="131"/>
      <c r="C1709" s="119"/>
      <c r="D1709" s="78"/>
      <c r="E1709" s="65" t="s">
        <v>6</v>
      </c>
      <c r="F1709" s="66" t="s">
        <v>6</v>
      </c>
      <c r="G1709" s="66" t="s">
        <v>6</v>
      </c>
      <c r="H1709" s="66" t="s">
        <v>6</v>
      </c>
      <c r="I1709" s="67" t="s">
        <v>6</v>
      </c>
      <c r="J1709" s="68" t="e">
        <f t="shared" si="153"/>
        <v>#NAME?</v>
      </c>
      <c r="K1709" s="78"/>
      <c r="L1709" s="65" t="s">
        <v>6</v>
      </c>
      <c r="M1709" s="66" t="s">
        <v>6</v>
      </c>
      <c r="N1709" s="66" t="s">
        <v>6</v>
      </c>
      <c r="O1709" s="66" t="s">
        <v>6</v>
      </c>
      <c r="P1709" s="67" t="s">
        <v>6</v>
      </c>
      <c r="Q1709" s="68" t="e">
        <f t="shared" si="154"/>
        <v>#NAME?</v>
      </c>
      <c r="R1709" s="78"/>
      <c r="S1709" s="65" t="s">
        <v>6</v>
      </c>
      <c r="T1709" s="66" t="s">
        <v>6</v>
      </c>
      <c r="U1709" s="66" t="s">
        <v>6</v>
      </c>
      <c r="V1709" s="66" t="s">
        <v>6</v>
      </c>
      <c r="W1709" s="67" t="s">
        <v>6</v>
      </c>
      <c r="X1709" s="68" t="e">
        <f t="shared" si="155"/>
        <v>#NAME?</v>
      </c>
      <c r="Y1709" s="125"/>
      <c r="Z1709" s="71"/>
      <c r="AA1709" s="52"/>
      <c r="AB1709" s="53"/>
      <c r="AC1709" s="54"/>
      <c r="AD1709" s="64"/>
    </row>
    <row r="1710" spans="2:30" x14ac:dyDescent="0.2">
      <c r="B1710" s="131"/>
      <c r="C1710" s="119"/>
      <c r="D1710" s="80"/>
      <c r="E1710" s="65" t="s">
        <v>6</v>
      </c>
      <c r="F1710" s="66" t="s">
        <v>6</v>
      </c>
      <c r="G1710" s="66" t="s">
        <v>6</v>
      </c>
      <c r="H1710" s="66" t="s">
        <v>6</v>
      </c>
      <c r="I1710" s="67" t="s">
        <v>6</v>
      </c>
      <c r="J1710" s="68" t="e">
        <f t="shared" si="153"/>
        <v>#NAME?</v>
      </c>
      <c r="K1710" s="80"/>
      <c r="L1710" s="65" t="s">
        <v>6</v>
      </c>
      <c r="M1710" s="66" t="s">
        <v>6</v>
      </c>
      <c r="N1710" s="66" t="s">
        <v>6</v>
      </c>
      <c r="O1710" s="66" t="s">
        <v>6</v>
      </c>
      <c r="P1710" s="67" t="s">
        <v>6</v>
      </c>
      <c r="Q1710" s="68" t="e">
        <f t="shared" si="154"/>
        <v>#NAME?</v>
      </c>
      <c r="R1710" s="80"/>
      <c r="S1710" s="65" t="s">
        <v>6</v>
      </c>
      <c r="T1710" s="66" t="s">
        <v>6</v>
      </c>
      <c r="U1710" s="66" t="s">
        <v>6</v>
      </c>
      <c r="V1710" s="66" t="s">
        <v>6</v>
      </c>
      <c r="W1710" s="67" t="s">
        <v>6</v>
      </c>
      <c r="X1710" s="68" t="e">
        <f t="shared" si="155"/>
        <v>#NAME?</v>
      </c>
      <c r="Y1710" s="125"/>
      <c r="Z1710" s="53"/>
      <c r="AA1710" s="52"/>
      <c r="AB1710" s="53"/>
      <c r="AC1710" s="54"/>
      <c r="AD1710" s="64"/>
    </row>
    <row r="1711" spans="2:30" x14ac:dyDescent="0.2">
      <c r="B1711" s="131"/>
      <c r="C1711" s="120"/>
      <c r="D1711" s="51"/>
      <c r="E1711" s="65" t="s">
        <v>6</v>
      </c>
      <c r="F1711" s="66" t="s">
        <v>6</v>
      </c>
      <c r="G1711" s="66" t="s">
        <v>6</v>
      </c>
      <c r="H1711" s="66" t="s">
        <v>6</v>
      </c>
      <c r="I1711" s="67" t="s">
        <v>6</v>
      </c>
      <c r="J1711" s="68" t="e">
        <f t="shared" si="153"/>
        <v>#NAME?</v>
      </c>
      <c r="K1711" s="51"/>
      <c r="L1711" s="65" t="s">
        <v>6</v>
      </c>
      <c r="M1711" s="66" t="s">
        <v>6</v>
      </c>
      <c r="N1711" s="66" t="s">
        <v>6</v>
      </c>
      <c r="O1711" s="66" t="s">
        <v>6</v>
      </c>
      <c r="P1711" s="67" t="s">
        <v>6</v>
      </c>
      <c r="Q1711" s="68" t="e">
        <f t="shared" si="154"/>
        <v>#NAME?</v>
      </c>
      <c r="R1711" s="51"/>
      <c r="S1711" s="65" t="s">
        <v>6</v>
      </c>
      <c r="T1711" s="66" t="s">
        <v>6</v>
      </c>
      <c r="U1711" s="66" t="s">
        <v>6</v>
      </c>
      <c r="V1711" s="66" t="s">
        <v>6</v>
      </c>
      <c r="W1711" s="67" t="s">
        <v>6</v>
      </c>
      <c r="X1711" s="68" t="e">
        <f t="shared" si="155"/>
        <v>#NAME?</v>
      </c>
      <c r="Y1711" s="125"/>
      <c r="Z1711" s="53"/>
      <c r="AA1711" s="72"/>
      <c r="AB1711" s="53"/>
      <c r="AC1711" s="54"/>
      <c r="AD1711" s="64"/>
    </row>
    <row r="1712" spans="2:30" x14ac:dyDescent="0.2">
      <c r="B1712" s="131"/>
      <c r="C1712" s="83" t="s">
        <v>46</v>
      </c>
      <c r="D1712" s="84"/>
      <c r="E1712" s="65" t="s">
        <v>6</v>
      </c>
      <c r="F1712" s="66" t="s">
        <v>6</v>
      </c>
      <c r="G1712" s="66" t="s">
        <v>6</v>
      </c>
      <c r="H1712" s="66" t="s">
        <v>6</v>
      </c>
      <c r="I1712" s="67" t="s">
        <v>6</v>
      </c>
      <c r="J1712" s="68"/>
      <c r="K1712" s="78"/>
      <c r="L1712" s="65" t="s">
        <v>6</v>
      </c>
      <c r="M1712" s="66" t="s">
        <v>6</v>
      </c>
      <c r="N1712" s="66" t="s">
        <v>6</v>
      </c>
      <c r="O1712" s="66" t="s">
        <v>6</v>
      </c>
      <c r="P1712" s="67" t="s">
        <v>6</v>
      </c>
      <c r="Q1712" s="68"/>
      <c r="R1712" s="78"/>
      <c r="S1712" s="65" t="s">
        <v>6</v>
      </c>
      <c r="T1712" s="66" t="s">
        <v>6</v>
      </c>
      <c r="U1712" s="66" t="s">
        <v>6</v>
      </c>
      <c r="V1712" s="66" t="s">
        <v>6</v>
      </c>
      <c r="W1712" s="67" t="s">
        <v>6</v>
      </c>
      <c r="X1712" s="68"/>
      <c r="Y1712" s="125"/>
      <c r="Z1712" s="53"/>
      <c r="AA1712" s="72"/>
      <c r="AB1712" s="53"/>
      <c r="AC1712" s="54"/>
      <c r="AD1712" s="64"/>
    </row>
    <row r="1713" spans="2:30" x14ac:dyDescent="0.2">
      <c r="B1713" s="131"/>
      <c r="C1713" s="83"/>
      <c r="D1713" s="57"/>
      <c r="E1713" s="65" t="s">
        <v>6</v>
      </c>
      <c r="F1713" s="66" t="s">
        <v>6</v>
      </c>
      <c r="G1713" s="66" t="s">
        <v>6</v>
      </c>
      <c r="H1713" s="66" t="s">
        <v>6</v>
      </c>
      <c r="I1713" s="67" t="s">
        <v>6</v>
      </c>
      <c r="J1713" s="68"/>
      <c r="K1713" s="78"/>
      <c r="L1713" s="65" t="s">
        <v>6</v>
      </c>
      <c r="M1713" s="66" t="s">
        <v>6</v>
      </c>
      <c r="N1713" s="66" t="s">
        <v>6</v>
      </c>
      <c r="O1713" s="66" t="s">
        <v>6</v>
      </c>
      <c r="P1713" s="67" t="s">
        <v>6</v>
      </c>
      <c r="Q1713" s="68"/>
      <c r="R1713" s="78"/>
      <c r="S1713" s="65" t="s">
        <v>6</v>
      </c>
      <c r="T1713" s="66" t="s">
        <v>6</v>
      </c>
      <c r="U1713" s="66" t="s">
        <v>6</v>
      </c>
      <c r="V1713" s="66" t="s">
        <v>6</v>
      </c>
      <c r="W1713" s="67" t="s">
        <v>6</v>
      </c>
      <c r="X1713" s="68"/>
      <c r="Y1713" s="125"/>
      <c r="Z1713" s="53"/>
      <c r="AA1713" s="72"/>
      <c r="AB1713" s="53"/>
      <c r="AC1713" s="54"/>
      <c r="AD1713" s="64"/>
    </row>
    <row r="1714" spans="2:30" x14ac:dyDescent="0.2">
      <c r="B1714" s="131"/>
      <c r="C1714" s="83"/>
      <c r="D1714" s="85"/>
      <c r="E1714" s="65" t="s">
        <v>6</v>
      </c>
      <c r="F1714" s="66" t="s">
        <v>6</v>
      </c>
      <c r="G1714" s="66" t="s">
        <v>6</v>
      </c>
      <c r="H1714" s="66" t="s">
        <v>6</v>
      </c>
      <c r="I1714" s="67" t="s">
        <v>6</v>
      </c>
      <c r="J1714" s="68"/>
      <c r="K1714" s="80"/>
      <c r="L1714" s="65" t="s">
        <v>6</v>
      </c>
      <c r="M1714" s="66" t="s">
        <v>6</v>
      </c>
      <c r="N1714" s="66" t="s">
        <v>6</v>
      </c>
      <c r="O1714" s="66" t="s">
        <v>6</v>
      </c>
      <c r="P1714" s="67" t="s">
        <v>6</v>
      </c>
      <c r="Q1714" s="68"/>
      <c r="R1714" s="80"/>
      <c r="S1714" s="65" t="s">
        <v>6</v>
      </c>
      <c r="T1714" s="66" t="s">
        <v>6</v>
      </c>
      <c r="U1714" s="66" t="s">
        <v>6</v>
      </c>
      <c r="V1714" s="66" t="s">
        <v>6</v>
      </c>
      <c r="W1714" s="67" t="s">
        <v>6</v>
      </c>
      <c r="X1714" s="68"/>
      <c r="Y1714" s="125"/>
      <c r="Z1714" s="53"/>
      <c r="AA1714" s="72"/>
      <c r="AB1714" s="53"/>
      <c r="AC1714" s="54"/>
      <c r="AD1714" s="64"/>
    </row>
    <row r="1715" spans="2:30" x14ac:dyDescent="0.2">
      <c r="B1715" s="131"/>
      <c r="C1715" s="83"/>
      <c r="D1715" s="53"/>
      <c r="E1715" s="65"/>
      <c r="F1715" s="66"/>
      <c r="G1715" s="66"/>
      <c r="H1715" s="66"/>
      <c r="I1715" s="67"/>
      <c r="J1715" s="68"/>
      <c r="K1715" s="53"/>
      <c r="L1715" s="65"/>
      <c r="M1715" s="66"/>
      <c r="N1715" s="66"/>
      <c r="O1715" s="66"/>
      <c r="P1715" s="67"/>
      <c r="Q1715" s="68"/>
      <c r="R1715" s="53"/>
      <c r="S1715" s="65"/>
      <c r="T1715" s="66"/>
      <c r="U1715" s="66"/>
      <c r="V1715" s="66"/>
      <c r="W1715" s="67"/>
      <c r="X1715" s="86"/>
      <c r="Y1715" s="125"/>
      <c r="Z1715" s="53"/>
      <c r="AA1715" s="72"/>
      <c r="AB1715" s="53"/>
      <c r="AC1715" s="54"/>
      <c r="AD1715" s="64"/>
    </row>
    <row r="1716" spans="2:30" x14ac:dyDescent="0.2">
      <c r="B1716" s="131"/>
      <c r="C1716" s="87">
        <v>0</v>
      </c>
      <c r="D1716" s="72" t="s">
        <v>50</v>
      </c>
      <c r="E1716" s="65"/>
      <c r="F1716" s="66"/>
      <c r="G1716" s="66"/>
      <c r="H1716" s="66"/>
      <c r="I1716" s="67"/>
      <c r="J1716" s="68" t="e">
        <f>_TS_1</f>
        <v>#NAME?</v>
      </c>
      <c r="K1716" s="72"/>
      <c r="L1716" s="65"/>
      <c r="M1716" s="66"/>
      <c r="N1716" s="66"/>
      <c r="O1716" s="66"/>
      <c r="P1716" s="67"/>
      <c r="Q1716" s="68"/>
      <c r="R1716" s="72"/>
      <c r="S1716" s="65"/>
      <c r="T1716" s="66"/>
      <c r="U1716" s="66"/>
      <c r="V1716" s="66"/>
      <c r="W1716" s="67"/>
      <c r="X1716" s="86"/>
      <c r="Y1716" s="126"/>
      <c r="Z1716" s="53"/>
      <c r="AA1716" s="72"/>
      <c r="AB1716" s="53"/>
      <c r="AC1716" s="54"/>
      <c r="AD1716" s="64"/>
    </row>
    <row r="1717" spans="2:30" ht="15" thickBot="1" x14ac:dyDescent="0.25">
      <c r="B1717" s="132"/>
      <c r="C1717" s="88">
        <v>0</v>
      </c>
      <c r="D1717" s="89" t="s">
        <v>51</v>
      </c>
      <c r="E1717" s="58"/>
      <c r="F1717" s="59"/>
      <c r="G1717" s="59"/>
      <c r="H1717" s="59"/>
      <c r="I1717" s="60"/>
      <c r="J1717" s="61" t="e">
        <f>_TPM_1</f>
        <v>#NAME?</v>
      </c>
      <c r="K1717" s="89"/>
      <c r="L1717" s="58"/>
      <c r="M1717" s="59"/>
      <c r="N1717" s="59"/>
      <c r="O1717" s="59"/>
      <c r="P1717" s="60"/>
      <c r="Q1717" s="61"/>
      <c r="R1717" s="89"/>
      <c r="S1717" s="58"/>
      <c r="T1717" s="59"/>
      <c r="U1717" s="59"/>
      <c r="V1717" s="59"/>
      <c r="W1717" s="60"/>
      <c r="X1717" s="90"/>
      <c r="Y1717" s="91">
        <f>COUNTA(E1687:I1687,L1687:P1687,S1687:W1687)/COUNTA(D1687,K1687,R1687)</f>
        <v>5</v>
      </c>
      <c r="Z1717" s="92"/>
      <c r="AA1717" s="93"/>
      <c r="AB1717" s="92"/>
      <c r="AC1717" s="19"/>
      <c r="AD1717" s="64"/>
    </row>
  </sheetData>
  <protectedRanges>
    <protectedRange algorithmName="SHA-512" hashValue="9BPX+mdW268pidKTQLk3JKl+lHxA9wmFkDB+jTx1pupbwOleGYKR2fwy70oUoKwcnaMUvHAtJiXrktP7JIbLGQ==" saltValue="ztV+vACfWqWhpR2xvfSznQ==" spinCount="100000" sqref="Z2:AA5 Z13:AA19 AA6:AA12 Z12 Z8:Z10 D2:D3 D5 K2:K5 R2:R5 Z22:AA38 Z46:AA52 AA39:AA45 Z45 Z41:Z43 D32:D36 D38 K32:K38 R32:R38 Z55:AA71 Z79:AA85 AA72:AA78 Z78 Z74:Z76 D65:D69 D71 K65:K71 R65:R71 Z88:AA104 Z112:AA118 AA105:AA111 Z111 Z107:Z109 D98:D102 D104 K98:K104 R98:R104 Z121:AA137 Z145:AA151 AA138:AA144 Z144 Z140:Z142 D131:D135 D137 K131:K137 R131:R137 Z154:AA170 Z178:AA184 AA171:AA177 Z177 Z173:Z175 D164:D168 D170 K164:K170 R164:R170 Z187:AA203 Z211:AA217 AA204:AA210 Z210 Z206:Z208 D197:D201 D203 K197:K203 R197:R203 Z220:AA236 Z244:AA250 AA237:AA243 Z243 Z239:Z241 D230:D234 D236 K230:K236 R230:R236 Z253:AA269 Z277:AA283 AA270:AA276 Z276 Z272:Z274 D263:D267 D269 K263:K269 R263:R269 Z286:AA302 Z310:AA316 AA303:AA309 Z309 Z305:Z307 D296:D300 D302 K296:K302 R296:R302 Z319:AA335 Z343:AA349 AA336:AA342 Z342 Z338:Z340 D329:D333 D335 K329:K335 R329:R335 Z352:AA368 Z376:AA382 AA369:AA375 Z375 Z371:Z373 D362:D366 D368 K362:K368 R362:R368 Z385:AA401 Z409:AA415 AA402:AA408 Z408 Z404:Z406 D395:D399 D401 K395:K401 R395:R401 Z418:AA434 Z442:AA448 AA435:AA441 Z441 Z437:Z439 D428:D432 D434 K428:K434 R428:R434 Z451:AA467 Z475:AA481 AA468:AA474 Z474 Z470:Z472 D461:D465 D467 K461:K467 R461:R467 Z484:AA500 Z508:AA514 AA501:AA507 Z507 Z503:Z505 D494:D498 D500 K494:K500 R494:R500 Z517:AA533 Z541:AA547 AA534:AA540 Z540 Z536:Z538 D527:D531 D533 K527:K533 R527:R533 Z550:AA566 Z574:AA580 AA567:AA573 Z573 Z569:Z571 D560:D564 D566 K560:K566 R560:R566 Z583:AA599 Z607:AA613 AA600:AA606 Z606 Z602:Z604 D593:D597 D599 K593:K599 R593:R599 Z616:AA632 Z640:AA646 AA633:AA639 Z639 Z635:Z637 D626:D630 D632 K626:K632 R626:R632 Z649:AA665 Z673:AA679 AA666:AA672 Z672 Z668:Z670 D659:D663 D665 K659:K665 R659:R665 Z682:AA698 Z706:AA712 AA699:AA705 Z705 Z701:Z703 D692:D696 D698 K692:K698 R692:R698 Z715:AA731 Z739:AA745 AA732:AA738 Z738 Z734:Z736 D725:D729 D731 K725:K731 R725:R731 Z748:AA764 Z772:AA778 AA765:AA771 Z771 Z767:Z769 D758:D762 D764 K758:K764 R758:R764 Z781:AA797 Z805:AA811 AA798:AA804 Z804 Z800:Z802 D791:D795 D797 K791:K797 R791:R797 Z814:AA830 Z838:AA844 AA831:AA837 Z837 Z833:Z835 D824:D828 D830 K824:K830 R824:R830 Z847:AA863 Z871:AA877 AA864:AA870 Z870 Z866:Z868 D857:D861 D863 K857:K863 R857:R863 Z880:AA896 Z904:AA910 AA897:AA903 Z903 Z899:Z901 D890:D894 D896 K890:K896 R890:R896 Z913:AA929 Z937:AA943 AA930:AA936 Z936 Z932:Z934 D923:D927 D929 K923:K929 R923:R929 Z946:AA962 Z970:AA976 AA963:AA969 Z969 Z965:Z967 D956:D960 D962 K956:K962 R956:R962 Z979:AA995 Z1003:AA1009 AA996:AA1002 Z1002 Z998:Z1000 D989:D993 D995 K989:K995 R989:R995 Z1012:AA1028 Z1036:AA1042 AA1029:AA1035 Z1035 Z1031:Z1033 D1022:D1026 D1028 K1022:K1028 R1022:R1028 Z1045:AA1061 Z1069:AA1075 AA1062:AA1068 Z1068 Z1064:Z1066 D1055:D1059 D1061 K1055:K1061 R1055:R1061 Z1078:AA1094 Z1102:AA1108 AA1095:AA1101 Z1101 Z1097:Z1099 D1088:D1092 D1094 K1088:K1094 R1088:R1094 Z1111:AA1127 Z1135:AA1141 AA1128:AA1134 Z1134 Z1130:Z1132 D1121:D1125 D1127 K1121:K1127 R1121:R1127 Z1144:AA1160 Z1168:AA1174 AA1161:AA1167 Z1167 Z1163:Z1165 D1154:D1158 D1160 K1154:K1160 R1154:R1160 Z1177:AA1193 Z1201:AA1207 AA1194:AA1200 Z1200 Z1196:Z1198 D1187:D1191 D1193 K1187:K1193 R1187:R1193 Z1210:AA1226 Z1234:AA1240 AA1227:AA1233 Z1233 Z1229:Z1231 D1220:D1224 D1226 K1220:K1226 R1220:R1226 Z1243:AA1259 Z1267:AA1273 AA1260:AA1266 Z1266 Z1262:Z1264 D1253:D1257 D1259 K1253:K1259 R1253:R1259 Z1276:AA1292 Z1300:AA1306 AA1293:AA1299 Z1299 Z1295:Z1297 D1286:D1290 D1292 K1286:K1292 R1286:R1292 Z1309:AA1325 Z1333:AA1339 AA1326:AA1332 Z1332 Z1328:Z1330 D1319:D1323 D1325 K1319:K1325 R1319:R1325 Z1342:AA1358 Z1366:AA1372 AA1359:AA1365 Z1365 Z1361:Z1363 D1352:D1356 D1358 K1352:K1358 R1352:R1358 Z1375:AA1391 Z1399:AA1405 AA1392:AA1398 Z1398 Z1394:Z1396 D1385:D1389 D1391 K1385:K1391 R1385:R1391 Z1408:AA1424 Z1432:AA1438 AA1425:AA1431 Z1431 Z1427:Z1429 D1418:D1422 D1424 K1418:K1424 R1418:R1424 Z1441:AA1457 Z1465:AA1471 AA1458:AA1464 Z1464 Z1460:Z1462 D1451:D1455 D1457 K1451:K1457 R1451:R1457 Z1474:AA1490 Z1498:AA1504 AA1491:AA1497 Z1497 Z1493:Z1495 D1484:D1488 D1490 K1484:K1490 R1484:R1490 Z1507:AA1523 Z1531:AA1537 AA1524:AA1530 Z1530 Z1526:Z1528 D1517:D1521 D1523 K1517:K1523 R1517:R1523 Z1540:AA1556 Z1564:AA1570 AA1557:AA1563 Z1563 Z1559:Z1561 D1550:D1554 D1556 K1550:K1556 R1550:R1556 Z1573:AA1589 Z1597:AA1603 AA1590:AA1596 Z1596 Z1592:Z1594 D1583:D1587 D1589 K1583:K1589 R1583:R1589 Z1606:AA1622 Z1630:AA1636 AA1623:AA1629 Z1629 Z1625:Z1627 D1616:D1620 D1622 K1616:K1622 R1616:R1622 Z1639:AA1655 Z1663:AA1669 AA1656:AA1662 Z1662 Z1658:Z1660 D1649:D1653 D1655 K1649:K1655 R1649:R1655 Z1672:AA1688 Z1696:AA1702 AA1689:AA1695 Z1695 AB2:AB1717 Z1691:Z1693 D1682:D1686 D1715:D1717 D1688 Z1705:AA1717 K1682:K1688 K1715:K1717 R1715:R1717 R1682:R1688" name="BC"/>
    <protectedRange password="CDC0" sqref="Z13:AA19 AA6:AA12 D2:D3 Z12 D5 Z22:AA34 S6:Y34 Z8:Z10 K32:K34 L6:Q34 K2:AA5 R32:R34 C2:C20 Z46:AA52 AA39:AA45 D32:D36 Z45 D38 Z55:AA67 S39:Y67 Z41:Z43 K65:K67 L39:Q67 R65:R67 C24:C53 K35:AA38 Z79:AA85 AA72:AA78 D65:D69 Z78 D71 Z88:AA100 S72:Y100 Z74:Z76 K98:K100 L72:Q100 R98:R100 C57:C86 K68:AA71 Z112:AA118 AA105:AA111 D98:D102 Z111 D104 Z121:AA133 S105:Y133 Z107:Z109 K131:K133 L105:Q133 R131:R133 C90:C119 K101:AA104 Z145:AA151 AA138:AA144 D131:D135 Z144 D137 Z154:AA166 S138:Y166 Z140:Z142 K164:K166 L138:Q166 R164:R166 C123:C152 K134:AA137 Z178:AA184 AA171:AA177 D164:D168 Z177 D170 Z187:AA199 S171:Y199 Z173:Z175 K197:K199 L171:Q199 R197:R199 C156:C185 K167:AA170 Z211:AA217 AA204:AA210 D197:D201 Z210 D203 Z220:AA232 S204:Y232 Z206:Z208 K230:K232 L204:Q232 R230:R232 C189:C218 K200:AA203 Z244:AA250 AA237:AA243 D230:D234 Z243 D236 Z253:AA265 S237:Y265 Z239:Z241 K263:K265 L237:Q265 R263:R265 C222:C251 K233:AA236 Z277:AA283 AA270:AA276 D263:D267 Z276 D269 Z286:AA298 S270:Y298 Z272:Z274 K296:K298 L270:Q298 R296:R298 C255:C284 K266:AA269 Z310:AA316 AA303:AA309 D296:D300 Z309 D302 Z319:AA331 S303:Y331 Z305:Z307 K329:K331 L303:Q331 R329:R331 C288:C317 K299:AA302 Z343:AA349 AA336:AA342 D329:D333 Z342 D335 Z352:AA364 S336:Y364 Z338:Z340 K362:K364 L336:Q364 R362:R364 C321:C350 K332:AA335 Z376:AA382 AA369:AA375 D362:D366 Z375 D368 Z385:AA397 S369:Y397 Z371:Z373 K395:K397 L369:Q397 R395:R397 C354:C383 K365:AA368 Z409:AA415 AA402:AA408 D395:D399 Z408 D401 Z418:AA430 S402:Y430 Z404:Z406 K428:K430 L402:Q430 R428:R430 C387:C416 K398:AA401 Z442:AA448 AA435:AA441 D428:D432 Z441 D434 Z451:AA463 S435:Y463 Z437:Z439 K461:K463 L435:Q463 R461:R463 C420:C449 K431:AA434 Z475:AA481 AA468:AA474 D461:D465 Z474 D467 Z484:AA496 S468:Y496 Z470:Z472 K494:K496 L468:Q496 R494:R496 C453:C482 K464:AA467 Z508:AA514 AA501:AA507 D494:D498 Z507 D500 Z517:AA529 S501:Y529 Z503:Z505 K527:K529 L501:Q529 R527:R529 C486:C515 K497:AA500 Z541:AA547 AA534:AA540 D527:D531 Z540 D533 Z550:AA562 S534:Y562 Z536:Z538 K560:K562 L534:Q562 R560:R562 C519:C548 K530:AA533 Z574:AA580 AA567:AA573 D560:D564 Z573 D566 Z583:AA595 S567:Y595 Z569:Z571 K593:K595 L567:Q595 R593:R595 C552:C581 K563:AA566 Z607:AA613 AA600:AA606 D593:D597 Z606 D599 Z616:AA628 S600:Y628 Z602:Z604 K626:K628 L600:Q628 R626:R628 C585:C614 K596:AA599 Z640:AA646 AA633:AA639 D626:D630 Z639 D632 Z649:AA661 S633:Y661 Z635:Z637 K659:K661 L633:Q661 R659:R661 C618:C647 K629:AA632 Z673:AA679 AA666:AA672 D659:D663 Z672 D665 Z682:AA694 S666:Y694 Z668:Z670 K692:K694 L666:Q694 R692:R694 C651:C680 K662:AA665 Z706:AA712 AA699:AA705 D692:D696 Z705 D698 Z715:AA727 S699:Y727 Z701:Z703 K725:K727 L699:Q727 R725:R727 C684:C713 K695:AA698 Z739:AA745 AA732:AA738 D725:D729 Z738 D731 Z748:AA760 S732:Y760 Z734:Z736 K758:K760 L732:Q760 R758:R760 C717:C746 K728:AA731 Z772:AA778 AA765:AA771 D758:D762 Z771 D764 Z781:AA793 S765:Y793 Z767:Z769 K791:K793 L765:Q793 R791:R793 C750:C779 K761:AA764 Z805:AA811 AA798:AA804 D791:D795 Z804 D797 Z814:AA826 S798:Y826 Z800:Z802 K824:K826 L798:Q826 R824:R826 C783:C812 K794:AA797 Z838:AA844 AA831:AA837 D824:D828 Z837 D830 Z847:AA859 S831:Y859 Z833:Z835 K857:K859 L831:Q859 R857:R859 C816:C845 K827:AA830 Z871:AA877 AA864:AA870 D857:D861 Z870 D863 Z880:AA892 S864:Y892 Z866:Z868 K890:K892 L864:Q892 R890:R892 C849:C878 K860:AA863 Z904:AA910 AA897:AA903 D890:D894 Z903 D896 Z913:AA925 S897:Y925 Z899:Z901 K923:K925 L897:Q925 R923:R925 C882:C911 K893:AA896 Z937:AA943 AA930:AA936 D923:D927 Z936 D929 Z946:AA958 S930:Y958 Z932:Z934 K956:K958 L930:Q958 R956:R958 C915:C944 K926:AA929 Z970:AA976 AA963:AA969 D956:D960 Z969 D962 Z979:AA991 S963:Y991 Z965:Z967 K989:K991 L963:Q991 R989:R991 C948:C977 K959:AA962 Z1003:AA1009 AA996:AA1002 D989:D993 Z1002 D995 Z1012:AA1024 S996:Y1024 Z998:Z1000 K1022:K1024 L996:Q1024 R1022:R1024 C981:C1010 K992:AA995 Z1036:AA1042 AA1029:AA1035 D1022:D1026 Z1035 D1028 Z1045:AA1057 S1029:Y1057 Z1031:Z1033 K1055:K1057 L1029:Q1057 R1055:R1057 C1014:C1043 K1025:AA1028 Z1069:AA1075 AA1062:AA1068 D1055:D1059 Z1068 D1061 Z1078:AA1090 S1062:Y1090 Z1064:Z1066 K1088:K1090 L1062:Q1090 R1088:R1090 C1047:C1076 K1058:AA1061 Z1102:AA1108 AA1095:AA1101 D1088:D1092 Z1101 D1094 Z1111:AA1123 S1095:Y1123 Z1097:Z1099 K1121:K1123 L1095:Q1123 R1121:R1123 C1080:C1109 K1091:AA1094 Z1135:AA1141 AA1128:AA1134 D1121:D1125 Z1134 D1127 Z1144:AA1156 S1128:Y1156 Z1130:Z1132 K1154:K1156 L1128:Q1156 R1154:R1156 C1113:C1142 K1124:AA1127 Z1168:AA1174 AA1161:AA1167 D1154:D1158 Z1167 D1160 Z1177:AA1189 S1161:Y1189 Z1163:Z1165 K1187:K1189 L1161:Q1189 R1187:R1189 C1146:C1175 K1157:AA1160 Z1201:AA1207 AA1194:AA1200 D1187:D1191 Z1200 D1193 Z1210:AA1222 S1194:Y1222 Z1196:Z1198 K1220:K1222 L1194:Q1222 R1220:R1222 C1179:C1208 K1190:AA1193 Z1234:AA1240 AA1227:AA1233 D1220:D1224 Z1233 D1226 Z1243:AA1255 S1227:Y1255 Z1229:Z1231 K1253:K1255 L1227:Q1255 R1253:R1255 C1212:C1241 K1223:AA1226 Z1267:AA1273 AA1260:AA1266 D1253:D1257 Z1266 D1259 Z1276:AA1288 S1260:Y1288 Z1262:Z1264 K1286:K1288 L1260:Q1288 R1286:R1288 C1245:C1274 K1256:AA1259 Z1300:AA1306 AA1293:AA1299 D1286:D1290 Z1299 D1292 Z1309:AA1321 S1293:Y1321 Z1295:Z1297 K1319:K1321 L1293:Q1321 R1319:R1321 C1278:C1307 K1289:AA1292 Z1333:AA1339 AA1326:AA1332 D1319:D1323 Z1332 D1325 Z1342:AA1354 S1326:Y1354 Z1328:Z1330 K1352:K1354 L1326:Q1354 R1352:R1354 C1311:C1340 K1322:AA1325 Z1366:AA1372 AA1359:AA1365 D1352:D1356 Z1365 D1358 Z1375:AA1387 S1359:Y1387 Z1361:Z1363 K1385:K1387 L1359:Q1387 R1385:R1387 C1344:C1373 K1355:AA1358 Z1399:AA1405 AA1392:AA1398 D1385:D1389 Z1398 D1391 Z1408:AA1420 S1392:Y1420 Z1394:Z1396 K1418:K1420 L1392:Q1420 R1418:R1420 C1377:C1406 K1388:AA1391 Z1432:AA1438 AA1425:AA1431 D1418:D1422 Z1431 D1424 Z1441:AA1453 S1425:Y1453 Z1427:Z1429 K1451:K1453 L1425:Q1453 R1451:R1453 C1410:C1439 K1421:AA1424 Z1465:AA1471 AA1458:AA1464 D1451:D1455 Z1464 D1457 Z1474:AA1486 S1458:Y1486 Z1460:Z1462 K1484:K1486 L1458:Q1486 R1484:R1486 C1443:C1472 K1454:AA1457 Z1498:AA1504 AA1491:AA1497 D1484:D1488 Z1497 D1490 Z1507:AA1519 S1491:Y1519 Z1493:Z1495 K1517:K1519 L1491:Q1519 R1517:R1519 C1476:C1505 K1487:AA1490 Z1531:AA1537 AA1524:AA1530 D1517:D1521 Z1530 D1523 Z1540:AA1552 S1524:Y1552 Z1526:Z1528 K1550:K1552 L1524:Q1552 R1550:R1552 C1509:C1538 K1520:AA1523 Z1564:AA1570 AA1557:AA1563 D1550:D1554 Z1563 D1556 Z1573:AA1585 S1557:Y1585 Z1559:Z1561 K1583:K1585 L1557:Q1585 R1583:R1585 C1542:C1571 K1553:AA1556 Z1597:AA1603 AA1590:AA1596 D1583:D1587 Z1596 D1589 Z1606:AA1618 S1590:Y1618 Z1592:Z1594 K1616:K1618 L1590:Q1618 R1616:R1618 C1575:C1604 K1586:AA1589 Z1630:AA1636 AA1623:AA1629 D1616:D1620 Z1629 D1622 Z1639:AA1651 S1623:Y1651 Z1625:Z1627 K1649:K1651 L1623:Q1651 R1649:R1651 C1608:C1637 K1619:AA1622 Z1663:AA1669 AA1656:AA1662 D1649:D1653 Z1662 D1655 Z1672:AA1684 S1656:Y1684 Z1658:Z1660 K1682:K1684 L1656:Q1684 R1682:R1684 C1641:C1670 K1652:AA1655 Z1696:AA1702 AA1689:AA1695 D1682:D1686 Z1695 D1715:D1717 D1688 Z1705:AA1717 S1689:Y1717 Z1691:Z1693 E2:J1717 K1715:K1717 AB2:AD1717 L1689:Q1717 R1715:R1717 C1707:C1717 B2:B1717 C1674:C1703 K1685:AA1688" name="FW"/>
    <protectedRange algorithmName="SHA-512" hashValue="9BPX+mdW268pidKTQLk3JKl+lHxA9wmFkDB+jTx1pupbwOleGYKR2fwy70oUoKwcnaMUvHAtJiXrktP7JIbLGQ==" saltValue="ztV+vACfWqWhpR2xvfSznQ==" spinCount="100000" sqref="D4 D37 D70 D103 D136 D169 D202 D235 D268 D301 D334 D367 D400 D433 D466 D499 D532 D565 D598 D631 D664 D697 D730 D763 D796 D829 D862 D895 D928 D961 D994 D1027 D1060 D1093 D1126 D1159 D1192 D1225 D1258 D1291 D1324 D1357 D1390 D1423 D1456 D1489 D1522 D1555 D1588 D1621 D1654 D1687" name="BC_1"/>
    <protectedRange password="CDC0" sqref="D4 D37 D70 D103 D136 D169 D202 D235 D268 D301 D334 D367 D400 D433 D466 D499 D532 D565 D598 D631 D664 D697 D730 D763 D796 D829 D862 D895 D928 D961 D994 D1027 D1060 D1093 D1126 D1159 D1192 D1225 D1258 D1291 D1324 D1357 D1390 D1423 D1456 D1489 D1522 D1555 D1588 D1621 D1654 D1687" name="FW_1"/>
    <protectedRange algorithmName="SHA-512" hashValue="9BPX+mdW268pidKTQLk3JKl+lHxA9wmFkDB+jTx1pupbwOleGYKR2fwy70oUoKwcnaMUvHAtJiXrktP7JIbLGQ==" saltValue="ztV+vACfWqWhpR2xvfSznQ==" spinCount="100000" sqref="D20 D27 K20:K24 K27 R20:R24 R27 R16 D24 D53 D60 K53:K57 K60 R53:R57 R60 R49 D57 D86 D93 K86:K90 K93 R86:R90 R93 R82 D90 D119 D126 K119:K123 K126 R119:R123 R126 R115 D123 D152 D159 K152:K156 K159 R152:R156 R159 R148 D156 D185 D192 K185:K189 K192 R185:R189 R192 R181 D189 D218 D225 K218:K222 K225 R218:R222 R225 R214 D222 D251 D258 K251:K255 K258 R251:R255 R258 R247 D255 D284 D291 K284:K288 K291 R284:R288 R291 R280 D288 D317 D324 K317:K321 K324 R317:R321 R324 R313 D321 D350 D357 K350:K354 K357 R350:R354 R357 R346 D354 D383 D390 K383:K387 K390 R383:R387 R390 R379 D387 D416 D423 K416:K420 K423 R416:R420 R423 R412 D420 D449 D456 K449:K453 K456 R449:R453 R456 R445 D453 D482 D489 K482:K486 K489 R482:R486 R489 R478 D486 D515 D522 K515:K519 K522 R515:R519 R522 R511 D519 D548 D555 K548:K552 K555 R548:R552 R555 R544 D552 D581 D588 K581:K585 K588 R581:R585 R588 R577 D585 D614 D621 K614:K618 K621 R614:R618 R621 R610 D618 D647 D654 K647:K651 K654 R647:R651 R654 R643 D651 D680 D687 K680:K684 K687 R680:R684 R687 R676 D684 D713 D720 K713:K717 K720 R713:R717 R720 R709 D717 D746 D753 K746:K750 K753 R746:R750 R753 R742 D750 D779 D786 K779:K783 K786 R779:R783 R786 R775 D783 D812 D819 K812:K816 K819 R812:R816 R819 R808 D816 D845 D852 K845:K849 K852 R845:R849 R852 R841 D849 D878 D885 K878:K882 K885 R878:R882 R885 R874 D882 D911 D918 K911:K915 K918 R911:R915 R918 R907 D915 D944 D951 K944:K948 K951 R944:R948 R951 R940 D948 D977 D984 K977:K981 K984 R977:R981 R984 R973 D981 D1010 D1017 K1010:K1014 K1017 R1010:R1014 R1017 R1006 D1014 D1043 D1050 K1043:K1047 K1050 R1043:R1047 R1050 R1039 D1047 D1076 D1083 K1076:K1080 K1083 R1076:R1080 R1083 R1072 D1080 D1109 D1116 K1109:K1113 K1116 R1109:R1113 R1116 R1105 D1113 D1142 D1149 K1142:K1146 K1149 R1142:R1146 R1149 R1138 D1146 D1175 D1182 K1175:K1179 K1182 R1175:R1179 R1182 R1171 D1179 D1208 D1215 K1208:K1212 K1215 R1208:R1212 R1215 R1204 D1212 D1241 D1248 K1241:K1245 K1248 R1241:R1245 R1248 R1237 D1245 D1274 D1281 K1274:K1278 K1281 R1274:R1278 R1281 R1270 D1278 D1307 D1314 K1307:K1311 K1314 R1307:R1311 R1314 R1303 D1311 D1340 D1347 K1340:K1344 K1347 R1340:R1344 R1347 R1336 D1344 D1373 D1380 K1373:K1377 K1380 R1373:R1377 R1380 R1369 D1377 D1406 D1413 K1406:K1410 K1413 R1406:R1410 R1413 R1402 D1410 D1439 D1446 K1439:K1443 K1446 R1439:R1443 R1446 R1435 D1443 D1472 D1479 K1472:K1476 K1479 R1472:R1476 R1479 R1468 D1476 D1505 D1512 K1505:K1509 K1512 R1505:R1509 R1512 R1501 D1509 D1538 D1545 K1538:K1542 K1545 R1538:R1542 R1545 R1534 D1542 D1571 D1578 K1571:K1575 K1578 R1571:R1575 R1578 R1567 D1575 D1604 D1611 K1604:K1608 K1611 R1604:R1608 R1611 R1600 D1608 D1637 D1644 K1637:K1641 K1644 R1637:R1641 R1644 R1633 D1641 D1670 D1677 K1670:K1674 K1677 R1670:R1674 R1677 R1666 D1674 D1703 D1710 K1703:K1707 K1710 R1703:R1707 R1710 R1699 D1707" name="BC_6"/>
    <protectedRange password="CDC0" sqref="D20 D27 K20:K24 K27 R20:R24 R27 R16 D24 D53 D60 K53:K57 K60 R53:R57 R60 R49 D57 D86 D93 K86:K90 K93 R86:R90 R93 R82 D90 D119 D126 K119:K123 K126 R119:R123 R126 R115 D123 D152 D159 K152:K156 K159 R152:R156 R159 R148 D156 D185 D192 K185:K189 K192 R185:R189 R192 R181 D189 D218 D225 K218:K222 K225 R218:R222 R225 R214 D222 D251 D258 K251:K255 K258 R251:R255 R258 R247 D255 D284 D291 K284:K288 K291 R284:R288 R291 R280 D288 D317 D324 K317:K321 K324 R317:R321 R324 R313 D321 D350 D357 K350:K354 K357 R350:R354 R357 R346 D354 D383 D390 K383:K387 K390 R383:R387 R390 R379 D387 D416 D423 K416:K420 K423 R416:R420 R423 R412 D420 D449 D456 K449:K453 K456 R449:R453 R456 R445 D453 D482 D489 K482:K486 K489 R482:R486 R489 R478 D486 D515 D522 K515:K519 K522 R515:R519 R522 R511 D519 D548 D555 K548:K552 K555 R548:R552 R555 R544 D552 D581 D588 K581:K585 K588 R581:R585 R588 R577 D585 D614 D621 K614:K618 K621 R614:R618 R621 R610 D618 D647 D654 K647:K651 K654 R647:R651 R654 R643 D651 D680 D687 K680:K684 K687 R680:R684 R687 R676 D684 D713 D720 K713:K717 K720 R713:R717 R720 R709 D717 D746 D753 K746:K750 K753 R746:R750 R753 R742 D750 D779 D786 K779:K783 K786 R779:R783 R786 R775 D783 D812 D819 K812:K816 K819 R812:R816 R819 R808 D816 D845 D852 K845:K849 K852 R845:R849 R852 R841 D849 D878 D885 K878:K882 K885 R878:R882 R885 R874 D882 D911 D918 K911:K915 K918 R911:R915 R918 R907 D915 D944 D951 K944:K948 K951 R944:R948 R951 R940 D948 D977 D984 K977:K981 K984 R977:R981 R984 R973 D981 D1010 D1017 K1010:K1014 K1017 R1010:R1014 R1017 R1006 D1014 D1043 D1050 K1043:K1047 K1050 R1043:R1047 R1050 R1039 D1047 D1076 D1083 K1076:K1080 K1083 R1076:R1080 R1083 R1072 D1080 D1109 D1116 K1109:K1113 K1116 R1109:R1113 R1116 R1105 D1113 D1142 D1149 K1142:K1146 K1149 R1142:R1146 R1149 R1138 D1146 D1175 D1182 K1175:K1179 K1182 R1175:R1179 R1182 R1171 D1179 D1208 D1215 K1208:K1212 K1215 R1208:R1212 R1215 R1204 D1212 D1241 D1248 K1241:K1245 K1248 R1241:R1245 R1248 R1237 D1245 D1274 D1281 K1274:K1278 K1281 R1274:R1278 R1281 R1270 D1278 D1307 D1314 K1307:K1311 K1314 R1307:R1311 R1314 R1303 D1311 D1340 D1347 K1340:K1344 K1347 R1340:R1344 R1347 R1336 D1344 D1373 D1380 K1373:K1377 K1380 R1373:R1377 R1380 R1369 D1377 D1406 D1413 K1406:K1410 K1413 R1406:R1410 R1413 R1402 D1410 D1439 D1446 K1439:K1443 K1446 R1439:R1443 R1446 R1435 D1443 D1472 D1479 K1472:K1476 K1479 R1472:R1476 R1479 R1468 D1476 D1505 D1512 K1505:K1509 K1512 R1505:R1509 R1512 R1501 D1509 D1538 D1545 K1538:K1542 K1545 R1538:R1542 R1545 R1534 D1542 D1571 D1578 K1571:K1575 K1578 R1571:R1575 R1578 R1567 D1575 D1604 D1611 K1604:K1608 K1611 R1604:R1608 R1611 R1600 D1608 D1637 D1644 K1637:K1641 K1644 R1637:R1641 R1644 R1633 D1641 D1670 D1677 K1670:K1674 K1677 R1670:R1674 R1677 R1666 D1674 D1703 D1710 K1703:K1707 K1710 R1703:R1707 R1710 R1699 D1707" name="FW_6"/>
    <protectedRange algorithmName="SHA-512" hashValue="9BPX+mdW268pidKTQLk3JKl+lHxA9wmFkDB+jTx1pupbwOleGYKR2fwy70oUoKwcnaMUvHAtJiXrktP7JIbLGQ==" saltValue="ztV+vACfWqWhpR2xvfSznQ==" spinCount="100000" sqref="Z20:Z21 Z53:Z54 Z86:Z87 Z119:Z120 Z152:Z153 Z185:Z186 Z218:Z219 Z251:Z252 Z284:Z285 Z317:Z318 Z350:Z351 Z383:Z384 Z416:Z417 Z449:Z450 Z482:Z483 Z515:Z516 Z548:Z549 Z581:Z582 Z614:Z615 Z647:Z648 Z680:Z681 Z713:Z714 Z746:Z747 Z779:Z780 Z812:Z813 Z845:Z846 Z878:Z879 Z911:Z912 Z944:Z945 Z977:Z978 Z1010:Z1011 Z1043:Z1044 Z1076:Z1077 Z1109:Z1110 Z1142:Z1143 Z1175:Z1176 Z1208:Z1209 Z1241:Z1242 Z1274:Z1275 Z1307:Z1308 Z1340:Z1341 Z1373:Z1374 Z1406:Z1407 Z1439:Z1440 Z1472:Z1473 Z1505:Z1506 Z1538:Z1539 Z1571:Z1572 Z1604:Z1605 Z1637:Z1638 Z1670:Z1671 Z1703:Z1704" name="BC_7"/>
    <protectedRange password="CDC0" sqref="Z20:Z21 Z53:Z54 Z86:Z87 Z119:Z120 Z152:Z153 Z185:Z186 Z218:Z219 Z251:Z252 Z284:Z285 Z317:Z318 Z350:Z351 Z383:Z384 Z416:Z417 Z449:Z450 Z482:Z483 Z515:Z516 Z548:Z549 Z581:Z582 Z614:Z615 Z647:Z648 Z680:Z681 Z713:Z714 Z746:Z747 Z779:Z780 Z812:Z813 Z845:Z846 Z878:Z879 Z911:Z912 Z944:Z945 Z977:Z978 Z1010:Z1011 Z1043:Z1044 Z1076:Z1077 Z1109:Z1110 Z1142:Z1143 Z1175:Z1176 Z1208:Z1209 Z1241:Z1242 Z1274:Z1275 Z1307:Z1308 Z1340:Z1341 Z1373:Z1374 Z1406:Z1407 Z1439:Z1440 Z1472:Z1473 Z1505:Z1506 Z1538:Z1539 Z1571:Z1572 Z1604:Z1605 Z1637:Z1638 Z1670:Z1671 Z1703:Z1704" name="FW_7"/>
    <protectedRange algorithmName="SHA-512" hashValue="9BPX+mdW268pidKTQLk3JKl+lHxA9wmFkDB+jTx1pupbwOleGYKR2fwy70oUoKwcnaMUvHAtJiXrktP7JIbLGQ==" saltValue="ztV+vACfWqWhpR2xvfSznQ==" spinCount="100000" sqref="R13:R15 R46:R48 R79:R81 R112:R114 R145:R147 R178:R180 R211:R213 R244:R246 R277:R279 R310:R312 R343:R345 R376:R378 R409:R411 R442:R444 R475:R477 R508:R510 R541:R543 R574:R576 R607:R609 R640:R642 R673:R675 R706:R708 R739:R741 R772:R774 R805:R807 R838:R840 R871:R873 R904:R906 R937:R939 R970:R972 R1003:R1005 R1036:R1038 R1069:R1071 R1102:R1104 R1135:R1137 R1168:R1170 R1201:R1203 R1234:R1236 R1267:R1269 R1300:R1302 R1333:R1335 R1366:R1368 R1399:R1401 R1432:R1434 R1465:R1467 R1498:R1500 R1531:R1533 R1564:R1566 R1597:R1599 R1630:R1632 R1663:R1665 R1696:R1698" name="BC_13"/>
    <protectedRange password="CDC0" sqref="R13:R15 R46:R48 R79:R81 R112:R114 R145:R147 R178:R180 R211:R213 R244:R246 R277:R279 R310:R312 R343:R345 R376:R378 R409:R411 R442:R444 R475:R477 R508:R510 R541:R543 R574:R576 R607:R609 R640:R642 R673:R675 R706:R708 R739:R741 R772:R774 R805:R807 R838:R840 R871:R873 R904:R906 R937:R939 R970:R972 R1003:R1005 R1036:R1038 R1069:R1071 R1102:R1104 R1135:R1137 R1168:R1170 R1201:R1203 R1234:R1236 R1267:R1269 R1300:R1302 R1333:R1335 R1366:R1368 R1399:R1401 R1432:R1434 R1465:R1467 R1498:R1500 R1531:R1533 R1564:R1566 R1597:R1599 R1630:R1632 R1663:R1665 R1696:R1698" name="FW_5"/>
    <protectedRange algorithmName="SHA-512" hashValue="9BPX+mdW268pidKTQLk3JKl+lHxA9wmFkDB+jTx1pupbwOleGYKR2fwy70oUoKwcnaMUvHAtJiXrktP7JIbLGQ==" saltValue="ztV+vACfWqWhpR2xvfSznQ==" spinCount="100000" sqref="K13:K16 K46:K49 K79:K82 K112:K115 K145:K148 K178:K181 K211:K214 K244:K247 K277:K280 K310:K313 K343:K346 K376:K379 K409:K412 K442:K445 K475:K478 K508:K511 K541:K544 K574:K577 K607:K610 K640:K643 K673:K676 K706:K709 K739:K742 K772:K775 K805:K808 K838:K841 K871:K874 K904:K907 K937:K940 K970:K973 K1003:K1006 K1036:K1039 K1069:K1072 K1102:K1105 K1135:K1138 K1168:K1171 K1201:K1204 K1234:K1237 K1267:K1270 K1300:K1303 K1333:K1336 K1366:K1369 K1399:K1402 K1432:K1435 K1465:K1468 K1498:K1501 K1531:K1534 K1564:K1567 K1597:K1600 K1630:K1633 K1663:K1666 K1696:K1699" name="BC_13_1"/>
    <protectedRange password="CDC0" sqref="K13:K16 K46:K49 K79:K82 K112:K115 K145:K148 K178:K181 K211:K214 K244:K247 K277:K280 K310:K313 K343:K346 K376:K379 K409:K412 K442:K445 K475:K478 K508:K511 K541:K544 K574:K577 K607:K610 K640:K643 K673:K676 K706:K709 K739:K742 K772:K775 K805:K808 K838:K841 K871:K874 K904:K907 K937:K940 K970:K973 K1003:K1006 K1036:K1039 K1069:K1072 K1102:K1105 K1135:K1138 K1168:K1171 K1201:K1204 K1234:K1237 K1267:K1270 K1300:K1303 K1333:K1336 K1366:K1369 K1399:K1402 K1432:K1435 K1465:K1468 K1498:K1501 K1531:K1534 K1564:K1567 K1597:K1600 K1630:K1633 K1663:K1666 K1696:K1699" name="FW_8"/>
    <protectedRange algorithmName="SHA-512" hashValue="9BPX+mdW268pidKTQLk3JKl+lHxA9wmFkDB+jTx1pupbwOleGYKR2fwy70oUoKwcnaMUvHAtJiXrktP7JIbLGQ==" saltValue="ztV+vACfWqWhpR2xvfSznQ==" spinCount="100000" sqref="D13:D16 D46:D49 D79:D82 D112:D115 D145:D148 D178:D181 D211:D214 D244:D247 D277:D280 D310:D313 D343:D346 D376:D379 D409:D412 D442:D445 D475:D478 D508:D511 D541:D544 D574:D577 D607:D610 D640:D643 D673:D676 D706:D709 D739:D742 D772:D775 D805:D808 D838:D841 D871:D874 D904:D907 D937:D940 D970:D973 D1003:D1006 D1036:D1039 D1069:D1072 D1102:D1105 D1135:D1138 D1168:D1171 D1201:D1204 D1234:D1237 D1267:D1270 D1300:D1303 D1333:D1336 D1366:D1369 D1399:D1402 D1432:D1435 D1465:D1468 D1498:D1501 D1531:D1534 D1564:D1567 D1597:D1600 D1630:D1633 D1663:D1666 D1696:D1699" name="BC_13_2"/>
    <protectedRange password="CDC0" sqref="D13:D16 D46:D49 D79:D82 D112:D115 D145:D148 D178:D181 D211:D214 D244:D247 D277:D280 D310:D313 D343:D346 D376:D379 D409:D412 D442:D445 D475:D478 D508:D511 D541:D544 D574:D577 D607:D610 D640:D643 D673:D676 D706:D709 D739:D742 D772:D775 D805:D808 D838:D841 D871:D874 D904:D907 D937:D940 D970:D973 D1003:D1006 D1036:D1039 D1069:D1072 D1102:D1105 D1135:D1138 D1168:D1171 D1201:D1204 D1234:D1237 D1267:D1270 D1300:D1303 D1333:D1336 D1366:D1369 D1399:D1402 D1432:D1435 D1465:D1468 D1498:D1501 D1531:D1534 D1564:D1567 D1597:D1600 D1630:D1633 D1663:D1666 D1696:D1699" name="FW_9"/>
    <protectedRange algorithmName="SHA-512" hashValue="9BPX+mdW268pidKTQLk3JKl+lHxA9wmFkDB+jTx1pupbwOleGYKR2fwy70oUoKwcnaMUvHAtJiXrktP7JIbLGQ==" saltValue="ztV+vACfWqWhpR2xvfSznQ==" spinCount="100000" sqref="D22:D23 D55:D56 D88:D89 D121:D122 D154:D155 D187:D188 D220:D221 D253:D254 D286:D287 D319:D320 D352:D353 D385:D386 D418:D419 D451:D452 D484:D485 D517:D518 D550:D551 D583:D584 D616:D617 D649:D650 D682:D683 D715:D716 D748:D749 D781:D782 D814:D815 D847:D848 D880:D881 D913:D914 D946:D947 D979:D980 D1012:D1013 D1045:D1046 D1078:D1079 D1111:D1112 D1144:D1145 D1177:D1178 D1210:D1211 D1243:D1244 D1276:D1277 D1309:D1310 D1342:D1343 D1375:D1376 D1408:D1409 D1441:D1442 D1474:D1475 D1507:D1508 D1540:D1541 D1573:D1574 D1606:D1607 D1639:D1640 D1672:D1673 D1705:D1706" name="BC_13_3"/>
    <protectedRange password="CDC0" sqref="D22:D23 C21:C23 D55:D56 C54:C56 D88:D89 C87:C89 D121:D122 C120:C122 D154:D155 C153:C155 D187:D188 C186:C188 D220:D221 C219:C221 D253:D254 C252:C254 D286:D287 C285:C287 D319:D320 C318:C320 D352:D353 C351:C353 D385:D386 C384:C386 D418:D419 C417:C419 D451:D452 C450:C452 D484:D485 C483:C485 D517:D518 C516:C518 D550:D551 C549:C551 D583:D584 C582:C584 D616:D617 C615:C617 D649:D650 C648:C650 D682:D683 C681:C683 D715:D716 C714:C716 D748:D749 C747:C749 D781:D782 C780:C782 D814:D815 C813:C815 D847:D848 C846:C848 D880:D881 C879:C881 D913:D914 C912:C914 D946:D947 C945:C947 D979:D980 C978:C980 D1012:D1013 C1011:C1013 D1045:D1046 C1044:C1046 D1078:D1079 C1077:C1079 D1111:D1112 C1110:C1112 D1144:D1145 C1143:C1145 D1177:D1178 C1176:C1178 D1210:D1211 C1209:C1211 D1243:D1244 C1242:C1244 D1276:D1277 C1275:C1277 D1309:D1310 C1308:C1310 D1342:D1343 C1341:C1343 D1375:D1376 C1374:C1376 D1408:D1409 C1407:C1409 D1441:D1442 C1440:C1442 D1474:D1475 C1473:C1475 D1507:D1508 C1506:C1508 D1540:D1541 C1539:C1541 D1573:D1574 C1572:C1574 D1606:D1607 C1605:C1607 D1639:D1640 C1638:C1640 D1672:D1673 C1671:C1673 D1705:D1706 C1704:C1706" name="FW_10"/>
  </protectedRanges>
  <mergeCells count="676">
    <mergeCell ref="Y1689:Y1702"/>
    <mergeCell ref="C1691:C1694"/>
    <mergeCell ref="C1695:C1699"/>
    <mergeCell ref="C1700:C1703"/>
    <mergeCell ref="Y1703:Y1716"/>
    <mergeCell ref="C1704:C1706"/>
    <mergeCell ref="C1707:C1711"/>
    <mergeCell ref="B1685:B1717"/>
    <mergeCell ref="D1685:I1686"/>
    <mergeCell ref="L1685:P1685"/>
    <mergeCell ref="S1685:W1685"/>
    <mergeCell ref="L1686:P1686"/>
    <mergeCell ref="S1686:W1686"/>
    <mergeCell ref="Y1656:Y1669"/>
    <mergeCell ref="C1658:C1661"/>
    <mergeCell ref="C1662:C1666"/>
    <mergeCell ref="C1667:C1670"/>
    <mergeCell ref="Y1670:Y1683"/>
    <mergeCell ref="C1671:C1673"/>
    <mergeCell ref="C1674:C1678"/>
    <mergeCell ref="B1652:B1684"/>
    <mergeCell ref="D1652:I1653"/>
    <mergeCell ref="L1652:P1652"/>
    <mergeCell ref="S1652:W1652"/>
    <mergeCell ref="L1653:P1653"/>
    <mergeCell ref="S1653:W1653"/>
    <mergeCell ref="Y1623:Y1636"/>
    <mergeCell ref="C1625:C1628"/>
    <mergeCell ref="C1629:C1633"/>
    <mergeCell ref="C1634:C1637"/>
    <mergeCell ref="Y1637:Y1650"/>
    <mergeCell ref="C1638:C1640"/>
    <mergeCell ref="C1641:C1645"/>
    <mergeCell ref="B1619:B1651"/>
    <mergeCell ref="D1619:I1620"/>
    <mergeCell ref="L1619:P1619"/>
    <mergeCell ref="S1619:W1619"/>
    <mergeCell ref="L1620:P1620"/>
    <mergeCell ref="S1620:W1620"/>
    <mergeCell ref="Y1590:Y1603"/>
    <mergeCell ref="C1592:C1595"/>
    <mergeCell ref="C1596:C1600"/>
    <mergeCell ref="C1601:C1604"/>
    <mergeCell ref="Y1604:Y1617"/>
    <mergeCell ref="C1605:C1607"/>
    <mergeCell ref="C1608:C1612"/>
    <mergeCell ref="B1586:B1618"/>
    <mergeCell ref="D1586:I1587"/>
    <mergeCell ref="L1586:P1586"/>
    <mergeCell ref="S1586:W1586"/>
    <mergeCell ref="L1587:P1587"/>
    <mergeCell ref="S1587:W1587"/>
    <mergeCell ref="Y1557:Y1570"/>
    <mergeCell ref="C1559:C1562"/>
    <mergeCell ref="C1563:C1567"/>
    <mergeCell ref="C1568:C1571"/>
    <mergeCell ref="Y1571:Y1584"/>
    <mergeCell ref="C1572:C1574"/>
    <mergeCell ref="C1575:C1579"/>
    <mergeCell ref="B1553:B1585"/>
    <mergeCell ref="D1553:I1554"/>
    <mergeCell ref="L1553:P1553"/>
    <mergeCell ref="S1553:W1553"/>
    <mergeCell ref="L1554:P1554"/>
    <mergeCell ref="S1554:W1554"/>
    <mergeCell ref="Y1524:Y1537"/>
    <mergeCell ref="C1526:C1529"/>
    <mergeCell ref="C1530:C1534"/>
    <mergeCell ref="C1535:C1538"/>
    <mergeCell ref="Y1538:Y1551"/>
    <mergeCell ref="C1539:C1541"/>
    <mergeCell ref="C1542:C1546"/>
    <mergeCell ref="B1520:B1552"/>
    <mergeCell ref="D1520:I1521"/>
    <mergeCell ref="L1520:P1520"/>
    <mergeCell ref="S1520:W1520"/>
    <mergeCell ref="L1521:P1521"/>
    <mergeCell ref="S1521:W1521"/>
    <mergeCell ref="Y1491:Y1504"/>
    <mergeCell ref="C1493:C1496"/>
    <mergeCell ref="C1497:C1501"/>
    <mergeCell ref="C1502:C1505"/>
    <mergeCell ref="Y1505:Y1518"/>
    <mergeCell ref="C1506:C1508"/>
    <mergeCell ref="C1509:C1513"/>
    <mergeCell ref="B1487:B1519"/>
    <mergeCell ref="D1487:I1488"/>
    <mergeCell ref="L1487:P1487"/>
    <mergeCell ref="S1487:W1487"/>
    <mergeCell ref="L1488:P1488"/>
    <mergeCell ref="S1488:W1488"/>
    <mergeCell ref="Y1458:Y1471"/>
    <mergeCell ref="C1460:C1463"/>
    <mergeCell ref="C1464:C1468"/>
    <mergeCell ref="C1469:C1472"/>
    <mergeCell ref="Y1472:Y1485"/>
    <mergeCell ref="C1473:C1475"/>
    <mergeCell ref="C1476:C1480"/>
    <mergeCell ref="B1454:B1486"/>
    <mergeCell ref="D1454:I1455"/>
    <mergeCell ref="L1454:P1454"/>
    <mergeCell ref="S1454:W1454"/>
    <mergeCell ref="L1455:P1455"/>
    <mergeCell ref="S1455:W1455"/>
    <mergeCell ref="Y1425:Y1438"/>
    <mergeCell ref="C1427:C1430"/>
    <mergeCell ref="C1431:C1435"/>
    <mergeCell ref="C1436:C1439"/>
    <mergeCell ref="Y1439:Y1452"/>
    <mergeCell ref="C1440:C1442"/>
    <mergeCell ref="C1443:C1447"/>
    <mergeCell ref="B1421:B1453"/>
    <mergeCell ref="D1421:I1422"/>
    <mergeCell ref="L1421:P1421"/>
    <mergeCell ref="S1421:W1421"/>
    <mergeCell ref="L1422:P1422"/>
    <mergeCell ref="S1422:W1422"/>
    <mergeCell ref="Y1392:Y1405"/>
    <mergeCell ref="C1394:C1397"/>
    <mergeCell ref="C1398:C1402"/>
    <mergeCell ref="C1403:C1406"/>
    <mergeCell ref="Y1406:Y1419"/>
    <mergeCell ref="C1407:C1409"/>
    <mergeCell ref="C1410:C1414"/>
    <mergeCell ref="B1388:B1420"/>
    <mergeCell ref="D1388:I1389"/>
    <mergeCell ref="L1388:P1388"/>
    <mergeCell ref="S1388:W1388"/>
    <mergeCell ref="L1389:P1389"/>
    <mergeCell ref="S1389:W1389"/>
    <mergeCell ref="Y1359:Y1372"/>
    <mergeCell ref="C1361:C1364"/>
    <mergeCell ref="C1365:C1369"/>
    <mergeCell ref="C1370:C1373"/>
    <mergeCell ref="Y1373:Y1386"/>
    <mergeCell ref="C1374:C1376"/>
    <mergeCell ref="C1377:C1381"/>
    <mergeCell ref="B1355:B1387"/>
    <mergeCell ref="D1355:I1356"/>
    <mergeCell ref="L1355:P1355"/>
    <mergeCell ref="S1355:W1355"/>
    <mergeCell ref="L1356:P1356"/>
    <mergeCell ref="S1356:W1356"/>
    <mergeCell ref="Y1326:Y1339"/>
    <mergeCell ref="C1328:C1331"/>
    <mergeCell ref="C1332:C1336"/>
    <mergeCell ref="C1337:C1340"/>
    <mergeCell ref="Y1340:Y1353"/>
    <mergeCell ref="C1341:C1343"/>
    <mergeCell ref="C1344:C1348"/>
    <mergeCell ref="B1322:B1354"/>
    <mergeCell ref="D1322:I1323"/>
    <mergeCell ref="L1322:P1322"/>
    <mergeCell ref="S1322:W1322"/>
    <mergeCell ref="L1323:P1323"/>
    <mergeCell ref="S1323:W1323"/>
    <mergeCell ref="Y1293:Y1306"/>
    <mergeCell ref="C1295:C1298"/>
    <mergeCell ref="C1299:C1303"/>
    <mergeCell ref="C1304:C1307"/>
    <mergeCell ref="Y1307:Y1320"/>
    <mergeCell ref="C1308:C1310"/>
    <mergeCell ref="C1311:C1315"/>
    <mergeCell ref="B1289:B1321"/>
    <mergeCell ref="D1289:I1290"/>
    <mergeCell ref="L1289:P1289"/>
    <mergeCell ref="S1289:W1289"/>
    <mergeCell ref="L1290:P1290"/>
    <mergeCell ref="S1290:W1290"/>
    <mergeCell ref="Y1260:Y1273"/>
    <mergeCell ref="C1262:C1265"/>
    <mergeCell ref="C1266:C1270"/>
    <mergeCell ref="C1271:C1274"/>
    <mergeCell ref="Y1274:Y1287"/>
    <mergeCell ref="C1275:C1277"/>
    <mergeCell ref="C1278:C1282"/>
    <mergeCell ref="B1256:B1288"/>
    <mergeCell ref="D1256:I1257"/>
    <mergeCell ref="L1256:P1256"/>
    <mergeCell ref="S1256:W1256"/>
    <mergeCell ref="L1257:P1257"/>
    <mergeCell ref="S1257:W1257"/>
    <mergeCell ref="Y1227:Y1240"/>
    <mergeCell ref="C1229:C1232"/>
    <mergeCell ref="C1233:C1237"/>
    <mergeCell ref="C1238:C1241"/>
    <mergeCell ref="Y1241:Y1254"/>
    <mergeCell ref="C1242:C1244"/>
    <mergeCell ref="C1245:C1249"/>
    <mergeCell ref="B1223:B1255"/>
    <mergeCell ref="D1223:I1224"/>
    <mergeCell ref="L1223:P1223"/>
    <mergeCell ref="S1223:W1223"/>
    <mergeCell ref="L1224:P1224"/>
    <mergeCell ref="S1224:W1224"/>
    <mergeCell ref="Y1194:Y1207"/>
    <mergeCell ref="C1196:C1199"/>
    <mergeCell ref="C1200:C1204"/>
    <mergeCell ref="C1205:C1208"/>
    <mergeCell ref="Y1208:Y1221"/>
    <mergeCell ref="C1209:C1211"/>
    <mergeCell ref="C1212:C1216"/>
    <mergeCell ref="B1190:B1222"/>
    <mergeCell ref="D1190:I1191"/>
    <mergeCell ref="L1190:P1190"/>
    <mergeCell ref="S1190:W1190"/>
    <mergeCell ref="L1191:P1191"/>
    <mergeCell ref="S1191:W1191"/>
    <mergeCell ref="Y1161:Y1174"/>
    <mergeCell ref="C1163:C1166"/>
    <mergeCell ref="C1167:C1171"/>
    <mergeCell ref="C1172:C1175"/>
    <mergeCell ref="Y1175:Y1188"/>
    <mergeCell ref="C1176:C1178"/>
    <mergeCell ref="C1179:C1183"/>
    <mergeCell ref="B1157:B1189"/>
    <mergeCell ref="D1157:I1158"/>
    <mergeCell ref="L1157:P1157"/>
    <mergeCell ref="S1157:W1157"/>
    <mergeCell ref="L1158:P1158"/>
    <mergeCell ref="S1158:W1158"/>
    <mergeCell ref="Y1128:Y1141"/>
    <mergeCell ref="C1130:C1133"/>
    <mergeCell ref="C1134:C1138"/>
    <mergeCell ref="C1139:C1142"/>
    <mergeCell ref="Y1142:Y1155"/>
    <mergeCell ref="C1143:C1145"/>
    <mergeCell ref="C1146:C1150"/>
    <mergeCell ref="B1124:B1156"/>
    <mergeCell ref="D1124:I1125"/>
    <mergeCell ref="L1124:P1124"/>
    <mergeCell ref="S1124:W1124"/>
    <mergeCell ref="L1125:P1125"/>
    <mergeCell ref="S1125:W1125"/>
    <mergeCell ref="Y1095:Y1108"/>
    <mergeCell ref="C1097:C1100"/>
    <mergeCell ref="C1101:C1105"/>
    <mergeCell ref="C1106:C1109"/>
    <mergeCell ref="Y1109:Y1122"/>
    <mergeCell ref="C1110:C1112"/>
    <mergeCell ref="C1113:C1117"/>
    <mergeCell ref="B1091:B1123"/>
    <mergeCell ref="D1091:I1092"/>
    <mergeCell ref="L1091:P1091"/>
    <mergeCell ref="S1091:W1091"/>
    <mergeCell ref="L1092:P1092"/>
    <mergeCell ref="S1092:W1092"/>
    <mergeCell ref="Y1062:Y1075"/>
    <mergeCell ref="C1064:C1067"/>
    <mergeCell ref="C1068:C1072"/>
    <mergeCell ref="C1073:C1076"/>
    <mergeCell ref="Y1076:Y1089"/>
    <mergeCell ref="C1077:C1079"/>
    <mergeCell ref="C1080:C1084"/>
    <mergeCell ref="B1058:B1090"/>
    <mergeCell ref="D1058:I1059"/>
    <mergeCell ref="L1058:P1058"/>
    <mergeCell ref="S1058:W1058"/>
    <mergeCell ref="L1059:P1059"/>
    <mergeCell ref="S1059:W1059"/>
    <mergeCell ref="Y1029:Y1042"/>
    <mergeCell ref="C1031:C1034"/>
    <mergeCell ref="C1035:C1039"/>
    <mergeCell ref="C1040:C1043"/>
    <mergeCell ref="Y1043:Y1056"/>
    <mergeCell ref="C1044:C1046"/>
    <mergeCell ref="C1047:C1051"/>
    <mergeCell ref="B1025:B1057"/>
    <mergeCell ref="D1025:I1026"/>
    <mergeCell ref="L1025:P1025"/>
    <mergeCell ref="S1025:W1025"/>
    <mergeCell ref="L1026:P1026"/>
    <mergeCell ref="S1026:W1026"/>
    <mergeCell ref="Y996:Y1009"/>
    <mergeCell ref="C998:C1001"/>
    <mergeCell ref="C1002:C1006"/>
    <mergeCell ref="C1007:C1010"/>
    <mergeCell ref="Y1010:Y1023"/>
    <mergeCell ref="C1011:C1013"/>
    <mergeCell ref="C1014:C1018"/>
    <mergeCell ref="B992:B1024"/>
    <mergeCell ref="D992:I993"/>
    <mergeCell ref="L992:P992"/>
    <mergeCell ref="S992:W992"/>
    <mergeCell ref="L993:P993"/>
    <mergeCell ref="S993:W993"/>
    <mergeCell ref="Y963:Y976"/>
    <mergeCell ref="C965:C968"/>
    <mergeCell ref="C969:C973"/>
    <mergeCell ref="C974:C977"/>
    <mergeCell ref="Y977:Y990"/>
    <mergeCell ref="C978:C980"/>
    <mergeCell ref="C981:C985"/>
    <mergeCell ref="B959:B991"/>
    <mergeCell ref="D959:I960"/>
    <mergeCell ref="L959:P959"/>
    <mergeCell ref="S959:W959"/>
    <mergeCell ref="L960:P960"/>
    <mergeCell ref="S960:W960"/>
    <mergeCell ref="Y930:Y943"/>
    <mergeCell ref="C932:C935"/>
    <mergeCell ref="C936:C940"/>
    <mergeCell ref="C941:C944"/>
    <mergeCell ref="Y944:Y957"/>
    <mergeCell ref="C945:C947"/>
    <mergeCell ref="C948:C952"/>
    <mergeCell ref="B926:B958"/>
    <mergeCell ref="D926:I927"/>
    <mergeCell ref="L926:P926"/>
    <mergeCell ref="S926:W926"/>
    <mergeCell ref="L927:P927"/>
    <mergeCell ref="S927:W927"/>
    <mergeCell ref="Y897:Y910"/>
    <mergeCell ref="C899:C902"/>
    <mergeCell ref="C903:C907"/>
    <mergeCell ref="C908:C911"/>
    <mergeCell ref="Y911:Y924"/>
    <mergeCell ref="C912:C914"/>
    <mergeCell ref="C915:C919"/>
    <mergeCell ref="B893:B925"/>
    <mergeCell ref="D893:I894"/>
    <mergeCell ref="L893:P893"/>
    <mergeCell ref="S893:W893"/>
    <mergeCell ref="L894:P894"/>
    <mergeCell ref="S894:W894"/>
    <mergeCell ref="Y864:Y877"/>
    <mergeCell ref="C866:C869"/>
    <mergeCell ref="C870:C874"/>
    <mergeCell ref="C875:C878"/>
    <mergeCell ref="Y878:Y891"/>
    <mergeCell ref="C879:C881"/>
    <mergeCell ref="C882:C886"/>
    <mergeCell ref="B860:B892"/>
    <mergeCell ref="D860:I861"/>
    <mergeCell ref="L860:P860"/>
    <mergeCell ref="S860:W860"/>
    <mergeCell ref="L861:P861"/>
    <mergeCell ref="S861:W861"/>
    <mergeCell ref="Y831:Y844"/>
    <mergeCell ref="C833:C836"/>
    <mergeCell ref="C837:C841"/>
    <mergeCell ref="C842:C845"/>
    <mergeCell ref="Y845:Y858"/>
    <mergeCell ref="C846:C848"/>
    <mergeCell ref="C849:C853"/>
    <mergeCell ref="B827:B859"/>
    <mergeCell ref="D827:I828"/>
    <mergeCell ref="L827:P827"/>
    <mergeCell ref="S827:W827"/>
    <mergeCell ref="L828:P828"/>
    <mergeCell ref="S828:W828"/>
    <mergeCell ref="Y798:Y811"/>
    <mergeCell ref="C800:C803"/>
    <mergeCell ref="C804:C808"/>
    <mergeCell ref="C809:C812"/>
    <mergeCell ref="Y812:Y825"/>
    <mergeCell ref="C813:C815"/>
    <mergeCell ref="C816:C820"/>
    <mergeCell ref="B794:B826"/>
    <mergeCell ref="D794:I795"/>
    <mergeCell ref="L794:P794"/>
    <mergeCell ref="S794:W794"/>
    <mergeCell ref="L795:P795"/>
    <mergeCell ref="S795:W795"/>
    <mergeCell ref="Y765:Y778"/>
    <mergeCell ref="C767:C770"/>
    <mergeCell ref="C771:C775"/>
    <mergeCell ref="C776:C779"/>
    <mergeCell ref="Y779:Y792"/>
    <mergeCell ref="C780:C782"/>
    <mergeCell ref="C783:C787"/>
    <mergeCell ref="B761:B793"/>
    <mergeCell ref="D761:I762"/>
    <mergeCell ref="L761:P761"/>
    <mergeCell ref="S761:W761"/>
    <mergeCell ref="L762:P762"/>
    <mergeCell ref="S762:W762"/>
    <mergeCell ref="Y732:Y745"/>
    <mergeCell ref="C734:C737"/>
    <mergeCell ref="C738:C742"/>
    <mergeCell ref="C743:C746"/>
    <mergeCell ref="Y746:Y759"/>
    <mergeCell ref="C747:C749"/>
    <mergeCell ref="C750:C754"/>
    <mergeCell ref="B728:B760"/>
    <mergeCell ref="D728:I729"/>
    <mergeCell ref="L728:P728"/>
    <mergeCell ref="S728:W728"/>
    <mergeCell ref="L729:P729"/>
    <mergeCell ref="S729:W729"/>
    <mergeCell ref="Y699:Y712"/>
    <mergeCell ref="C701:C704"/>
    <mergeCell ref="C705:C709"/>
    <mergeCell ref="C710:C713"/>
    <mergeCell ref="Y713:Y726"/>
    <mergeCell ref="C714:C716"/>
    <mergeCell ref="C717:C721"/>
    <mergeCell ref="B695:B727"/>
    <mergeCell ref="D695:I696"/>
    <mergeCell ref="L695:P695"/>
    <mergeCell ref="S695:W695"/>
    <mergeCell ref="L696:P696"/>
    <mergeCell ref="S696:W696"/>
    <mergeCell ref="Y666:Y679"/>
    <mergeCell ref="C668:C671"/>
    <mergeCell ref="C672:C676"/>
    <mergeCell ref="C677:C680"/>
    <mergeCell ref="Y680:Y693"/>
    <mergeCell ref="C681:C683"/>
    <mergeCell ref="C684:C688"/>
    <mergeCell ref="B662:B694"/>
    <mergeCell ref="D662:I663"/>
    <mergeCell ref="L662:P662"/>
    <mergeCell ref="S662:W662"/>
    <mergeCell ref="L663:P663"/>
    <mergeCell ref="S663:W663"/>
    <mergeCell ref="Y633:Y646"/>
    <mergeCell ref="C635:C638"/>
    <mergeCell ref="C639:C643"/>
    <mergeCell ref="C644:C647"/>
    <mergeCell ref="Y647:Y660"/>
    <mergeCell ref="C648:C650"/>
    <mergeCell ref="C651:C655"/>
    <mergeCell ref="B629:B661"/>
    <mergeCell ref="D629:I630"/>
    <mergeCell ref="L629:P629"/>
    <mergeCell ref="S629:W629"/>
    <mergeCell ref="L630:P630"/>
    <mergeCell ref="S630:W630"/>
    <mergeCell ref="Y600:Y613"/>
    <mergeCell ref="C602:C605"/>
    <mergeCell ref="C606:C610"/>
    <mergeCell ref="C611:C614"/>
    <mergeCell ref="Y614:Y627"/>
    <mergeCell ref="C615:C617"/>
    <mergeCell ref="C618:C622"/>
    <mergeCell ref="B596:B628"/>
    <mergeCell ref="D596:I597"/>
    <mergeCell ref="L596:P596"/>
    <mergeCell ref="S596:W596"/>
    <mergeCell ref="L597:P597"/>
    <mergeCell ref="S597:W597"/>
    <mergeCell ref="Y567:Y580"/>
    <mergeCell ref="C569:C572"/>
    <mergeCell ref="C573:C577"/>
    <mergeCell ref="C578:C581"/>
    <mergeCell ref="Y581:Y594"/>
    <mergeCell ref="C582:C584"/>
    <mergeCell ref="C585:C589"/>
    <mergeCell ref="B563:B595"/>
    <mergeCell ref="D563:I564"/>
    <mergeCell ref="L563:P563"/>
    <mergeCell ref="S563:W563"/>
    <mergeCell ref="L564:P564"/>
    <mergeCell ref="S564:W564"/>
    <mergeCell ref="Y534:Y547"/>
    <mergeCell ref="C536:C539"/>
    <mergeCell ref="C540:C544"/>
    <mergeCell ref="C545:C548"/>
    <mergeCell ref="Y548:Y561"/>
    <mergeCell ref="C549:C551"/>
    <mergeCell ref="C552:C556"/>
    <mergeCell ref="B530:B562"/>
    <mergeCell ref="D530:I531"/>
    <mergeCell ref="L530:P530"/>
    <mergeCell ref="S530:W530"/>
    <mergeCell ref="L531:P531"/>
    <mergeCell ref="S531:W531"/>
    <mergeCell ref="Y501:Y514"/>
    <mergeCell ref="C503:C506"/>
    <mergeCell ref="C507:C511"/>
    <mergeCell ref="C512:C515"/>
    <mergeCell ref="Y515:Y528"/>
    <mergeCell ref="C516:C518"/>
    <mergeCell ref="C519:C523"/>
    <mergeCell ref="B497:B529"/>
    <mergeCell ref="D497:I498"/>
    <mergeCell ref="L497:P497"/>
    <mergeCell ref="S497:W497"/>
    <mergeCell ref="L498:P498"/>
    <mergeCell ref="S498:W498"/>
    <mergeCell ref="Y468:Y481"/>
    <mergeCell ref="C470:C473"/>
    <mergeCell ref="C474:C478"/>
    <mergeCell ref="C479:C482"/>
    <mergeCell ref="Y482:Y495"/>
    <mergeCell ref="C483:C485"/>
    <mergeCell ref="C486:C490"/>
    <mergeCell ref="B464:B496"/>
    <mergeCell ref="D464:I465"/>
    <mergeCell ref="L464:P464"/>
    <mergeCell ref="S464:W464"/>
    <mergeCell ref="L465:P465"/>
    <mergeCell ref="S465:W465"/>
    <mergeCell ref="Y435:Y448"/>
    <mergeCell ref="C437:C440"/>
    <mergeCell ref="C441:C445"/>
    <mergeCell ref="C446:C449"/>
    <mergeCell ref="Y449:Y462"/>
    <mergeCell ref="C450:C452"/>
    <mergeCell ref="C453:C457"/>
    <mergeCell ref="B431:B463"/>
    <mergeCell ref="D431:I432"/>
    <mergeCell ref="L431:P431"/>
    <mergeCell ref="S431:W431"/>
    <mergeCell ref="L432:P432"/>
    <mergeCell ref="S432:W432"/>
    <mergeCell ref="Y402:Y415"/>
    <mergeCell ref="C404:C407"/>
    <mergeCell ref="C408:C412"/>
    <mergeCell ref="C413:C416"/>
    <mergeCell ref="Y416:Y429"/>
    <mergeCell ref="C417:C419"/>
    <mergeCell ref="C420:C424"/>
    <mergeCell ref="B398:B430"/>
    <mergeCell ref="D398:I399"/>
    <mergeCell ref="L398:P398"/>
    <mergeCell ref="S398:W398"/>
    <mergeCell ref="L399:P399"/>
    <mergeCell ref="S399:W399"/>
    <mergeCell ref="Y369:Y382"/>
    <mergeCell ref="C371:C374"/>
    <mergeCell ref="C375:C379"/>
    <mergeCell ref="C380:C383"/>
    <mergeCell ref="Y383:Y396"/>
    <mergeCell ref="C384:C386"/>
    <mergeCell ref="C387:C391"/>
    <mergeCell ref="B365:B397"/>
    <mergeCell ref="D365:I366"/>
    <mergeCell ref="L365:P365"/>
    <mergeCell ref="S365:W365"/>
    <mergeCell ref="L366:P366"/>
    <mergeCell ref="S366:W366"/>
    <mergeCell ref="Y336:Y349"/>
    <mergeCell ref="C338:C341"/>
    <mergeCell ref="C342:C346"/>
    <mergeCell ref="C347:C350"/>
    <mergeCell ref="Y350:Y363"/>
    <mergeCell ref="C351:C353"/>
    <mergeCell ref="C354:C358"/>
    <mergeCell ref="B332:B364"/>
    <mergeCell ref="D332:I333"/>
    <mergeCell ref="L332:P332"/>
    <mergeCell ref="S332:W332"/>
    <mergeCell ref="L333:P333"/>
    <mergeCell ref="S333:W333"/>
    <mergeCell ref="Y303:Y316"/>
    <mergeCell ref="C305:C308"/>
    <mergeCell ref="C309:C313"/>
    <mergeCell ref="C314:C317"/>
    <mergeCell ref="Y317:Y330"/>
    <mergeCell ref="C318:C320"/>
    <mergeCell ref="C321:C325"/>
    <mergeCell ref="B299:B331"/>
    <mergeCell ref="D299:I300"/>
    <mergeCell ref="L299:P299"/>
    <mergeCell ref="S299:W299"/>
    <mergeCell ref="L300:P300"/>
    <mergeCell ref="S300:W300"/>
    <mergeCell ref="Y270:Y283"/>
    <mergeCell ref="C272:C275"/>
    <mergeCell ref="C276:C280"/>
    <mergeCell ref="C281:C284"/>
    <mergeCell ref="Y284:Y297"/>
    <mergeCell ref="C285:C287"/>
    <mergeCell ref="C288:C292"/>
    <mergeCell ref="B266:B298"/>
    <mergeCell ref="D266:I267"/>
    <mergeCell ref="L266:P266"/>
    <mergeCell ref="S266:W266"/>
    <mergeCell ref="L267:P267"/>
    <mergeCell ref="S267:W267"/>
    <mergeCell ref="Y237:Y250"/>
    <mergeCell ref="C239:C242"/>
    <mergeCell ref="C243:C247"/>
    <mergeCell ref="C248:C251"/>
    <mergeCell ref="Y251:Y264"/>
    <mergeCell ref="C252:C254"/>
    <mergeCell ref="C255:C259"/>
    <mergeCell ref="B233:B265"/>
    <mergeCell ref="D233:I234"/>
    <mergeCell ref="L233:P233"/>
    <mergeCell ref="S233:W233"/>
    <mergeCell ref="L234:P234"/>
    <mergeCell ref="S234:W234"/>
    <mergeCell ref="Y204:Y217"/>
    <mergeCell ref="C206:C209"/>
    <mergeCell ref="C210:C214"/>
    <mergeCell ref="C215:C218"/>
    <mergeCell ref="Y218:Y231"/>
    <mergeCell ref="C219:C221"/>
    <mergeCell ref="C222:C226"/>
    <mergeCell ref="B200:B232"/>
    <mergeCell ref="D200:I201"/>
    <mergeCell ref="L200:P200"/>
    <mergeCell ref="S200:W200"/>
    <mergeCell ref="L201:P201"/>
    <mergeCell ref="S201:W201"/>
    <mergeCell ref="Y171:Y184"/>
    <mergeCell ref="C173:C176"/>
    <mergeCell ref="C177:C181"/>
    <mergeCell ref="C182:C185"/>
    <mergeCell ref="Y185:Y198"/>
    <mergeCell ref="C186:C188"/>
    <mergeCell ref="C189:C193"/>
    <mergeCell ref="B167:B199"/>
    <mergeCell ref="D167:I168"/>
    <mergeCell ref="L167:P167"/>
    <mergeCell ref="S167:W167"/>
    <mergeCell ref="L168:P168"/>
    <mergeCell ref="S168:W168"/>
    <mergeCell ref="Y138:Y151"/>
    <mergeCell ref="C140:C143"/>
    <mergeCell ref="C144:C148"/>
    <mergeCell ref="C149:C152"/>
    <mergeCell ref="Y152:Y165"/>
    <mergeCell ref="C153:C155"/>
    <mergeCell ref="C156:C160"/>
    <mergeCell ref="B134:B166"/>
    <mergeCell ref="D134:I135"/>
    <mergeCell ref="L134:P134"/>
    <mergeCell ref="S134:W134"/>
    <mergeCell ref="L135:P135"/>
    <mergeCell ref="S135:W135"/>
    <mergeCell ref="Y105:Y118"/>
    <mergeCell ref="C107:C110"/>
    <mergeCell ref="C111:C115"/>
    <mergeCell ref="C116:C119"/>
    <mergeCell ref="Y119:Y132"/>
    <mergeCell ref="C120:C122"/>
    <mergeCell ref="C123:C127"/>
    <mergeCell ref="B101:B133"/>
    <mergeCell ref="D101:I102"/>
    <mergeCell ref="L101:P101"/>
    <mergeCell ref="S101:W101"/>
    <mergeCell ref="L102:P102"/>
    <mergeCell ref="S102:W102"/>
    <mergeCell ref="Y72:Y85"/>
    <mergeCell ref="C74:C77"/>
    <mergeCell ref="C78:C82"/>
    <mergeCell ref="C83:C86"/>
    <mergeCell ref="Y86:Y99"/>
    <mergeCell ref="C87:C89"/>
    <mergeCell ref="C90:C94"/>
    <mergeCell ref="B68:B100"/>
    <mergeCell ref="D68:I69"/>
    <mergeCell ref="L68:P68"/>
    <mergeCell ref="S68:W68"/>
    <mergeCell ref="L69:P69"/>
    <mergeCell ref="S69:W69"/>
    <mergeCell ref="Y39:Y52"/>
    <mergeCell ref="C41:C44"/>
    <mergeCell ref="C45:C49"/>
    <mergeCell ref="C50:C53"/>
    <mergeCell ref="Y53:Y66"/>
    <mergeCell ref="C54:C56"/>
    <mergeCell ref="C57:C61"/>
    <mergeCell ref="B35:B67"/>
    <mergeCell ref="D35:I36"/>
    <mergeCell ref="L35:P35"/>
    <mergeCell ref="S35:W35"/>
    <mergeCell ref="L36:P36"/>
    <mergeCell ref="S36:W36"/>
    <mergeCell ref="Y6:Y19"/>
    <mergeCell ref="C8:C11"/>
    <mergeCell ref="C12:C16"/>
    <mergeCell ref="C17:C20"/>
    <mergeCell ref="Y20:Y33"/>
    <mergeCell ref="C21:C23"/>
    <mergeCell ref="C24:C28"/>
    <mergeCell ref="B2:B34"/>
    <mergeCell ref="D2:I3"/>
    <mergeCell ref="L2:P2"/>
    <mergeCell ref="S2:W2"/>
    <mergeCell ref="L3:P3"/>
    <mergeCell ref="S3:W3"/>
  </mergeCells>
  <conditionalFormatting sqref="X2:X5 Q2:Q5 J2:J5 X8:X38 J8:J38 Q8:Q38 X41:X71 J41:J71 Q41:Q71 X74:X104 J74:J104 Q74:Q104 X107:X137 J107:J137 Q107:Q137 X140:X170 J140:J170 Q140:Q170 X173:X203 J173:J203 Q173:Q203 X206:X236 J206:J236 Q206:Q236 X239:X269 J239:J269 Q239:Q269 X272:X302 J272:J302 Q272:Q302 X305:X335 J305:J335 Q305:Q335 X338:X368 J338:J368 Q338:Q368 X371:X401 J371:J401 Q371:Q401 X404:X434 J404:J434 Q404:Q434 X437:X467 J437:J467 Q437:Q467 X470:X500 J470:J500 Q470:Q500 X503:X533 J503:J533 Q503:Q533 X536:X566 J536:J566 Q536:Q566 X569:X599 J569:J599 Q569:Q599 X602:X632 J602:J632 Q602:Q632 X635:X665 J635:J665 Q635:Q665 X668:X698 J668:J698 Q668:Q698 X701:X731 J701:J731 Q701:Q731 X734:X764 J734:J764 Q734:Q764 X767:X797 J767:J797 Q767:Q797 X800:X830 J800:J830 Q800:Q830 X833:X863 J833:J863 Q833:Q863 X866:X896 J866:J896 Q866:Q896 X899:X929 J899:J929 Q899:Q929 X932:X962 J932:J962 Q932:Q962 X965:X995 J965:J995 Q965:Q995 X998:X1028 J998:J1028 Q998:Q1028 X1031:X1061 J1031:J1061 Q1031:Q1061 X1064:X1094 J1064:J1094 Q1064:Q1094 X1097:X1127 J1097:J1127 Q1097:Q1127 X1130:X1160 J1130:J1160 Q1130:Q1160 X1163:X1193 J1163:J1193 Q1163:Q1193 X1196:X1226 J1196:J1226 Q1196:Q1226 X1229:X1259 J1229:J1259 Q1229:Q1259 X1262:X1292 J1262:J1292 Q1262:Q1292 X1295:X1325 J1295:J1325 Q1295:Q1325 X1328:X1358 J1328:J1358 Q1328:Q1358 X1361:X1391 J1361:J1391 Q1361:Q1391 X1394:X1424 J1394:J1424 Q1394:Q1424 X1427:X1457 J1427:J1457 Q1427:Q1457 X1460:X1490 J1460:J1490 Q1460:Q1490 X1493:X1523 J1493:J1523 Q1493:Q1523 X1526:X1556 J1526:J1556 Q1526:Q1556 X1559:X1589 J1559:J1589 Q1559:Q1589 X1592:X1622 J1592:J1622 Q1592:Q1622 X1625:X1655 J1625:J1655 Q1625:Q1655 X1658:X1688 J1658:J1688 J1691:J1717 Q1691:Q1717 X1691:X1717 Q1658:Q1688">
    <cfRule type="expression" dxfId="104" priority="105">
      <formula>IF($O$6="x",0,1)</formula>
    </cfRule>
  </conditionalFormatting>
  <conditionalFormatting sqref="D5 K5 R5 AD4:AD34">
    <cfRule type="expression" dxfId="103" priority="104">
      <formula>IF($AI$6="x",0,1)</formula>
    </cfRule>
  </conditionalFormatting>
  <conditionalFormatting sqref="X6:X7 Q6:Q7 J6:J7">
    <cfRule type="expression" dxfId="102" priority="103">
      <formula>IF($O$6="x",0,1)</formula>
    </cfRule>
  </conditionalFormatting>
  <conditionalFormatting sqref="D38 K38 R38 AD37:AD67">
    <cfRule type="expression" dxfId="101" priority="102">
      <formula>IF($AI$6="x",0,1)</formula>
    </cfRule>
  </conditionalFormatting>
  <conditionalFormatting sqref="X39:X40 Q39:Q40 J39:J40">
    <cfRule type="expression" dxfId="100" priority="101">
      <formula>IF($O$6="x",0,1)</formula>
    </cfRule>
  </conditionalFormatting>
  <conditionalFormatting sqref="D71 K71 R71 AD70:AD100">
    <cfRule type="expression" dxfId="99" priority="100">
      <formula>IF($AI$6="x",0,1)</formula>
    </cfRule>
  </conditionalFormatting>
  <conditionalFormatting sqref="X72:X73 Q72:Q73 J72:J73">
    <cfRule type="expression" dxfId="98" priority="99">
      <formula>IF($O$6="x",0,1)</formula>
    </cfRule>
  </conditionalFormatting>
  <conditionalFormatting sqref="D104 K104 R104 AD103:AD133">
    <cfRule type="expression" dxfId="97" priority="98">
      <formula>IF($AI$6="x",0,1)</formula>
    </cfRule>
  </conditionalFormatting>
  <conditionalFormatting sqref="X105:X106 Q105:Q106 J105:J106">
    <cfRule type="expression" dxfId="96" priority="97">
      <formula>IF($O$6="x",0,1)</formula>
    </cfRule>
  </conditionalFormatting>
  <conditionalFormatting sqref="D137 K137 R137 AD136:AD166">
    <cfRule type="expression" dxfId="95" priority="96">
      <formula>IF($AI$6="x",0,1)</formula>
    </cfRule>
  </conditionalFormatting>
  <conditionalFormatting sqref="X138:X139 Q138:Q139 J138:J139">
    <cfRule type="expression" dxfId="94" priority="95">
      <formula>IF($O$6="x",0,1)</formula>
    </cfRule>
  </conditionalFormatting>
  <conditionalFormatting sqref="D170 K170 R170 AD169:AD199">
    <cfRule type="expression" dxfId="93" priority="94">
      <formula>IF($AI$6="x",0,1)</formula>
    </cfRule>
  </conditionalFormatting>
  <conditionalFormatting sqref="X171:X172 Q171:Q172 J171:J172">
    <cfRule type="expression" dxfId="92" priority="93">
      <formula>IF($O$6="x",0,1)</formula>
    </cfRule>
  </conditionalFormatting>
  <conditionalFormatting sqref="D203 K203 R203 AD202:AD232">
    <cfRule type="expression" dxfId="91" priority="92">
      <formula>IF($AI$6="x",0,1)</formula>
    </cfRule>
  </conditionalFormatting>
  <conditionalFormatting sqref="X204:X205 Q204:Q205 J204:J205">
    <cfRule type="expression" dxfId="90" priority="91">
      <formula>IF($O$6="x",0,1)</formula>
    </cfRule>
  </conditionalFormatting>
  <conditionalFormatting sqref="D236 K236 R236 AD235:AD265">
    <cfRule type="expression" dxfId="89" priority="90">
      <formula>IF($AI$6="x",0,1)</formula>
    </cfRule>
  </conditionalFormatting>
  <conditionalFormatting sqref="X237:X238 Q237:Q238 J237:J238">
    <cfRule type="expression" dxfId="88" priority="89">
      <formula>IF($O$6="x",0,1)</formula>
    </cfRule>
  </conditionalFormatting>
  <conditionalFormatting sqref="D269 K269 R269 AD268:AD298">
    <cfRule type="expression" dxfId="87" priority="88">
      <formula>IF($AI$6="x",0,1)</formula>
    </cfRule>
  </conditionalFormatting>
  <conditionalFormatting sqref="X270:X271 Q270:Q271 J270:J271">
    <cfRule type="expression" dxfId="86" priority="87">
      <formula>IF($O$6="x",0,1)</formula>
    </cfRule>
  </conditionalFormatting>
  <conditionalFormatting sqref="D302 K302 R302 AD301:AD331">
    <cfRule type="expression" dxfId="85" priority="86">
      <formula>IF($AI$6="x",0,1)</formula>
    </cfRule>
  </conditionalFormatting>
  <conditionalFormatting sqref="X303:X304 Q303:Q304 J303:J304">
    <cfRule type="expression" dxfId="84" priority="85">
      <formula>IF($O$6="x",0,1)</formula>
    </cfRule>
  </conditionalFormatting>
  <conditionalFormatting sqref="D335 K335 R335 AD334:AD364">
    <cfRule type="expression" dxfId="83" priority="84">
      <formula>IF($AI$6="x",0,1)</formula>
    </cfRule>
  </conditionalFormatting>
  <conditionalFormatting sqref="X336:X337 Q336:Q337 J336:J337">
    <cfRule type="expression" dxfId="82" priority="83">
      <formula>IF($O$6="x",0,1)</formula>
    </cfRule>
  </conditionalFormatting>
  <conditionalFormatting sqref="D368 K368 R368 AD367:AD397">
    <cfRule type="expression" dxfId="81" priority="82">
      <formula>IF($AI$6="x",0,1)</formula>
    </cfRule>
  </conditionalFormatting>
  <conditionalFormatting sqref="X369:X370 Q369:Q370 J369:J370">
    <cfRule type="expression" dxfId="80" priority="81">
      <formula>IF($O$6="x",0,1)</formula>
    </cfRule>
  </conditionalFormatting>
  <conditionalFormatting sqref="D401 K401 R401 AD400:AD430">
    <cfRule type="expression" dxfId="79" priority="80">
      <formula>IF($AI$6="x",0,1)</formula>
    </cfRule>
  </conditionalFormatting>
  <conditionalFormatting sqref="X402:X403 Q402:Q403 J402:J403">
    <cfRule type="expression" dxfId="78" priority="79">
      <formula>IF($O$6="x",0,1)</formula>
    </cfRule>
  </conditionalFormatting>
  <conditionalFormatting sqref="D434 K434 R434 AD433:AD463">
    <cfRule type="expression" dxfId="77" priority="78">
      <formula>IF($AI$6="x",0,1)</formula>
    </cfRule>
  </conditionalFormatting>
  <conditionalFormatting sqref="X435:X436 Q435:Q436 J435:J436">
    <cfRule type="expression" dxfId="76" priority="77">
      <formula>IF($O$6="x",0,1)</formula>
    </cfRule>
  </conditionalFormatting>
  <conditionalFormatting sqref="D467 K467 R467 AD466:AD496">
    <cfRule type="expression" dxfId="75" priority="76">
      <formula>IF($AI$6="x",0,1)</formula>
    </cfRule>
  </conditionalFormatting>
  <conditionalFormatting sqref="X468:X469 Q468:Q469 J468:J469">
    <cfRule type="expression" dxfId="74" priority="75">
      <formula>IF($O$6="x",0,1)</formula>
    </cfRule>
  </conditionalFormatting>
  <conditionalFormatting sqref="D500 K500 R500 AD499:AD529">
    <cfRule type="expression" dxfId="73" priority="74">
      <formula>IF($AI$6="x",0,1)</formula>
    </cfRule>
  </conditionalFormatting>
  <conditionalFormatting sqref="X501:X502 Q501:Q502 J501:J502">
    <cfRule type="expression" dxfId="72" priority="73">
      <formula>IF($O$6="x",0,1)</formula>
    </cfRule>
  </conditionalFormatting>
  <conditionalFormatting sqref="D533 K533 R533 AD532:AD562">
    <cfRule type="expression" dxfId="71" priority="72">
      <formula>IF($AI$6="x",0,1)</formula>
    </cfRule>
  </conditionalFormatting>
  <conditionalFormatting sqref="X534:X535 Q534:Q535 J534:J535">
    <cfRule type="expression" dxfId="70" priority="71">
      <formula>IF($O$6="x",0,1)</formula>
    </cfRule>
  </conditionalFormatting>
  <conditionalFormatting sqref="D566 K566 R566 AD565:AD595">
    <cfRule type="expression" dxfId="69" priority="70">
      <formula>IF($AI$6="x",0,1)</formula>
    </cfRule>
  </conditionalFormatting>
  <conditionalFormatting sqref="X567:X568 Q567:Q568 J567:J568">
    <cfRule type="expression" dxfId="68" priority="69">
      <formula>IF($O$6="x",0,1)</formula>
    </cfRule>
  </conditionalFormatting>
  <conditionalFormatting sqref="D599 K599 R599 AD598:AD628">
    <cfRule type="expression" dxfId="67" priority="68">
      <formula>IF($AI$6="x",0,1)</formula>
    </cfRule>
  </conditionalFormatting>
  <conditionalFormatting sqref="X600:X601 Q600:Q601 J600:J601">
    <cfRule type="expression" dxfId="66" priority="67">
      <formula>IF($O$6="x",0,1)</formula>
    </cfRule>
  </conditionalFormatting>
  <conditionalFormatting sqref="D632 K632 R632 AD631:AD661">
    <cfRule type="expression" dxfId="65" priority="66">
      <formula>IF($AI$6="x",0,1)</formula>
    </cfRule>
  </conditionalFormatting>
  <conditionalFormatting sqref="X633:X634 Q633:Q634 J633:J634">
    <cfRule type="expression" dxfId="64" priority="65">
      <formula>IF($O$6="x",0,1)</formula>
    </cfRule>
  </conditionalFormatting>
  <conditionalFormatting sqref="D665 K665 R665 AD664:AD694">
    <cfRule type="expression" dxfId="63" priority="64">
      <formula>IF($AI$6="x",0,1)</formula>
    </cfRule>
  </conditionalFormatting>
  <conditionalFormatting sqref="X666:X667 Q666:Q667 J666:J667">
    <cfRule type="expression" dxfId="62" priority="63">
      <formula>IF($O$6="x",0,1)</formula>
    </cfRule>
  </conditionalFormatting>
  <conditionalFormatting sqref="D698 K698 R698 AD697:AD727">
    <cfRule type="expression" dxfId="61" priority="62">
      <formula>IF($AI$6="x",0,1)</formula>
    </cfRule>
  </conditionalFormatting>
  <conditionalFormatting sqref="X699:X700 Q699:Q700 J699:J700">
    <cfRule type="expression" dxfId="60" priority="61">
      <formula>IF($O$6="x",0,1)</formula>
    </cfRule>
  </conditionalFormatting>
  <conditionalFormatting sqref="D731 K731 R731 AD730:AD760">
    <cfRule type="expression" dxfId="59" priority="60">
      <formula>IF($AI$6="x",0,1)</formula>
    </cfRule>
  </conditionalFormatting>
  <conditionalFormatting sqref="X732:X733 Q732:Q733 J732:J733">
    <cfRule type="expression" dxfId="58" priority="59">
      <formula>IF($O$6="x",0,1)</formula>
    </cfRule>
  </conditionalFormatting>
  <conditionalFormatting sqref="D764 K764 R764 AD763:AD793">
    <cfRule type="expression" dxfId="57" priority="58">
      <formula>IF($AI$6="x",0,1)</formula>
    </cfRule>
  </conditionalFormatting>
  <conditionalFormatting sqref="X765:X766 Q765:Q766 J765:J766">
    <cfRule type="expression" dxfId="56" priority="57">
      <formula>IF($O$6="x",0,1)</formula>
    </cfRule>
  </conditionalFormatting>
  <conditionalFormatting sqref="D797 K797 R797 AD796:AD826">
    <cfRule type="expression" dxfId="55" priority="56">
      <formula>IF($AI$6="x",0,1)</formula>
    </cfRule>
  </conditionalFormatting>
  <conditionalFormatting sqref="X798:X799 Q798:Q799 J798:J799">
    <cfRule type="expression" dxfId="54" priority="55">
      <formula>IF($O$6="x",0,1)</formula>
    </cfRule>
  </conditionalFormatting>
  <conditionalFormatting sqref="D830 K830 R830 AD829:AD859">
    <cfRule type="expression" dxfId="53" priority="54">
      <formula>IF($AI$6="x",0,1)</formula>
    </cfRule>
  </conditionalFormatting>
  <conditionalFormatting sqref="X831:X832 Q831:Q832 J831:J832">
    <cfRule type="expression" dxfId="52" priority="53">
      <formula>IF($O$6="x",0,1)</formula>
    </cfRule>
  </conditionalFormatting>
  <conditionalFormatting sqref="D863 K863 R863 AD862:AD892">
    <cfRule type="expression" dxfId="51" priority="52">
      <formula>IF($AI$6="x",0,1)</formula>
    </cfRule>
  </conditionalFormatting>
  <conditionalFormatting sqref="X864:X865 Q864:Q865 J864:J865">
    <cfRule type="expression" dxfId="50" priority="51">
      <formula>IF($O$6="x",0,1)</formula>
    </cfRule>
  </conditionalFormatting>
  <conditionalFormatting sqref="D896 K896 R896 AD895:AD925">
    <cfRule type="expression" dxfId="49" priority="50">
      <formula>IF($AI$6="x",0,1)</formula>
    </cfRule>
  </conditionalFormatting>
  <conditionalFormatting sqref="X897:X898 Q897:Q898 J897:J898">
    <cfRule type="expression" dxfId="48" priority="49">
      <formula>IF($O$6="x",0,1)</formula>
    </cfRule>
  </conditionalFormatting>
  <conditionalFormatting sqref="D929 K929 R929 AD928:AD958">
    <cfRule type="expression" dxfId="47" priority="48">
      <formula>IF($AI$6="x",0,1)</formula>
    </cfRule>
  </conditionalFormatting>
  <conditionalFormatting sqref="X930:X931 Q930:Q931 J930:J931">
    <cfRule type="expression" dxfId="46" priority="47">
      <formula>IF($O$6="x",0,1)</formula>
    </cfRule>
  </conditionalFormatting>
  <conditionalFormatting sqref="D962 K962 R962 AD961:AD991">
    <cfRule type="expression" dxfId="45" priority="46">
      <formula>IF($AI$6="x",0,1)</formula>
    </cfRule>
  </conditionalFormatting>
  <conditionalFormatting sqref="X963:X964 Q963:Q964 J963:J964">
    <cfRule type="expression" dxfId="44" priority="45">
      <formula>IF($O$6="x",0,1)</formula>
    </cfRule>
  </conditionalFormatting>
  <conditionalFormatting sqref="D995 K995 R995 AD994:AD1024">
    <cfRule type="expression" dxfId="43" priority="44">
      <formula>IF($AI$6="x",0,1)</formula>
    </cfRule>
  </conditionalFormatting>
  <conditionalFormatting sqref="X996:X997 Q996:Q997 J996:J997">
    <cfRule type="expression" dxfId="42" priority="43">
      <formula>IF($O$6="x",0,1)</formula>
    </cfRule>
  </conditionalFormatting>
  <conditionalFormatting sqref="D1028 K1028 R1028 AD1027:AD1057">
    <cfRule type="expression" dxfId="41" priority="42">
      <formula>IF($AI$6="x",0,1)</formula>
    </cfRule>
  </conditionalFormatting>
  <conditionalFormatting sqref="X1029:X1030 Q1029:Q1030 J1029:J1030">
    <cfRule type="expression" dxfId="40" priority="41">
      <formula>IF($O$6="x",0,1)</formula>
    </cfRule>
  </conditionalFormatting>
  <conditionalFormatting sqref="D1061 K1061 R1061 AD1060:AD1090">
    <cfRule type="expression" dxfId="39" priority="40">
      <formula>IF($AI$6="x",0,1)</formula>
    </cfRule>
  </conditionalFormatting>
  <conditionalFormatting sqref="X1062:X1063 Q1062:Q1063 J1062:J1063">
    <cfRule type="expression" dxfId="38" priority="39">
      <formula>IF($O$6="x",0,1)</formula>
    </cfRule>
  </conditionalFormatting>
  <conditionalFormatting sqref="D1094 K1094 R1094 AD1093:AD1123">
    <cfRule type="expression" dxfId="37" priority="38">
      <formula>IF($AI$6="x",0,1)</formula>
    </cfRule>
  </conditionalFormatting>
  <conditionalFormatting sqref="X1095:X1096 Q1095:Q1096 J1095:J1096">
    <cfRule type="expression" dxfId="36" priority="37">
      <formula>IF($O$6="x",0,1)</formula>
    </cfRule>
  </conditionalFormatting>
  <conditionalFormatting sqref="D1127 K1127 R1127 AD1126:AD1156">
    <cfRule type="expression" dxfId="35" priority="36">
      <formula>IF($AI$6="x",0,1)</formula>
    </cfRule>
  </conditionalFormatting>
  <conditionalFormatting sqref="X1128:X1129 Q1128:Q1129 J1128:J1129">
    <cfRule type="expression" dxfId="34" priority="35">
      <formula>IF($O$6="x",0,1)</formula>
    </cfRule>
  </conditionalFormatting>
  <conditionalFormatting sqref="D1160 K1160 R1160 AD1159:AD1189">
    <cfRule type="expression" dxfId="33" priority="34">
      <formula>IF($AI$6="x",0,1)</formula>
    </cfRule>
  </conditionalFormatting>
  <conditionalFormatting sqref="X1161:X1162 Q1161:Q1162 J1161:J1162">
    <cfRule type="expression" dxfId="32" priority="33">
      <formula>IF($O$6="x",0,1)</formula>
    </cfRule>
  </conditionalFormatting>
  <conditionalFormatting sqref="D1193 K1193 R1193 AD1192:AD1222">
    <cfRule type="expression" dxfId="31" priority="32">
      <formula>IF($AI$6="x",0,1)</formula>
    </cfRule>
  </conditionalFormatting>
  <conditionalFormatting sqref="X1194:X1195 Q1194:Q1195 J1194:J1195">
    <cfRule type="expression" dxfId="30" priority="31">
      <formula>IF($O$6="x",0,1)</formula>
    </cfRule>
  </conditionalFormatting>
  <conditionalFormatting sqref="D1226 K1226 R1226 AD1225:AD1255">
    <cfRule type="expression" dxfId="29" priority="30">
      <formula>IF($AI$6="x",0,1)</formula>
    </cfRule>
  </conditionalFormatting>
  <conditionalFormatting sqref="X1227:X1228 Q1227:Q1228 J1227:J1228">
    <cfRule type="expression" dxfId="28" priority="29">
      <formula>IF($O$6="x",0,1)</formula>
    </cfRule>
  </conditionalFormatting>
  <conditionalFormatting sqref="D1259 K1259 R1259 AD1258:AD1288">
    <cfRule type="expression" dxfId="27" priority="28">
      <formula>IF($AI$6="x",0,1)</formula>
    </cfRule>
  </conditionalFormatting>
  <conditionalFormatting sqref="X1260:X1261 Q1260:Q1261 J1260:J1261">
    <cfRule type="expression" dxfId="26" priority="27">
      <formula>IF($O$6="x",0,1)</formula>
    </cfRule>
  </conditionalFormatting>
  <conditionalFormatting sqref="D1292 K1292 R1292 AD1291:AD1321">
    <cfRule type="expression" dxfId="25" priority="26">
      <formula>IF($AI$6="x",0,1)</formula>
    </cfRule>
  </conditionalFormatting>
  <conditionalFormatting sqref="X1293:X1294 Q1293:Q1294 J1293:J1294">
    <cfRule type="expression" dxfId="24" priority="25">
      <formula>IF($O$6="x",0,1)</formula>
    </cfRule>
  </conditionalFormatting>
  <conditionalFormatting sqref="D1325 K1325 R1325 AD1324:AD1354">
    <cfRule type="expression" dxfId="23" priority="24">
      <formula>IF($AI$6="x",0,1)</formula>
    </cfRule>
  </conditionalFormatting>
  <conditionalFormatting sqref="X1326:X1327 Q1326:Q1327 J1326:J1327">
    <cfRule type="expression" dxfId="22" priority="23">
      <formula>IF($O$6="x",0,1)</formula>
    </cfRule>
  </conditionalFormatting>
  <conditionalFormatting sqref="D1358 K1358 R1358 AD1357:AD1387">
    <cfRule type="expression" dxfId="21" priority="22">
      <formula>IF($AI$6="x",0,1)</formula>
    </cfRule>
  </conditionalFormatting>
  <conditionalFormatting sqref="X1359:X1360 Q1359:Q1360 J1359:J1360">
    <cfRule type="expression" dxfId="20" priority="21">
      <formula>IF($O$6="x",0,1)</formula>
    </cfRule>
  </conditionalFormatting>
  <conditionalFormatting sqref="D1391 K1391 R1391 AD1390:AD1420">
    <cfRule type="expression" dxfId="19" priority="20">
      <formula>IF($AI$6="x",0,1)</formula>
    </cfRule>
  </conditionalFormatting>
  <conditionalFormatting sqref="X1392:X1393 Q1392:Q1393 J1392:J1393">
    <cfRule type="expression" dxfId="18" priority="19">
      <formula>IF($O$6="x",0,1)</formula>
    </cfRule>
  </conditionalFormatting>
  <conditionalFormatting sqref="D1424 K1424 R1424 AD1423:AD1453">
    <cfRule type="expression" dxfId="17" priority="18">
      <formula>IF($AI$6="x",0,1)</formula>
    </cfRule>
  </conditionalFormatting>
  <conditionalFormatting sqref="X1425:X1426 Q1425:Q1426 J1425:J1426">
    <cfRule type="expression" dxfId="16" priority="17">
      <formula>IF($O$6="x",0,1)</formula>
    </cfRule>
  </conditionalFormatting>
  <conditionalFormatting sqref="D1457 K1457 R1457 AD1456:AD1486">
    <cfRule type="expression" dxfId="15" priority="16">
      <formula>IF($AI$6="x",0,1)</formula>
    </cfRule>
  </conditionalFormatting>
  <conditionalFormatting sqref="X1458:X1459 Q1458:Q1459 J1458:J1459">
    <cfRule type="expression" dxfId="14" priority="15">
      <formula>IF($O$6="x",0,1)</formula>
    </cfRule>
  </conditionalFormatting>
  <conditionalFormatting sqref="D1490 K1490 R1490 AD1489:AD1519">
    <cfRule type="expression" dxfId="13" priority="14">
      <formula>IF($AI$6="x",0,1)</formula>
    </cfRule>
  </conditionalFormatting>
  <conditionalFormatting sqref="X1491:X1492 Q1491:Q1492 J1491:J1492">
    <cfRule type="expression" dxfId="12" priority="13">
      <formula>IF($O$6="x",0,1)</formula>
    </cfRule>
  </conditionalFormatting>
  <conditionalFormatting sqref="D1523 K1523 R1523 AD1522:AD1552">
    <cfRule type="expression" dxfId="11" priority="12">
      <formula>IF($AI$6="x",0,1)</formula>
    </cfRule>
  </conditionalFormatting>
  <conditionalFormatting sqref="X1524:X1525 Q1524:Q1525 J1524:J1525">
    <cfRule type="expression" dxfId="10" priority="11">
      <formula>IF($O$6="x",0,1)</formula>
    </cfRule>
  </conditionalFormatting>
  <conditionalFormatting sqref="D1556 K1556 R1556 AD1555:AD1585">
    <cfRule type="expression" dxfId="9" priority="10">
      <formula>IF($AI$6="x",0,1)</formula>
    </cfRule>
  </conditionalFormatting>
  <conditionalFormatting sqref="X1557:X1558 Q1557:Q1558 J1557:J1558">
    <cfRule type="expression" dxfId="8" priority="9">
      <formula>IF($O$6="x",0,1)</formula>
    </cfRule>
  </conditionalFormatting>
  <conditionalFormatting sqref="D1589 K1589 R1589 AD1588:AD1618">
    <cfRule type="expression" dxfId="7" priority="8">
      <formula>IF($AI$6="x",0,1)</formula>
    </cfRule>
  </conditionalFormatting>
  <conditionalFormatting sqref="X1590:X1591 Q1590:Q1591 J1590:J1591">
    <cfRule type="expression" dxfId="6" priority="7">
      <formula>IF($O$6="x",0,1)</formula>
    </cfRule>
  </conditionalFormatting>
  <conditionalFormatting sqref="D1622 K1622 R1622 AD1621:AD1651">
    <cfRule type="expression" dxfId="5" priority="6">
      <formula>IF($AI$6="x",0,1)</formula>
    </cfRule>
  </conditionalFormatting>
  <conditionalFormatting sqref="X1623:X1624 Q1623:Q1624 J1623:J1624">
    <cfRule type="expression" dxfId="4" priority="5">
      <formula>IF($O$6="x",0,1)</formula>
    </cfRule>
  </conditionalFormatting>
  <conditionalFormatting sqref="D1655 K1655 R1655 AD1654:AD1684">
    <cfRule type="expression" dxfId="3" priority="4">
      <formula>IF($AI$6="x",0,1)</formula>
    </cfRule>
  </conditionalFormatting>
  <conditionalFormatting sqref="X1656:X1657 Q1656:Q1657 J1656:J1657">
    <cfRule type="expression" dxfId="2" priority="3">
      <formula>IF($O$6="x",0,1)</formula>
    </cfRule>
  </conditionalFormatting>
  <conditionalFormatting sqref="D1688 K1688 R1688 AD1687:AD1717">
    <cfRule type="expression" dxfId="1" priority="2">
      <formula>IF($AI$6="x",0,1)</formula>
    </cfRule>
  </conditionalFormatting>
  <conditionalFormatting sqref="X1689:X1690 Q1689:Q1690 J1689:J1690">
    <cfRule type="expression" dxfId="0" priority="1">
      <formula>IF($O$6="x",0,1)</formula>
    </cfRule>
  </conditionalFormatting>
  <dataValidations count="1">
    <dataValidation type="list" allowBlank="1" showInputMessage="1" showErrorMessage="1" sqref="Y4:Y5 Y37:Y38 Y70:Y71 Y103:Y104 Y136:Y137 Y169:Y170 Y202:Y203 Y235:Y236 Y268:Y269 Y301:Y302 Y334:Y335 Y367:Y368 Y400:Y401 Y433:Y434 Y466:Y467 Y499:Y500 Y532:Y533 Y565:Y566 Y598:Y599 Y631:Y632 Y664:Y665 Y697:Y698 Y730:Y731 Y763:Y764 Y796:Y797 Y829:Y830 Y862:Y863 Y895:Y896 Y928:Y929 Y961:Y962 Y994:Y995 Y1027:Y1028 Y1060:Y1061 Y1093:Y1094 Y1126:Y1127 Y1159:Y1160 Y1192:Y1193 Y1225:Y1226 Y1258:Y1259 Y1291:Y1292 Y1324:Y1325 Y1357:Y1358 Y1390:Y1391 Y1423:Y1424 Y1456:Y1457 Y1489:Y1490 Y1522:Y1523 Y1555:Y1556 Y1588:Y1589 Y1621:Y1622 Y1654:Y1655 Y1687:Y1688" xr:uid="{3CAF26F2-423A-40EC-8BD5-02BC457CC6D4}">
      <formula1>#REF!</formula1>
    </dataValidation>
  </dataValidations>
  <pageMargins left="0.7" right="0.7" top="0.78740157499999996" bottom="0.78740157499999996" header="0.3" footer="0.3"/>
  <pageSetup paperSize="9" orientation="portrait" horizontalDpi="4294967293" verticalDpi="0" r:id="rId1"/>
  <legacy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3</vt:i4>
      </vt:variant>
    </vt:vector>
  </HeadingPairs>
  <TitlesOfParts>
    <vt:vector size="3" baseType="lpstr">
      <vt:lpstr>Pack 1</vt:lpstr>
      <vt:lpstr>Pack 2</vt:lpstr>
      <vt:lpstr>Pack 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Ali</dc:creator>
  <cp:lastModifiedBy>Ali</cp:lastModifiedBy>
  <dcterms:created xsi:type="dcterms:W3CDTF">2023-07-01T15:42:17Z</dcterms:created>
  <dcterms:modified xsi:type="dcterms:W3CDTF">2023-08-12T03:58:37Z</dcterms:modified>
</cp:coreProperties>
</file>